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Делопроизводство\"/>
    </mc:Choice>
  </mc:AlternateContent>
  <bookViews>
    <workbookView xWindow="0" yWindow="0" windowWidth="28800" windowHeight="12450" activeTab="1"/>
  </bookViews>
  <sheets>
    <sheet name="Лист1" sheetId="1" r:id="rId1"/>
    <sheet name="Лист2" sheetId="2" r:id="rId2"/>
  </sheets>
  <definedNames>
    <definedName name="_xlnm.Print_Area" localSheetId="1">Лист2!$A$2:$M$6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 l="1"/>
  <c r="L7" i="2" l="1"/>
  <c r="J7" i="2"/>
  <c r="F7" i="2"/>
</calcChain>
</file>

<file path=xl/sharedStrings.xml><?xml version="1.0" encoding="utf-8"?>
<sst xmlns="http://schemas.openxmlformats.org/spreadsheetml/2006/main" count="55" uniqueCount="46">
  <si>
    <t>Программа</t>
  </si>
  <si>
    <t>Рек. Системные требования</t>
  </si>
  <si>
    <t>ARCHICAD</t>
  </si>
  <si>
    <t>3ds max</t>
  </si>
  <si>
    <t>Revit</t>
  </si>
  <si>
    <t>Autocad</t>
  </si>
  <si>
    <t>Нейросети</t>
  </si>
  <si>
    <t>Мин. Системные требования</t>
  </si>
  <si>
    <t>№ ПК</t>
  </si>
  <si>
    <t>Тех. характеристики</t>
  </si>
  <si>
    <t>Серв</t>
  </si>
  <si>
    <t xml:space="preserve"> Минимальные требования: Операционная система: Windows 10 (64-разрядная) версия 1809 или новее. Процессор: 4-ядерный Intel или AMD с поддержкой SSE4.2. Оперативная память: 8 ГБ. Видеокарта: 1 ГБ GPU с 29 ГБ/с, DirectX 11. Дисковое пространство: 9 ГБ для установки.</t>
  </si>
  <si>
    <t>Операционная система: Windows 10 (64-разрядная) версия 21H2 или Windows 11. Процессор: 8-ядерный Intel Core i7/i9 или AMD Ryzen 7/9. Оперативная память: 16 ГБ и более (32+ ГБ для сложных проектов). Видеокарта: 8+ ГБ GPU, NVIDIA RTX/GeForce или AMD Radeon Pro. Дисковое пространство: SSD от 500 ГБ + дополнительное хранилище.</t>
  </si>
  <si>
    <t>Выс. Системные требования</t>
  </si>
  <si>
    <t>Операционная система: 64-битная Windows 10 (версия 1809+) или Windows 11. Процессор: Intel i-Series, Xeon, AMD Ryzen или Threadripper PRO, частота от 2,5 ГГц и выше. Оперативная память: 16 ГБ. Графическая карта: поддержка DirectX 11 с Shader Model 5. объём видеопамяти — 4 ГБ. Место на диске: 30 ГБ свободного пространства.</t>
  </si>
  <si>
    <t>Операционная система: 64-битная Windows 10 или Windows 11. Процессор: Intel i-Series, Xeon, AMD Ryzen или Threadripper PRO, частота от 2,5 ГГц и выше (рекомендуется высокая производительность одного ядра). Оперативная память: 32 ГБ. Графическая карта: поддержка DirectX 11 с Shader Model 5, объём видеопамяти — 4 ГБ. Место на диске: 30 ГБ свободного пространства на SSD.</t>
  </si>
  <si>
    <t xml:space="preserve">Операционная система: 64-битная Windows 10 или Windows 11. Процессор: Intel i9/Xeon или AMD Ryzen 9/Threadripper PRO, высокая стабильная производительность одного ядра. Оперативная память: 64 ГБ и более.
Графическая карта: поддержка DirectX 11 с Shader Model 5, объём видеопамяти — 8 ГБ и более. Место на диске: NVMe SSD, 30 ГБ и более свободного пространства. </t>
  </si>
  <si>
    <t>Процессор: 2,5–2,9 ГГц, не менее 4 ядер.
Оперативная память: 8 ГБ.
Дисплей: 1920×1080 с True Color.
Видеокарта: 1 ГБ GPU с 29 ГБ/с пропускной способностью.</t>
  </si>
  <si>
    <t xml:space="preserve">Для 2D-проектирования и простых 3D-моделей:
Процессор: Intel Core i5-12500H/AMD Ryzen 5 5600H или выше.
Видеокарта: NVIDIA GTX 1650/RTX 3050 с 4 ГБ VRAM.
RAM: 16 ГБ DDR4/DDR5.
Хранилище: NVMe SSD 512 ГБ.
Дисплей: 15,6" Full HD IPS.
</t>
  </si>
  <si>
    <t>Для сложного 3D-моделирования и работы с Revit:
Процессор: Intel Core i7-12700H/AMD Ryzen 7 6800H или выше.
Видеокарта: NVIDIA RTX 3060/3070 с 6–8 ГБ VRAM.
RAM: 32 ГБ DDR4/DDR5.
Хранилище: NVMe SSD 1 ТБ.
Дисплей: 16" WQHD IPS с 100% sRGB.
Для комплексных проектов и профессиональной визуализации:
Процессор: Intel Core i9-12900HK/AMD Ryzen 9 6900HX или выше.
Видеокарта: NVIDIA RTX A4000/A5000 или RTX 3080/4070 с 12–16 ГБ VRAM.
RAM: 64 ГБ DDR5.
Хранилище: NVMe SSD 2 ТБ.</t>
  </si>
  <si>
    <t>Новая сборка</t>
  </si>
  <si>
    <t>Итого</t>
  </si>
  <si>
    <t>Мониторы</t>
  </si>
  <si>
    <t>Стоимость</t>
  </si>
  <si>
    <t>Кол-во</t>
  </si>
  <si>
    <t>Ссылка</t>
  </si>
  <si>
    <t>Набор клавиатура + мышь</t>
  </si>
  <si>
    <t>Клавиатура+мышь беспроводная Logitech MK270 черный</t>
  </si>
  <si>
    <t>Необходимость в апгрейде</t>
  </si>
  <si>
    <t>https://www.dns-shop.ru/product/c54dd10cce9fed20/klaviaturamys-besprovodnaa-logitech-mk270-cernyj/?opinion</t>
  </si>
  <si>
    <t>Стоит пересобрать так как устарел, и не подходит для работы в ревите. Ахтунг, алярма!!!
Очень старый первый на пересборку</t>
  </si>
  <si>
    <t>Нуждается в улучшении видеокарта, БП, проц. Так как БП может в прямом смысле убить мать и процы, есть вариант смерти HDD и потери данных</t>
  </si>
  <si>
    <t>Можно работать, максимум заменить видеокарту и БП.
Как вариант переустановить винду для лечения накопленных ошибок</t>
  </si>
  <si>
    <t xml:space="preserve">Стоит пересобрать так как устарел, и не подходит для работы в ревите. </t>
  </si>
  <si>
    <t>многоядерный процессор 4 и более Intel Core i5 или AMD Ryzen 5. Рекомендуется использование видеокарт, поддерживающих режим OpenGL 4.0 с объемом видеопамяти 2 ГБ и более</t>
  </si>
  <si>
    <t>Процессор intel i5-10400F 2,9ггц 6 ядер 12 потоков, мат. плата Gigabyte B560M AORUS ELITE LGA1200 PCI-4.0,
видеокарта Nvidia Quadro P600 2Гб, оперативная память crucial 4шт. 8Гб  (32 Гб) DDR4, Хранение ADATA XPG SX8200PNG 512ГБ, seagate st1000dm010 1Тб (1.38Tb), БП cougar vte 600w, мониторы DELL P2217H, u2312hmt, клавиатура + мышь logitech K270+M185</t>
  </si>
  <si>
    <r>
      <t xml:space="preserve">Процессор intel i5-7500 3.4 Ггц </t>
    </r>
    <r>
      <rPr>
        <sz val="11"/>
        <color rgb="FFFF0000"/>
        <rFont val="Arial"/>
        <family val="2"/>
        <charset val="204"/>
      </rPr>
      <t>4 ядра</t>
    </r>
    <r>
      <rPr>
        <sz val="11"/>
        <color theme="1"/>
        <rFont val="Arial"/>
        <family val="2"/>
        <charset val="204"/>
      </rPr>
      <t>, мат.плата Gigabyte ga-b250-HD видеокарта Nvidia Quadro P600 2Гб, оперативная память crusial 4шт х8Гб (32 Гб) DDR4, Хранение  Seagate Barracuda 1Tb ST1000DM010, ADATA XPG SX8200PNG 512ГБ, seagate st1000dm010 1Тб (4Tb), AeroCool KSAS 500W,  мониторы DELL U2312Hmt 2шт., клавиатура + мышь logitech K270+M185</t>
    </r>
  </si>
  <si>
    <t>Процессор intel i7-3820 3,9Ггц 4 ядра, мат.плата Asus P9X79, видеокарта Nvidia Quadro 2000 1Гб, оперативная память kingston 2шт х8Гб (16 Гб) DDR3, Хранение samsung ssd 850 120gb, seagate Barracuda st1000dm003-9yn162 1Тб, (1.3Tb), БП AeroCool KSAS 500W, мониторы DELL U2417Hc, P2317H клавиатура + мышь Logitech  к120 м185</t>
  </si>
  <si>
    <t>Процессор intel i5-8400 2,9Ггц 6 ядер, мат. плата Gigabyte b360m ds3h PCI-3.0, видеокарта Nvidia Quadro P620 2Гб, оперативная память crusial 16Гб, Patriot signature 16 ГБ (32 Гб) DDR4, Хранение plexton px-1tm9pegn 1Тб, seagate st1000dm010 1Тб (2Tb), БП  AeroCool KSAS 500W, мониторы DELL P2217H, P2317H, клавиатура + мышь A4tech fgk10+fg12</t>
  </si>
  <si>
    <t>Процессор AMD Ryzen Ryzen 9 9900X OEM, Материнская плата MSI PRO B850-P WIFI, Видеокарта GIGABYTE GeForce RTX 5060 Ti WINDFORCE MAX OC, Оперативная памятьG.Skill Aegis 5 [F5-5600J3636D32GX2-IS] 64 ГБ, Блок питания Cougar GEC 850 [CGR GC-850] черный, Накопитель WD Blue [WD10EZEX], 1000 ГБ M.2 NVMe накопитель Kingston NV3 [SNV3S/1000G], Корпус Cougar Duoface RGB [385ZD10.0011] черный</t>
  </si>
  <si>
    <t>Процессор AMD Ryzen Ryzen 7 9700X OEM, Материнская плата MSI PRO B850-P WIFI, Видеокарта GIGABYTE GeForce RTX 5060 Ti WINDFORCE MAX OC, Оперативная памятьG.Skill Aegis 5 [F5-5600J3636C16GX2-IS] 32 ГБ, Блок питания Cougar GEC 850 [CGR GC-850] черный, Накопитель WD Blue [WD10EZEX], 1000 ГБ M.2 NVMe накопитель Kingston NV3 [SNV3S/1000G], Корпус Cougar Duoface RGB [385ZD10.0011] черный</t>
  </si>
  <si>
    <t>27" Монитор ASUS TUF Gaming VG27AQL5A черный</t>
  </si>
  <si>
    <t>https://www.dns-shop.ru/user-pc/configuration/ddd6024098e66a4f/</t>
  </si>
  <si>
    <t>https://www.dns-shop.ru/conf/75b61aacb002fc84/</t>
  </si>
  <si>
    <t>ПК1 45 000р
Процессор intel i5-10400F 2,9ггц 6 ядер 12 потоков, мат. плата Gigabyte B560M AORUS ELITE LGA1200 PCI-4.0,
видеокарта Nvidia Quadro P600 2Гб, оперативная память crucial 4шт. 8Гб  (32 Гб) DDR4, Хранение ADATA XPG SX8200PNG 512ГБ, seagate st1000dm010 1Тб (1.38Tb), БП cougar vte 600w, мониторы DELL P2217H, u2312hmt, клавиатура + мышь logitech K270+M185
ПК2 40 000р
Процессор intel i5-8400 2,9Ггц 6 ядер, мат. плата Gigabyte b360m ds3h PCI-3.0, видеокарта Nvidia Quadro P620 2Гб, оперативная память crusial 16Гб, Patriot signature 16 ГБ (32 Гб) DDR4, Хранение plexton px-1tm9pegn 1Тб, seagate st1000dm010 1Тб (2Tb), БП  AeroCool KSAS 500W, мониторы DELL P2217H, P2317H, клавиатура + мышь A4tech fgk10+fg12
ПК3 30 000р
Процессор intel i7-3820 3,9Ггц 4 ядра, мат.плата Asus P9X79, видеокарта Nvidia Quadro 2000 1Гб, оперативная память kingston 2шт х8Гб (16 Гб) DDR3, Хранение samsung ssd 850 120gb, seagate Barracuda st1000dm003-9yn162 1Тб, (1.3Tb), БП AeroCool KSAS 500W, мониторы DELL U2417Hc, P2317H клавиатура + мышь Logitech  к120 м185
ПК4 50 000р
 Процессор intel i5-7500 3.4 Ггц 4 ядра, мат.плата Gigabyte ga-b250-HD видеокарта Nvidia Quadro P600 2Гб, оперативная память crusial 4шт х8Гб (32 Гб) DDR4, Хранение  Seagate Barracuda 1Tb ST1000DM010, ADATA XPG SX8200PNG 512ГБ, seagate st1000dm010 1Тб (4Tb), AeroCool KSAS 500W,  мониторы DELL U2312Hmt 2шт., клавиатура + мышь logitech K270+M185</t>
  </si>
  <si>
    <t>Описание для авито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</si>
</sst>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Calibri"/>
      <family val="2"/>
      <charset val="204"/>
      <scheme val="minor"/>
    </font>
    <font>
      <sz val="11"/>
      <color theme="1"/>
      <name val="Arial"/>
      <family val="2"/>
      <charset val="204"/>
    </font>
    <font>
      <sz val="11"/>
      <color rgb="FFE1E3E6"/>
      <name val="Roboto"/>
    </font>
    <font>
      <u/>
      <sz val="11"/>
      <color theme="10"/>
      <name val="Calibri"/>
      <family val="2"/>
      <charset val="204"/>
      <scheme val="minor"/>
    </font>
    <font>
      <sz val="11"/>
      <color rgb="FFFF0000"/>
      <name val="Arial"/>
      <family val="2"/>
      <charset val="204"/>
    </font>
    <font>
      <b/>
      <sz val="11"/>
      <color theme="1"/>
      <name val="Calibri"/>
      <family val="2"/>
      <charset val="204"/>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xf numFmtId="0" fontId="0" fillId="0" borderId="0" xfId="0" applyBorder="1"/>
    <xf numFmtId="0" fontId="0" fillId="0" borderId="1" xfId="0" applyBorder="1" applyAlignment="1">
      <alignment horizontal="center" vertical="center"/>
    </xf>
    <xf numFmtId="0" fontId="0" fillId="0" borderId="2" xfId="0" applyBorder="1" applyAlignment="1">
      <alignment horizontal="center" vertical="center"/>
    </xf>
    <xf numFmtId="0" fontId="1" fillId="0" borderId="0" xfId="0" applyFont="1" applyBorder="1"/>
    <xf numFmtId="0" fontId="1" fillId="0" borderId="0" xfId="0" applyFont="1"/>
    <xf numFmtId="0" fontId="0" fillId="0" borderId="1" xfId="0" applyBorder="1" applyAlignment="1">
      <alignment horizontal="center" vertical="center" wrapText="1"/>
    </xf>
    <xf numFmtId="0" fontId="0" fillId="0" borderId="2" xfId="0"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vertical="center"/>
    </xf>
    <xf numFmtId="0" fontId="1" fillId="0" borderId="1" xfId="0" applyFont="1" applyFill="1" applyBorder="1" applyAlignment="1">
      <alignment horizontal="center" vertical="center"/>
    </xf>
    <xf numFmtId="0" fontId="0" fillId="0" borderId="5" xfId="0" applyBorder="1" applyAlignment="1">
      <alignment horizontal="right"/>
    </xf>
    <xf numFmtId="0" fontId="1" fillId="0" borderId="3" xfId="0" applyFont="1" applyBorder="1" applyAlignment="1">
      <alignment horizontal="center" vertical="center"/>
    </xf>
    <xf numFmtId="0" fontId="1" fillId="0" borderId="1" xfId="0" applyFont="1" applyFill="1" applyBorder="1" applyAlignment="1">
      <alignment horizontal="right"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2" xfId="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right" vertical="center"/>
    </xf>
    <xf numFmtId="0" fontId="1" fillId="0" borderId="2" xfId="0" applyFont="1" applyBorder="1" applyAlignment="1">
      <alignment horizontal="center" vertical="center" wrapText="1"/>
    </xf>
    <xf numFmtId="0" fontId="3" fillId="0" borderId="4" xfId="1" applyBorder="1" applyAlignment="1">
      <alignment horizontal="center" vertical="center" wrapText="1"/>
    </xf>
    <xf numFmtId="0" fontId="3" fillId="0" borderId="1" xfId="1" applyBorder="1" applyAlignment="1">
      <alignment horizontal="center" vertical="center" wrapText="1"/>
    </xf>
    <xf numFmtId="0" fontId="3" fillId="0" borderId="8" xfId="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dns-shop.ru/conf/75b61aacb002fc84/" TargetMode="External"/><Relationship Id="rId2" Type="http://schemas.openxmlformats.org/officeDocument/2006/relationships/hyperlink" Target="https://www.dns-shop.ru/product/c54dd10cce9fed20/klaviaturamys-besprovodnaa-logitech-mk270-cernyj/?opinion" TargetMode="External"/><Relationship Id="rId1" Type="http://schemas.openxmlformats.org/officeDocument/2006/relationships/hyperlink" Target="https://www.dns-shop.ru/user-pc/configuration/ddd6024098e66a4f/"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zoomScale="85" zoomScaleNormal="85" workbookViewId="0">
      <selection activeCell="C2" sqref="C2"/>
    </sheetView>
  </sheetViews>
  <sheetFormatPr defaultRowHeight="15"/>
  <cols>
    <col min="1" max="1" width="18.42578125" customWidth="1"/>
    <col min="2" max="2" width="31.140625" customWidth="1"/>
    <col min="3" max="3" width="35.85546875" customWidth="1"/>
    <col min="4" max="4" width="27.28515625" customWidth="1"/>
    <col min="5" max="5" width="39.85546875" customWidth="1"/>
    <col min="6" max="6" width="11.28515625" customWidth="1"/>
    <col min="7" max="7" width="16.7109375" customWidth="1"/>
    <col min="8" max="8" width="38.28515625" customWidth="1"/>
    <col min="9" max="9" width="11.85546875" customWidth="1"/>
    <col min="11" max="11" width="34.5703125" customWidth="1"/>
    <col min="12" max="12" width="27.7109375" customWidth="1"/>
    <col min="13" max="13" width="16.42578125" customWidth="1"/>
    <col min="14" max="14" width="25" customWidth="1"/>
  </cols>
  <sheetData>
    <row r="1" spans="1:9" ht="42" customHeight="1">
      <c r="A1" s="1" t="s">
        <v>0</v>
      </c>
      <c r="B1" s="2" t="s">
        <v>7</v>
      </c>
      <c r="C1" s="2" t="s">
        <v>1</v>
      </c>
      <c r="D1" s="12"/>
      <c r="E1" s="5" t="s">
        <v>13</v>
      </c>
    </row>
    <row r="2" spans="1:9" ht="198.75" customHeight="1">
      <c r="A2" s="5" t="s">
        <v>2</v>
      </c>
      <c r="B2" s="3"/>
      <c r="C2" s="9" t="s">
        <v>34</v>
      </c>
      <c r="D2" s="9"/>
      <c r="E2" s="5"/>
      <c r="I2" s="13"/>
    </row>
    <row r="3" spans="1:9" ht="195" customHeight="1">
      <c r="A3" s="5" t="s">
        <v>3</v>
      </c>
      <c r="B3" s="9" t="s">
        <v>11</v>
      </c>
      <c r="C3" s="9" t="s">
        <v>12</v>
      </c>
      <c r="D3" s="9"/>
      <c r="E3" s="9"/>
      <c r="I3" s="13"/>
    </row>
    <row r="4" spans="1:9" ht="203.25" customHeight="1">
      <c r="A4" s="5" t="s">
        <v>4</v>
      </c>
      <c r="B4" s="9" t="s">
        <v>14</v>
      </c>
      <c r="C4" s="9" t="s">
        <v>15</v>
      </c>
      <c r="D4" s="9"/>
      <c r="E4" s="9" t="s">
        <v>16</v>
      </c>
      <c r="I4" s="13"/>
    </row>
    <row r="5" spans="1:9" ht="288" customHeight="1">
      <c r="A5" s="6" t="s">
        <v>5</v>
      </c>
      <c r="B5" s="10" t="s">
        <v>17</v>
      </c>
      <c r="C5" s="10" t="s">
        <v>18</v>
      </c>
      <c r="D5" s="10"/>
      <c r="E5" s="9" t="s">
        <v>19</v>
      </c>
      <c r="I5" s="13"/>
    </row>
    <row r="6" spans="1:9" ht="83.25" customHeight="1">
      <c r="A6" s="5" t="s">
        <v>6</v>
      </c>
      <c r="B6" s="9"/>
      <c r="C6" s="9"/>
      <c r="D6" s="9"/>
      <c r="E6" s="9"/>
      <c r="I6" s="13"/>
    </row>
    <row r="7" spans="1:9">
      <c r="A7" s="4"/>
      <c r="B7" s="4"/>
      <c r="C7" s="4"/>
      <c r="D7" s="4"/>
      <c r="I7" s="13"/>
    </row>
    <row r="8" spans="1:9">
      <c r="A8" s="4"/>
      <c r="B8" s="4"/>
      <c r="C8" s="4"/>
      <c r="D8" s="4"/>
      <c r="I8" s="13"/>
    </row>
    <row r="9" spans="1:9">
      <c r="A9" s="4"/>
      <c r="B9" s="4"/>
      <c r="C9" s="4"/>
      <c r="D9" s="4"/>
    </row>
    <row r="12" spans="1:9" ht="100.5" customHeight="1"/>
    <row r="13" spans="1:9" ht="98.25" customHeight="1"/>
    <row r="14" spans="1:9" ht="108" customHeight="1"/>
    <row r="15" spans="1:9" ht="118.5" customHeight="1"/>
    <row r="20" spans="1:4">
      <c r="A20" s="8"/>
      <c r="B20" s="8"/>
      <c r="C20" s="8"/>
      <c r="D20" s="8"/>
    </row>
    <row r="21" spans="1:4">
      <c r="A21" s="8"/>
      <c r="B21" s="8"/>
      <c r="C21" s="8"/>
      <c r="D21" s="8"/>
    </row>
    <row r="22" spans="1:4">
      <c r="A22" s="8"/>
      <c r="B22" s="8"/>
      <c r="C22" s="8"/>
      <c r="D22" s="8"/>
    </row>
    <row r="23" spans="1:4">
      <c r="A23" s="8"/>
      <c r="B23" s="8"/>
      <c r="C23" s="8"/>
      <c r="D23" s="8"/>
    </row>
    <row r="24" spans="1:4">
      <c r="A24" s="8"/>
      <c r="B24" s="8"/>
      <c r="C24" s="8"/>
      <c r="D24" s="8"/>
    </row>
    <row r="25" spans="1:4">
      <c r="A25" s="8"/>
      <c r="B25" s="8"/>
      <c r="C25" s="8"/>
      <c r="D25" s="8"/>
    </row>
    <row r="26" spans="1:4">
      <c r="A26" s="8"/>
      <c r="B26" s="8"/>
      <c r="C26" s="8"/>
      <c r="D26" s="8"/>
    </row>
    <row r="27" spans="1:4">
      <c r="A27" s="8"/>
      <c r="B27" s="8"/>
      <c r="C27" s="8"/>
      <c r="D27" s="8"/>
    </row>
    <row r="28" spans="1:4">
      <c r="A28" s="8"/>
      <c r="B28" s="8"/>
      <c r="C28" s="8"/>
      <c r="D28" s="8"/>
    </row>
    <row r="29" spans="1:4">
      <c r="A29" s="8"/>
      <c r="B29" s="8"/>
      <c r="C29" s="8"/>
      <c r="D29" s="8"/>
    </row>
    <row r="30" spans="1:4">
      <c r="A30" s="8"/>
      <c r="B30" s="8"/>
      <c r="C30" s="8"/>
      <c r="D30" s="8"/>
    </row>
    <row r="31" spans="1:4">
      <c r="A31" s="8"/>
      <c r="B31" s="8"/>
      <c r="C31" s="8"/>
      <c r="D31" s="8"/>
    </row>
    <row r="32" spans="1:4">
      <c r="A32" s="8"/>
      <c r="B32" s="8"/>
      <c r="C32" s="8"/>
      <c r="D32" s="8"/>
    </row>
  </sheetData>
  <pageMargins left="0.7" right="0.7" top="0.75" bottom="0.75" header="0.3" footer="0.3"/>
  <pageSetup paperSize="9"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
  <sheetViews>
    <sheetView tabSelected="1" zoomScale="70" zoomScaleNormal="70" workbookViewId="0">
      <selection activeCell="N7" sqref="N7"/>
    </sheetView>
  </sheetViews>
  <sheetFormatPr defaultRowHeight="15"/>
  <cols>
    <col min="1" max="1" width="7.140625" customWidth="1"/>
    <col min="3" max="3" width="36.5703125" customWidth="1"/>
    <col min="4" max="4" width="29.28515625" customWidth="1"/>
    <col min="5" max="5" width="46.140625" customWidth="1"/>
    <col min="6" max="6" width="12" style="16" customWidth="1"/>
    <col min="7" max="7" width="23.28515625" customWidth="1"/>
    <col min="8" max="8" width="16" customWidth="1"/>
    <col min="9" max="9" width="12.7109375" style="16" customWidth="1"/>
    <col min="10" max="10" width="9.140625" style="16"/>
    <col min="11" max="11" width="29" customWidth="1"/>
    <col min="12" max="12" width="9.140625" style="16"/>
    <col min="13" max="13" width="22" customWidth="1"/>
    <col min="14" max="14" width="53.5703125" customWidth="1"/>
  </cols>
  <sheetData>
    <row r="1" spans="1:14">
      <c r="A1" s="7"/>
      <c r="B1" s="7"/>
      <c r="C1" s="7"/>
      <c r="D1" s="7"/>
    </row>
    <row r="2" spans="1:14" ht="41.25" customHeight="1">
      <c r="A2" s="11" t="s">
        <v>8</v>
      </c>
      <c r="B2" s="21" t="s">
        <v>9</v>
      </c>
      <c r="C2" s="21"/>
      <c r="D2" s="11" t="s">
        <v>28</v>
      </c>
      <c r="E2" s="11" t="s">
        <v>20</v>
      </c>
      <c r="F2" s="11" t="s">
        <v>23</v>
      </c>
      <c r="G2" s="11" t="s">
        <v>25</v>
      </c>
      <c r="H2" s="11" t="s">
        <v>22</v>
      </c>
      <c r="I2" s="11" t="s">
        <v>23</v>
      </c>
      <c r="J2" s="17" t="s">
        <v>24</v>
      </c>
      <c r="K2" s="17" t="s">
        <v>26</v>
      </c>
      <c r="L2" s="17" t="s">
        <v>23</v>
      </c>
      <c r="M2" s="17" t="s">
        <v>25</v>
      </c>
      <c r="N2" s="17" t="s">
        <v>45</v>
      </c>
    </row>
    <row r="3" spans="1:14" ht="157.5" customHeight="1">
      <c r="A3" s="11">
        <v>1</v>
      </c>
      <c r="B3" s="22" t="s">
        <v>35</v>
      </c>
      <c r="C3" s="22"/>
      <c r="D3" s="12" t="s">
        <v>32</v>
      </c>
      <c r="E3" s="12" t="s">
        <v>39</v>
      </c>
      <c r="F3" s="11">
        <v>156092</v>
      </c>
      <c r="G3" s="24" t="s">
        <v>42</v>
      </c>
      <c r="H3" s="28" t="s">
        <v>41</v>
      </c>
      <c r="I3" s="11">
        <v>18999</v>
      </c>
      <c r="J3" s="11">
        <v>2</v>
      </c>
      <c r="K3" s="12" t="s">
        <v>27</v>
      </c>
      <c r="L3" s="11">
        <v>2150</v>
      </c>
      <c r="M3" s="31" t="s">
        <v>29</v>
      </c>
      <c r="N3" s="34" t="s">
        <v>44</v>
      </c>
    </row>
    <row r="4" spans="1:14" ht="165.75" customHeight="1">
      <c r="A4" s="11">
        <v>2</v>
      </c>
      <c r="B4" s="22" t="s">
        <v>38</v>
      </c>
      <c r="C4" s="22"/>
      <c r="D4" s="12" t="s">
        <v>33</v>
      </c>
      <c r="E4" s="15" t="s">
        <v>39</v>
      </c>
      <c r="F4" s="11">
        <v>156092</v>
      </c>
      <c r="G4" s="29"/>
      <c r="H4" s="25"/>
      <c r="I4" s="14">
        <v>18999</v>
      </c>
      <c r="J4" s="11">
        <v>2</v>
      </c>
      <c r="K4" s="12" t="s">
        <v>27</v>
      </c>
      <c r="L4" s="11">
        <v>2150</v>
      </c>
      <c r="M4" s="32"/>
      <c r="N4" s="35"/>
    </row>
    <row r="5" spans="1:14" ht="157.5" customHeight="1">
      <c r="A5" s="11">
        <v>3</v>
      </c>
      <c r="B5" s="23" t="s">
        <v>37</v>
      </c>
      <c r="C5" s="22"/>
      <c r="D5" s="12" t="s">
        <v>30</v>
      </c>
      <c r="E5" s="15" t="s">
        <v>40</v>
      </c>
      <c r="F5" s="11">
        <v>156092</v>
      </c>
      <c r="G5" s="30" t="s">
        <v>43</v>
      </c>
      <c r="H5" s="25"/>
      <c r="I5" s="14">
        <v>18999</v>
      </c>
      <c r="J5" s="11">
        <v>2</v>
      </c>
      <c r="K5" s="12" t="s">
        <v>27</v>
      </c>
      <c r="L5" s="11">
        <v>2150</v>
      </c>
      <c r="M5" s="32"/>
      <c r="N5" s="35"/>
    </row>
    <row r="6" spans="1:14" ht="141.75" customHeight="1">
      <c r="A6" s="11" t="s">
        <v>10</v>
      </c>
      <c r="B6" s="22" t="s">
        <v>36</v>
      </c>
      <c r="C6" s="22"/>
      <c r="D6" s="12" t="s">
        <v>31</v>
      </c>
      <c r="E6" s="15" t="s">
        <v>40</v>
      </c>
      <c r="F6" s="11">
        <v>156092</v>
      </c>
      <c r="G6" s="30"/>
      <c r="H6" s="26"/>
      <c r="I6" s="14">
        <v>18999</v>
      </c>
      <c r="J6" s="11">
        <v>2</v>
      </c>
      <c r="K6" s="12" t="s">
        <v>27</v>
      </c>
      <c r="L6" s="11">
        <v>2150</v>
      </c>
      <c r="M6" s="33"/>
      <c r="N6" s="35"/>
    </row>
    <row r="7" spans="1:14">
      <c r="A7" s="20" t="s">
        <v>21</v>
      </c>
      <c r="B7" s="20"/>
      <c r="C7" s="20"/>
      <c r="D7" s="20"/>
      <c r="E7" s="20"/>
      <c r="F7" s="19">
        <f>SUM(F3:F6)</f>
        <v>624368</v>
      </c>
      <c r="G7" s="27" t="s">
        <v>21</v>
      </c>
      <c r="H7" s="27"/>
      <c r="I7" s="19">
        <f>I3*J7</f>
        <v>151992</v>
      </c>
      <c r="J7" s="11">
        <f>SUM(J3:J6)</f>
        <v>8</v>
      </c>
      <c r="K7" s="18"/>
      <c r="L7" s="5">
        <f>SUM(L3:L6)</f>
        <v>8600</v>
      </c>
      <c r="M7" s="3"/>
    </row>
    <row r="8" spans="1:14">
      <c r="A8" s="8"/>
      <c r="B8" s="8"/>
      <c r="C8" s="8"/>
      <c r="D8" s="8"/>
    </row>
    <row r="9" spans="1:14">
      <c r="A9" s="8"/>
      <c r="B9" s="8"/>
      <c r="C9" s="8"/>
      <c r="D9" s="8"/>
    </row>
    <row r="10" spans="1:14">
      <c r="A10" s="8"/>
      <c r="B10" s="8"/>
      <c r="C10" s="8"/>
      <c r="D10" s="8"/>
    </row>
  </sheetData>
  <mergeCells count="12">
    <mergeCell ref="N3:N6"/>
    <mergeCell ref="M3:M6"/>
    <mergeCell ref="G7:H7"/>
    <mergeCell ref="H3:H6"/>
    <mergeCell ref="G3:G4"/>
    <mergeCell ref="G5:G6"/>
    <mergeCell ref="A7:E7"/>
    <mergeCell ref="B2:C2"/>
    <mergeCell ref="B3:C3"/>
    <mergeCell ref="B5:C5"/>
    <mergeCell ref="B6:C6"/>
    <mergeCell ref="B4:C4"/>
  </mergeCells>
  <hyperlinks>
    <hyperlink ref="G3" r:id="rId1"/>
    <hyperlink ref="M3" r:id="rId2"/>
    <hyperlink ref="G5" r:id="rId3"/>
  </hyperlinks>
  <pageMargins left="0.7" right="0.7" top="0.75" bottom="0.75" header="0.3" footer="0.3"/>
  <pageSetup paperSize="8" scale="73" orientation="landscape"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Лист2!Область_печати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Anastasiya</dc:creator>
  <cp:lastModifiedBy>Anastasiya</cp:lastModifiedBy>
  <cp:lastPrinted>2026-03-24T16:11:55Z</cp:lastPrinted>
  <dcterms:created xsi:type="dcterms:W3CDTF">2026-02-13T15:30:42Z</dcterms:created>
  <dcterms:modified xsi:type="dcterms:W3CDTF">2026-03-31T11:50:43Z</dcterms:modified>
</cp:coreProperties>
</file>