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Делопроизводство\Табель учета рабочего времени\"/>
    </mc:Choice>
  </mc:AlternateContent>
  <bookViews>
    <workbookView xWindow="0" yWindow="0" windowWidth="16668" windowHeight="9192" activeTab="3"/>
  </bookViews>
  <sheets>
    <sheet name="Настройки" sheetId="1" r:id="rId1"/>
    <sheet name="Май 2021" sheetId="8" r:id="rId2"/>
    <sheet name="июнь 2021" sheetId="10" r:id="rId3"/>
    <sheet name="июль 2021 (2)" sheetId="11" r:id="rId4"/>
    <sheet name="Лист1" sheetId="9" r:id="rId5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3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T10" i="11" l="1"/>
  <c r="AS10" i="11"/>
  <c r="AR10" i="11"/>
  <c r="AQ10" i="11"/>
  <c r="AP10" i="11"/>
  <c r="AO10" i="11"/>
  <c r="AL10" i="11"/>
  <c r="AK10" i="11"/>
  <c r="AJ10" i="11"/>
  <c r="AI10" i="11"/>
  <c r="AT9" i="11"/>
  <c r="AS9" i="11"/>
  <c r="AR9" i="11"/>
  <c r="AQ9" i="11"/>
  <c r="AP9" i="11"/>
  <c r="AO9" i="11"/>
  <c r="AL9" i="11"/>
  <c r="AK9" i="11"/>
  <c r="AJ9" i="11"/>
  <c r="AI9" i="11"/>
  <c r="AT8" i="11"/>
  <c r="AS8" i="11"/>
  <c r="AR8" i="11"/>
  <c r="AQ8" i="11"/>
  <c r="AP8" i="11"/>
  <c r="AO8" i="11"/>
  <c r="AL8" i="11"/>
  <c r="AK8" i="11"/>
  <c r="AJ8" i="11"/>
  <c r="AI8" i="11"/>
  <c r="AT7" i="11"/>
  <c r="AS7" i="11"/>
  <c r="AR7" i="11"/>
  <c r="AQ7" i="11"/>
  <c r="AP7" i="11"/>
  <c r="AO7" i="11"/>
  <c r="AL7" i="11"/>
  <c r="AK7" i="11"/>
  <c r="AJ7" i="11"/>
  <c r="AI7" i="11"/>
  <c r="AT6" i="11"/>
  <c r="AS6" i="11"/>
  <c r="AR6" i="11"/>
  <c r="AQ6" i="11"/>
  <c r="AP6" i="11"/>
  <c r="AO6" i="11"/>
  <c r="AL6" i="11"/>
  <c r="AK6" i="11"/>
  <c r="AJ6" i="11"/>
  <c r="AI6" i="11"/>
  <c r="AB3" i="11"/>
  <c r="R3" i="11"/>
  <c r="F3" i="11"/>
  <c r="AB2" i="11"/>
  <c r="R2" i="11"/>
  <c r="F2" i="11"/>
  <c r="AB1" i="11"/>
  <c r="R1" i="11"/>
  <c r="F1" i="11"/>
  <c r="AM6" i="11" l="1"/>
  <c r="AM10" i="11"/>
  <c r="AM7" i="11"/>
  <c r="AN6" i="11"/>
  <c r="AN8" i="11"/>
  <c r="AM8" i="11"/>
  <c r="AM9" i="11"/>
  <c r="AN7" i="11"/>
  <c r="AN9" i="11"/>
  <c r="AN10" i="11"/>
  <c r="AT10" i="10"/>
  <c r="AS10" i="10"/>
  <c r="AR10" i="10"/>
  <c r="AQ10" i="10"/>
  <c r="AP10" i="10"/>
  <c r="AO10" i="10"/>
  <c r="AL10" i="10"/>
  <c r="AK10" i="10"/>
  <c r="AJ10" i="10"/>
  <c r="AI10" i="10"/>
  <c r="AM10" i="10" l="1"/>
  <c r="AN10" i="10"/>
  <c r="AI9" i="10"/>
  <c r="AI8" i="10"/>
  <c r="AI7" i="10"/>
  <c r="AI6" i="10"/>
  <c r="AT6" i="10" l="1"/>
  <c r="AT7" i="10"/>
  <c r="AT8" i="10"/>
  <c r="AT9" i="10"/>
  <c r="AS6" i="10"/>
  <c r="AS7" i="10"/>
  <c r="AS8" i="10"/>
  <c r="AS9" i="10"/>
  <c r="AR6" i="10"/>
  <c r="AR7" i="10"/>
  <c r="AR8" i="10"/>
  <c r="AR9" i="10"/>
  <c r="AQ6" i="10"/>
  <c r="AQ7" i="10"/>
  <c r="AQ8" i="10"/>
  <c r="AQ9" i="10"/>
  <c r="AP6" i="10"/>
  <c r="AP7" i="10"/>
  <c r="AP8" i="10"/>
  <c r="AP9" i="10"/>
  <c r="AO6" i="10"/>
  <c r="AO7" i="10"/>
  <c r="AO8" i="10"/>
  <c r="AO9" i="10"/>
  <c r="AL6" i="10"/>
  <c r="AL7" i="10"/>
  <c r="AL8" i="10"/>
  <c r="AL9" i="10"/>
  <c r="AK6" i="10"/>
  <c r="AK7" i="10"/>
  <c r="AK8" i="10"/>
  <c r="AK9" i="10"/>
  <c r="AJ6" i="10"/>
  <c r="AN6" i="10" s="1"/>
  <c r="AJ7" i="10"/>
  <c r="AN7" i="10" s="1"/>
  <c r="AJ8" i="10"/>
  <c r="AN8" i="10" s="1"/>
  <c r="AJ9" i="10"/>
  <c r="AN9" i="10" s="1"/>
  <c r="AB3" i="10"/>
  <c r="R3" i="10"/>
  <c r="F3" i="10"/>
  <c r="AB2" i="10"/>
  <c r="R2" i="10"/>
  <c r="F2" i="10"/>
  <c r="AB1" i="10"/>
  <c r="R1" i="10"/>
  <c r="F1" i="10"/>
  <c r="AL9" i="8"/>
  <c r="AK9" i="8"/>
  <c r="AJ9" i="8"/>
  <c r="AM9" i="10" l="1"/>
  <c r="AM8" i="10"/>
  <c r="AM7" i="10"/>
  <c r="AM6" i="10"/>
  <c r="AM9" i="8"/>
  <c r="AL8" i="8" l="1"/>
  <c r="AK8" i="8"/>
  <c r="AJ8" i="8"/>
  <c r="AM8" i="8" s="1"/>
  <c r="AL7" i="8" l="1"/>
  <c r="AK7" i="8"/>
  <c r="AJ7" i="8"/>
  <c r="AM7" i="8" s="1"/>
  <c r="AL6" i="8"/>
  <c r="AK6" i="8"/>
  <c r="AJ6" i="8"/>
  <c r="AC3" i="8"/>
  <c r="R3" i="8"/>
  <c r="F3" i="8"/>
  <c r="AC2" i="8"/>
  <c r="R2" i="8"/>
  <c r="F2" i="8"/>
  <c r="AC1" i="8"/>
  <c r="R1" i="8"/>
  <c r="F1" i="8"/>
  <c r="AM6" i="8" l="1"/>
  <c r="AI4" i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<sst xmlns="http://schemas.openxmlformats.org/spreadsheetml/2006/main" count="461" uniqueCount="75">
  <si>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</si>
  <si>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</si>
  <si>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</si>
  <si>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</si>
  <si>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</si>
  <si>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</si>
  <si>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</si>
  <si>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</si>
  <si>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</si>
  <si>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</si>
  <si>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</si>
  <si>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</si>
  <si>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</si>
  <si>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</si>
  <si>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</si>
  <si>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</si>
  <si>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</si>
  <si>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</si>
  <si>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</si>
  <si>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</si>
  <si>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</si>
  <si>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</si>
  <si>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</si>
  <si>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</si>
  <si>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</si>
  <si>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</si>
  <si>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</si>
  <si>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</si>
  <si>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</si>
  <si>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</si>
  <si>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</si>
  <si>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</si>
  <si>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</si>
  <si>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</si>
  <si>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</si>
  <si>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</si>
  <si>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</si>
  <si>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</si>
  <si>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</si>
  <si>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</si>
  <si>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</si>
  <si>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</si>
  <si>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</si>
  <si>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</si>
  <si>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</si>
  <si>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</si>
  <si>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</si>
  <si>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</si>
  <si>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</si>
  <si>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</si>
  <si>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</si>
  <si>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</si>
  <si>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</si>
  <si>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</si>
  <si>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Рук. группы</t>
  </si>
  <si>
    <t>Помощник  Архитектора</t>
  </si>
  <si>
    <t xml:space="preserve">Никитенко Владимир </t>
  </si>
  <si>
    <t>Выходы</t>
  </si>
  <si>
    <t>Праздники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</si>
  <si>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</si>
  <si>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</si>
  <si>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</si>
  <si>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</si>
  <si>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</si>
  <si>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июнь 2021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</si>
  <si>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</si>
  <si>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</si>
  <si>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</si>
  <si>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</si>
  <si>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</si>
  <si>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</si>
  <si>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</si>
  <si>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</si>
  <si>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</si>
  <si>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Иван Селиванов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</si>
</sst>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11" borderId="39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11" borderId="37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12" borderId="52" xfId="0" applyFont="1" applyFill="1" applyBorder="1" applyAlignment="1">
      <alignment horizontal="center" vertical="center"/>
    </xf>
    <xf numFmtId="0" fontId="1" fillId="12" borderId="48" xfId="0" applyFont="1" applyFill="1" applyBorder="1" applyAlignment="1">
      <alignment horizontal="center" vertical="center"/>
    </xf>
    <xf numFmtId="0" fontId="1" fillId="13" borderId="52" xfId="0" applyFont="1" applyFill="1" applyBorder="1" applyAlignment="1">
      <alignment horizontal="center" vertical="center"/>
    </xf>
    <xf numFmtId="0" fontId="1" fillId="13" borderId="48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14" borderId="52" xfId="0" applyFont="1" applyFill="1" applyBorder="1" applyAlignment="1">
      <alignment horizontal="center" vertical="center"/>
    </xf>
    <xf numFmtId="0" fontId="1" fillId="14" borderId="48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15" borderId="52" xfId="0" applyFont="1" applyFill="1" applyBorder="1" applyAlignment="1">
      <alignment horizontal="center" vertical="center"/>
    </xf>
    <xf numFmtId="0" fontId="1" fillId="15" borderId="48" xfId="0" applyFont="1" applyFill="1" applyBorder="1" applyAlignment="1">
      <alignment horizontal="center" vertical="center"/>
    </xf>
    <xf numFmtId="0" fontId="1" fillId="8" borderId="52" xfId="0" applyFont="1" applyFill="1" applyBorder="1" applyAlignment="1">
      <alignment horizontal="center" vertical="center"/>
    </xf>
    <xf numFmtId="0" fontId="1" fillId="8" borderId="48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10" borderId="55" xfId="0" applyFont="1" applyFill="1" applyBorder="1" applyAlignment="1">
      <alignment horizontal="center" vertical="center"/>
    </xf>
    <xf numFmtId="0" fontId="1" fillId="10" borderId="5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13" borderId="51" xfId="0" applyFont="1" applyFill="1" applyBorder="1" applyAlignment="1">
      <alignment horizontal="center" vertical="center" wrapText="1"/>
    </xf>
    <xf numFmtId="0" fontId="1" fillId="13" borderId="36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12" borderId="51" xfId="0" applyFont="1" applyFill="1" applyBorder="1" applyAlignment="1">
      <alignment horizontal="center" vertical="center" wrapText="1"/>
    </xf>
    <xf numFmtId="0" fontId="1" fillId="12" borderId="36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1" fillId="15" borderId="51" xfId="0" applyFont="1" applyFill="1" applyBorder="1" applyAlignment="1">
      <alignment horizontal="center" vertical="center" wrapText="1"/>
    </xf>
    <xf numFmtId="0" fontId="1" fillId="15" borderId="36" xfId="0" applyFont="1" applyFill="1" applyBorder="1" applyAlignment="1">
      <alignment horizontal="center" vertical="center" wrapText="1"/>
    </xf>
    <xf numFmtId="0" fontId="1" fillId="8" borderId="51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0" fontId="1" fillId="4" borderId="51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10" borderId="53" xfId="0" applyFont="1" applyFill="1" applyBorder="1" applyAlignment="1">
      <alignment horizontal="center" vertical="center" wrapText="1"/>
    </xf>
    <xf numFmtId="0" fontId="1" fillId="10" borderId="54" xfId="0" applyFont="1" applyFill="1" applyBorder="1" applyAlignment="1">
      <alignment horizontal="center" vertical="center" wrapText="1"/>
    </xf>
    <xf numFmtId="0" fontId="1" fillId="14" borderId="51" xfId="0" applyFont="1" applyFill="1" applyBorder="1" applyAlignment="1">
      <alignment horizontal="center" vertical="center" wrapText="1"/>
    </xf>
    <xf numFmtId="0" fontId="1" fillId="14" borderId="36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332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175260</xdr:colOff>
          <xdr:row>12</xdr:row>
          <xdr:rowOff>152400</xdr:rowOff>
        </xdr:from>
        <xdr:to>
          <xdr:col>5</xdr:col>
          <xdr:colOff>1516380</xdr:colOff>
          <xdr:row>14</xdr:row>
          <xdr:rowOff>182880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4.4" x14ac:dyDescent="0.3"/>
  <cols>
    <col min="1" max="1" width="9.109375" style="6"/>
    <col min="2" max="2" width="33.5546875" style="1" customWidth="1"/>
    <col min="3" max="3" width="40.109375" style="1" customWidth="1"/>
    <col min="4" max="4" width="12.33203125" style="7" customWidth="1"/>
    <col min="5" max="5" width="24.33203125" customWidth="1"/>
    <col min="6" max="6" width="25.44140625" customWidth="1"/>
    <col min="9" max="9" width="9" customWidth="1"/>
    <col min="10" max="35" width="9.109375" hidden="1" customWidth="1"/>
    <col min="36" max="38" width="0" hidden="1" customWidth="1"/>
  </cols>
  <sheetData>
    <row r="1" spans="1:45" ht="29.25" customHeight="1" x14ac:dyDescent="0.3">
      <c r="A1" s="19" t="s">
        <v>18</v>
      </c>
      <c r="B1" s="19" t="s">
        <v>13</v>
      </c>
      <c r="C1" s="19" t="s">
        <v>14</v>
      </c>
      <c r="D1" s="20" t="s">
        <v>19</v>
      </c>
      <c r="E1" s="91" t="s">
        <v>15</v>
      </c>
      <c r="F1" s="92"/>
      <c r="J1" t="s">
        <v>2</v>
      </c>
      <c r="K1">
        <v>2014</v>
      </c>
    </row>
    <row r="2" spans="1:45" x14ac:dyDescent="0.3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3">
      <c r="A3" s="23">
        <v>2</v>
      </c>
      <c r="B3" s="24" t="s">
        <v>61</v>
      </c>
      <c r="C3" s="24" t="s">
        <v>63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3">
      <c r="A4" s="23">
        <v>3</v>
      </c>
      <c r="B4" s="24" t="s">
        <v>62</v>
      </c>
      <c r="C4" s="24" t="s">
        <v>63</v>
      </c>
      <c r="D4" s="7">
        <v>8</v>
      </c>
      <c r="E4" s="93" t="s">
        <v>27</v>
      </c>
      <c r="F4" s="94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3">
      <c r="A5" s="23">
        <v>4</v>
      </c>
      <c r="B5" s="24" t="s">
        <v>59</v>
      </c>
      <c r="C5" s="24" t="s">
        <v>60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3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3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3">
      <c r="E8" s="18" t="s">
        <v>33</v>
      </c>
      <c r="F8" s="2" t="s">
        <v>36</v>
      </c>
      <c r="J8" t="s">
        <v>8</v>
      </c>
      <c r="K8">
        <v>2021</v>
      </c>
    </row>
    <row r="9" spans="1:45" x14ac:dyDescent="0.3">
      <c r="E9" s="18" t="s">
        <v>31</v>
      </c>
      <c r="F9" s="2" t="s">
        <v>36</v>
      </c>
      <c r="J9" t="s">
        <v>9</v>
      </c>
      <c r="K9">
        <v>2022</v>
      </c>
    </row>
    <row r="10" spans="1:45" x14ac:dyDescent="0.3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3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3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175260</xdr:colOff>
                    <xdr:row>12</xdr:row>
                    <xdr:rowOff>152400</xdr:rowOff>
                  </from>
                  <to>
                    <xdr:col>5</xdr:col>
                    <xdr:colOff>1516380</xdr:colOff>
                    <xdr:row>14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zoomScale="85" zoomScaleNormal="85" workbookViewId="0">
      <selection activeCell="R20" sqref="R20"/>
    </sheetView>
  </sheetViews>
  <sheetFormatPr defaultRowHeight="14.4" x14ac:dyDescent="0.3"/>
  <cols>
    <col min="1" max="1" width="3.109375" bestFit="1" customWidth="1"/>
    <col min="2" max="2" width="21.88671875" bestFit="1" customWidth="1"/>
    <col min="3" max="3" width="24.109375" bestFit="1" customWidth="1"/>
    <col min="27" max="27" width="9.109375" style="47"/>
    <col min="40" max="40" width="12.33203125" customWidth="1"/>
  </cols>
  <sheetData>
    <row r="1" spans="1:46" x14ac:dyDescent="0.3">
      <c r="A1" s="95">
        <v>44136</v>
      </c>
      <c r="B1" s="96"/>
      <c r="C1" s="96"/>
      <c r="D1" s="97"/>
      <c r="E1" s="3" t="s">
        <v>52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48"/>
      <c r="AB1" s="5" t="s">
        <v>0</v>
      </c>
      <c r="AC1" s="29" t="str">
        <f>"  - больничных (обозначение - буква б)"</f>
        <v xml:space="preserve">  - больничных (обозначение - буква б)</v>
      </c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6" x14ac:dyDescent="0.3">
      <c r="A2" s="96"/>
      <c r="B2" s="96"/>
      <c r="C2" s="96"/>
      <c r="D2" s="9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48"/>
      <c r="AB2" s="9" t="s">
        <v>26</v>
      </c>
      <c r="AC2" s="29" t="str">
        <f>"  - учебный отпуск (обозначение - у)"</f>
        <v xml:space="preserve">  - учебный отпуск (обозначение - у)</v>
      </c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6" x14ac:dyDescent="0.3">
      <c r="A3" s="98"/>
      <c r="B3" s="98"/>
      <c r="C3" s="98"/>
      <c r="D3" s="99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48"/>
      <c r="AB3" s="27" t="s">
        <v>24</v>
      </c>
      <c r="AC3" s="29" t="str">
        <f>"  - командировка (обозначение - буква к)"</f>
        <v xml:space="preserve">  - командировка (обозначение - буква к)</v>
      </c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6" ht="15" customHeight="1" x14ac:dyDescent="0.3">
      <c r="A4" s="100" t="s">
        <v>18</v>
      </c>
      <c r="B4" s="102" t="s">
        <v>39</v>
      </c>
      <c r="C4" s="102" t="s">
        <v>40</v>
      </c>
      <c r="D4" s="104" t="s">
        <v>41</v>
      </c>
      <c r="E4" s="30" t="s">
        <v>48</v>
      </c>
      <c r="F4" s="30" t="s">
        <v>42</v>
      </c>
      <c r="G4" s="31" t="s">
        <v>43</v>
      </c>
      <c r="H4" s="31" t="s">
        <v>44</v>
      </c>
      <c r="I4" s="31" t="s">
        <v>45</v>
      </c>
      <c r="J4" s="31" t="s">
        <v>46</v>
      </c>
      <c r="K4" s="31" t="s">
        <v>47</v>
      </c>
      <c r="L4" s="30" t="s">
        <v>48</v>
      </c>
      <c r="M4" s="30" t="s">
        <v>42</v>
      </c>
      <c r="N4" s="31" t="s">
        <v>43</v>
      </c>
      <c r="O4" s="31" t="s">
        <v>44</v>
      </c>
      <c r="P4" s="31" t="s">
        <v>45</v>
      </c>
      <c r="Q4" s="31" t="s">
        <v>46</v>
      </c>
      <c r="R4" s="31" t="s">
        <v>47</v>
      </c>
      <c r="S4" s="30" t="s">
        <v>48</v>
      </c>
      <c r="T4" s="30" t="s">
        <v>42</v>
      </c>
      <c r="U4" s="31" t="s">
        <v>43</v>
      </c>
      <c r="V4" s="31" t="s">
        <v>44</v>
      </c>
      <c r="W4" s="31" t="s">
        <v>45</v>
      </c>
      <c r="X4" s="31" t="s">
        <v>46</v>
      </c>
      <c r="Y4" s="31" t="s">
        <v>47</v>
      </c>
      <c r="Z4" s="30" t="s">
        <v>48</v>
      </c>
      <c r="AA4" s="50" t="s">
        <v>42</v>
      </c>
      <c r="AB4" s="49" t="s">
        <v>43</v>
      </c>
      <c r="AC4" s="49" t="s">
        <v>44</v>
      </c>
      <c r="AD4" s="49" t="s">
        <v>45</v>
      </c>
      <c r="AE4" s="49" t="s">
        <v>46</v>
      </c>
      <c r="AF4" s="49" t="s">
        <v>47</v>
      </c>
      <c r="AG4" s="50" t="s">
        <v>48</v>
      </c>
      <c r="AH4" s="50" t="s">
        <v>42</v>
      </c>
      <c r="AI4" s="49" t="s">
        <v>43</v>
      </c>
      <c r="AJ4" s="114" t="s">
        <v>49</v>
      </c>
      <c r="AK4" s="110" t="s">
        <v>50</v>
      </c>
      <c r="AL4" s="112" t="s">
        <v>51</v>
      </c>
      <c r="AM4" s="106" t="s">
        <v>57</v>
      </c>
      <c r="AN4" s="108" t="s">
        <v>58</v>
      </c>
    </row>
    <row r="5" spans="1:46" ht="15" thickBot="1" x14ac:dyDescent="0.35">
      <c r="A5" s="101"/>
      <c r="B5" s="103"/>
      <c r="C5" s="103"/>
      <c r="D5" s="105"/>
      <c r="E5" s="32">
        <v>1</v>
      </c>
      <c r="F5" s="32">
        <v>2</v>
      </c>
      <c r="G5" s="33">
        <v>3</v>
      </c>
      <c r="H5" s="33">
        <v>4</v>
      </c>
      <c r="I5" s="33">
        <v>5</v>
      </c>
      <c r="J5" s="33">
        <v>6</v>
      </c>
      <c r="K5" s="33">
        <v>7</v>
      </c>
      <c r="L5" s="32">
        <v>8</v>
      </c>
      <c r="M5" s="32">
        <v>9</v>
      </c>
      <c r="N5" s="33">
        <v>10</v>
      </c>
      <c r="O5" s="33">
        <v>11</v>
      </c>
      <c r="P5" s="33">
        <v>12</v>
      </c>
      <c r="Q5" s="33">
        <v>13</v>
      </c>
      <c r="R5" s="33">
        <v>14</v>
      </c>
      <c r="S5" s="32">
        <v>15</v>
      </c>
      <c r="T5" s="32">
        <v>16</v>
      </c>
      <c r="U5" s="33">
        <v>17</v>
      </c>
      <c r="V5" s="33">
        <v>18</v>
      </c>
      <c r="W5" s="33">
        <v>19</v>
      </c>
      <c r="X5" s="33">
        <v>20</v>
      </c>
      <c r="Y5" s="33">
        <v>21</v>
      </c>
      <c r="Z5" s="32">
        <v>22</v>
      </c>
      <c r="AA5" s="52">
        <v>23</v>
      </c>
      <c r="AB5" s="51">
        <v>24</v>
      </c>
      <c r="AC5" s="51">
        <v>25</v>
      </c>
      <c r="AD5" s="51">
        <v>26</v>
      </c>
      <c r="AE5" s="51">
        <v>27</v>
      </c>
      <c r="AF5" s="51">
        <v>28</v>
      </c>
      <c r="AG5" s="52">
        <v>29</v>
      </c>
      <c r="AH5" s="52">
        <v>30</v>
      </c>
      <c r="AI5" s="51">
        <v>31</v>
      </c>
      <c r="AJ5" s="115"/>
      <c r="AK5" s="111"/>
      <c r="AL5" s="113"/>
      <c r="AM5" s="107"/>
      <c r="AN5" s="109"/>
    </row>
    <row r="6" spans="1:46" x14ac:dyDescent="0.3">
      <c r="A6" s="43">
        <v>1</v>
      </c>
      <c r="B6" s="41" t="s">
        <v>37</v>
      </c>
      <c r="C6" s="41" t="s">
        <v>54</v>
      </c>
      <c r="D6" s="45">
        <v>8</v>
      </c>
      <c r="E6" s="40" t="s">
        <v>20</v>
      </c>
      <c r="F6" s="40" t="s">
        <v>20</v>
      </c>
      <c r="G6" s="40" t="s">
        <v>20</v>
      </c>
      <c r="H6" s="40" t="s">
        <v>20</v>
      </c>
      <c r="I6" s="40" t="s">
        <v>20</v>
      </c>
      <c r="J6" s="40" t="s">
        <v>20</v>
      </c>
      <c r="K6" s="40" t="s">
        <v>20</v>
      </c>
      <c r="L6" s="40" t="s">
        <v>52</v>
      </c>
      <c r="M6" s="40" t="s">
        <v>20</v>
      </c>
      <c r="N6" s="40" t="s">
        <v>20</v>
      </c>
      <c r="O6" s="40" t="s">
        <v>25</v>
      </c>
      <c r="P6" s="40" t="s">
        <v>25</v>
      </c>
      <c r="Q6" s="40" t="s">
        <v>25</v>
      </c>
      <c r="R6" s="40" t="s">
        <v>25</v>
      </c>
      <c r="S6" s="40"/>
      <c r="T6" s="40"/>
      <c r="U6" s="40" t="s">
        <v>52</v>
      </c>
      <c r="V6" s="40" t="s">
        <v>52</v>
      </c>
      <c r="W6" s="40" t="s">
        <v>52</v>
      </c>
      <c r="X6" s="40" t="s">
        <v>52</v>
      </c>
      <c r="Y6" s="40" t="s">
        <v>52</v>
      </c>
      <c r="Z6" s="40"/>
      <c r="AA6" s="40"/>
      <c r="AB6" s="40" t="s">
        <v>52</v>
      </c>
      <c r="AC6" s="40" t="s">
        <v>52</v>
      </c>
      <c r="AD6" s="40" t="s">
        <v>52</v>
      </c>
      <c r="AE6" s="40" t="s">
        <v>52</v>
      </c>
      <c r="AF6" s="40" t="s">
        <v>52</v>
      </c>
      <c r="AG6" s="40"/>
      <c r="AH6" s="40"/>
      <c r="AI6" s="40" t="s">
        <v>52</v>
      </c>
      <c r="AJ6" s="35">
        <f>COUNTIF(E6:U6,"=обс")</f>
        <v>4</v>
      </c>
      <c r="AK6" s="36">
        <f>COUNTIF(E6:U6,"=у")</f>
        <v>0</v>
      </c>
      <c r="AL6" s="37">
        <f>COUNTIF(E6:U6,"=к")</f>
        <v>0</v>
      </c>
      <c r="AM6" s="54">
        <f>COUNTIF(H6:AL6,"в")</f>
        <v>12</v>
      </c>
      <c r="AN6" s="55">
        <v>7</v>
      </c>
      <c r="AO6">
        <v>19</v>
      </c>
    </row>
    <row r="7" spans="1:46" x14ac:dyDescent="0.3">
      <c r="A7" s="44">
        <v>2</v>
      </c>
      <c r="B7" s="42" t="s">
        <v>53</v>
      </c>
      <c r="C7" s="42" t="s">
        <v>55</v>
      </c>
      <c r="D7" s="46">
        <v>8</v>
      </c>
      <c r="E7" s="40" t="s">
        <v>20</v>
      </c>
      <c r="F7" s="40" t="s">
        <v>20</v>
      </c>
      <c r="G7" s="40" t="s">
        <v>20</v>
      </c>
      <c r="H7" s="40" t="s">
        <v>20</v>
      </c>
      <c r="I7" s="40" t="s">
        <v>20</v>
      </c>
      <c r="J7" s="40" t="s">
        <v>20</v>
      </c>
      <c r="K7" s="40" t="s">
        <v>20</v>
      </c>
      <c r="L7" s="40" t="s">
        <v>20</v>
      </c>
      <c r="M7" s="40" t="s">
        <v>20</v>
      </c>
      <c r="N7" s="40" t="s">
        <v>20</v>
      </c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38">
        <f>COUNTIF(E7:U7,"=обс")</f>
        <v>0</v>
      </c>
      <c r="AK7" s="39">
        <f>COUNTIF(E7:U7,"=у")</f>
        <v>0</v>
      </c>
      <c r="AL7" s="34">
        <f>COUNTIF(E7:U7,"=к")</f>
        <v>0</v>
      </c>
      <c r="AM7" s="53">
        <f>COUNTIF(H7:AL7,"в")</f>
        <v>0</v>
      </c>
      <c r="AN7" s="40" t="s">
        <v>20</v>
      </c>
    </row>
    <row r="8" spans="1:46" x14ac:dyDescent="0.3">
      <c r="A8" s="44">
        <v>3</v>
      </c>
      <c r="B8" s="42" t="s">
        <v>56</v>
      </c>
      <c r="C8" s="42" t="s">
        <v>55</v>
      </c>
      <c r="D8" s="46">
        <v>8</v>
      </c>
      <c r="E8" s="40" t="s">
        <v>20</v>
      </c>
      <c r="F8" s="40" t="s">
        <v>20</v>
      </c>
      <c r="G8" s="40" t="s">
        <v>20</v>
      </c>
      <c r="H8" s="40" t="s">
        <v>20</v>
      </c>
      <c r="I8" s="40" t="s">
        <v>20</v>
      </c>
      <c r="J8" s="40" t="s">
        <v>20</v>
      </c>
      <c r="K8" s="40" t="s">
        <v>20</v>
      </c>
      <c r="L8" s="40" t="s">
        <v>20</v>
      </c>
      <c r="M8" s="40" t="s">
        <v>20</v>
      </c>
      <c r="N8" s="40" t="s">
        <v>20</v>
      </c>
      <c r="O8" s="40" t="s">
        <v>52</v>
      </c>
      <c r="P8" s="40" t="s">
        <v>52</v>
      </c>
      <c r="Q8" s="40" t="s">
        <v>52</v>
      </c>
      <c r="R8" s="40" t="s">
        <v>52</v>
      </c>
      <c r="S8" s="40"/>
      <c r="T8" s="40"/>
      <c r="U8" s="40" t="s">
        <v>52</v>
      </c>
      <c r="V8" s="40" t="s">
        <v>52</v>
      </c>
      <c r="W8" s="40" t="s">
        <v>26</v>
      </c>
      <c r="X8" s="40" t="s">
        <v>52</v>
      </c>
      <c r="Y8" s="40" t="s">
        <v>52</v>
      </c>
      <c r="Z8" s="40"/>
      <c r="AA8" s="40"/>
      <c r="AB8" s="40" t="s">
        <v>52</v>
      </c>
      <c r="AC8" s="40" t="s">
        <v>52</v>
      </c>
      <c r="AD8" s="40" t="s">
        <v>52</v>
      </c>
      <c r="AE8" s="40" t="s">
        <v>52</v>
      </c>
      <c r="AF8" s="40" t="s">
        <v>52</v>
      </c>
      <c r="AG8" s="40"/>
      <c r="AH8" s="40"/>
      <c r="AI8" s="40" t="s">
        <v>52</v>
      </c>
      <c r="AJ8" s="38">
        <f>COUNTIF(E8:U8,"=обс")</f>
        <v>0</v>
      </c>
      <c r="AK8" s="39">
        <f>COUNTIF(E8:U8,"=у")</f>
        <v>0</v>
      </c>
      <c r="AL8" s="34">
        <f>COUNTIF(E8:U8,"=к")</f>
        <v>0</v>
      </c>
      <c r="AM8" s="53">
        <f>COUNTIF(H8:AL8,"в")</f>
        <v>14</v>
      </c>
      <c r="AN8" s="55">
        <v>8</v>
      </c>
      <c r="AO8">
        <v>22</v>
      </c>
    </row>
    <row r="9" spans="1:46" x14ac:dyDescent="0.3">
      <c r="A9" s="44">
        <v>4</v>
      </c>
      <c r="B9" s="42" t="s">
        <v>59</v>
      </c>
      <c r="C9" s="42" t="s">
        <v>60</v>
      </c>
      <c r="D9" s="46">
        <v>8</v>
      </c>
      <c r="E9" s="40" t="s">
        <v>20</v>
      </c>
      <c r="F9" s="40" t="s">
        <v>20</v>
      </c>
      <c r="G9" s="40" t="s">
        <v>20</v>
      </c>
      <c r="H9" s="40" t="s">
        <v>20</v>
      </c>
      <c r="I9" s="40" t="s">
        <v>20</v>
      </c>
      <c r="J9" s="40" t="s">
        <v>20</v>
      </c>
      <c r="K9" s="40" t="s">
        <v>20</v>
      </c>
      <c r="L9" s="40" t="s">
        <v>20</v>
      </c>
      <c r="M9" s="40" t="s">
        <v>20</v>
      </c>
      <c r="N9" s="40" t="s">
        <v>20</v>
      </c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 t="s">
        <v>52</v>
      </c>
      <c r="AD9" s="40" t="s">
        <v>52</v>
      </c>
      <c r="AE9" s="40" t="s">
        <v>52</v>
      </c>
      <c r="AF9" s="40" t="s">
        <v>52</v>
      </c>
      <c r="AG9" s="40"/>
      <c r="AH9" s="40"/>
      <c r="AI9" s="40" t="s">
        <v>52</v>
      </c>
      <c r="AJ9" s="38">
        <f>COUNTIF(E9:U9,"=обс")</f>
        <v>0</v>
      </c>
      <c r="AK9" s="39">
        <f>COUNTIF(E9:U9,"=у")</f>
        <v>0</v>
      </c>
      <c r="AL9" s="34">
        <f>COUNTIF(E9:U9,"=к")</f>
        <v>0</v>
      </c>
      <c r="AM9" s="53">
        <f>COUNTIF(H9:AL9,"в")</f>
        <v>5</v>
      </c>
      <c r="AN9" s="55">
        <v>8</v>
      </c>
      <c r="AO9" s="47"/>
    </row>
  </sheetData>
  <mergeCells count="10">
    <mergeCell ref="AM4:AM5"/>
    <mergeCell ref="AN4:AN5"/>
    <mergeCell ref="AK4:AK5"/>
    <mergeCell ref="AL4:AL5"/>
    <mergeCell ref="AJ4:AJ5"/>
    <mergeCell ref="A1:D3"/>
    <mergeCell ref="A4:A5"/>
    <mergeCell ref="B4:B5"/>
    <mergeCell ref="C4:C5"/>
    <mergeCell ref="D4:D5"/>
  </mergeCells>
  <conditionalFormatting sqref="Y6:Z6 Z7 T6:T7 AF6 AE7:AF7 E6:F7">
    <cfRule type="containsText" dxfId="1331" priority="1401" operator="containsText" text="к">
      <formula>NOT(ISERROR(SEARCH("к",E6)))</formula>
    </cfRule>
    <cfRule type="containsText" dxfId="1330" priority="1402" operator="containsText" text="у">
      <formula>NOT(ISERROR(SEARCH("у",E6)))</formula>
    </cfRule>
    <cfRule type="containsText" dxfId="1329" priority="1403" operator="containsText" text="обс">
      <formula>NOT(ISERROR(SEARCH("обс",E6)))</formula>
    </cfRule>
    <cfRule type="containsText" dxfId="1328" priority="1404" operator="containsText" text="пг">
      <formula>NOT(ISERROR(SEARCH("пг",E6)))</formula>
    </cfRule>
    <cfRule type="containsText" dxfId="1327" priority="1405" operator="containsText" text="пр">
      <formula>NOT(ISERROR(SEARCH("пр",E6)))</formula>
    </cfRule>
    <cfRule type="containsText" dxfId="1326" priority="1406" operator="containsText" text="ог">
      <formula>NOT(ISERROR(SEARCH("ог",E6)))</formula>
    </cfRule>
    <cfRule type="containsText" dxfId="1325" priority="1407" operator="containsText" text="оп">
      <formula>NOT(ISERROR(SEARCH("оп",E6)))</formula>
    </cfRule>
    <cfRule type="containsText" dxfId="1324" priority="1408" operator="containsText" text="б">
      <formula>NOT(ISERROR(SEARCH("б",E6)))</formula>
    </cfRule>
  </conditionalFormatting>
  <conditionalFormatting sqref="S7">
    <cfRule type="containsText" dxfId="1323" priority="1393" operator="containsText" text="к">
      <formula>NOT(ISERROR(SEARCH("к",S7)))</formula>
    </cfRule>
    <cfRule type="containsText" dxfId="1322" priority="1394" operator="containsText" text="у">
      <formula>NOT(ISERROR(SEARCH("у",S7)))</formula>
    </cfRule>
    <cfRule type="containsText" dxfId="1321" priority="1395" operator="containsText" text="обс">
      <formula>NOT(ISERROR(SEARCH("обс",S7)))</formula>
    </cfRule>
    <cfRule type="containsText" dxfId="1320" priority="1396" operator="containsText" text="пг">
      <formula>NOT(ISERROR(SEARCH("пг",S7)))</formula>
    </cfRule>
    <cfRule type="containsText" dxfId="1319" priority="1397" operator="containsText" text="пр">
      <formula>NOT(ISERROR(SEARCH("пр",S7)))</formula>
    </cfRule>
    <cfRule type="containsText" dxfId="1318" priority="1398" operator="containsText" text="ог">
      <formula>NOT(ISERROR(SEARCH("ог",S7)))</formula>
    </cfRule>
    <cfRule type="containsText" dxfId="1317" priority="1399" operator="containsText" text="оп">
      <formula>NOT(ISERROR(SEARCH("оп",S7)))</formula>
    </cfRule>
    <cfRule type="containsText" dxfId="1316" priority="1400" operator="containsText" text="б">
      <formula>NOT(ISERROR(SEARCH("б",S7)))</formula>
    </cfRule>
  </conditionalFormatting>
  <conditionalFormatting sqref="R6">
    <cfRule type="containsText" dxfId="1315" priority="1151" operator="containsText" text="к">
      <formula>NOT(ISERROR(SEARCH("к",R6)))</formula>
    </cfRule>
    <cfRule type="containsText" dxfId="1314" priority="1152" operator="containsText" text="у">
      <formula>NOT(ISERROR(SEARCH("у",R6)))</formula>
    </cfRule>
    <cfRule type="containsText" dxfId="1313" priority="1153" operator="containsText" text="обс">
      <formula>NOT(ISERROR(SEARCH("обс",R6)))</formula>
    </cfRule>
    <cfRule type="containsText" dxfId="1312" priority="1154" operator="containsText" text="пг">
      <formula>NOT(ISERROR(SEARCH("пг",R6)))</formula>
    </cfRule>
    <cfRule type="containsText" dxfId="1311" priority="1155" operator="containsText" text="пр">
      <formula>NOT(ISERROR(SEARCH("пр",R6)))</formula>
    </cfRule>
    <cfRule type="containsText" dxfId="1310" priority="1156" operator="containsText" text="ог">
      <formula>NOT(ISERROR(SEARCH("ог",R6)))</formula>
    </cfRule>
    <cfRule type="containsText" dxfId="1309" priority="1158" operator="containsText" text="оп">
      <formula>NOT(ISERROR(SEARCH("оп",R6)))</formula>
    </cfRule>
    <cfRule type="containsText" dxfId="1308" priority="1159" operator="containsText" text="б">
      <formula>NOT(ISERROR(SEARCH("б",R6)))</formula>
    </cfRule>
  </conditionalFormatting>
  <conditionalFormatting sqref="U6">
    <cfRule type="containsText" dxfId="1307" priority="1133" operator="containsText" text="к">
      <formula>NOT(ISERROR(SEARCH("к",U6)))</formula>
    </cfRule>
    <cfRule type="containsText" dxfId="1306" priority="1134" operator="containsText" text="у">
      <formula>NOT(ISERROR(SEARCH("у",U6)))</formula>
    </cfRule>
    <cfRule type="containsText" dxfId="1305" priority="1135" operator="containsText" text="обс">
      <formula>NOT(ISERROR(SEARCH("обс",U6)))</formula>
    </cfRule>
    <cfRule type="containsText" dxfId="1304" priority="1136" operator="containsText" text="пг">
      <formula>NOT(ISERROR(SEARCH("пг",U6)))</formula>
    </cfRule>
    <cfRule type="containsText" dxfId="1303" priority="1137" operator="containsText" text="пр">
      <formula>NOT(ISERROR(SEARCH("пр",U6)))</formula>
    </cfRule>
    <cfRule type="containsText" dxfId="1302" priority="1138" operator="containsText" text="ог">
      <formula>NOT(ISERROR(SEARCH("ог",U6)))</formula>
    </cfRule>
    <cfRule type="containsText" dxfId="1301" priority="1140" operator="containsText" text="оп">
      <formula>NOT(ISERROR(SEARCH("оп",U6)))</formula>
    </cfRule>
    <cfRule type="containsText" dxfId="1300" priority="1141" operator="containsText" text="б">
      <formula>NOT(ISERROR(SEARCH("б",U6)))</formula>
    </cfRule>
  </conditionalFormatting>
  <conditionalFormatting sqref="V6">
    <cfRule type="containsText" dxfId="1299" priority="1124" operator="containsText" text="к">
      <formula>NOT(ISERROR(SEARCH("к",V6)))</formula>
    </cfRule>
    <cfRule type="containsText" dxfId="1298" priority="1125" operator="containsText" text="у">
      <formula>NOT(ISERROR(SEARCH("у",V6)))</formula>
    </cfRule>
    <cfRule type="containsText" dxfId="1297" priority="1126" operator="containsText" text="обс">
      <formula>NOT(ISERROR(SEARCH("обс",V6)))</formula>
    </cfRule>
    <cfRule type="containsText" dxfId="1296" priority="1127" operator="containsText" text="пг">
      <formula>NOT(ISERROR(SEARCH("пг",V6)))</formula>
    </cfRule>
    <cfRule type="containsText" dxfId="1295" priority="1128" operator="containsText" text="пр">
      <formula>NOT(ISERROR(SEARCH("пр",V6)))</formula>
    </cfRule>
    <cfRule type="containsText" dxfId="1294" priority="1129" operator="containsText" text="ог">
      <formula>NOT(ISERROR(SEARCH("ог",V6)))</formula>
    </cfRule>
    <cfRule type="containsText" dxfId="1293" priority="1131" operator="containsText" text="оп">
      <formula>NOT(ISERROR(SEARCH("оп",V6)))</formula>
    </cfRule>
    <cfRule type="containsText" dxfId="1292" priority="1132" operator="containsText" text="б">
      <formula>NOT(ISERROR(SEARCH("б",V6)))</formula>
    </cfRule>
  </conditionalFormatting>
  <conditionalFormatting sqref="W6">
    <cfRule type="containsText" dxfId="1291" priority="1115" operator="containsText" text="к">
      <formula>NOT(ISERROR(SEARCH("к",W6)))</formula>
    </cfRule>
    <cfRule type="containsText" dxfId="1290" priority="1116" operator="containsText" text="у">
      <formula>NOT(ISERROR(SEARCH("у",W6)))</formula>
    </cfRule>
    <cfRule type="containsText" dxfId="1289" priority="1117" operator="containsText" text="обс">
      <formula>NOT(ISERROR(SEARCH("обс",W6)))</formula>
    </cfRule>
    <cfRule type="containsText" dxfId="1288" priority="1118" operator="containsText" text="пг">
      <formula>NOT(ISERROR(SEARCH("пг",W6)))</formula>
    </cfRule>
    <cfRule type="containsText" dxfId="1287" priority="1119" operator="containsText" text="пр">
      <formula>NOT(ISERROR(SEARCH("пр",W6)))</formula>
    </cfRule>
    <cfRule type="containsText" dxfId="1286" priority="1120" operator="containsText" text="ог">
      <formula>NOT(ISERROR(SEARCH("ог",W6)))</formula>
    </cfRule>
    <cfRule type="containsText" dxfId="1285" priority="1122" operator="containsText" text="оп">
      <formula>NOT(ISERROR(SEARCH("оп",W6)))</formula>
    </cfRule>
    <cfRule type="containsText" dxfId="1284" priority="1123" operator="containsText" text="б">
      <formula>NOT(ISERROR(SEARCH("б",W6)))</formula>
    </cfRule>
  </conditionalFormatting>
  <conditionalFormatting sqref="X6">
    <cfRule type="containsText" dxfId="1283" priority="1097" operator="containsText" text="к">
      <formula>NOT(ISERROR(SEARCH("к",X6)))</formula>
    </cfRule>
    <cfRule type="containsText" dxfId="1282" priority="1098" operator="containsText" text="у">
      <formula>NOT(ISERROR(SEARCH("у",X6)))</formula>
    </cfRule>
    <cfRule type="containsText" dxfId="1281" priority="1099" operator="containsText" text="обс">
      <formula>NOT(ISERROR(SEARCH("обс",X6)))</formula>
    </cfRule>
    <cfRule type="containsText" dxfId="1280" priority="1100" operator="containsText" text="пг">
      <formula>NOT(ISERROR(SEARCH("пг",X6)))</formula>
    </cfRule>
    <cfRule type="containsText" dxfId="1279" priority="1101" operator="containsText" text="пр">
      <formula>NOT(ISERROR(SEARCH("пр",X6)))</formula>
    </cfRule>
    <cfRule type="containsText" dxfId="1278" priority="1102" operator="containsText" text="ог">
      <formula>NOT(ISERROR(SEARCH("ог",X6)))</formula>
    </cfRule>
    <cfRule type="containsText" dxfId="1277" priority="1103" operator="containsText" text="оп">
      <formula>NOT(ISERROR(SEARCH("оп",X6)))</formula>
    </cfRule>
    <cfRule type="containsText" dxfId="1276" priority="1104" operator="containsText" text="б">
      <formula>NOT(ISERROR(SEARCH("б",X6)))</formula>
    </cfRule>
  </conditionalFormatting>
  <conditionalFormatting sqref="Q7:R7">
    <cfRule type="containsText" dxfId="1275" priority="917" operator="containsText" text="к">
      <formula>NOT(ISERROR(SEARCH("к",Q7)))</formula>
    </cfRule>
    <cfRule type="containsText" dxfId="1274" priority="918" operator="containsText" text="у">
      <formula>NOT(ISERROR(SEARCH("у",Q7)))</formula>
    </cfRule>
    <cfRule type="containsText" dxfId="1273" priority="919" operator="containsText" text="обс">
      <formula>NOT(ISERROR(SEARCH("обс",Q7)))</formula>
    </cfRule>
    <cfRule type="containsText" dxfId="1272" priority="920" operator="containsText" text="пг">
      <formula>NOT(ISERROR(SEARCH("пг",Q7)))</formula>
    </cfRule>
    <cfRule type="containsText" dxfId="1271" priority="921" operator="containsText" text="пр">
      <formula>NOT(ISERROR(SEARCH("пр",Q7)))</formula>
    </cfRule>
    <cfRule type="containsText" dxfId="1270" priority="922" operator="containsText" text="ог">
      <formula>NOT(ISERROR(SEARCH("ог",Q7)))</formula>
    </cfRule>
    <cfRule type="containsText" dxfId="1269" priority="924" operator="containsText" text="оп">
      <formula>NOT(ISERROR(SEARCH("оп",Q7)))</formula>
    </cfRule>
    <cfRule type="containsText" dxfId="1268" priority="925" operator="containsText" text="б">
      <formula>NOT(ISERROR(SEARCH("б",Q7)))</formula>
    </cfRule>
  </conditionalFormatting>
  <conditionalFormatting sqref="O7">
    <cfRule type="containsText" dxfId="1267" priority="908" operator="containsText" text="к">
      <formula>NOT(ISERROR(SEARCH("к",O7)))</formula>
    </cfRule>
    <cfRule type="containsText" dxfId="1266" priority="909" operator="containsText" text="у">
      <formula>NOT(ISERROR(SEARCH("у",O7)))</formula>
    </cfRule>
    <cfRule type="containsText" dxfId="1265" priority="910" operator="containsText" text="обс">
      <formula>NOT(ISERROR(SEARCH("обс",O7)))</formula>
    </cfRule>
    <cfRule type="containsText" dxfId="1264" priority="911" operator="containsText" text="пг">
      <formula>NOT(ISERROR(SEARCH("пг",O7)))</formula>
    </cfRule>
    <cfRule type="containsText" dxfId="1263" priority="912" operator="containsText" text="пр">
      <formula>NOT(ISERROR(SEARCH("пр",O7)))</formula>
    </cfRule>
    <cfRule type="containsText" dxfId="1262" priority="913" operator="containsText" text="ог">
      <formula>NOT(ISERROR(SEARCH("ог",O7)))</formula>
    </cfRule>
    <cfRule type="containsText" dxfId="1261" priority="915" operator="containsText" text="оп">
      <formula>NOT(ISERROR(SEARCH("оп",O7)))</formula>
    </cfRule>
    <cfRule type="containsText" dxfId="1260" priority="916" operator="containsText" text="б">
      <formula>NOT(ISERROR(SEARCH("б",O7)))</formula>
    </cfRule>
  </conditionalFormatting>
  <conditionalFormatting sqref="P7">
    <cfRule type="containsText" dxfId="1259" priority="899" operator="containsText" text="к">
      <formula>NOT(ISERROR(SEARCH("к",P7)))</formula>
    </cfRule>
    <cfRule type="containsText" dxfId="1258" priority="900" operator="containsText" text="у">
      <formula>NOT(ISERROR(SEARCH("у",P7)))</formula>
    </cfRule>
    <cfRule type="containsText" dxfId="1257" priority="901" operator="containsText" text="обс">
      <formula>NOT(ISERROR(SEARCH("обс",P7)))</formula>
    </cfRule>
    <cfRule type="containsText" dxfId="1256" priority="902" operator="containsText" text="пг">
      <formula>NOT(ISERROR(SEARCH("пг",P7)))</formula>
    </cfRule>
    <cfRule type="containsText" dxfId="1255" priority="903" operator="containsText" text="пр">
      <formula>NOT(ISERROR(SEARCH("пр",P7)))</formula>
    </cfRule>
    <cfRule type="containsText" dxfId="1254" priority="904" operator="containsText" text="ог">
      <formula>NOT(ISERROR(SEARCH("ог",P7)))</formula>
    </cfRule>
    <cfRule type="containsText" dxfId="1253" priority="906" operator="containsText" text="оп">
      <formula>NOT(ISERROR(SEARCH("оп",P7)))</formula>
    </cfRule>
    <cfRule type="containsText" dxfId="1252" priority="907" operator="containsText" text="б">
      <formula>NOT(ISERROR(SEARCH("б",P7)))</formula>
    </cfRule>
  </conditionalFormatting>
  <conditionalFormatting sqref="U7">
    <cfRule type="containsText" dxfId="1251" priority="890" operator="containsText" text="к">
      <formula>NOT(ISERROR(SEARCH("к",U7)))</formula>
    </cfRule>
    <cfRule type="containsText" dxfId="1250" priority="891" operator="containsText" text="у">
      <formula>NOT(ISERROR(SEARCH("у",U7)))</formula>
    </cfRule>
    <cfRule type="containsText" dxfId="1249" priority="892" operator="containsText" text="обс">
      <formula>NOT(ISERROR(SEARCH("обс",U7)))</formula>
    </cfRule>
    <cfRule type="containsText" dxfId="1248" priority="893" operator="containsText" text="пг">
      <formula>NOT(ISERROR(SEARCH("пг",U7)))</formula>
    </cfRule>
    <cfRule type="containsText" dxfId="1247" priority="894" operator="containsText" text="пр">
      <formula>NOT(ISERROR(SEARCH("пр",U7)))</formula>
    </cfRule>
    <cfRule type="containsText" dxfId="1246" priority="895" operator="containsText" text="ог">
      <formula>NOT(ISERROR(SEARCH("ог",U7)))</formula>
    </cfRule>
    <cfRule type="containsText" dxfId="1245" priority="897" operator="containsText" text="оп">
      <formula>NOT(ISERROR(SEARCH("оп",U7)))</formula>
    </cfRule>
    <cfRule type="containsText" dxfId="1244" priority="898" operator="containsText" text="б">
      <formula>NOT(ISERROR(SEARCH("б",U7)))</formula>
    </cfRule>
  </conditionalFormatting>
  <conditionalFormatting sqref="X7:Y7">
    <cfRule type="containsText" dxfId="1243" priority="881" operator="containsText" text="к">
      <formula>NOT(ISERROR(SEARCH("к",X7)))</formula>
    </cfRule>
    <cfRule type="containsText" dxfId="1242" priority="882" operator="containsText" text="у">
      <formula>NOT(ISERROR(SEARCH("у",X7)))</formula>
    </cfRule>
    <cfRule type="containsText" dxfId="1241" priority="883" operator="containsText" text="обс">
      <formula>NOT(ISERROR(SEARCH("обс",X7)))</formula>
    </cfRule>
    <cfRule type="containsText" dxfId="1240" priority="884" operator="containsText" text="пг">
      <formula>NOT(ISERROR(SEARCH("пг",X7)))</formula>
    </cfRule>
    <cfRule type="containsText" dxfId="1239" priority="885" operator="containsText" text="пр">
      <formula>NOT(ISERROR(SEARCH("пр",X7)))</formula>
    </cfRule>
    <cfRule type="containsText" dxfId="1238" priority="886" operator="containsText" text="ог">
      <formula>NOT(ISERROR(SEARCH("ог",X7)))</formula>
    </cfRule>
    <cfRule type="containsText" dxfId="1237" priority="888" operator="containsText" text="оп">
      <formula>NOT(ISERROR(SEARCH("оп",X7)))</formula>
    </cfRule>
    <cfRule type="containsText" dxfId="1236" priority="889" operator="containsText" text="б">
      <formula>NOT(ISERROR(SEARCH("б",X7)))</formula>
    </cfRule>
  </conditionalFormatting>
  <conditionalFormatting sqref="V7">
    <cfRule type="containsText" dxfId="1235" priority="872" operator="containsText" text="к">
      <formula>NOT(ISERROR(SEARCH("к",V7)))</formula>
    </cfRule>
    <cfRule type="containsText" dxfId="1234" priority="873" operator="containsText" text="у">
      <formula>NOT(ISERROR(SEARCH("у",V7)))</formula>
    </cfRule>
    <cfRule type="containsText" dxfId="1233" priority="874" operator="containsText" text="обс">
      <formula>NOT(ISERROR(SEARCH("обс",V7)))</formula>
    </cfRule>
    <cfRule type="containsText" dxfId="1232" priority="875" operator="containsText" text="пг">
      <formula>NOT(ISERROR(SEARCH("пг",V7)))</formula>
    </cfRule>
    <cfRule type="containsText" dxfId="1231" priority="876" operator="containsText" text="пр">
      <formula>NOT(ISERROR(SEARCH("пр",V7)))</formula>
    </cfRule>
    <cfRule type="containsText" dxfId="1230" priority="877" operator="containsText" text="ог">
      <formula>NOT(ISERROR(SEARCH("ог",V7)))</formula>
    </cfRule>
    <cfRule type="containsText" dxfId="1229" priority="879" operator="containsText" text="оп">
      <formula>NOT(ISERROR(SEARCH("оп",V7)))</formula>
    </cfRule>
    <cfRule type="containsText" dxfId="1228" priority="880" operator="containsText" text="б">
      <formula>NOT(ISERROR(SEARCH("б",V7)))</formula>
    </cfRule>
  </conditionalFormatting>
  <conditionalFormatting sqref="W7">
    <cfRule type="containsText" dxfId="1227" priority="863" operator="containsText" text="к">
      <formula>NOT(ISERROR(SEARCH("к",W7)))</formula>
    </cfRule>
    <cfRule type="containsText" dxfId="1226" priority="864" operator="containsText" text="у">
      <formula>NOT(ISERROR(SEARCH("у",W7)))</formula>
    </cfRule>
    <cfRule type="containsText" dxfId="1225" priority="865" operator="containsText" text="обс">
      <formula>NOT(ISERROR(SEARCH("обс",W7)))</formula>
    </cfRule>
    <cfRule type="containsText" dxfId="1224" priority="866" operator="containsText" text="пг">
      <formula>NOT(ISERROR(SEARCH("пг",W7)))</formula>
    </cfRule>
    <cfRule type="containsText" dxfId="1223" priority="867" operator="containsText" text="пр">
      <formula>NOT(ISERROR(SEARCH("пр",W7)))</formula>
    </cfRule>
    <cfRule type="containsText" dxfId="1222" priority="868" operator="containsText" text="ог">
      <formula>NOT(ISERROR(SEARCH("ог",W7)))</formula>
    </cfRule>
    <cfRule type="containsText" dxfId="1221" priority="870" operator="containsText" text="оп">
      <formula>NOT(ISERROR(SEARCH("оп",W7)))</formula>
    </cfRule>
    <cfRule type="containsText" dxfId="1220" priority="871" operator="containsText" text="б">
      <formula>NOT(ISERROR(SEARCH("б",W7)))</formula>
    </cfRule>
  </conditionalFormatting>
  <conditionalFormatting sqref="O6">
    <cfRule type="containsText" dxfId="1219" priority="818" operator="containsText" text="к">
      <formula>NOT(ISERROR(SEARCH("к",O6)))</formula>
    </cfRule>
    <cfRule type="containsText" dxfId="1218" priority="819" operator="containsText" text="у">
      <formula>NOT(ISERROR(SEARCH("у",O6)))</formula>
    </cfRule>
    <cfRule type="containsText" dxfId="1217" priority="820" operator="containsText" text="обс">
      <formula>NOT(ISERROR(SEARCH("обс",O6)))</formula>
    </cfRule>
    <cfRule type="containsText" dxfId="1216" priority="821" operator="containsText" text="пг">
      <formula>NOT(ISERROR(SEARCH("пг",O6)))</formula>
    </cfRule>
    <cfRule type="containsText" dxfId="1215" priority="822" operator="containsText" text="пр">
      <formula>NOT(ISERROR(SEARCH("пр",O6)))</formula>
    </cfRule>
    <cfRule type="containsText" dxfId="1214" priority="823" operator="containsText" text="ог">
      <formula>NOT(ISERROR(SEARCH("ог",O6)))</formula>
    </cfRule>
    <cfRule type="containsText" dxfId="1213" priority="825" operator="containsText" text="оп">
      <formula>NOT(ISERROR(SEARCH("оп",O6)))</formula>
    </cfRule>
    <cfRule type="containsText" dxfId="1212" priority="826" operator="containsText" text="б">
      <formula>NOT(ISERROR(SEARCH("б",O6)))</formula>
    </cfRule>
  </conditionalFormatting>
  <conditionalFormatting sqref="P6">
    <cfRule type="containsText" dxfId="1211" priority="809" operator="containsText" text="к">
      <formula>NOT(ISERROR(SEARCH("к",P6)))</formula>
    </cfRule>
    <cfRule type="containsText" dxfId="1210" priority="810" operator="containsText" text="у">
      <formula>NOT(ISERROR(SEARCH("у",P6)))</formula>
    </cfRule>
    <cfRule type="containsText" dxfId="1209" priority="811" operator="containsText" text="обс">
      <formula>NOT(ISERROR(SEARCH("обс",P6)))</formula>
    </cfRule>
    <cfRule type="containsText" dxfId="1208" priority="812" operator="containsText" text="пг">
      <formula>NOT(ISERROR(SEARCH("пг",P6)))</formula>
    </cfRule>
    <cfRule type="containsText" dxfId="1207" priority="813" operator="containsText" text="пр">
      <formula>NOT(ISERROR(SEARCH("пр",P6)))</formula>
    </cfRule>
    <cfRule type="containsText" dxfId="1206" priority="814" operator="containsText" text="ог">
      <formula>NOT(ISERROR(SEARCH("ог",P6)))</formula>
    </cfRule>
    <cfRule type="containsText" dxfId="1205" priority="816" operator="containsText" text="оп">
      <formula>NOT(ISERROR(SEARCH("оп",P6)))</formula>
    </cfRule>
    <cfRule type="containsText" dxfId="1204" priority="817" operator="containsText" text="б">
      <formula>NOT(ISERROR(SEARCH("б",P6)))</formula>
    </cfRule>
  </conditionalFormatting>
  <conditionalFormatting sqref="Q6">
    <cfRule type="containsText" dxfId="1203" priority="782" operator="containsText" text="к">
      <formula>NOT(ISERROR(SEARCH("к",Q6)))</formula>
    </cfRule>
    <cfRule type="containsText" dxfId="1202" priority="783" operator="containsText" text="у">
      <formula>NOT(ISERROR(SEARCH("у",Q6)))</formula>
    </cfRule>
    <cfRule type="containsText" dxfId="1201" priority="784" operator="containsText" text="обс">
      <formula>NOT(ISERROR(SEARCH("обс",Q6)))</formula>
    </cfRule>
    <cfRule type="containsText" dxfId="1200" priority="785" operator="containsText" text="пг">
      <formula>NOT(ISERROR(SEARCH("пг",Q6)))</formula>
    </cfRule>
    <cfRule type="containsText" dxfId="1199" priority="786" operator="containsText" text="пр">
      <formula>NOT(ISERROR(SEARCH("пр",Q6)))</formula>
    </cfRule>
    <cfRule type="containsText" dxfId="1198" priority="787" operator="containsText" text="ог">
      <formula>NOT(ISERROR(SEARCH("ог",Q6)))</formula>
    </cfRule>
    <cfRule type="containsText" dxfId="1197" priority="789" operator="containsText" text="оп">
      <formula>NOT(ISERROR(SEARCH("оп",Q6)))</formula>
    </cfRule>
    <cfRule type="containsText" dxfId="1196" priority="790" operator="containsText" text="б">
      <formula>NOT(ISERROR(SEARCH("б",Q6)))</formula>
    </cfRule>
  </conditionalFormatting>
  <conditionalFormatting sqref="S6">
    <cfRule type="containsText" dxfId="1195" priority="764" operator="containsText" text="к">
      <formula>NOT(ISERROR(SEARCH("к",S6)))</formula>
    </cfRule>
    <cfRule type="containsText" dxfId="1194" priority="765" operator="containsText" text="у">
      <formula>NOT(ISERROR(SEARCH("у",S6)))</formula>
    </cfRule>
    <cfRule type="containsText" dxfId="1193" priority="766" operator="containsText" text="обс">
      <formula>NOT(ISERROR(SEARCH("обс",S6)))</formula>
    </cfRule>
    <cfRule type="containsText" dxfId="1192" priority="767" operator="containsText" text="пг">
      <formula>NOT(ISERROR(SEARCH("пг",S6)))</formula>
    </cfRule>
    <cfRule type="containsText" dxfId="1191" priority="768" operator="containsText" text="пр">
      <formula>NOT(ISERROR(SEARCH("пр",S6)))</formula>
    </cfRule>
    <cfRule type="containsText" dxfId="1190" priority="769" operator="containsText" text="ог">
      <formula>NOT(ISERROR(SEARCH("ог",S6)))</formula>
    </cfRule>
    <cfRule type="containsText" dxfId="1189" priority="771" operator="containsText" text="оп">
      <formula>NOT(ISERROR(SEARCH("оп",S6)))</formula>
    </cfRule>
    <cfRule type="containsText" dxfId="1188" priority="772" operator="containsText" text="б">
      <formula>NOT(ISERROR(SEARCH("б",S6)))</formula>
    </cfRule>
  </conditionalFormatting>
  <conditionalFormatting sqref="AA7">
    <cfRule type="containsText" dxfId="1187" priority="755" operator="containsText" text="к">
      <formula>NOT(ISERROR(SEARCH("к",AA7)))</formula>
    </cfRule>
    <cfRule type="containsText" dxfId="1186" priority="756" operator="containsText" text="у">
      <formula>NOT(ISERROR(SEARCH("у",AA7)))</formula>
    </cfRule>
    <cfRule type="containsText" dxfId="1185" priority="757" operator="containsText" text="обс">
      <formula>NOT(ISERROR(SEARCH("обс",AA7)))</formula>
    </cfRule>
    <cfRule type="containsText" dxfId="1184" priority="758" operator="containsText" text="пг">
      <formula>NOT(ISERROR(SEARCH("пг",AA7)))</formula>
    </cfRule>
    <cfRule type="containsText" dxfId="1183" priority="759" operator="containsText" text="пр">
      <formula>NOT(ISERROR(SEARCH("пр",AA7)))</formula>
    </cfRule>
    <cfRule type="containsText" dxfId="1182" priority="760" operator="containsText" text="ог">
      <formula>NOT(ISERROR(SEARCH("ог",AA7)))</formula>
    </cfRule>
    <cfRule type="containsText" dxfId="1181" priority="761" operator="containsText" text="оп">
      <formula>NOT(ISERROR(SEARCH("оп",AA7)))</formula>
    </cfRule>
    <cfRule type="containsText" dxfId="1180" priority="762" operator="containsText" text="б">
      <formula>NOT(ISERROR(SEARCH("б",AA7)))</formula>
    </cfRule>
  </conditionalFormatting>
  <conditionalFormatting sqref="AA6">
    <cfRule type="containsText" dxfId="1179" priority="746" operator="containsText" text="к">
      <formula>NOT(ISERROR(SEARCH("к",AA6)))</formula>
    </cfRule>
    <cfRule type="containsText" dxfId="1178" priority="747" operator="containsText" text="у">
      <formula>NOT(ISERROR(SEARCH("у",AA6)))</formula>
    </cfRule>
    <cfRule type="containsText" dxfId="1177" priority="748" operator="containsText" text="обс">
      <formula>NOT(ISERROR(SEARCH("обс",AA6)))</formula>
    </cfRule>
    <cfRule type="containsText" dxfId="1176" priority="749" operator="containsText" text="пг">
      <formula>NOT(ISERROR(SEARCH("пг",AA6)))</formula>
    </cfRule>
    <cfRule type="containsText" dxfId="1175" priority="750" operator="containsText" text="пр">
      <formula>NOT(ISERROR(SEARCH("пр",AA6)))</formula>
    </cfRule>
    <cfRule type="containsText" dxfId="1174" priority="751" operator="containsText" text="ог">
      <formula>NOT(ISERROR(SEARCH("ог",AA6)))</formula>
    </cfRule>
    <cfRule type="containsText" dxfId="1173" priority="752" operator="containsText" text="оп">
      <formula>NOT(ISERROR(SEARCH("оп",AA6)))</formula>
    </cfRule>
    <cfRule type="containsText" dxfId="1172" priority="753" operator="containsText" text="б">
      <formula>NOT(ISERROR(SEARCH("б",AA6)))</formula>
    </cfRule>
  </conditionalFormatting>
  <conditionalFormatting sqref="AB6">
    <cfRule type="containsText" dxfId="1171" priority="728" operator="containsText" text="к">
      <formula>NOT(ISERROR(SEARCH("к",AB6)))</formula>
    </cfRule>
    <cfRule type="containsText" dxfId="1170" priority="729" operator="containsText" text="у">
      <formula>NOT(ISERROR(SEARCH("у",AB6)))</formula>
    </cfRule>
    <cfRule type="containsText" dxfId="1169" priority="730" operator="containsText" text="обс">
      <formula>NOT(ISERROR(SEARCH("обс",AB6)))</formula>
    </cfRule>
    <cfRule type="containsText" dxfId="1168" priority="731" operator="containsText" text="пг">
      <formula>NOT(ISERROR(SEARCH("пг",AB6)))</formula>
    </cfRule>
    <cfRule type="containsText" dxfId="1167" priority="732" operator="containsText" text="пр">
      <formula>NOT(ISERROR(SEARCH("пр",AB6)))</formula>
    </cfRule>
    <cfRule type="containsText" dxfId="1166" priority="733" operator="containsText" text="ог">
      <formula>NOT(ISERROR(SEARCH("ог",AB6)))</formula>
    </cfRule>
    <cfRule type="containsText" dxfId="1165" priority="735" operator="containsText" text="оп">
      <formula>NOT(ISERROR(SEARCH("оп",AB6)))</formula>
    </cfRule>
    <cfRule type="containsText" dxfId="1164" priority="736" operator="containsText" text="б">
      <formula>NOT(ISERROR(SEARCH("б",AB6)))</formula>
    </cfRule>
  </conditionalFormatting>
  <conditionalFormatting sqref="AC6">
    <cfRule type="containsText" dxfId="1163" priority="719" operator="containsText" text="к">
      <formula>NOT(ISERROR(SEARCH("к",AC6)))</formula>
    </cfRule>
    <cfRule type="containsText" dxfId="1162" priority="720" operator="containsText" text="у">
      <formula>NOT(ISERROR(SEARCH("у",AC6)))</formula>
    </cfRule>
    <cfRule type="containsText" dxfId="1161" priority="721" operator="containsText" text="обс">
      <formula>NOT(ISERROR(SEARCH("обс",AC6)))</formula>
    </cfRule>
    <cfRule type="containsText" dxfId="1160" priority="722" operator="containsText" text="пг">
      <formula>NOT(ISERROR(SEARCH("пг",AC6)))</formula>
    </cfRule>
    <cfRule type="containsText" dxfId="1159" priority="723" operator="containsText" text="пр">
      <formula>NOT(ISERROR(SEARCH("пр",AC6)))</formula>
    </cfRule>
    <cfRule type="containsText" dxfId="1158" priority="724" operator="containsText" text="ог">
      <formula>NOT(ISERROR(SEARCH("ог",AC6)))</formula>
    </cfRule>
    <cfRule type="containsText" dxfId="1157" priority="726" operator="containsText" text="оп">
      <formula>NOT(ISERROR(SEARCH("оп",AC6)))</formula>
    </cfRule>
    <cfRule type="containsText" dxfId="1156" priority="727" operator="containsText" text="б">
      <formula>NOT(ISERROR(SEARCH("б",AC6)))</formula>
    </cfRule>
  </conditionalFormatting>
  <conditionalFormatting sqref="AD6">
    <cfRule type="containsText" dxfId="1155" priority="710" operator="containsText" text="к">
      <formula>NOT(ISERROR(SEARCH("к",AD6)))</formula>
    </cfRule>
    <cfRule type="containsText" dxfId="1154" priority="711" operator="containsText" text="у">
      <formula>NOT(ISERROR(SEARCH("у",AD6)))</formula>
    </cfRule>
    <cfRule type="containsText" dxfId="1153" priority="712" operator="containsText" text="обс">
      <formula>NOT(ISERROR(SEARCH("обс",AD6)))</formula>
    </cfRule>
    <cfRule type="containsText" dxfId="1152" priority="713" operator="containsText" text="пг">
      <formula>NOT(ISERROR(SEARCH("пг",AD6)))</formula>
    </cfRule>
    <cfRule type="containsText" dxfId="1151" priority="714" operator="containsText" text="пр">
      <formula>NOT(ISERROR(SEARCH("пр",AD6)))</formula>
    </cfRule>
    <cfRule type="containsText" dxfId="1150" priority="715" operator="containsText" text="ог">
      <formula>NOT(ISERROR(SEARCH("ог",AD6)))</formula>
    </cfRule>
    <cfRule type="containsText" dxfId="1149" priority="717" operator="containsText" text="оп">
      <formula>NOT(ISERROR(SEARCH("оп",AD6)))</formula>
    </cfRule>
    <cfRule type="containsText" dxfId="1148" priority="718" operator="containsText" text="б">
      <formula>NOT(ISERROR(SEARCH("б",AD6)))</formula>
    </cfRule>
  </conditionalFormatting>
  <conditionalFormatting sqref="AE6">
    <cfRule type="containsText" dxfId="1147" priority="701" operator="containsText" text="к">
      <formula>NOT(ISERROR(SEARCH("к",AE6)))</formula>
    </cfRule>
    <cfRule type="containsText" dxfId="1146" priority="702" operator="containsText" text="у">
      <formula>NOT(ISERROR(SEARCH("у",AE6)))</formula>
    </cfRule>
    <cfRule type="containsText" dxfId="1145" priority="703" operator="containsText" text="обс">
      <formula>NOT(ISERROR(SEARCH("обс",AE6)))</formula>
    </cfRule>
    <cfRule type="containsText" dxfId="1144" priority="704" operator="containsText" text="пг">
      <formula>NOT(ISERROR(SEARCH("пг",AE6)))</formula>
    </cfRule>
    <cfRule type="containsText" dxfId="1143" priority="705" operator="containsText" text="пр">
      <formula>NOT(ISERROR(SEARCH("пр",AE6)))</formula>
    </cfRule>
    <cfRule type="containsText" dxfId="1142" priority="706" operator="containsText" text="ог">
      <formula>NOT(ISERROR(SEARCH("ог",AE6)))</formula>
    </cfRule>
    <cfRule type="containsText" dxfId="1141" priority="707" operator="containsText" text="оп">
      <formula>NOT(ISERROR(SEARCH("оп",AE6)))</formula>
    </cfRule>
    <cfRule type="containsText" dxfId="1140" priority="708" operator="containsText" text="б">
      <formula>NOT(ISERROR(SEARCH("б",AE6)))</formula>
    </cfRule>
  </conditionalFormatting>
  <conditionalFormatting sqref="AB7">
    <cfRule type="containsText" dxfId="1139" priority="692" operator="containsText" text="к">
      <formula>NOT(ISERROR(SEARCH("к",AB7)))</formula>
    </cfRule>
    <cfRule type="containsText" dxfId="1138" priority="693" operator="containsText" text="у">
      <formula>NOT(ISERROR(SEARCH("у",AB7)))</formula>
    </cfRule>
    <cfRule type="containsText" dxfId="1137" priority="694" operator="containsText" text="обс">
      <formula>NOT(ISERROR(SEARCH("обс",AB7)))</formula>
    </cfRule>
    <cfRule type="containsText" dxfId="1136" priority="695" operator="containsText" text="пг">
      <formula>NOT(ISERROR(SEARCH("пг",AB7)))</formula>
    </cfRule>
    <cfRule type="containsText" dxfId="1135" priority="696" operator="containsText" text="пр">
      <formula>NOT(ISERROR(SEARCH("пр",AB7)))</formula>
    </cfRule>
    <cfRule type="containsText" dxfId="1134" priority="697" operator="containsText" text="ог">
      <formula>NOT(ISERROR(SEARCH("ог",AB7)))</formula>
    </cfRule>
    <cfRule type="containsText" dxfId="1133" priority="699" operator="containsText" text="оп">
      <formula>NOT(ISERROR(SEARCH("оп",AB7)))</formula>
    </cfRule>
    <cfRule type="containsText" dxfId="1132" priority="700" operator="containsText" text="б">
      <formula>NOT(ISERROR(SEARCH("б",AB7)))</formula>
    </cfRule>
  </conditionalFormatting>
  <conditionalFormatting sqref="AC7">
    <cfRule type="containsText" dxfId="1131" priority="674" operator="containsText" text="к">
      <formula>NOT(ISERROR(SEARCH("к",AC7)))</formula>
    </cfRule>
    <cfRule type="containsText" dxfId="1130" priority="675" operator="containsText" text="у">
      <formula>NOT(ISERROR(SEARCH("у",AC7)))</formula>
    </cfRule>
    <cfRule type="containsText" dxfId="1129" priority="676" operator="containsText" text="обс">
      <formula>NOT(ISERROR(SEARCH("обс",AC7)))</formula>
    </cfRule>
    <cfRule type="containsText" dxfId="1128" priority="677" operator="containsText" text="пг">
      <formula>NOT(ISERROR(SEARCH("пг",AC7)))</formula>
    </cfRule>
    <cfRule type="containsText" dxfId="1127" priority="678" operator="containsText" text="пр">
      <formula>NOT(ISERROR(SEARCH("пр",AC7)))</formula>
    </cfRule>
    <cfRule type="containsText" dxfId="1126" priority="679" operator="containsText" text="ог">
      <formula>NOT(ISERROR(SEARCH("ог",AC7)))</formula>
    </cfRule>
    <cfRule type="containsText" dxfId="1125" priority="681" operator="containsText" text="оп">
      <formula>NOT(ISERROR(SEARCH("оп",AC7)))</formula>
    </cfRule>
    <cfRule type="containsText" dxfId="1124" priority="682" operator="containsText" text="б">
      <formula>NOT(ISERROR(SEARCH("б",AC7)))</formula>
    </cfRule>
  </conditionalFormatting>
  <conditionalFormatting sqref="AD7">
    <cfRule type="containsText" dxfId="1123" priority="665" operator="containsText" text="к">
      <formula>NOT(ISERROR(SEARCH("к",AD7)))</formula>
    </cfRule>
    <cfRule type="containsText" dxfId="1122" priority="666" operator="containsText" text="у">
      <formula>NOT(ISERROR(SEARCH("у",AD7)))</formula>
    </cfRule>
    <cfRule type="containsText" dxfId="1121" priority="667" operator="containsText" text="обс">
      <formula>NOT(ISERROR(SEARCH("обс",AD7)))</formula>
    </cfRule>
    <cfRule type="containsText" dxfId="1120" priority="668" operator="containsText" text="пг">
      <formula>NOT(ISERROR(SEARCH("пг",AD7)))</formula>
    </cfRule>
    <cfRule type="containsText" dxfId="1119" priority="669" operator="containsText" text="пр">
      <formula>NOT(ISERROR(SEARCH("пр",AD7)))</formula>
    </cfRule>
    <cfRule type="containsText" dxfId="1118" priority="670" operator="containsText" text="ог">
      <formula>NOT(ISERROR(SEARCH("ог",AD7)))</formula>
    </cfRule>
    <cfRule type="containsText" dxfId="1117" priority="672" operator="containsText" text="оп">
      <formula>NOT(ISERROR(SEARCH("оп",AD7)))</formula>
    </cfRule>
    <cfRule type="containsText" dxfId="1116" priority="673" operator="containsText" text="б">
      <formula>NOT(ISERROR(SEARCH("б",AD7)))</formula>
    </cfRule>
  </conditionalFormatting>
  <conditionalFormatting sqref="AG6:AG7">
    <cfRule type="containsText" dxfId="1115" priority="611" operator="containsText" text="к">
      <formula>NOT(ISERROR(SEARCH("к",AG6)))</formula>
    </cfRule>
    <cfRule type="containsText" dxfId="1114" priority="612" operator="containsText" text="у">
      <formula>NOT(ISERROR(SEARCH("у",AG6)))</formula>
    </cfRule>
    <cfRule type="containsText" dxfId="1113" priority="613" operator="containsText" text="обс">
      <formula>NOT(ISERROR(SEARCH("обс",AG6)))</formula>
    </cfRule>
    <cfRule type="containsText" dxfId="1112" priority="614" operator="containsText" text="пг">
      <formula>NOT(ISERROR(SEARCH("пг",AG6)))</formula>
    </cfRule>
    <cfRule type="containsText" dxfId="1111" priority="615" operator="containsText" text="пр">
      <formula>NOT(ISERROR(SEARCH("пр",AG6)))</formula>
    </cfRule>
    <cfRule type="containsText" dxfId="1110" priority="616" operator="containsText" text="ог">
      <formula>NOT(ISERROR(SEARCH("ог",AG6)))</formula>
    </cfRule>
    <cfRule type="containsText" dxfId="1109" priority="617" operator="containsText" text="оп">
      <formula>NOT(ISERROR(SEARCH("оп",AG6)))</formula>
    </cfRule>
    <cfRule type="containsText" dxfId="1108" priority="618" operator="containsText" text="б">
      <formula>NOT(ISERROR(SEARCH("б",AG6)))</formula>
    </cfRule>
  </conditionalFormatting>
  <conditionalFormatting sqref="AH7">
    <cfRule type="containsText" dxfId="1107" priority="602" operator="containsText" text="к">
      <formula>NOT(ISERROR(SEARCH("к",AH7)))</formula>
    </cfRule>
    <cfRule type="containsText" dxfId="1106" priority="603" operator="containsText" text="у">
      <formula>NOT(ISERROR(SEARCH("у",AH7)))</formula>
    </cfRule>
    <cfRule type="containsText" dxfId="1105" priority="604" operator="containsText" text="обс">
      <formula>NOT(ISERROR(SEARCH("обс",AH7)))</formula>
    </cfRule>
    <cfRule type="containsText" dxfId="1104" priority="605" operator="containsText" text="пг">
      <formula>NOT(ISERROR(SEARCH("пг",AH7)))</formula>
    </cfRule>
    <cfRule type="containsText" dxfId="1103" priority="606" operator="containsText" text="пр">
      <formula>NOT(ISERROR(SEARCH("пр",AH7)))</formula>
    </cfRule>
    <cfRule type="containsText" dxfId="1102" priority="607" operator="containsText" text="ог">
      <formula>NOT(ISERROR(SEARCH("ог",AH7)))</formula>
    </cfRule>
    <cfRule type="containsText" dxfId="1101" priority="608" operator="containsText" text="оп">
      <formula>NOT(ISERROR(SEARCH("оп",AH7)))</formula>
    </cfRule>
    <cfRule type="containsText" dxfId="1100" priority="609" operator="containsText" text="б">
      <formula>NOT(ISERROR(SEARCH("б",AH7)))</formula>
    </cfRule>
  </conditionalFormatting>
  <conditionalFormatting sqref="AH6">
    <cfRule type="containsText" dxfId="1099" priority="593" operator="containsText" text="к">
      <formula>NOT(ISERROR(SEARCH("к",AH6)))</formula>
    </cfRule>
    <cfRule type="containsText" dxfId="1098" priority="594" operator="containsText" text="у">
      <formula>NOT(ISERROR(SEARCH("у",AH6)))</formula>
    </cfRule>
    <cfRule type="containsText" dxfId="1097" priority="595" operator="containsText" text="обс">
      <formula>NOT(ISERROR(SEARCH("обс",AH6)))</formula>
    </cfRule>
    <cfRule type="containsText" dxfId="1096" priority="596" operator="containsText" text="пг">
      <formula>NOT(ISERROR(SEARCH("пг",AH6)))</formula>
    </cfRule>
    <cfRule type="containsText" dxfId="1095" priority="597" operator="containsText" text="пр">
      <formula>NOT(ISERROR(SEARCH("пр",AH6)))</formula>
    </cfRule>
    <cfRule type="containsText" dxfId="1094" priority="598" operator="containsText" text="ог">
      <formula>NOT(ISERROR(SEARCH("ог",AH6)))</formula>
    </cfRule>
    <cfRule type="containsText" dxfId="1093" priority="599" operator="containsText" text="оп">
      <formula>NOT(ISERROR(SEARCH("оп",AH6)))</formula>
    </cfRule>
    <cfRule type="containsText" dxfId="1092" priority="600" operator="containsText" text="б">
      <formula>NOT(ISERROR(SEARCH("б",AH6)))</formula>
    </cfRule>
  </conditionalFormatting>
  <conditionalFormatting sqref="AI6">
    <cfRule type="containsText" dxfId="1091" priority="584" operator="containsText" text="к">
      <formula>NOT(ISERROR(SEARCH("к",AI6)))</formula>
    </cfRule>
    <cfRule type="containsText" dxfId="1090" priority="585" operator="containsText" text="у">
      <formula>NOT(ISERROR(SEARCH("у",AI6)))</formula>
    </cfRule>
    <cfRule type="containsText" dxfId="1089" priority="586" operator="containsText" text="обс">
      <formula>NOT(ISERROR(SEARCH("обс",AI6)))</formula>
    </cfRule>
    <cfRule type="containsText" dxfId="1088" priority="587" operator="containsText" text="пг">
      <formula>NOT(ISERROR(SEARCH("пг",AI6)))</formula>
    </cfRule>
    <cfRule type="containsText" dxfId="1087" priority="588" operator="containsText" text="пр">
      <formula>NOT(ISERROR(SEARCH("пр",AI6)))</formula>
    </cfRule>
    <cfRule type="containsText" dxfId="1086" priority="589" operator="containsText" text="ог">
      <formula>NOT(ISERROR(SEARCH("ог",AI6)))</formula>
    </cfRule>
    <cfRule type="containsText" dxfId="1085" priority="591" operator="containsText" text="оп">
      <formula>NOT(ISERROR(SEARCH("оп",AI6)))</formula>
    </cfRule>
    <cfRule type="containsText" dxfId="1084" priority="592" operator="containsText" text="б">
      <formula>NOT(ISERROR(SEARCH("б",AI6)))</formula>
    </cfRule>
  </conditionalFormatting>
  <conditionalFormatting sqref="AI7">
    <cfRule type="containsText" dxfId="1083" priority="575" operator="containsText" text="к">
      <formula>NOT(ISERROR(SEARCH("к",AI7)))</formula>
    </cfRule>
    <cfRule type="containsText" dxfId="1082" priority="576" operator="containsText" text="у">
      <formula>NOT(ISERROR(SEARCH("у",AI7)))</formula>
    </cfRule>
    <cfRule type="containsText" dxfId="1081" priority="577" operator="containsText" text="обс">
      <formula>NOT(ISERROR(SEARCH("обс",AI7)))</formula>
    </cfRule>
    <cfRule type="containsText" dxfId="1080" priority="578" operator="containsText" text="пг">
      <formula>NOT(ISERROR(SEARCH("пг",AI7)))</formula>
    </cfRule>
    <cfRule type="containsText" dxfId="1079" priority="579" operator="containsText" text="пр">
      <formula>NOT(ISERROR(SEARCH("пр",AI7)))</formula>
    </cfRule>
    <cfRule type="containsText" dxfId="1078" priority="580" operator="containsText" text="ог">
      <formula>NOT(ISERROR(SEARCH("ог",AI7)))</formula>
    </cfRule>
    <cfRule type="containsText" dxfId="1077" priority="582" operator="containsText" text="оп">
      <formula>NOT(ISERROR(SEARCH("оп",AI7)))</formula>
    </cfRule>
    <cfRule type="containsText" dxfId="1076" priority="583" operator="containsText" text="б">
      <formula>NOT(ISERROR(SEARCH("б",AI7)))</formula>
    </cfRule>
  </conditionalFormatting>
  <conditionalFormatting sqref="G6:M7">
    <cfRule type="containsText" dxfId="1075" priority="566" operator="containsText" text="к">
      <formula>NOT(ISERROR(SEARCH("к",G6)))</formula>
    </cfRule>
    <cfRule type="containsText" dxfId="1074" priority="567" operator="containsText" text="у">
      <formula>NOT(ISERROR(SEARCH("у",G6)))</formula>
    </cfRule>
    <cfRule type="containsText" dxfId="1073" priority="568" operator="containsText" text="обс">
      <formula>NOT(ISERROR(SEARCH("обс",G6)))</formula>
    </cfRule>
    <cfRule type="containsText" dxfId="1072" priority="569" operator="containsText" text="пг">
      <formula>NOT(ISERROR(SEARCH("пг",G6)))</formula>
    </cfRule>
    <cfRule type="containsText" dxfId="1071" priority="570" operator="containsText" text="пр">
      <formula>NOT(ISERROR(SEARCH("пр",G6)))</formula>
    </cfRule>
    <cfRule type="containsText" dxfId="1070" priority="571" operator="containsText" text="ог">
      <formula>NOT(ISERROR(SEARCH("ог",G6)))</formula>
    </cfRule>
    <cfRule type="containsText" dxfId="1069" priority="572" operator="containsText" text="оп">
      <formula>NOT(ISERROR(SEARCH("оп",G6)))</formula>
    </cfRule>
    <cfRule type="containsText" dxfId="1068" priority="573" operator="containsText" text="б">
      <formula>NOT(ISERROR(SEARCH("б",G6)))</formula>
    </cfRule>
  </conditionalFormatting>
  <conditionalFormatting sqref="N7">
    <cfRule type="containsText" dxfId="1067" priority="458" operator="containsText" text="к">
      <formula>NOT(ISERROR(SEARCH("к",N7)))</formula>
    </cfRule>
    <cfRule type="containsText" dxfId="1066" priority="459" operator="containsText" text="у">
      <formula>NOT(ISERROR(SEARCH("у",N7)))</formula>
    </cfRule>
    <cfRule type="containsText" dxfId="1065" priority="460" operator="containsText" text="обс">
      <formula>NOT(ISERROR(SEARCH("обс",N7)))</formula>
    </cfRule>
    <cfRule type="containsText" dxfId="1064" priority="461" operator="containsText" text="пг">
      <formula>NOT(ISERROR(SEARCH("пг",N7)))</formula>
    </cfRule>
    <cfRule type="containsText" dxfId="1063" priority="462" operator="containsText" text="пр">
      <formula>NOT(ISERROR(SEARCH("пр",N7)))</formula>
    </cfRule>
    <cfRule type="containsText" dxfId="1062" priority="463" operator="containsText" text="ог">
      <formula>NOT(ISERROR(SEARCH("ог",N7)))</formula>
    </cfRule>
    <cfRule type="containsText" dxfId="1061" priority="464" operator="containsText" text="оп">
      <formula>NOT(ISERROR(SEARCH("оп",N7)))</formula>
    </cfRule>
    <cfRule type="containsText" dxfId="1060" priority="465" operator="containsText" text="б">
      <formula>NOT(ISERROR(SEARCH("б",N7)))</formula>
    </cfRule>
  </conditionalFormatting>
  <conditionalFormatting sqref="Z8 T8 AE8:AF8 E8:F8">
    <cfRule type="containsText" dxfId="1059" priority="377" operator="containsText" text="к">
      <formula>NOT(ISERROR(SEARCH("к",E8)))</formula>
    </cfRule>
    <cfRule type="containsText" dxfId="1058" priority="378" operator="containsText" text="у">
      <formula>NOT(ISERROR(SEARCH("у",E8)))</formula>
    </cfRule>
    <cfRule type="containsText" dxfId="1057" priority="379" operator="containsText" text="обс">
      <formula>NOT(ISERROR(SEARCH("обс",E8)))</formula>
    </cfRule>
    <cfRule type="containsText" dxfId="1056" priority="380" operator="containsText" text="пг">
      <formula>NOT(ISERROR(SEARCH("пг",E8)))</formula>
    </cfRule>
    <cfRule type="containsText" dxfId="1055" priority="381" operator="containsText" text="пр">
      <formula>NOT(ISERROR(SEARCH("пр",E8)))</formula>
    </cfRule>
    <cfRule type="containsText" dxfId="1054" priority="382" operator="containsText" text="ог">
      <formula>NOT(ISERROR(SEARCH("ог",E8)))</formula>
    </cfRule>
    <cfRule type="containsText" dxfId="1053" priority="383" operator="containsText" text="оп">
      <formula>NOT(ISERROR(SEARCH("оп",E8)))</formula>
    </cfRule>
    <cfRule type="containsText" dxfId="1052" priority="384" operator="containsText" text="б">
      <formula>NOT(ISERROR(SEARCH("б",E8)))</formula>
    </cfRule>
  </conditionalFormatting>
  <conditionalFormatting sqref="S8">
    <cfRule type="containsText" dxfId="1051" priority="369" operator="containsText" text="к">
      <formula>NOT(ISERROR(SEARCH("к",S8)))</formula>
    </cfRule>
    <cfRule type="containsText" dxfId="1050" priority="370" operator="containsText" text="у">
      <formula>NOT(ISERROR(SEARCH("у",S8)))</formula>
    </cfRule>
    <cfRule type="containsText" dxfId="1049" priority="371" operator="containsText" text="обс">
      <formula>NOT(ISERROR(SEARCH("обс",S8)))</formula>
    </cfRule>
    <cfRule type="containsText" dxfId="1048" priority="372" operator="containsText" text="пг">
      <formula>NOT(ISERROR(SEARCH("пг",S8)))</formula>
    </cfRule>
    <cfRule type="containsText" dxfId="1047" priority="373" operator="containsText" text="пр">
      <formula>NOT(ISERROR(SEARCH("пр",S8)))</formula>
    </cfRule>
    <cfRule type="containsText" dxfId="1046" priority="374" operator="containsText" text="ог">
      <formula>NOT(ISERROR(SEARCH("ог",S8)))</formula>
    </cfRule>
    <cfRule type="containsText" dxfId="1045" priority="375" operator="containsText" text="оп">
      <formula>NOT(ISERROR(SEARCH("оп",S8)))</formula>
    </cfRule>
    <cfRule type="containsText" dxfId="1044" priority="376" operator="containsText" text="б">
      <formula>NOT(ISERROR(SEARCH("б",S8)))</formula>
    </cfRule>
  </conditionalFormatting>
  <conditionalFormatting sqref="Q8:R8">
    <cfRule type="containsText" dxfId="1043" priority="360" operator="containsText" text="к">
      <formula>NOT(ISERROR(SEARCH("к",Q8)))</formula>
    </cfRule>
    <cfRule type="containsText" dxfId="1042" priority="361" operator="containsText" text="у">
      <formula>NOT(ISERROR(SEARCH("у",Q8)))</formula>
    </cfRule>
    <cfRule type="containsText" dxfId="1041" priority="362" operator="containsText" text="обс">
      <formula>NOT(ISERROR(SEARCH("обс",Q8)))</formula>
    </cfRule>
    <cfRule type="containsText" dxfId="1040" priority="363" operator="containsText" text="пг">
      <formula>NOT(ISERROR(SEARCH("пг",Q8)))</formula>
    </cfRule>
    <cfRule type="containsText" dxfId="1039" priority="364" operator="containsText" text="пр">
      <formula>NOT(ISERROR(SEARCH("пр",Q8)))</formula>
    </cfRule>
    <cfRule type="containsText" dxfId="1038" priority="365" operator="containsText" text="ог">
      <formula>NOT(ISERROR(SEARCH("ог",Q8)))</formula>
    </cfRule>
    <cfRule type="containsText" dxfId="1037" priority="367" operator="containsText" text="оп">
      <formula>NOT(ISERROR(SEARCH("оп",Q8)))</formula>
    </cfRule>
    <cfRule type="containsText" dxfId="1036" priority="368" operator="containsText" text="б">
      <formula>NOT(ISERROR(SEARCH("б",Q8)))</formula>
    </cfRule>
  </conditionalFormatting>
  <conditionalFormatting sqref="O8">
    <cfRule type="containsText" dxfId="1035" priority="351" operator="containsText" text="к">
      <formula>NOT(ISERROR(SEARCH("к",O8)))</formula>
    </cfRule>
    <cfRule type="containsText" dxfId="1034" priority="352" operator="containsText" text="у">
      <formula>NOT(ISERROR(SEARCH("у",O8)))</formula>
    </cfRule>
    <cfRule type="containsText" dxfId="1033" priority="353" operator="containsText" text="обс">
      <formula>NOT(ISERROR(SEARCH("обс",O8)))</formula>
    </cfRule>
    <cfRule type="containsText" dxfId="1032" priority="354" operator="containsText" text="пг">
      <formula>NOT(ISERROR(SEARCH("пг",O8)))</formula>
    </cfRule>
    <cfRule type="containsText" dxfId="1031" priority="355" operator="containsText" text="пр">
      <formula>NOT(ISERROR(SEARCH("пр",O8)))</formula>
    </cfRule>
    <cfRule type="containsText" dxfId="1030" priority="356" operator="containsText" text="ог">
      <formula>NOT(ISERROR(SEARCH("ог",O8)))</formula>
    </cfRule>
    <cfRule type="containsText" dxfId="1029" priority="358" operator="containsText" text="оп">
      <formula>NOT(ISERROR(SEARCH("оп",O8)))</formula>
    </cfRule>
    <cfRule type="containsText" dxfId="1028" priority="359" operator="containsText" text="б">
      <formula>NOT(ISERROR(SEARCH("б",O8)))</formula>
    </cfRule>
  </conditionalFormatting>
  <conditionalFormatting sqref="P8">
    <cfRule type="containsText" dxfId="1027" priority="342" operator="containsText" text="к">
      <formula>NOT(ISERROR(SEARCH("к",P8)))</formula>
    </cfRule>
    <cfRule type="containsText" dxfId="1026" priority="343" operator="containsText" text="у">
      <formula>NOT(ISERROR(SEARCH("у",P8)))</formula>
    </cfRule>
    <cfRule type="containsText" dxfId="1025" priority="344" operator="containsText" text="обс">
      <formula>NOT(ISERROR(SEARCH("обс",P8)))</formula>
    </cfRule>
    <cfRule type="containsText" dxfId="1024" priority="345" operator="containsText" text="пг">
      <formula>NOT(ISERROR(SEARCH("пг",P8)))</formula>
    </cfRule>
    <cfRule type="containsText" dxfId="1023" priority="346" operator="containsText" text="пр">
      <formula>NOT(ISERROR(SEARCH("пр",P8)))</formula>
    </cfRule>
    <cfRule type="containsText" dxfId="1022" priority="347" operator="containsText" text="ог">
      <formula>NOT(ISERROR(SEARCH("ог",P8)))</formula>
    </cfRule>
    <cfRule type="containsText" dxfId="1021" priority="349" operator="containsText" text="оп">
      <formula>NOT(ISERROR(SEARCH("оп",P8)))</formula>
    </cfRule>
    <cfRule type="containsText" dxfId="1020" priority="350" operator="containsText" text="б">
      <formula>NOT(ISERROR(SEARCH("б",P8)))</formula>
    </cfRule>
  </conditionalFormatting>
  <conditionalFormatting sqref="U8">
    <cfRule type="containsText" dxfId="1019" priority="333" operator="containsText" text="к">
      <formula>NOT(ISERROR(SEARCH("к",U8)))</formula>
    </cfRule>
    <cfRule type="containsText" dxfId="1018" priority="334" operator="containsText" text="у">
      <formula>NOT(ISERROR(SEARCH("у",U8)))</formula>
    </cfRule>
    <cfRule type="containsText" dxfId="1017" priority="335" operator="containsText" text="обс">
      <formula>NOT(ISERROR(SEARCH("обс",U8)))</formula>
    </cfRule>
    <cfRule type="containsText" dxfId="1016" priority="336" operator="containsText" text="пг">
      <formula>NOT(ISERROR(SEARCH("пг",U8)))</formula>
    </cfRule>
    <cfRule type="containsText" dxfId="1015" priority="337" operator="containsText" text="пр">
      <formula>NOT(ISERROR(SEARCH("пр",U8)))</formula>
    </cfRule>
    <cfRule type="containsText" dxfId="1014" priority="338" operator="containsText" text="ог">
      <formula>NOT(ISERROR(SEARCH("ог",U8)))</formula>
    </cfRule>
    <cfRule type="containsText" dxfId="1013" priority="340" operator="containsText" text="оп">
      <formula>NOT(ISERROR(SEARCH("оп",U8)))</formula>
    </cfRule>
    <cfRule type="containsText" dxfId="1012" priority="341" operator="containsText" text="б">
      <formula>NOT(ISERROR(SEARCH("б",U8)))</formula>
    </cfRule>
  </conditionalFormatting>
  <conditionalFormatting sqref="X8:Y8">
    <cfRule type="containsText" dxfId="1011" priority="324" operator="containsText" text="к">
      <formula>NOT(ISERROR(SEARCH("к",X8)))</formula>
    </cfRule>
    <cfRule type="containsText" dxfId="1010" priority="325" operator="containsText" text="у">
      <formula>NOT(ISERROR(SEARCH("у",X8)))</formula>
    </cfRule>
    <cfRule type="containsText" dxfId="1009" priority="326" operator="containsText" text="обс">
      <formula>NOT(ISERROR(SEARCH("обс",X8)))</formula>
    </cfRule>
    <cfRule type="containsText" dxfId="1008" priority="327" operator="containsText" text="пг">
      <formula>NOT(ISERROR(SEARCH("пг",X8)))</formula>
    </cfRule>
    <cfRule type="containsText" dxfId="1007" priority="328" operator="containsText" text="пр">
      <formula>NOT(ISERROR(SEARCH("пр",X8)))</formula>
    </cfRule>
    <cfRule type="containsText" dxfId="1006" priority="329" operator="containsText" text="ог">
      <formula>NOT(ISERROR(SEARCH("ог",X8)))</formula>
    </cfRule>
    <cfRule type="containsText" dxfId="1005" priority="331" operator="containsText" text="оп">
      <formula>NOT(ISERROR(SEARCH("оп",X8)))</formula>
    </cfRule>
    <cfRule type="containsText" dxfId="1004" priority="332" operator="containsText" text="б">
      <formula>NOT(ISERROR(SEARCH("б",X8)))</formula>
    </cfRule>
  </conditionalFormatting>
  <conditionalFormatting sqref="V8">
    <cfRule type="containsText" dxfId="1003" priority="315" operator="containsText" text="к">
      <formula>NOT(ISERROR(SEARCH("к",V8)))</formula>
    </cfRule>
    <cfRule type="containsText" dxfId="1002" priority="316" operator="containsText" text="у">
      <formula>NOT(ISERROR(SEARCH("у",V8)))</formula>
    </cfRule>
    <cfRule type="containsText" dxfId="1001" priority="317" operator="containsText" text="обс">
      <formula>NOT(ISERROR(SEARCH("обс",V8)))</formula>
    </cfRule>
    <cfRule type="containsText" dxfId="1000" priority="318" operator="containsText" text="пг">
      <formula>NOT(ISERROR(SEARCH("пг",V8)))</formula>
    </cfRule>
    <cfRule type="containsText" dxfId="999" priority="319" operator="containsText" text="пр">
      <formula>NOT(ISERROR(SEARCH("пр",V8)))</formula>
    </cfRule>
    <cfRule type="containsText" dxfId="998" priority="320" operator="containsText" text="ог">
      <formula>NOT(ISERROR(SEARCH("ог",V8)))</formula>
    </cfRule>
    <cfRule type="containsText" dxfId="997" priority="322" operator="containsText" text="оп">
      <formula>NOT(ISERROR(SEARCH("оп",V8)))</formula>
    </cfRule>
    <cfRule type="containsText" dxfId="996" priority="323" operator="containsText" text="б">
      <formula>NOT(ISERROR(SEARCH("б",V8)))</formula>
    </cfRule>
  </conditionalFormatting>
  <conditionalFormatting sqref="W8">
    <cfRule type="containsText" dxfId="995" priority="306" operator="containsText" text="к">
      <formula>NOT(ISERROR(SEARCH("к",W8)))</formula>
    </cfRule>
    <cfRule type="containsText" dxfId="994" priority="307" operator="containsText" text="у">
      <formula>NOT(ISERROR(SEARCH("у",W8)))</formula>
    </cfRule>
    <cfRule type="containsText" dxfId="993" priority="308" operator="containsText" text="обс">
      <formula>NOT(ISERROR(SEARCH("обс",W8)))</formula>
    </cfRule>
    <cfRule type="containsText" dxfId="992" priority="309" operator="containsText" text="пг">
      <formula>NOT(ISERROR(SEARCH("пг",W8)))</formula>
    </cfRule>
    <cfRule type="containsText" dxfId="991" priority="310" operator="containsText" text="пр">
      <formula>NOT(ISERROR(SEARCH("пр",W8)))</formula>
    </cfRule>
    <cfRule type="containsText" dxfId="990" priority="311" operator="containsText" text="ог">
      <formula>NOT(ISERROR(SEARCH("ог",W8)))</formula>
    </cfRule>
    <cfRule type="containsText" dxfId="989" priority="313" operator="containsText" text="оп">
      <formula>NOT(ISERROR(SEARCH("оп",W8)))</formula>
    </cfRule>
    <cfRule type="containsText" dxfId="988" priority="314" operator="containsText" text="б">
      <formula>NOT(ISERROR(SEARCH("б",W8)))</formula>
    </cfRule>
  </conditionalFormatting>
  <conditionalFormatting sqref="AA8">
    <cfRule type="containsText" dxfId="987" priority="297" operator="containsText" text="к">
      <formula>NOT(ISERROR(SEARCH("к",AA8)))</formula>
    </cfRule>
    <cfRule type="containsText" dxfId="986" priority="298" operator="containsText" text="у">
      <formula>NOT(ISERROR(SEARCH("у",AA8)))</formula>
    </cfRule>
    <cfRule type="containsText" dxfId="985" priority="299" operator="containsText" text="обс">
      <formula>NOT(ISERROR(SEARCH("обс",AA8)))</formula>
    </cfRule>
    <cfRule type="containsText" dxfId="984" priority="300" operator="containsText" text="пг">
      <formula>NOT(ISERROR(SEARCH("пг",AA8)))</formula>
    </cfRule>
    <cfRule type="containsText" dxfId="983" priority="301" operator="containsText" text="пр">
      <formula>NOT(ISERROR(SEARCH("пр",AA8)))</formula>
    </cfRule>
    <cfRule type="containsText" dxfId="982" priority="302" operator="containsText" text="ог">
      <formula>NOT(ISERROR(SEARCH("ог",AA8)))</formula>
    </cfRule>
    <cfRule type="containsText" dxfId="981" priority="303" operator="containsText" text="оп">
      <formula>NOT(ISERROR(SEARCH("оп",AA8)))</formula>
    </cfRule>
    <cfRule type="containsText" dxfId="980" priority="304" operator="containsText" text="б">
      <formula>NOT(ISERROR(SEARCH("б",AA8)))</formula>
    </cfRule>
  </conditionalFormatting>
  <conditionalFormatting sqref="AB8">
    <cfRule type="containsText" dxfId="979" priority="288" operator="containsText" text="к">
      <formula>NOT(ISERROR(SEARCH("к",AB8)))</formula>
    </cfRule>
    <cfRule type="containsText" dxfId="978" priority="289" operator="containsText" text="у">
      <formula>NOT(ISERROR(SEARCH("у",AB8)))</formula>
    </cfRule>
    <cfRule type="containsText" dxfId="977" priority="290" operator="containsText" text="обс">
      <formula>NOT(ISERROR(SEARCH("обс",AB8)))</formula>
    </cfRule>
    <cfRule type="containsText" dxfId="976" priority="291" operator="containsText" text="пг">
      <formula>NOT(ISERROR(SEARCH("пг",AB8)))</formula>
    </cfRule>
    <cfRule type="containsText" dxfId="975" priority="292" operator="containsText" text="пр">
      <formula>NOT(ISERROR(SEARCH("пр",AB8)))</formula>
    </cfRule>
    <cfRule type="containsText" dxfId="974" priority="293" operator="containsText" text="ог">
      <formula>NOT(ISERROR(SEARCH("ог",AB8)))</formula>
    </cfRule>
    <cfRule type="containsText" dxfId="973" priority="295" operator="containsText" text="оп">
      <formula>NOT(ISERROR(SEARCH("оп",AB8)))</formula>
    </cfRule>
    <cfRule type="containsText" dxfId="972" priority="296" operator="containsText" text="б">
      <formula>NOT(ISERROR(SEARCH("б",AB8)))</formula>
    </cfRule>
  </conditionalFormatting>
  <conditionalFormatting sqref="AC8">
    <cfRule type="containsText" dxfId="971" priority="279" operator="containsText" text="к">
      <formula>NOT(ISERROR(SEARCH("к",AC8)))</formula>
    </cfRule>
    <cfRule type="containsText" dxfId="970" priority="280" operator="containsText" text="у">
      <formula>NOT(ISERROR(SEARCH("у",AC8)))</formula>
    </cfRule>
    <cfRule type="containsText" dxfId="969" priority="281" operator="containsText" text="обс">
      <formula>NOT(ISERROR(SEARCH("обс",AC8)))</formula>
    </cfRule>
    <cfRule type="containsText" dxfId="968" priority="282" operator="containsText" text="пг">
      <formula>NOT(ISERROR(SEARCH("пг",AC8)))</formula>
    </cfRule>
    <cfRule type="containsText" dxfId="967" priority="283" operator="containsText" text="пр">
      <formula>NOT(ISERROR(SEARCH("пр",AC8)))</formula>
    </cfRule>
    <cfRule type="containsText" dxfId="966" priority="284" operator="containsText" text="ог">
      <formula>NOT(ISERROR(SEARCH("ог",AC8)))</formula>
    </cfRule>
    <cfRule type="containsText" dxfId="965" priority="286" operator="containsText" text="оп">
      <formula>NOT(ISERROR(SEARCH("оп",AC8)))</formula>
    </cfRule>
    <cfRule type="containsText" dxfId="964" priority="287" operator="containsText" text="б">
      <formula>NOT(ISERROR(SEARCH("б",AC8)))</formula>
    </cfRule>
  </conditionalFormatting>
  <conditionalFormatting sqref="AD8">
    <cfRule type="containsText" dxfId="963" priority="270" operator="containsText" text="к">
      <formula>NOT(ISERROR(SEARCH("к",AD8)))</formula>
    </cfRule>
    <cfRule type="containsText" dxfId="962" priority="271" operator="containsText" text="у">
      <formula>NOT(ISERROR(SEARCH("у",AD8)))</formula>
    </cfRule>
    <cfRule type="containsText" dxfId="961" priority="272" operator="containsText" text="обс">
      <formula>NOT(ISERROR(SEARCH("обс",AD8)))</formula>
    </cfRule>
    <cfRule type="containsText" dxfId="960" priority="273" operator="containsText" text="пг">
      <formula>NOT(ISERROR(SEARCH("пг",AD8)))</formula>
    </cfRule>
    <cfRule type="containsText" dxfId="959" priority="274" operator="containsText" text="пр">
      <formula>NOT(ISERROR(SEARCH("пр",AD8)))</formula>
    </cfRule>
    <cfRule type="containsText" dxfId="958" priority="275" operator="containsText" text="ог">
      <formula>NOT(ISERROR(SEARCH("ог",AD8)))</formula>
    </cfRule>
    <cfRule type="containsText" dxfId="957" priority="277" operator="containsText" text="оп">
      <formula>NOT(ISERROR(SEARCH("оп",AD8)))</formula>
    </cfRule>
    <cfRule type="containsText" dxfId="956" priority="278" operator="containsText" text="б">
      <formula>NOT(ISERROR(SEARCH("б",AD8)))</formula>
    </cfRule>
  </conditionalFormatting>
  <conditionalFormatting sqref="AG8">
    <cfRule type="containsText" dxfId="955" priority="261" operator="containsText" text="к">
      <formula>NOT(ISERROR(SEARCH("к",AG8)))</formula>
    </cfRule>
    <cfRule type="containsText" dxfId="954" priority="262" operator="containsText" text="у">
      <formula>NOT(ISERROR(SEARCH("у",AG8)))</formula>
    </cfRule>
    <cfRule type="containsText" dxfId="953" priority="263" operator="containsText" text="обс">
      <formula>NOT(ISERROR(SEARCH("обс",AG8)))</formula>
    </cfRule>
    <cfRule type="containsText" dxfId="952" priority="264" operator="containsText" text="пг">
      <formula>NOT(ISERROR(SEARCH("пг",AG8)))</formula>
    </cfRule>
    <cfRule type="containsText" dxfId="951" priority="265" operator="containsText" text="пр">
      <formula>NOT(ISERROR(SEARCH("пр",AG8)))</formula>
    </cfRule>
    <cfRule type="containsText" dxfId="950" priority="266" operator="containsText" text="ог">
      <formula>NOT(ISERROR(SEARCH("ог",AG8)))</formula>
    </cfRule>
    <cfRule type="containsText" dxfId="949" priority="267" operator="containsText" text="оп">
      <formula>NOT(ISERROR(SEARCH("оп",AG8)))</formula>
    </cfRule>
    <cfRule type="containsText" dxfId="948" priority="268" operator="containsText" text="б">
      <formula>NOT(ISERROR(SEARCH("б",AG8)))</formula>
    </cfRule>
  </conditionalFormatting>
  <conditionalFormatting sqref="AH8">
    <cfRule type="containsText" dxfId="947" priority="252" operator="containsText" text="к">
      <formula>NOT(ISERROR(SEARCH("к",AH8)))</formula>
    </cfRule>
    <cfRule type="containsText" dxfId="946" priority="253" operator="containsText" text="у">
      <formula>NOT(ISERROR(SEARCH("у",AH8)))</formula>
    </cfRule>
    <cfRule type="containsText" dxfId="945" priority="254" operator="containsText" text="обс">
      <formula>NOT(ISERROR(SEARCH("обс",AH8)))</formula>
    </cfRule>
    <cfRule type="containsText" dxfId="944" priority="255" operator="containsText" text="пг">
      <formula>NOT(ISERROR(SEARCH("пг",AH8)))</formula>
    </cfRule>
    <cfRule type="containsText" dxfId="943" priority="256" operator="containsText" text="пр">
      <formula>NOT(ISERROR(SEARCH("пр",AH8)))</formula>
    </cfRule>
    <cfRule type="containsText" dxfId="942" priority="257" operator="containsText" text="ог">
      <formula>NOT(ISERROR(SEARCH("ог",AH8)))</formula>
    </cfRule>
    <cfRule type="containsText" dxfId="941" priority="258" operator="containsText" text="оп">
      <formula>NOT(ISERROR(SEARCH("оп",AH8)))</formula>
    </cfRule>
    <cfRule type="containsText" dxfId="940" priority="259" operator="containsText" text="б">
      <formula>NOT(ISERROR(SEARCH("б",AH8)))</formula>
    </cfRule>
  </conditionalFormatting>
  <conditionalFormatting sqref="AI8">
    <cfRule type="containsText" dxfId="939" priority="243" operator="containsText" text="к">
      <formula>NOT(ISERROR(SEARCH("к",AI8)))</formula>
    </cfRule>
    <cfRule type="containsText" dxfId="938" priority="244" operator="containsText" text="у">
      <formula>NOT(ISERROR(SEARCH("у",AI8)))</formula>
    </cfRule>
    <cfRule type="containsText" dxfId="937" priority="245" operator="containsText" text="обс">
      <formula>NOT(ISERROR(SEARCH("обс",AI8)))</formula>
    </cfRule>
    <cfRule type="containsText" dxfId="936" priority="246" operator="containsText" text="пг">
      <formula>NOT(ISERROR(SEARCH("пг",AI8)))</formula>
    </cfRule>
    <cfRule type="containsText" dxfId="935" priority="247" operator="containsText" text="пр">
      <formula>NOT(ISERROR(SEARCH("пр",AI8)))</formula>
    </cfRule>
    <cfRule type="containsText" dxfId="934" priority="248" operator="containsText" text="ог">
      <formula>NOT(ISERROR(SEARCH("ог",AI8)))</formula>
    </cfRule>
    <cfRule type="containsText" dxfId="933" priority="250" operator="containsText" text="оп">
      <formula>NOT(ISERROR(SEARCH("оп",AI8)))</formula>
    </cfRule>
    <cfRule type="containsText" dxfId="932" priority="251" operator="containsText" text="б">
      <formula>NOT(ISERROR(SEARCH("б",AI8)))</formula>
    </cfRule>
  </conditionalFormatting>
  <conditionalFormatting sqref="G8:M8">
    <cfRule type="containsText" dxfId="931" priority="234" operator="containsText" text="к">
      <formula>NOT(ISERROR(SEARCH("к",G8)))</formula>
    </cfRule>
    <cfRule type="containsText" dxfId="930" priority="235" operator="containsText" text="у">
      <formula>NOT(ISERROR(SEARCH("у",G8)))</formula>
    </cfRule>
    <cfRule type="containsText" dxfId="929" priority="236" operator="containsText" text="обс">
      <formula>NOT(ISERROR(SEARCH("обс",G8)))</formula>
    </cfRule>
    <cfRule type="containsText" dxfId="928" priority="237" operator="containsText" text="пг">
      <formula>NOT(ISERROR(SEARCH("пг",G8)))</formula>
    </cfRule>
    <cfRule type="containsText" dxfId="927" priority="238" operator="containsText" text="пр">
      <formula>NOT(ISERROR(SEARCH("пр",G8)))</formula>
    </cfRule>
    <cfRule type="containsText" dxfId="926" priority="239" operator="containsText" text="ог">
      <formula>NOT(ISERROR(SEARCH("ог",G8)))</formula>
    </cfRule>
    <cfRule type="containsText" dxfId="925" priority="240" operator="containsText" text="оп">
      <formula>NOT(ISERROR(SEARCH("оп",G8)))</formula>
    </cfRule>
    <cfRule type="containsText" dxfId="924" priority="241" operator="containsText" text="б">
      <formula>NOT(ISERROR(SEARCH("б",G8)))</formula>
    </cfRule>
  </conditionalFormatting>
  <conditionalFormatting sqref="N8">
    <cfRule type="containsText" dxfId="923" priority="225" operator="containsText" text="к">
      <formula>NOT(ISERROR(SEARCH("к",N8)))</formula>
    </cfRule>
    <cfRule type="containsText" dxfId="922" priority="226" operator="containsText" text="у">
      <formula>NOT(ISERROR(SEARCH("у",N8)))</formula>
    </cfRule>
    <cfRule type="containsText" dxfId="921" priority="227" operator="containsText" text="обс">
      <formula>NOT(ISERROR(SEARCH("обс",N8)))</formula>
    </cfRule>
    <cfRule type="containsText" dxfId="920" priority="228" operator="containsText" text="пг">
      <formula>NOT(ISERROR(SEARCH("пг",N8)))</formula>
    </cfRule>
    <cfRule type="containsText" dxfId="919" priority="229" operator="containsText" text="пр">
      <formula>NOT(ISERROR(SEARCH("пр",N8)))</formula>
    </cfRule>
    <cfRule type="containsText" dxfId="918" priority="230" operator="containsText" text="ог">
      <formula>NOT(ISERROR(SEARCH("ог",N8)))</formula>
    </cfRule>
    <cfRule type="containsText" dxfId="917" priority="231" operator="containsText" text="оп">
      <formula>NOT(ISERROR(SEARCH("оп",N8)))</formula>
    </cfRule>
    <cfRule type="containsText" dxfId="916" priority="232" operator="containsText" text="б">
      <formula>NOT(ISERROR(SEARCH("б",N8)))</formula>
    </cfRule>
  </conditionalFormatting>
  <conditionalFormatting sqref="N6">
    <cfRule type="containsText" dxfId="915" priority="216" operator="containsText" text="к">
      <formula>NOT(ISERROR(SEARCH("к",N6)))</formula>
    </cfRule>
    <cfRule type="containsText" dxfId="914" priority="217" operator="containsText" text="у">
      <formula>NOT(ISERROR(SEARCH("у",N6)))</formula>
    </cfRule>
    <cfRule type="containsText" dxfId="913" priority="218" operator="containsText" text="обс">
      <formula>NOT(ISERROR(SEARCH("обс",N6)))</formula>
    </cfRule>
    <cfRule type="containsText" dxfId="912" priority="219" operator="containsText" text="пг">
      <formula>NOT(ISERROR(SEARCH("пг",N6)))</formula>
    </cfRule>
    <cfRule type="containsText" dxfId="911" priority="220" operator="containsText" text="пр">
      <formula>NOT(ISERROR(SEARCH("пр",N6)))</formula>
    </cfRule>
    <cfRule type="containsText" dxfId="910" priority="221" operator="containsText" text="ог">
      <formula>NOT(ISERROR(SEARCH("ог",N6)))</formula>
    </cfRule>
    <cfRule type="containsText" dxfId="909" priority="222" operator="containsText" text="оп">
      <formula>NOT(ISERROR(SEARCH("оп",N6)))</formula>
    </cfRule>
    <cfRule type="containsText" dxfId="908" priority="223" operator="containsText" text="б">
      <formula>NOT(ISERROR(SEARCH("б",N6)))</formula>
    </cfRule>
  </conditionalFormatting>
  <conditionalFormatting sqref="AN8">
    <cfRule type="containsText" dxfId="907" priority="189" operator="containsText" text="к">
      <formula>NOT(ISERROR(SEARCH("к",AN8)))</formula>
    </cfRule>
    <cfRule type="containsText" dxfId="906" priority="190" operator="containsText" text="у">
      <formula>NOT(ISERROR(SEARCH("у",AN8)))</formula>
    </cfRule>
    <cfRule type="containsText" dxfId="905" priority="191" operator="containsText" text="обс">
      <formula>NOT(ISERROR(SEARCH("обс",AN8)))</formula>
    </cfRule>
    <cfRule type="containsText" dxfId="904" priority="192" operator="containsText" text="пг">
      <formula>NOT(ISERROR(SEARCH("пг",AN8)))</formula>
    </cfRule>
    <cfRule type="containsText" dxfId="903" priority="193" operator="containsText" text="пр">
      <formula>NOT(ISERROR(SEARCH("пр",AN8)))</formula>
    </cfRule>
    <cfRule type="containsText" dxfId="902" priority="194" operator="containsText" text="ог">
      <formula>NOT(ISERROR(SEARCH("ог",AN8)))</formula>
    </cfRule>
    <cfRule type="containsText" dxfId="901" priority="195" operator="containsText" text="оп">
      <formula>NOT(ISERROR(SEARCH("оп",AN8)))</formula>
    </cfRule>
    <cfRule type="containsText" dxfId="900" priority="196" operator="containsText" text="б">
      <formula>NOT(ISERROR(SEARCH("б",AN8)))</formula>
    </cfRule>
  </conditionalFormatting>
  <conditionalFormatting sqref="AN7">
    <cfRule type="containsText" dxfId="899" priority="180" operator="containsText" text="к">
      <formula>NOT(ISERROR(SEARCH("к",AN7)))</formula>
    </cfRule>
    <cfRule type="containsText" dxfId="898" priority="181" operator="containsText" text="у">
      <formula>NOT(ISERROR(SEARCH("у",AN7)))</formula>
    </cfRule>
    <cfRule type="containsText" dxfId="897" priority="182" operator="containsText" text="обс">
      <formula>NOT(ISERROR(SEARCH("обс",AN7)))</formula>
    </cfRule>
    <cfRule type="containsText" dxfId="896" priority="183" operator="containsText" text="пг">
      <formula>NOT(ISERROR(SEARCH("пг",AN7)))</formula>
    </cfRule>
    <cfRule type="containsText" dxfId="895" priority="184" operator="containsText" text="пр">
      <formula>NOT(ISERROR(SEARCH("пр",AN7)))</formula>
    </cfRule>
    <cfRule type="containsText" dxfId="894" priority="185" operator="containsText" text="ог">
      <formula>NOT(ISERROR(SEARCH("ог",AN7)))</formula>
    </cfRule>
    <cfRule type="containsText" dxfId="893" priority="186" operator="containsText" text="оп">
      <formula>NOT(ISERROR(SEARCH("оп",AN7)))</formula>
    </cfRule>
    <cfRule type="containsText" dxfId="892" priority="187" operator="containsText" text="б">
      <formula>NOT(ISERROR(SEARCH("б",AN7)))</formula>
    </cfRule>
  </conditionalFormatting>
  <conditionalFormatting sqref="AN6">
    <cfRule type="containsText" dxfId="891" priority="171" operator="containsText" text="к">
      <formula>NOT(ISERROR(SEARCH("к",AN6)))</formula>
    </cfRule>
    <cfRule type="containsText" dxfId="890" priority="172" operator="containsText" text="у">
      <formula>NOT(ISERROR(SEARCH("у",AN6)))</formula>
    </cfRule>
    <cfRule type="containsText" dxfId="889" priority="173" operator="containsText" text="обс">
      <formula>NOT(ISERROR(SEARCH("обс",AN6)))</formula>
    </cfRule>
    <cfRule type="containsText" dxfId="888" priority="174" operator="containsText" text="пг">
      <formula>NOT(ISERROR(SEARCH("пг",AN6)))</formula>
    </cfRule>
    <cfRule type="containsText" dxfId="887" priority="175" operator="containsText" text="пр">
      <formula>NOT(ISERROR(SEARCH("пр",AN6)))</formula>
    </cfRule>
    <cfRule type="containsText" dxfId="886" priority="176" operator="containsText" text="ог">
      <formula>NOT(ISERROR(SEARCH("ог",AN6)))</formula>
    </cfRule>
    <cfRule type="containsText" dxfId="885" priority="177" operator="containsText" text="оп">
      <formula>NOT(ISERROR(SEARCH("оп",AN6)))</formula>
    </cfRule>
    <cfRule type="containsText" dxfId="884" priority="178" operator="containsText" text="б">
      <formula>NOT(ISERROR(SEARCH("б",AN6)))</formula>
    </cfRule>
  </conditionalFormatting>
  <conditionalFormatting sqref="Z9 T9 AE9:AF9 E9:F9">
    <cfRule type="containsText" dxfId="883" priority="162" operator="containsText" text="к">
      <formula>NOT(ISERROR(SEARCH("к",E9)))</formula>
    </cfRule>
    <cfRule type="containsText" dxfId="882" priority="163" operator="containsText" text="у">
      <formula>NOT(ISERROR(SEARCH("у",E9)))</formula>
    </cfRule>
    <cfRule type="containsText" dxfId="881" priority="164" operator="containsText" text="обс">
      <formula>NOT(ISERROR(SEARCH("обс",E9)))</formula>
    </cfRule>
    <cfRule type="containsText" dxfId="880" priority="165" operator="containsText" text="пг">
      <formula>NOT(ISERROR(SEARCH("пг",E9)))</formula>
    </cfRule>
    <cfRule type="containsText" dxfId="879" priority="166" operator="containsText" text="пр">
      <formula>NOT(ISERROR(SEARCH("пр",E9)))</formula>
    </cfRule>
    <cfRule type="containsText" dxfId="878" priority="167" operator="containsText" text="ог">
      <formula>NOT(ISERROR(SEARCH("ог",E9)))</formula>
    </cfRule>
    <cfRule type="containsText" dxfId="877" priority="168" operator="containsText" text="оп">
      <formula>NOT(ISERROR(SEARCH("оп",E9)))</formula>
    </cfRule>
    <cfRule type="containsText" dxfId="876" priority="169" operator="containsText" text="б">
      <formula>NOT(ISERROR(SEARCH("б",E9)))</formula>
    </cfRule>
  </conditionalFormatting>
  <conditionalFormatting sqref="S9">
    <cfRule type="containsText" dxfId="875" priority="154" operator="containsText" text="к">
      <formula>NOT(ISERROR(SEARCH("к",S9)))</formula>
    </cfRule>
    <cfRule type="containsText" dxfId="874" priority="155" operator="containsText" text="у">
      <formula>NOT(ISERROR(SEARCH("у",S9)))</formula>
    </cfRule>
    <cfRule type="containsText" dxfId="873" priority="156" operator="containsText" text="обс">
      <formula>NOT(ISERROR(SEARCH("обс",S9)))</formula>
    </cfRule>
    <cfRule type="containsText" dxfId="872" priority="157" operator="containsText" text="пг">
      <formula>NOT(ISERROR(SEARCH("пг",S9)))</formula>
    </cfRule>
    <cfRule type="containsText" dxfId="871" priority="158" operator="containsText" text="пр">
      <formula>NOT(ISERROR(SEARCH("пр",S9)))</formula>
    </cfRule>
    <cfRule type="containsText" dxfId="870" priority="159" operator="containsText" text="ог">
      <formula>NOT(ISERROR(SEARCH("ог",S9)))</formula>
    </cfRule>
    <cfRule type="containsText" dxfId="869" priority="160" operator="containsText" text="оп">
      <formula>NOT(ISERROR(SEARCH("оп",S9)))</formula>
    </cfRule>
    <cfRule type="containsText" dxfId="868" priority="161" operator="containsText" text="б">
      <formula>NOT(ISERROR(SEARCH("б",S9)))</formula>
    </cfRule>
  </conditionalFormatting>
  <conditionalFormatting sqref="Q9:R9">
    <cfRule type="containsText" dxfId="867" priority="145" operator="containsText" text="к">
      <formula>NOT(ISERROR(SEARCH("к",Q9)))</formula>
    </cfRule>
    <cfRule type="containsText" dxfId="866" priority="146" operator="containsText" text="у">
      <formula>NOT(ISERROR(SEARCH("у",Q9)))</formula>
    </cfRule>
    <cfRule type="containsText" dxfId="865" priority="147" operator="containsText" text="обс">
      <formula>NOT(ISERROR(SEARCH("обс",Q9)))</formula>
    </cfRule>
    <cfRule type="containsText" dxfId="864" priority="148" operator="containsText" text="пг">
      <formula>NOT(ISERROR(SEARCH("пг",Q9)))</formula>
    </cfRule>
    <cfRule type="containsText" dxfId="863" priority="149" operator="containsText" text="пр">
      <formula>NOT(ISERROR(SEARCH("пр",Q9)))</formula>
    </cfRule>
    <cfRule type="containsText" dxfId="862" priority="150" operator="containsText" text="ог">
      <formula>NOT(ISERROR(SEARCH("ог",Q9)))</formula>
    </cfRule>
    <cfRule type="containsText" dxfId="861" priority="152" operator="containsText" text="оп">
      <formula>NOT(ISERROR(SEARCH("оп",Q9)))</formula>
    </cfRule>
    <cfRule type="containsText" dxfId="860" priority="153" operator="containsText" text="б">
      <formula>NOT(ISERROR(SEARCH("б",Q9)))</formula>
    </cfRule>
  </conditionalFormatting>
  <conditionalFormatting sqref="O9">
    <cfRule type="containsText" dxfId="859" priority="136" operator="containsText" text="к">
      <formula>NOT(ISERROR(SEARCH("к",O9)))</formula>
    </cfRule>
    <cfRule type="containsText" dxfId="858" priority="137" operator="containsText" text="у">
      <formula>NOT(ISERROR(SEARCH("у",O9)))</formula>
    </cfRule>
    <cfRule type="containsText" dxfId="857" priority="138" operator="containsText" text="обс">
      <formula>NOT(ISERROR(SEARCH("обс",O9)))</formula>
    </cfRule>
    <cfRule type="containsText" dxfId="856" priority="139" operator="containsText" text="пг">
      <formula>NOT(ISERROR(SEARCH("пг",O9)))</formula>
    </cfRule>
    <cfRule type="containsText" dxfId="855" priority="140" operator="containsText" text="пр">
      <formula>NOT(ISERROR(SEARCH("пр",O9)))</formula>
    </cfRule>
    <cfRule type="containsText" dxfId="854" priority="141" operator="containsText" text="ог">
      <formula>NOT(ISERROR(SEARCH("ог",O9)))</formula>
    </cfRule>
    <cfRule type="containsText" dxfId="853" priority="143" operator="containsText" text="оп">
      <formula>NOT(ISERROR(SEARCH("оп",O9)))</formula>
    </cfRule>
    <cfRule type="containsText" dxfId="852" priority="144" operator="containsText" text="б">
      <formula>NOT(ISERROR(SEARCH("б",O9)))</formula>
    </cfRule>
  </conditionalFormatting>
  <conditionalFormatting sqref="P9">
    <cfRule type="containsText" dxfId="851" priority="127" operator="containsText" text="к">
      <formula>NOT(ISERROR(SEARCH("к",P9)))</formula>
    </cfRule>
    <cfRule type="containsText" dxfId="850" priority="128" operator="containsText" text="у">
      <formula>NOT(ISERROR(SEARCH("у",P9)))</formula>
    </cfRule>
    <cfRule type="containsText" dxfId="849" priority="129" operator="containsText" text="обс">
      <formula>NOT(ISERROR(SEARCH("обс",P9)))</formula>
    </cfRule>
    <cfRule type="containsText" dxfId="848" priority="130" operator="containsText" text="пг">
      <formula>NOT(ISERROR(SEARCH("пг",P9)))</formula>
    </cfRule>
    <cfRule type="containsText" dxfId="847" priority="131" operator="containsText" text="пр">
      <formula>NOT(ISERROR(SEARCH("пр",P9)))</formula>
    </cfRule>
    <cfRule type="containsText" dxfId="846" priority="132" operator="containsText" text="ог">
      <formula>NOT(ISERROR(SEARCH("ог",P9)))</formula>
    </cfRule>
    <cfRule type="containsText" dxfId="845" priority="134" operator="containsText" text="оп">
      <formula>NOT(ISERROR(SEARCH("оп",P9)))</formula>
    </cfRule>
    <cfRule type="containsText" dxfId="844" priority="135" operator="containsText" text="б">
      <formula>NOT(ISERROR(SEARCH("б",P9)))</formula>
    </cfRule>
  </conditionalFormatting>
  <conditionalFormatting sqref="U9">
    <cfRule type="containsText" dxfId="843" priority="118" operator="containsText" text="к">
      <formula>NOT(ISERROR(SEARCH("к",U9)))</formula>
    </cfRule>
    <cfRule type="containsText" dxfId="842" priority="119" operator="containsText" text="у">
      <formula>NOT(ISERROR(SEARCH("у",U9)))</formula>
    </cfRule>
    <cfRule type="containsText" dxfId="841" priority="120" operator="containsText" text="обс">
      <formula>NOT(ISERROR(SEARCH("обс",U9)))</formula>
    </cfRule>
    <cfRule type="containsText" dxfId="840" priority="121" operator="containsText" text="пг">
      <formula>NOT(ISERROR(SEARCH("пг",U9)))</formula>
    </cfRule>
    <cfRule type="containsText" dxfId="839" priority="122" operator="containsText" text="пр">
      <formula>NOT(ISERROR(SEARCH("пр",U9)))</formula>
    </cfRule>
    <cfRule type="containsText" dxfId="838" priority="123" operator="containsText" text="ог">
      <formula>NOT(ISERROR(SEARCH("ог",U9)))</formula>
    </cfRule>
    <cfRule type="containsText" dxfId="837" priority="125" operator="containsText" text="оп">
      <formula>NOT(ISERROR(SEARCH("оп",U9)))</formula>
    </cfRule>
    <cfRule type="containsText" dxfId="836" priority="126" operator="containsText" text="б">
      <formula>NOT(ISERROR(SEARCH("б",U9)))</formula>
    </cfRule>
  </conditionalFormatting>
  <conditionalFormatting sqref="X9:Y9">
    <cfRule type="containsText" dxfId="835" priority="109" operator="containsText" text="к">
      <formula>NOT(ISERROR(SEARCH("к",X9)))</formula>
    </cfRule>
    <cfRule type="containsText" dxfId="834" priority="110" operator="containsText" text="у">
      <formula>NOT(ISERROR(SEARCH("у",X9)))</formula>
    </cfRule>
    <cfRule type="containsText" dxfId="833" priority="111" operator="containsText" text="обс">
      <formula>NOT(ISERROR(SEARCH("обс",X9)))</formula>
    </cfRule>
    <cfRule type="containsText" dxfId="832" priority="112" operator="containsText" text="пг">
      <formula>NOT(ISERROR(SEARCH("пг",X9)))</formula>
    </cfRule>
    <cfRule type="containsText" dxfId="831" priority="113" operator="containsText" text="пр">
      <formula>NOT(ISERROR(SEARCH("пр",X9)))</formula>
    </cfRule>
    <cfRule type="containsText" dxfId="830" priority="114" operator="containsText" text="ог">
      <formula>NOT(ISERROR(SEARCH("ог",X9)))</formula>
    </cfRule>
    <cfRule type="containsText" dxfId="829" priority="116" operator="containsText" text="оп">
      <formula>NOT(ISERROR(SEARCH("оп",X9)))</formula>
    </cfRule>
    <cfRule type="containsText" dxfId="828" priority="117" operator="containsText" text="б">
      <formula>NOT(ISERROR(SEARCH("б",X9)))</formula>
    </cfRule>
  </conditionalFormatting>
  <conditionalFormatting sqref="V9">
    <cfRule type="containsText" dxfId="827" priority="100" operator="containsText" text="к">
      <formula>NOT(ISERROR(SEARCH("к",V9)))</formula>
    </cfRule>
    <cfRule type="containsText" dxfId="826" priority="101" operator="containsText" text="у">
      <formula>NOT(ISERROR(SEARCH("у",V9)))</formula>
    </cfRule>
    <cfRule type="containsText" dxfId="825" priority="102" operator="containsText" text="обс">
      <formula>NOT(ISERROR(SEARCH("обс",V9)))</formula>
    </cfRule>
    <cfRule type="containsText" dxfId="824" priority="103" operator="containsText" text="пг">
      <formula>NOT(ISERROR(SEARCH("пг",V9)))</formula>
    </cfRule>
    <cfRule type="containsText" dxfId="823" priority="104" operator="containsText" text="пр">
      <formula>NOT(ISERROR(SEARCH("пр",V9)))</formula>
    </cfRule>
    <cfRule type="containsText" dxfId="822" priority="105" operator="containsText" text="ог">
      <formula>NOT(ISERROR(SEARCH("ог",V9)))</formula>
    </cfRule>
    <cfRule type="containsText" dxfId="821" priority="107" operator="containsText" text="оп">
      <formula>NOT(ISERROR(SEARCH("оп",V9)))</formula>
    </cfRule>
    <cfRule type="containsText" dxfId="820" priority="108" operator="containsText" text="б">
      <formula>NOT(ISERROR(SEARCH("б",V9)))</formula>
    </cfRule>
  </conditionalFormatting>
  <conditionalFormatting sqref="W9">
    <cfRule type="containsText" dxfId="819" priority="91" operator="containsText" text="к">
      <formula>NOT(ISERROR(SEARCH("к",W9)))</formula>
    </cfRule>
    <cfRule type="containsText" dxfId="818" priority="92" operator="containsText" text="у">
      <formula>NOT(ISERROR(SEARCH("у",W9)))</formula>
    </cfRule>
    <cfRule type="containsText" dxfId="817" priority="93" operator="containsText" text="обс">
      <formula>NOT(ISERROR(SEARCH("обс",W9)))</formula>
    </cfRule>
    <cfRule type="containsText" dxfId="816" priority="94" operator="containsText" text="пг">
      <formula>NOT(ISERROR(SEARCH("пг",W9)))</formula>
    </cfRule>
    <cfRule type="containsText" dxfId="815" priority="95" operator="containsText" text="пр">
      <formula>NOT(ISERROR(SEARCH("пр",W9)))</formula>
    </cfRule>
    <cfRule type="containsText" dxfId="814" priority="96" operator="containsText" text="ог">
      <formula>NOT(ISERROR(SEARCH("ог",W9)))</formula>
    </cfRule>
    <cfRule type="containsText" dxfId="813" priority="98" operator="containsText" text="оп">
      <formula>NOT(ISERROR(SEARCH("оп",W9)))</formula>
    </cfRule>
    <cfRule type="containsText" dxfId="812" priority="99" operator="containsText" text="б">
      <formula>NOT(ISERROR(SEARCH("б",W9)))</formula>
    </cfRule>
  </conditionalFormatting>
  <conditionalFormatting sqref="AA9">
    <cfRule type="containsText" dxfId="811" priority="82" operator="containsText" text="к">
      <formula>NOT(ISERROR(SEARCH("к",AA9)))</formula>
    </cfRule>
    <cfRule type="containsText" dxfId="810" priority="83" operator="containsText" text="у">
      <formula>NOT(ISERROR(SEARCH("у",AA9)))</formula>
    </cfRule>
    <cfRule type="containsText" dxfId="809" priority="84" operator="containsText" text="обс">
      <formula>NOT(ISERROR(SEARCH("обс",AA9)))</formula>
    </cfRule>
    <cfRule type="containsText" dxfId="808" priority="85" operator="containsText" text="пг">
      <formula>NOT(ISERROR(SEARCH("пг",AA9)))</formula>
    </cfRule>
    <cfRule type="containsText" dxfId="807" priority="86" operator="containsText" text="пр">
      <formula>NOT(ISERROR(SEARCH("пр",AA9)))</formula>
    </cfRule>
    <cfRule type="containsText" dxfId="806" priority="87" operator="containsText" text="ог">
      <formula>NOT(ISERROR(SEARCH("ог",AA9)))</formula>
    </cfRule>
    <cfRule type="containsText" dxfId="805" priority="88" operator="containsText" text="оп">
      <formula>NOT(ISERROR(SEARCH("оп",AA9)))</formula>
    </cfRule>
    <cfRule type="containsText" dxfId="804" priority="89" operator="containsText" text="б">
      <formula>NOT(ISERROR(SEARCH("б",AA9)))</formula>
    </cfRule>
  </conditionalFormatting>
  <conditionalFormatting sqref="AB9">
    <cfRule type="containsText" dxfId="803" priority="73" operator="containsText" text="к">
      <formula>NOT(ISERROR(SEARCH("к",AB9)))</formula>
    </cfRule>
    <cfRule type="containsText" dxfId="802" priority="74" operator="containsText" text="у">
      <formula>NOT(ISERROR(SEARCH("у",AB9)))</formula>
    </cfRule>
    <cfRule type="containsText" dxfId="801" priority="75" operator="containsText" text="обс">
      <formula>NOT(ISERROR(SEARCH("обс",AB9)))</formula>
    </cfRule>
    <cfRule type="containsText" dxfId="800" priority="76" operator="containsText" text="пг">
      <formula>NOT(ISERROR(SEARCH("пг",AB9)))</formula>
    </cfRule>
    <cfRule type="containsText" dxfId="799" priority="77" operator="containsText" text="пр">
      <formula>NOT(ISERROR(SEARCH("пр",AB9)))</formula>
    </cfRule>
    <cfRule type="containsText" dxfId="798" priority="78" operator="containsText" text="ог">
      <formula>NOT(ISERROR(SEARCH("ог",AB9)))</formula>
    </cfRule>
    <cfRule type="containsText" dxfId="797" priority="80" operator="containsText" text="оп">
      <formula>NOT(ISERROR(SEARCH("оп",AB9)))</formula>
    </cfRule>
    <cfRule type="containsText" dxfId="796" priority="81" operator="containsText" text="б">
      <formula>NOT(ISERROR(SEARCH("б",AB9)))</formula>
    </cfRule>
  </conditionalFormatting>
  <conditionalFormatting sqref="AC9">
    <cfRule type="containsText" dxfId="795" priority="64" operator="containsText" text="к">
      <formula>NOT(ISERROR(SEARCH("к",AC9)))</formula>
    </cfRule>
    <cfRule type="containsText" dxfId="794" priority="65" operator="containsText" text="у">
      <formula>NOT(ISERROR(SEARCH("у",AC9)))</formula>
    </cfRule>
    <cfRule type="containsText" dxfId="793" priority="66" operator="containsText" text="обс">
      <formula>NOT(ISERROR(SEARCH("обс",AC9)))</formula>
    </cfRule>
    <cfRule type="containsText" dxfId="792" priority="67" operator="containsText" text="пг">
      <formula>NOT(ISERROR(SEARCH("пг",AC9)))</formula>
    </cfRule>
    <cfRule type="containsText" dxfId="791" priority="68" operator="containsText" text="пр">
      <formula>NOT(ISERROR(SEARCH("пр",AC9)))</formula>
    </cfRule>
    <cfRule type="containsText" dxfId="790" priority="69" operator="containsText" text="ог">
      <formula>NOT(ISERROR(SEARCH("ог",AC9)))</formula>
    </cfRule>
    <cfRule type="containsText" dxfId="789" priority="71" operator="containsText" text="оп">
      <formula>NOT(ISERROR(SEARCH("оп",AC9)))</formula>
    </cfRule>
    <cfRule type="containsText" dxfId="788" priority="72" operator="containsText" text="б">
      <formula>NOT(ISERROR(SEARCH("б",AC9)))</formula>
    </cfRule>
  </conditionalFormatting>
  <conditionalFormatting sqref="AD9">
    <cfRule type="containsText" dxfId="787" priority="55" operator="containsText" text="к">
      <formula>NOT(ISERROR(SEARCH("к",AD9)))</formula>
    </cfRule>
    <cfRule type="containsText" dxfId="786" priority="56" operator="containsText" text="у">
      <formula>NOT(ISERROR(SEARCH("у",AD9)))</formula>
    </cfRule>
    <cfRule type="containsText" dxfId="785" priority="57" operator="containsText" text="обс">
      <formula>NOT(ISERROR(SEARCH("обс",AD9)))</formula>
    </cfRule>
    <cfRule type="containsText" dxfId="784" priority="58" operator="containsText" text="пг">
      <formula>NOT(ISERROR(SEARCH("пг",AD9)))</formula>
    </cfRule>
    <cfRule type="containsText" dxfId="783" priority="59" operator="containsText" text="пр">
      <formula>NOT(ISERROR(SEARCH("пр",AD9)))</formula>
    </cfRule>
    <cfRule type="containsText" dxfId="782" priority="60" operator="containsText" text="ог">
      <formula>NOT(ISERROR(SEARCH("ог",AD9)))</formula>
    </cfRule>
    <cfRule type="containsText" dxfId="781" priority="62" operator="containsText" text="оп">
      <formula>NOT(ISERROR(SEARCH("оп",AD9)))</formula>
    </cfRule>
    <cfRule type="containsText" dxfId="780" priority="63" operator="containsText" text="б">
      <formula>NOT(ISERROR(SEARCH("б",AD9)))</formula>
    </cfRule>
  </conditionalFormatting>
  <conditionalFormatting sqref="AG9">
    <cfRule type="containsText" dxfId="779" priority="46" operator="containsText" text="к">
      <formula>NOT(ISERROR(SEARCH("к",AG9)))</formula>
    </cfRule>
    <cfRule type="containsText" dxfId="778" priority="47" operator="containsText" text="у">
      <formula>NOT(ISERROR(SEARCH("у",AG9)))</formula>
    </cfRule>
    <cfRule type="containsText" dxfId="777" priority="48" operator="containsText" text="обс">
      <formula>NOT(ISERROR(SEARCH("обс",AG9)))</formula>
    </cfRule>
    <cfRule type="containsText" dxfId="776" priority="49" operator="containsText" text="пг">
      <formula>NOT(ISERROR(SEARCH("пг",AG9)))</formula>
    </cfRule>
    <cfRule type="containsText" dxfId="775" priority="50" operator="containsText" text="пр">
      <formula>NOT(ISERROR(SEARCH("пр",AG9)))</formula>
    </cfRule>
    <cfRule type="containsText" dxfId="774" priority="51" operator="containsText" text="ог">
      <formula>NOT(ISERROR(SEARCH("ог",AG9)))</formula>
    </cfRule>
    <cfRule type="containsText" dxfId="773" priority="52" operator="containsText" text="оп">
      <formula>NOT(ISERROR(SEARCH("оп",AG9)))</formula>
    </cfRule>
    <cfRule type="containsText" dxfId="772" priority="53" operator="containsText" text="б">
      <formula>NOT(ISERROR(SEARCH("б",AG9)))</formula>
    </cfRule>
  </conditionalFormatting>
  <conditionalFormatting sqref="AH9">
    <cfRule type="containsText" dxfId="771" priority="37" operator="containsText" text="к">
      <formula>NOT(ISERROR(SEARCH("к",AH9)))</formula>
    </cfRule>
    <cfRule type="containsText" dxfId="770" priority="38" operator="containsText" text="у">
      <formula>NOT(ISERROR(SEARCH("у",AH9)))</formula>
    </cfRule>
    <cfRule type="containsText" dxfId="769" priority="39" operator="containsText" text="обс">
      <formula>NOT(ISERROR(SEARCH("обс",AH9)))</formula>
    </cfRule>
    <cfRule type="containsText" dxfId="768" priority="40" operator="containsText" text="пг">
      <formula>NOT(ISERROR(SEARCH("пг",AH9)))</formula>
    </cfRule>
    <cfRule type="containsText" dxfId="767" priority="41" operator="containsText" text="пр">
      <formula>NOT(ISERROR(SEARCH("пр",AH9)))</formula>
    </cfRule>
    <cfRule type="containsText" dxfId="766" priority="42" operator="containsText" text="ог">
      <formula>NOT(ISERROR(SEARCH("ог",AH9)))</formula>
    </cfRule>
    <cfRule type="containsText" dxfId="765" priority="43" operator="containsText" text="оп">
      <formula>NOT(ISERROR(SEARCH("оп",AH9)))</formula>
    </cfRule>
    <cfRule type="containsText" dxfId="764" priority="44" operator="containsText" text="б">
      <formula>NOT(ISERROR(SEARCH("б",AH9)))</formula>
    </cfRule>
  </conditionalFormatting>
  <conditionalFormatting sqref="AI9">
    <cfRule type="containsText" dxfId="763" priority="28" operator="containsText" text="к">
      <formula>NOT(ISERROR(SEARCH("к",AI9)))</formula>
    </cfRule>
    <cfRule type="containsText" dxfId="762" priority="29" operator="containsText" text="у">
      <formula>NOT(ISERROR(SEARCH("у",AI9)))</formula>
    </cfRule>
    <cfRule type="containsText" dxfId="761" priority="30" operator="containsText" text="обс">
      <formula>NOT(ISERROR(SEARCH("обс",AI9)))</formula>
    </cfRule>
    <cfRule type="containsText" dxfId="760" priority="31" operator="containsText" text="пг">
      <formula>NOT(ISERROR(SEARCH("пг",AI9)))</formula>
    </cfRule>
    <cfRule type="containsText" dxfId="759" priority="32" operator="containsText" text="пр">
      <formula>NOT(ISERROR(SEARCH("пр",AI9)))</formula>
    </cfRule>
    <cfRule type="containsText" dxfId="758" priority="33" operator="containsText" text="ог">
      <formula>NOT(ISERROR(SEARCH("ог",AI9)))</formula>
    </cfRule>
    <cfRule type="containsText" dxfId="757" priority="35" operator="containsText" text="оп">
      <formula>NOT(ISERROR(SEARCH("оп",AI9)))</formula>
    </cfRule>
    <cfRule type="containsText" dxfId="756" priority="36" operator="containsText" text="б">
      <formula>NOT(ISERROR(SEARCH("б",AI9)))</formula>
    </cfRule>
  </conditionalFormatting>
  <conditionalFormatting sqref="G9:M9">
    <cfRule type="containsText" dxfId="755" priority="19" operator="containsText" text="к">
      <formula>NOT(ISERROR(SEARCH("к",G9)))</formula>
    </cfRule>
    <cfRule type="containsText" dxfId="754" priority="20" operator="containsText" text="у">
      <formula>NOT(ISERROR(SEARCH("у",G9)))</formula>
    </cfRule>
    <cfRule type="containsText" dxfId="753" priority="21" operator="containsText" text="обс">
      <formula>NOT(ISERROR(SEARCH("обс",G9)))</formula>
    </cfRule>
    <cfRule type="containsText" dxfId="752" priority="22" operator="containsText" text="пг">
      <formula>NOT(ISERROR(SEARCH("пг",G9)))</formula>
    </cfRule>
    <cfRule type="containsText" dxfId="751" priority="23" operator="containsText" text="пр">
      <formula>NOT(ISERROR(SEARCH("пр",G9)))</formula>
    </cfRule>
    <cfRule type="containsText" dxfId="750" priority="24" operator="containsText" text="ог">
      <formula>NOT(ISERROR(SEARCH("ог",G9)))</formula>
    </cfRule>
    <cfRule type="containsText" dxfId="749" priority="25" operator="containsText" text="оп">
      <formula>NOT(ISERROR(SEARCH("оп",G9)))</formula>
    </cfRule>
    <cfRule type="containsText" dxfId="748" priority="26" operator="containsText" text="б">
      <formula>NOT(ISERROR(SEARCH("б",G9)))</formula>
    </cfRule>
  </conditionalFormatting>
  <conditionalFormatting sqref="N9">
    <cfRule type="containsText" dxfId="747" priority="10" operator="containsText" text="к">
      <formula>NOT(ISERROR(SEARCH("к",N9)))</formula>
    </cfRule>
    <cfRule type="containsText" dxfId="746" priority="11" operator="containsText" text="у">
      <formula>NOT(ISERROR(SEARCH("у",N9)))</formula>
    </cfRule>
    <cfRule type="containsText" dxfId="745" priority="12" operator="containsText" text="обс">
      <formula>NOT(ISERROR(SEARCH("обс",N9)))</formula>
    </cfRule>
    <cfRule type="containsText" dxfId="744" priority="13" operator="containsText" text="пг">
      <formula>NOT(ISERROR(SEARCH("пг",N9)))</formula>
    </cfRule>
    <cfRule type="containsText" dxfId="743" priority="14" operator="containsText" text="пр">
      <formula>NOT(ISERROR(SEARCH("пр",N9)))</formula>
    </cfRule>
    <cfRule type="containsText" dxfId="742" priority="15" operator="containsText" text="ог">
      <formula>NOT(ISERROR(SEARCH("ог",N9)))</formula>
    </cfRule>
    <cfRule type="containsText" dxfId="741" priority="16" operator="containsText" text="оп">
      <formula>NOT(ISERROR(SEARCH("оп",N9)))</formula>
    </cfRule>
    <cfRule type="containsText" dxfId="740" priority="17" operator="containsText" text="б">
      <formula>NOT(ISERROR(SEARCH("б",N9)))</formula>
    </cfRule>
  </conditionalFormatting>
  <conditionalFormatting sqref="AN9">
    <cfRule type="containsText" dxfId="739" priority="1" operator="containsText" text="к">
      <formula>NOT(ISERROR(SEARCH("к",AN9)))</formula>
    </cfRule>
    <cfRule type="containsText" dxfId="738" priority="2" operator="containsText" text="у">
      <formula>NOT(ISERROR(SEARCH("у",AN9)))</formula>
    </cfRule>
    <cfRule type="containsText" dxfId="737" priority="3" operator="containsText" text="обс">
      <formula>NOT(ISERROR(SEARCH("обс",AN9)))</formula>
    </cfRule>
    <cfRule type="containsText" dxfId="736" priority="4" operator="containsText" text="пг">
      <formula>NOT(ISERROR(SEARCH("пг",AN9)))</formula>
    </cfRule>
    <cfRule type="containsText" dxfId="735" priority="5" operator="containsText" text="пр">
      <formula>NOT(ISERROR(SEARCH("пр",AN9)))</formula>
    </cfRule>
    <cfRule type="containsText" dxfId="734" priority="6" operator="containsText" text="ог">
      <formula>NOT(ISERROR(SEARCH("ог",AN9)))</formula>
    </cfRule>
    <cfRule type="containsText" dxfId="733" priority="7" operator="containsText" text="оп">
      <formula>NOT(ISERROR(SEARCH("оп",AN9)))</formula>
    </cfRule>
    <cfRule type="containsText" dxfId="732" priority="8" operator="containsText" text="б">
      <formula>NOT(ISERROR(SEARCH("б",AN9)))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89" operator="containsText" id="{1A9F3129-537B-4F1F-A104-36EB14CD5F1B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Y6:Z6 Z7 T6:T7 AF6 AE7:AF7 E6:F7</xm:sqref>
        </x14:conditionalFormatting>
        <x14:conditionalFormatting xmlns:xm="http://schemas.microsoft.com/office/excel/2006/main">
          <x14:cfRule type="containsText" priority="1157" operator="containsText" id="{4B8CA571-0933-4066-BD50-1E1BD9BD46A6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1139" operator="containsText" id="{BF8EB57F-A7F9-4B68-95AB-6359DCC9FF4C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1130" operator="containsText" id="{82F33E31-C9CF-472E-96E8-07F8942FF03B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1121" operator="containsText" id="{38FE4492-9153-4931-836F-7AE43893F226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1105" operator="containsText" id="{848996A0-569D-4123-807F-2C314397D095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923" operator="containsText" id="{91D93876-45AE-4947-8812-FD094E0AAE2A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Q7:R7</xm:sqref>
        </x14:conditionalFormatting>
        <x14:conditionalFormatting xmlns:xm="http://schemas.microsoft.com/office/excel/2006/main">
          <x14:cfRule type="containsText" priority="914" operator="containsText" id="{A7137608-9C5D-4404-AAA4-C7B909444A99}">
            <xm:f>NOT(ISERROR(SEARCH("в",O7)))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905" operator="containsText" id="{49476294-C4F0-4EDE-9CF2-21658E837275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896" operator="containsText" id="{A8A213E0-3699-44E2-919A-544093C14038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887" operator="containsText" id="{82D6A501-0B13-4956-B623-E035DCBCB655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X7:Y7</xm:sqref>
        </x14:conditionalFormatting>
        <x14:conditionalFormatting xmlns:xm="http://schemas.microsoft.com/office/excel/2006/main">
          <x14:cfRule type="containsText" priority="878" operator="containsText" id="{F756E4BF-DFBC-4CE2-BFB9-B3895034693B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869" operator="containsText" id="{8DA2FEF5-AC86-40D5-AF0D-3202889D9EFC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824" operator="containsText" id="{BCED547D-162E-4091-A5F5-625A88456213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815" operator="containsText" id="{98DD5CA0-05D1-40F7-BEA3-FD3784B6BDFC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containsText" priority="788" operator="containsText" id="{3DC14F98-8ECA-48BA-98C5-1611E32122DB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70" operator="containsText" id="{FB10C02E-5C6D-4614-9AA4-0B1724195298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763" operator="containsText" id="{EF937A00-86D2-499C-9B1B-D654C1A65C0B}">
            <xm:f>NOT(ISERROR(SEARCH("в",AA7)))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containsText" priority="754" operator="containsText" id="{8D7D454A-0439-44AD-B37A-C3C9891BDDCC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734" operator="containsText" id="{D125B1FE-E9AD-4E30-B36A-142DD4547194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725" operator="containsText" id="{05C17B29-6C6D-4A10-9B07-2BD138E5A7B0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716" operator="containsText" id="{95D59CDA-FB5D-4260-B258-C29B5AD968D5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containsText" priority="709" operator="containsText" id="{1B461E82-AABE-4588-A7FF-E3E2380145C2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containsText" priority="698" operator="containsText" id="{8468DB79-C47F-4F1E-B12A-E2F637A2F8F9}">
            <xm:f>NOT(ISERROR(SEARCH("в",AB7)))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AB7</xm:sqref>
        </x14:conditionalFormatting>
        <x14:conditionalFormatting xmlns:xm="http://schemas.microsoft.com/office/excel/2006/main">
          <x14:cfRule type="containsText" priority="680" operator="containsText" id="{3C3346BD-A9CE-42EA-8532-41EBE68F5EB6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671" operator="containsText" id="{15941479-454B-4D58-B246-830B9CBDF748}">
            <xm:f>NOT(ISERROR(SEARCH("в",AD7)))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ontainsText" priority="619" operator="containsText" id="{7EF49AC2-6FF4-46FB-BBE7-49F95FA60928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AG6:AG7</xm:sqref>
        </x14:conditionalFormatting>
        <x14:conditionalFormatting xmlns:xm="http://schemas.microsoft.com/office/excel/2006/main">
          <x14:cfRule type="containsText" priority="610" operator="containsText" id="{722794D8-B9AF-439B-87B3-230C3CDB1613}">
            <xm:f>NOT(ISERROR(SEARCH("в",AH7)))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601" operator="containsText" id="{4102098C-5336-4C89-A146-BDD80503FF41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containsText" priority="590" operator="containsText" id="{6BC03D64-A101-41FB-9B51-485F050168AF}">
            <xm:f>NOT(ISERROR(SEARCH("в",AI6)))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581" operator="containsText" id="{44F06557-DC93-4331-BAED-52FF561AA0A4}">
            <xm:f>NOT(ISERROR(SEARCH("в",AI7)))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AI7</xm:sqref>
        </x14:conditionalFormatting>
        <x14:conditionalFormatting xmlns:xm="http://schemas.microsoft.com/office/excel/2006/main">
          <x14:cfRule type="containsText" priority="574" operator="containsText" id="{06383A08-2757-48C6-847A-5F74D5C34CD6}">
            <xm:f>NOT(ISERROR(SEARCH("в",G6)))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G6:M7</xm:sqref>
        </x14:conditionalFormatting>
        <x14:conditionalFormatting xmlns:xm="http://schemas.microsoft.com/office/excel/2006/main">
          <x14:cfRule type="containsText" priority="466" operator="containsText" id="{E4796034-B715-4019-8634-6D60FF4C5431}">
            <xm:f>NOT(ISERROR(SEARCH("в",N7)))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385" operator="containsText" id="{4E7B97A3-A68B-400B-BBB7-4B2106F4FBF5}">
            <xm:f>NOT(ISERROR(SEARCH("в",E8)))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Z8 T8 AE8:AF8 E8:F8</xm:sqref>
        </x14:conditionalFormatting>
        <x14:conditionalFormatting xmlns:xm="http://schemas.microsoft.com/office/excel/2006/main">
          <x14:cfRule type="containsText" priority="366" operator="containsText" id="{CDF70E7D-FD8B-4EDE-818C-02D14FA3F5F3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Q8:R8</xm:sqref>
        </x14:conditionalFormatting>
        <x14:conditionalFormatting xmlns:xm="http://schemas.microsoft.com/office/excel/2006/main">
          <x14:cfRule type="containsText" priority="357" operator="containsText" id="{0D8BC4B7-4622-4790-A2A7-E1ECA8ACAAA3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348" operator="containsText" id="{1A69384F-4129-4F20-ADE3-DDBECEEAD555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339" operator="containsText" id="{C54541ED-20B2-4BE4-B4CD-5F0DF9311C2F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330" operator="containsText" id="{7517AB8C-2C90-4CDA-92E0-132E20CAA582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X8:Y8</xm:sqref>
        </x14:conditionalFormatting>
        <x14:conditionalFormatting xmlns:xm="http://schemas.microsoft.com/office/excel/2006/main">
          <x14:cfRule type="containsText" priority="321" operator="containsText" id="{C6102833-038E-4114-81EF-09328953CBAC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312" operator="containsText" id="{9F208BC1-230D-4EE8-B7B3-DFFB3494E5BD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305" operator="containsText" id="{798B5178-E382-4721-9C14-69F607C0DB71}">
            <xm:f>NOT(ISERROR(SEARCH("в",AA8)))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AA8</xm:sqref>
        </x14:conditionalFormatting>
        <x14:conditionalFormatting xmlns:xm="http://schemas.microsoft.com/office/excel/2006/main">
          <x14:cfRule type="containsText" priority="294" operator="containsText" id="{594C8314-1EA8-463F-AA3D-944B3E673A19}">
            <xm:f>NOT(ISERROR(SEARCH("в",AB8)))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AB8</xm:sqref>
        </x14:conditionalFormatting>
        <x14:conditionalFormatting xmlns:xm="http://schemas.microsoft.com/office/excel/2006/main">
          <x14:cfRule type="containsText" priority="285" operator="containsText" id="{8865188C-9F4A-4765-8775-4BF20B3C3036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276" operator="containsText" id="{535E806F-44EE-4166-B2CD-E891EA54FC09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269" operator="containsText" id="{59DCEC72-B8FA-4F6F-9EA0-96BFF9846772}">
            <xm:f>NOT(ISERROR(SEARCH("в",AG8)))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260" operator="containsText" id="{4C5F2307-0663-421B-91F9-D92645DC64F7}">
            <xm:f>NOT(ISERROR(SEARCH("в",AH8)))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249" operator="containsText" id="{ED67F275-5473-4290-A566-2CA0AC9B5DFE}">
            <xm:f>NOT(ISERROR(SEARCH("в",AI8)))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AI8</xm:sqref>
        </x14:conditionalFormatting>
        <x14:conditionalFormatting xmlns:xm="http://schemas.microsoft.com/office/excel/2006/main">
          <x14:cfRule type="containsText" priority="242" operator="containsText" id="{84CC8A77-4F31-4166-BD03-BD8380A460FB}">
            <xm:f>NOT(ISERROR(SEARCH("в",G8)))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G8:M8</xm:sqref>
        </x14:conditionalFormatting>
        <x14:conditionalFormatting xmlns:xm="http://schemas.microsoft.com/office/excel/2006/main">
          <x14:cfRule type="containsText" priority="233" operator="containsText" id="{5EFECEDD-740B-4CC6-A56A-961C0BB14E66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224" operator="containsText" id="{B2512946-8C9D-4B02-B780-0E705A3A6A55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197" operator="containsText" id="{D2ED696D-61E4-4217-8460-B08E1AC98423}">
            <xm:f>NOT(ISERROR(SEARCH("в",AN8)))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AN8</xm:sqref>
        </x14:conditionalFormatting>
        <x14:conditionalFormatting xmlns:xm="http://schemas.microsoft.com/office/excel/2006/main">
          <x14:cfRule type="containsText" priority="188" operator="containsText" id="{F2DED670-D3E6-4506-B517-604A940AD458}">
            <xm:f>NOT(ISERROR(SEARCH("в",AN7)))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AN7</xm:sqref>
        </x14:conditionalFormatting>
        <x14:conditionalFormatting xmlns:xm="http://schemas.microsoft.com/office/excel/2006/main">
          <x14:cfRule type="containsText" priority="179" operator="containsText" id="{1CEFFFE5-6E4E-4232-B226-F2045E735724}">
            <xm:f>NOT(ISERROR(SEARCH("в",AN6)))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AN6</xm:sqref>
        </x14:conditionalFormatting>
        <x14:conditionalFormatting xmlns:xm="http://schemas.microsoft.com/office/excel/2006/main">
          <x14:cfRule type="containsText" priority="170" operator="containsText" id="{D1F8AE41-2E62-4A49-A7D0-58B948F349A9}">
            <xm:f>NOT(ISERROR(SEARCH("в",E9)))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Z9 T9 AE9:AF9 E9:F9</xm:sqref>
        </x14:conditionalFormatting>
        <x14:conditionalFormatting xmlns:xm="http://schemas.microsoft.com/office/excel/2006/main">
          <x14:cfRule type="containsText" priority="151" operator="containsText" id="{935A339B-E2B7-4ABD-B279-7E9857D9E153}">
            <xm:f>NOT(ISERROR(SEARCH("в",Q9)))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Q9:R9</xm:sqref>
        </x14:conditionalFormatting>
        <x14:conditionalFormatting xmlns:xm="http://schemas.microsoft.com/office/excel/2006/main">
          <x14:cfRule type="containsText" priority="142" operator="containsText" id="{0ABB5B9A-851E-46C0-B5AA-0169A8FB120A}">
            <xm:f>NOT(ISERROR(SEARCH("в",O9)))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133" operator="containsText" id="{CA3E12C8-E0DD-4503-A283-E384880BFD54}">
            <xm:f>NOT(ISERROR(SEARCH("в",P9)))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P9</xm:sqref>
        </x14:conditionalFormatting>
        <x14:conditionalFormatting xmlns:xm="http://schemas.microsoft.com/office/excel/2006/main">
          <x14:cfRule type="containsText" priority="124" operator="containsText" id="{B86496B0-F858-4592-863F-44718B6ED9D9}">
            <xm:f>NOT(ISERROR(SEARCH("в",U9)))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U9</xm:sqref>
        </x14:conditionalFormatting>
        <x14:conditionalFormatting xmlns:xm="http://schemas.microsoft.com/office/excel/2006/main">
          <x14:cfRule type="containsText" priority="115" operator="containsText" id="{DDDC4B0C-6CC6-4FBD-9859-961FEE417A33}">
            <xm:f>NOT(ISERROR(SEARCH("в",X9)))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X9:Y9</xm:sqref>
        </x14:conditionalFormatting>
        <x14:conditionalFormatting xmlns:xm="http://schemas.microsoft.com/office/excel/2006/main">
          <x14:cfRule type="containsText" priority="106" operator="containsText" id="{812C5879-5F84-495D-9D1B-D9EC785CD376}">
            <xm:f>NOT(ISERROR(SEARCH("в",V9)))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V9</xm:sqref>
        </x14:conditionalFormatting>
        <x14:conditionalFormatting xmlns:xm="http://schemas.microsoft.com/office/excel/2006/main">
          <x14:cfRule type="containsText" priority="97" operator="containsText" id="{87FDC275-7162-4C3C-8D15-B358315F042E}">
            <xm:f>NOT(ISERROR(SEARCH("в",W9)))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W9</xm:sqref>
        </x14:conditionalFormatting>
        <x14:conditionalFormatting xmlns:xm="http://schemas.microsoft.com/office/excel/2006/main">
          <x14:cfRule type="containsText" priority="90" operator="containsText" id="{7F242B2D-1BBD-4EBD-B816-6219D66ADA3F}">
            <xm:f>NOT(ISERROR(SEARCH("в",AA9)))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AA9</xm:sqref>
        </x14:conditionalFormatting>
        <x14:conditionalFormatting xmlns:xm="http://schemas.microsoft.com/office/excel/2006/main">
          <x14:cfRule type="containsText" priority="79" operator="containsText" id="{037FD6DA-865A-4515-BFB5-3AA17665E539}">
            <xm:f>NOT(ISERROR(SEARCH("в",AB9)))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AB9</xm:sqref>
        </x14:conditionalFormatting>
        <x14:conditionalFormatting xmlns:xm="http://schemas.microsoft.com/office/excel/2006/main">
          <x14:cfRule type="containsText" priority="70" operator="containsText" id="{4ED5DD6F-A36B-402F-80F7-9F9839C345C4}">
            <xm:f>NOT(ISERROR(SEARCH("в",AC9)))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ontainsText" priority="61" operator="containsText" id="{DAD425FE-43E4-400B-8E36-20FDBFD6B363}">
            <xm:f>NOT(ISERROR(SEARCH("в",AD9)))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ontainsText" priority="54" operator="containsText" id="{349C3050-A557-4BED-ABCE-344E2076BD64}">
            <xm:f>NOT(ISERROR(SEARCH("в",AG9)))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45" operator="containsText" id="{7C5CADE4-1649-4E62-A932-E333D251DFD6}">
            <xm:f>NOT(ISERROR(SEARCH("в",AH9)))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AH9</xm:sqref>
        </x14:conditionalFormatting>
        <x14:conditionalFormatting xmlns:xm="http://schemas.microsoft.com/office/excel/2006/main">
          <x14:cfRule type="containsText" priority="34" operator="containsText" id="{976E0C0E-0979-49A2-8013-673BE2BE6B4E}">
            <xm:f>NOT(ISERROR(SEARCH("в",AI9)))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AI9</xm:sqref>
        </x14:conditionalFormatting>
        <x14:conditionalFormatting xmlns:xm="http://schemas.microsoft.com/office/excel/2006/main">
          <x14:cfRule type="containsText" priority="27" operator="containsText" id="{8F04A83F-A311-4C2E-88BA-481944E974AE}">
            <xm:f>NOT(ISERROR(SEARCH("в",G9)))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G9:M9</xm:sqref>
        </x14:conditionalFormatting>
        <x14:conditionalFormatting xmlns:xm="http://schemas.microsoft.com/office/excel/2006/main">
          <x14:cfRule type="containsText" priority="18" operator="containsText" id="{2DE38CFA-A1FE-47F6-BCE7-5BAB52956C44}">
            <xm:f>NOT(ISERROR(SEARCH("в",N9)))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9" operator="containsText" id="{4901FDA6-5D7A-4650-9E93-A8152E9D6F84}">
            <xm:f>NOT(ISERROR(SEARCH("в",AN9)))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AN9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A18" sqref="AA18"/>
    </sheetView>
  </sheetViews>
  <sheetFormatPr defaultRowHeight="14.4" x14ac:dyDescent="0.3"/>
  <cols>
    <col min="2" max="3" width="36.6640625" customWidth="1"/>
    <col min="5" max="34" width="4.6640625" customWidth="1"/>
    <col min="35" max="46" width="9.88671875" customWidth="1"/>
  </cols>
  <sheetData>
    <row r="1" spans="1:46" x14ac:dyDescent="0.3">
      <c r="A1" s="96" t="s">
        <v>64</v>
      </c>
      <c r="B1" s="96"/>
      <c r="C1" s="96"/>
      <c r="D1" s="97"/>
      <c r="E1" s="3">
        <v>8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13" t="s">
        <v>22</v>
      </c>
      <c r="R1" s="29" t="str">
        <f>"  - отпуск (обозначение - оп)"</f>
        <v xml:space="preserve">  - отпуск (обозначение - оп)</v>
      </c>
      <c r="S1" s="48"/>
      <c r="T1" s="48"/>
      <c r="U1" s="48"/>
      <c r="V1" s="48"/>
      <c r="W1" s="48"/>
      <c r="X1" s="48"/>
      <c r="Y1" s="48"/>
      <c r="Z1" s="4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</row>
    <row r="2" spans="1:46" x14ac:dyDescent="0.3">
      <c r="A2" s="96"/>
      <c r="B2" s="96"/>
      <c r="C2" s="96"/>
      <c r="D2" s="9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48"/>
      <c r="H2" s="48"/>
      <c r="I2" s="48"/>
      <c r="J2" s="48"/>
      <c r="K2" s="48"/>
      <c r="L2" s="48"/>
      <c r="M2" s="48"/>
      <c r="N2" s="48"/>
      <c r="O2" s="48"/>
      <c r="P2" s="48"/>
      <c r="Q2" s="16" t="s">
        <v>23</v>
      </c>
      <c r="R2" s="29" t="str">
        <f>"  - отгул (обозначение - ог)"</f>
        <v xml:space="preserve">  - отгул (обозначение - ог)</v>
      </c>
      <c r="S2" s="48"/>
      <c r="T2" s="48"/>
      <c r="U2" s="48"/>
      <c r="V2" s="48"/>
      <c r="W2" s="48"/>
      <c r="X2" s="48"/>
      <c r="Y2" s="48"/>
      <c r="Z2" s="4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</row>
    <row r="3" spans="1:46" x14ac:dyDescent="0.3">
      <c r="A3" s="116"/>
      <c r="B3" s="116"/>
      <c r="C3" s="116"/>
      <c r="D3" s="117"/>
      <c r="E3" s="25" t="s">
        <v>21</v>
      </c>
      <c r="F3" s="29" t="str">
        <f>"  - прогул (обозначение -пг)"</f>
        <v xml:space="preserve">  - прогул (обозначение -пг)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48"/>
      <c r="T3" s="48"/>
      <c r="U3" s="48"/>
      <c r="V3" s="48"/>
      <c r="W3" s="48"/>
      <c r="X3" s="48"/>
      <c r="Y3" s="48"/>
      <c r="Z3" s="4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</row>
    <row r="4" spans="1:46" x14ac:dyDescent="0.3">
      <c r="A4" s="124" t="s">
        <v>18</v>
      </c>
      <c r="B4" s="126" t="s">
        <v>39</v>
      </c>
      <c r="C4" s="126" t="s">
        <v>40</v>
      </c>
      <c r="D4" s="128" t="s">
        <v>41</v>
      </c>
      <c r="E4" s="68" t="s">
        <v>44</v>
      </c>
      <c r="F4" s="59" t="s">
        <v>45</v>
      </c>
      <c r="G4" s="59" t="s">
        <v>46</v>
      </c>
      <c r="H4" s="59" t="s">
        <v>47</v>
      </c>
      <c r="I4" s="60" t="s">
        <v>48</v>
      </c>
      <c r="J4" s="60" t="s">
        <v>42</v>
      </c>
      <c r="K4" s="59" t="s">
        <v>43</v>
      </c>
      <c r="L4" s="59" t="s">
        <v>44</v>
      </c>
      <c r="M4" s="59" t="s">
        <v>45</v>
      </c>
      <c r="N4" s="59" t="s">
        <v>46</v>
      </c>
      <c r="O4" s="59" t="s">
        <v>47</v>
      </c>
      <c r="P4" s="60" t="s">
        <v>48</v>
      </c>
      <c r="Q4" s="60" t="s">
        <v>42</v>
      </c>
      <c r="R4" s="59" t="s">
        <v>43</v>
      </c>
      <c r="S4" s="59" t="s">
        <v>44</v>
      </c>
      <c r="T4" s="59" t="s">
        <v>45</v>
      </c>
      <c r="U4" s="59" t="s">
        <v>46</v>
      </c>
      <c r="V4" s="59" t="s">
        <v>47</v>
      </c>
      <c r="W4" s="60" t="s">
        <v>48</v>
      </c>
      <c r="X4" s="60" t="s">
        <v>42</v>
      </c>
      <c r="Y4" s="59" t="s">
        <v>43</v>
      </c>
      <c r="Z4" s="59" t="s">
        <v>44</v>
      </c>
      <c r="AA4" s="59" t="s">
        <v>45</v>
      </c>
      <c r="AB4" s="59" t="s">
        <v>46</v>
      </c>
      <c r="AC4" s="59" t="s">
        <v>47</v>
      </c>
      <c r="AD4" s="60" t="s">
        <v>48</v>
      </c>
      <c r="AE4" s="60" t="s">
        <v>42</v>
      </c>
      <c r="AF4" s="59" t="s">
        <v>43</v>
      </c>
      <c r="AG4" s="59" t="s">
        <v>44</v>
      </c>
      <c r="AH4" s="63" t="s">
        <v>45</v>
      </c>
      <c r="AI4" s="122" t="s">
        <v>65</v>
      </c>
      <c r="AJ4" s="122" t="s">
        <v>66</v>
      </c>
      <c r="AK4" s="118" t="s">
        <v>67</v>
      </c>
      <c r="AL4" s="120" t="s">
        <v>68</v>
      </c>
      <c r="AM4" s="122" t="s">
        <v>69</v>
      </c>
      <c r="AN4" s="122" t="s">
        <v>70</v>
      </c>
      <c r="AO4" s="138" t="s">
        <v>71</v>
      </c>
      <c r="AP4" s="140" t="s">
        <v>72</v>
      </c>
      <c r="AQ4" s="130" t="s">
        <v>73</v>
      </c>
      <c r="AR4" s="132" t="s">
        <v>49</v>
      </c>
      <c r="AS4" s="134" t="s">
        <v>50</v>
      </c>
      <c r="AT4" s="136" t="s">
        <v>51</v>
      </c>
    </row>
    <row r="5" spans="1:46" x14ac:dyDescent="0.3">
      <c r="A5" s="125"/>
      <c r="B5" s="127"/>
      <c r="C5" s="127"/>
      <c r="D5" s="129"/>
      <c r="E5" s="69">
        <v>1</v>
      </c>
      <c r="F5" s="64">
        <v>2</v>
      </c>
      <c r="G5" s="64">
        <v>3</v>
      </c>
      <c r="H5" s="64">
        <v>4</v>
      </c>
      <c r="I5" s="65">
        <v>5</v>
      </c>
      <c r="J5" s="65">
        <v>6</v>
      </c>
      <c r="K5" s="64">
        <v>7</v>
      </c>
      <c r="L5" s="64">
        <v>8</v>
      </c>
      <c r="M5" s="64">
        <v>9</v>
      </c>
      <c r="N5" s="64">
        <v>10</v>
      </c>
      <c r="O5" s="64">
        <v>11</v>
      </c>
      <c r="P5" s="65">
        <v>12</v>
      </c>
      <c r="Q5" s="65">
        <v>13</v>
      </c>
      <c r="R5" s="64">
        <v>14</v>
      </c>
      <c r="S5" s="64">
        <v>15</v>
      </c>
      <c r="T5" s="64">
        <v>16</v>
      </c>
      <c r="U5" s="64">
        <v>17</v>
      </c>
      <c r="V5" s="64">
        <v>18</v>
      </c>
      <c r="W5" s="65">
        <v>19</v>
      </c>
      <c r="X5" s="65">
        <v>20</v>
      </c>
      <c r="Y5" s="64">
        <v>21</v>
      </c>
      <c r="Z5" s="64">
        <v>22</v>
      </c>
      <c r="AA5" s="64">
        <v>23</v>
      </c>
      <c r="AB5" s="64">
        <v>24</v>
      </c>
      <c r="AC5" s="64">
        <v>25</v>
      </c>
      <c r="AD5" s="65">
        <v>26</v>
      </c>
      <c r="AE5" s="65">
        <v>27</v>
      </c>
      <c r="AF5" s="64">
        <v>28</v>
      </c>
      <c r="AG5" s="64">
        <v>29</v>
      </c>
      <c r="AH5" s="66">
        <v>30</v>
      </c>
      <c r="AI5" s="123"/>
      <c r="AJ5" s="123"/>
      <c r="AK5" s="119"/>
      <c r="AL5" s="121"/>
      <c r="AM5" s="123"/>
      <c r="AN5" s="123"/>
      <c r="AO5" s="139"/>
      <c r="AP5" s="141"/>
      <c r="AQ5" s="131"/>
      <c r="AR5" s="133"/>
      <c r="AS5" s="135"/>
      <c r="AT5" s="137"/>
    </row>
    <row r="6" spans="1:46" x14ac:dyDescent="0.3">
      <c r="A6" s="67">
        <v>1</v>
      </c>
      <c r="B6" s="56" t="s">
        <v>37</v>
      </c>
      <c r="C6" s="56" t="s">
        <v>54</v>
      </c>
      <c r="D6" s="70">
        <v>8</v>
      </c>
      <c r="E6" s="68" t="s">
        <v>52</v>
      </c>
      <c r="F6" s="59" t="s">
        <v>52</v>
      </c>
      <c r="G6" s="59" t="s">
        <v>52</v>
      </c>
      <c r="H6" s="59" t="s">
        <v>52</v>
      </c>
      <c r="I6" s="59"/>
      <c r="J6" s="59"/>
      <c r="K6" s="59"/>
      <c r="L6" s="59"/>
      <c r="M6" s="59" t="s">
        <v>52</v>
      </c>
      <c r="N6" s="59" t="s">
        <v>52</v>
      </c>
      <c r="O6" s="59" t="s">
        <v>52</v>
      </c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63"/>
      <c r="AI6" s="73">
        <f>COUNTIF(E6:AH6,"в")</f>
        <v>7</v>
      </c>
      <c r="AJ6" s="73">
        <f t="shared" ref="AJ6:AJ9" si="0">SUM(E6:AH6)</f>
        <v>0</v>
      </c>
      <c r="AK6" s="75">
        <f t="shared" ref="AK6:AK9" si="1">COUNTIF(E6:AH6,"=оп")</f>
        <v>0</v>
      </c>
      <c r="AL6" s="77">
        <f t="shared" ref="AL6:AL9" si="2">COUNTIF(E6:AH6,"=б")</f>
        <v>0</v>
      </c>
      <c r="AM6" s="73">
        <f t="shared" ref="AM6:AM9" si="3">IF(D6="",0,IF(AJ6-AI6*D6&lt;0,0,AJ6-AI6*D6))</f>
        <v>0</v>
      </c>
      <c r="AN6" s="73">
        <f t="shared" ref="AN6:AN9" si="4">IF(D6="",0,IF(AI6*D6-AJ6&lt;0,0,AI6*D6-AJ6))</f>
        <v>56</v>
      </c>
      <c r="AO6" s="79">
        <f t="shared" ref="AO6:AO9" si="5">COUNTIF(E6:AH6,"=ог")</f>
        <v>0</v>
      </c>
      <c r="AP6" s="81">
        <f t="shared" ref="AP6:AP9" si="6">COUNTIF(E6:AH6,"=пр")</f>
        <v>0</v>
      </c>
      <c r="AQ6" s="83">
        <f t="shared" ref="AQ6:AQ9" si="7">COUNTIF(E6:AH6,"=пг")</f>
        <v>0</v>
      </c>
      <c r="AR6" s="85">
        <f t="shared" ref="AR6:AR9" si="8">COUNTIF(E6:AH6,"=обс")</f>
        <v>0</v>
      </c>
      <c r="AS6" s="87">
        <f t="shared" ref="AS6:AS9" si="9">COUNTIF(E6:AH6,"=у")</f>
        <v>0</v>
      </c>
      <c r="AT6" s="89">
        <f t="shared" ref="AT6:AT9" si="10">COUNTIF(E6:AH6,"=к")</f>
        <v>0</v>
      </c>
    </row>
    <row r="7" spans="1:46" x14ac:dyDescent="0.3">
      <c r="A7" s="58">
        <v>2</v>
      </c>
      <c r="B7" s="57" t="s">
        <v>61</v>
      </c>
      <c r="C7" s="57" t="s">
        <v>63</v>
      </c>
      <c r="D7" s="71">
        <v>8</v>
      </c>
      <c r="E7" s="68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 t="s">
        <v>52</v>
      </c>
      <c r="T7" s="59" t="s">
        <v>52</v>
      </c>
      <c r="U7" s="59"/>
      <c r="V7" s="59" t="s">
        <v>52</v>
      </c>
      <c r="W7" s="59"/>
      <c r="X7" s="59"/>
      <c r="Y7" s="59" t="s">
        <v>52</v>
      </c>
      <c r="Z7" s="59" t="s">
        <v>52</v>
      </c>
      <c r="AA7" s="59"/>
      <c r="AB7" s="59" t="s">
        <v>52</v>
      </c>
      <c r="AC7" s="59" t="s">
        <v>52</v>
      </c>
      <c r="AD7" s="59"/>
      <c r="AE7" s="59"/>
      <c r="AF7" s="59" t="s">
        <v>52</v>
      </c>
      <c r="AG7" s="59" t="s">
        <v>52</v>
      </c>
      <c r="AH7" s="63" t="s">
        <v>52</v>
      </c>
      <c r="AI7" s="73">
        <f>COUNTIF(E7:AH7,"в")</f>
        <v>10</v>
      </c>
      <c r="AJ7" s="73">
        <f t="shared" si="0"/>
        <v>0</v>
      </c>
      <c r="AK7" s="75">
        <f t="shared" si="1"/>
        <v>0</v>
      </c>
      <c r="AL7" s="77">
        <f t="shared" si="2"/>
        <v>0</v>
      </c>
      <c r="AM7" s="73">
        <f t="shared" si="3"/>
        <v>0</v>
      </c>
      <c r="AN7" s="73">
        <f t="shared" si="4"/>
        <v>80</v>
      </c>
      <c r="AO7" s="79">
        <f t="shared" si="5"/>
        <v>0</v>
      </c>
      <c r="AP7" s="81">
        <f t="shared" si="6"/>
        <v>0</v>
      </c>
      <c r="AQ7" s="83">
        <f t="shared" si="7"/>
        <v>0</v>
      </c>
      <c r="AR7" s="85">
        <f t="shared" si="8"/>
        <v>0</v>
      </c>
      <c r="AS7" s="87">
        <f t="shared" si="9"/>
        <v>0</v>
      </c>
      <c r="AT7" s="89">
        <f t="shared" si="10"/>
        <v>0</v>
      </c>
    </row>
    <row r="8" spans="1:46" x14ac:dyDescent="0.3">
      <c r="A8" s="58">
        <v>3</v>
      </c>
      <c r="B8" s="57" t="s">
        <v>62</v>
      </c>
      <c r="C8" s="57" t="s">
        <v>63</v>
      </c>
      <c r="D8" s="71">
        <v>8</v>
      </c>
      <c r="E8" s="68" t="s">
        <v>52</v>
      </c>
      <c r="F8" s="59"/>
      <c r="G8" s="59" t="s">
        <v>52</v>
      </c>
      <c r="H8" s="59" t="s">
        <v>52</v>
      </c>
      <c r="I8" s="59"/>
      <c r="J8" s="59"/>
      <c r="K8" s="59" t="s">
        <v>52</v>
      </c>
      <c r="L8" s="68" t="s">
        <v>52</v>
      </c>
      <c r="M8" s="68" t="s">
        <v>52</v>
      </c>
      <c r="N8" s="59" t="s">
        <v>52</v>
      </c>
      <c r="O8" s="59" t="s">
        <v>52</v>
      </c>
      <c r="P8" s="59"/>
      <c r="Q8" s="59"/>
      <c r="R8" s="59"/>
      <c r="S8" s="59" t="s">
        <v>52</v>
      </c>
      <c r="T8" s="59" t="s">
        <v>52</v>
      </c>
      <c r="U8" s="59" t="s">
        <v>52</v>
      </c>
      <c r="V8" s="59" t="s">
        <v>52</v>
      </c>
      <c r="W8" s="59"/>
      <c r="X8" s="59"/>
      <c r="Y8" s="59" t="s">
        <v>52</v>
      </c>
      <c r="Z8" s="59" t="s">
        <v>52</v>
      </c>
      <c r="AA8" s="59" t="s">
        <v>52</v>
      </c>
      <c r="AB8" s="59" t="s">
        <v>52</v>
      </c>
      <c r="AC8" s="59" t="s">
        <v>52</v>
      </c>
      <c r="AD8" s="59"/>
      <c r="AE8" s="59"/>
      <c r="AF8" s="59" t="s">
        <v>52</v>
      </c>
      <c r="AG8" s="59" t="s">
        <v>52</v>
      </c>
      <c r="AH8" s="63" t="s">
        <v>52</v>
      </c>
      <c r="AI8" s="73">
        <f>COUNTIF(E8:AH8,"в")</f>
        <v>20</v>
      </c>
      <c r="AJ8" s="73">
        <f t="shared" si="0"/>
        <v>0</v>
      </c>
      <c r="AK8" s="75">
        <f t="shared" si="1"/>
        <v>0</v>
      </c>
      <c r="AL8" s="77">
        <f t="shared" si="2"/>
        <v>0</v>
      </c>
      <c r="AM8" s="73">
        <f t="shared" si="3"/>
        <v>0</v>
      </c>
      <c r="AN8" s="73">
        <f t="shared" si="4"/>
        <v>160</v>
      </c>
      <c r="AO8" s="79">
        <f t="shared" si="5"/>
        <v>0</v>
      </c>
      <c r="AP8" s="81">
        <f t="shared" si="6"/>
        <v>0</v>
      </c>
      <c r="AQ8" s="83">
        <f t="shared" si="7"/>
        <v>0</v>
      </c>
      <c r="AR8" s="85">
        <f t="shared" si="8"/>
        <v>0</v>
      </c>
      <c r="AS8" s="87">
        <f t="shared" si="9"/>
        <v>0</v>
      </c>
      <c r="AT8" s="89">
        <f t="shared" si="10"/>
        <v>0</v>
      </c>
    </row>
    <row r="9" spans="1:46" x14ac:dyDescent="0.3">
      <c r="A9" s="61">
        <v>4</v>
      </c>
      <c r="B9" s="62" t="s">
        <v>59</v>
      </c>
      <c r="C9" s="62" t="s">
        <v>60</v>
      </c>
      <c r="D9" s="72">
        <v>8</v>
      </c>
      <c r="E9" s="68" t="s">
        <v>52</v>
      </c>
      <c r="F9" s="59" t="s">
        <v>52</v>
      </c>
      <c r="G9" s="59" t="s">
        <v>52</v>
      </c>
      <c r="H9" s="59" t="s">
        <v>52</v>
      </c>
      <c r="I9" s="59"/>
      <c r="J9" s="59" t="s">
        <v>52</v>
      </c>
      <c r="K9" s="59" t="s">
        <v>52</v>
      </c>
      <c r="L9" s="59" t="s">
        <v>52</v>
      </c>
      <c r="M9" s="59" t="s">
        <v>52</v>
      </c>
      <c r="N9" s="59" t="s">
        <v>52</v>
      </c>
      <c r="O9" s="59" t="s">
        <v>52</v>
      </c>
      <c r="P9" s="59"/>
      <c r="Q9" s="59"/>
      <c r="R9" s="59"/>
      <c r="S9" s="59" t="s">
        <v>52</v>
      </c>
      <c r="T9" s="59" t="s">
        <v>52</v>
      </c>
      <c r="U9" s="59" t="s">
        <v>52</v>
      </c>
      <c r="V9" s="59" t="s">
        <v>52</v>
      </c>
      <c r="W9" s="59"/>
      <c r="X9" s="59"/>
      <c r="Y9" s="59" t="s">
        <v>52</v>
      </c>
      <c r="Z9" s="59" t="s">
        <v>52</v>
      </c>
      <c r="AA9" s="59" t="s">
        <v>52</v>
      </c>
      <c r="AB9" s="59" t="s">
        <v>52</v>
      </c>
      <c r="AC9" s="59" t="s">
        <v>52</v>
      </c>
      <c r="AD9" s="59"/>
      <c r="AE9" s="59"/>
      <c r="AF9" s="59" t="s">
        <v>52</v>
      </c>
      <c r="AG9" s="59" t="s">
        <v>52</v>
      </c>
      <c r="AH9" s="63" t="s">
        <v>52</v>
      </c>
      <c r="AI9" s="73">
        <f>COUNTIF(E9:AH9,"в")</f>
        <v>22</v>
      </c>
      <c r="AJ9" s="74">
        <f t="shared" si="0"/>
        <v>0</v>
      </c>
      <c r="AK9" s="76">
        <f t="shared" si="1"/>
        <v>0</v>
      </c>
      <c r="AL9" s="78">
        <f t="shared" si="2"/>
        <v>0</v>
      </c>
      <c r="AM9" s="74">
        <f t="shared" si="3"/>
        <v>0</v>
      </c>
      <c r="AN9" s="74">
        <f t="shared" si="4"/>
        <v>176</v>
      </c>
      <c r="AO9" s="80">
        <f t="shared" si="5"/>
        <v>0</v>
      </c>
      <c r="AP9" s="82">
        <f t="shared" si="6"/>
        <v>0</v>
      </c>
      <c r="AQ9" s="84">
        <f t="shared" si="7"/>
        <v>0</v>
      </c>
      <c r="AR9" s="86">
        <f t="shared" si="8"/>
        <v>0</v>
      </c>
      <c r="AS9" s="88">
        <f t="shared" si="9"/>
        <v>0</v>
      </c>
      <c r="AT9" s="90">
        <f t="shared" si="10"/>
        <v>0</v>
      </c>
    </row>
    <row r="10" spans="1:46" x14ac:dyDescent="0.3">
      <c r="A10" s="61">
        <v>5</v>
      </c>
      <c r="B10" s="62" t="s">
        <v>74</v>
      </c>
      <c r="C10" s="57" t="s">
        <v>63</v>
      </c>
      <c r="D10" s="72">
        <v>8</v>
      </c>
      <c r="E10" s="68"/>
      <c r="F10" s="59"/>
      <c r="G10" s="59"/>
      <c r="H10" s="59"/>
      <c r="I10" s="59"/>
      <c r="J10" s="59"/>
      <c r="K10" s="59"/>
      <c r="L10" s="59"/>
      <c r="M10" s="59" t="s">
        <v>52</v>
      </c>
      <c r="N10" s="59" t="s">
        <v>52</v>
      </c>
      <c r="O10" s="59" t="s">
        <v>52</v>
      </c>
      <c r="P10" s="59"/>
      <c r="Q10" s="59"/>
      <c r="R10" s="59"/>
      <c r="S10" s="59" t="s">
        <v>52</v>
      </c>
      <c r="T10" s="59"/>
      <c r="U10" s="59" t="s">
        <v>52</v>
      </c>
      <c r="V10" s="59" t="s">
        <v>52</v>
      </c>
      <c r="W10" s="59"/>
      <c r="X10" s="59"/>
      <c r="Y10" s="59"/>
      <c r="Z10" s="59" t="s">
        <v>52</v>
      </c>
      <c r="AA10" s="59" t="s">
        <v>52</v>
      </c>
      <c r="AB10" s="59" t="s">
        <v>52</v>
      </c>
      <c r="AC10" s="59" t="s">
        <v>52</v>
      </c>
      <c r="AD10" s="59"/>
      <c r="AE10" s="59"/>
      <c r="AF10" s="59" t="s">
        <v>52</v>
      </c>
      <c r="AG10" s="59"/>
      <c r="AH10" s="63"/>
      <c r="AI10" s="73">
        <f>COUNTIF(E10:AH10,"в")</f>
        <v>11</v>
      </c>
      <c r="AJ10" s="74">
        <f t="shared" ref="AJ10" si="11">SUM(E10:AH10)</f>
        <v>0</v>
      </c>
      <c r="AK10" s="76">
        <f t="shared" ref="AK10" si="12">COUNTIF(E10:AH10,"=оп")</f>
        <v>0</v>
      </c>
      <c r="AL10" s="78">
        <f t="shared" ref="AL10" si="13">COUNTIF(E10:AH10,"=б")</f>
        <v>0</v>
      </c>
      <c r="AM10" s="74">
        <f t="shared" ref="AM10" si="14">IF(D10="",0,IF(AJ10-AI10*D10&lt;0,0,AJ10-AI10*D10))</f>
        <v>0</v>
      </c>
      <c r="AN10" s="74">
        <f t="shared" ref="AN10" si="15">IF(D10="",0,IF(AI10*D10-AJ10&lt;0,0,AI10*D10-AJ10))</f>
        <v>88</v>
      </c>
      <c r="AO10" s="80">
        <f t="shared" ref="AO10" si="16">COUNTIF(E10:AH10,"=ог")</f>
        <v>0</v>
      </c>
      <c r="AP10" s="82">
        <f t="shared" ref="AP10" si="17">COUNTIF(E10:AH10,"=пр")</f>
        <v>0</v>
      </c>
      <c r="AQ10" s="84">
        <f t="shared" ref="AQ10" si="18">COUNTIF(E10:AH10,"=пг")</f>
        <v>0</v>
      </c>
      <c r="AR10" s="86">
        <f t="shared" ref="AR10" si="19">COUNTIF(E10:AH10,"=обс")</f>
        <v>0</v>
      </c>
      <c r="AS10" s="88">
        <f t="shared" ref="AS10" si="20">COUNTIF(E10:AH10,"=у")</f>
        <v>0</v>
      </c>
      <c r="AT10" s="90">
        <f t="shared" ref="AT10" si="21">COUNTIF(E10:AH10,"=к")</f>
        <v>0</v>
      </c>
    </row>
  </sheetData>
  <mergeCells count="17">
    <mergeCell ref="AQ4:AQ5"/>
    <mergeCell ref="AR4:AR5"/>
    <mergeCell ref="AS4:AS5"/>
    <mergeCell ref="AT4:AT5"/>
    <mergeCell ref="AO4:AO5"/>
    <mergeCell ref="AP4:AP5"/>
    <mergeCell ref="A1:D3"/>
    <mergeCell ref="AK4:AK5"/>
    <mergeCell ref="AL4:AL5"/>
    <mergeCell ref="AM4:AM5"/>
    <mergeCell ref="AN4:AN5"/>
    <mergeCell ref="A4:A5"/>
    <mergeCell ref="B4:B5"/>
    <mergeCell ref="C4:C5"/>
    <mergeCell ref="D4:D5"/>
    <mergeCell ref="AI4:AI5"/>
    <mergeCell ref="AJ4:AJ5"/>
  </mergeCells>
  <conditionalFormatting sqref="E6:N6 P6:AH6">
    <cfRule type="containsText" dxfId="659" priority="348" operator="containsText" text="к">
      <formula>NOT(ISERROR(SEARCH("к",E6)))</formula>
    </cfRule>
    <cfRule type="containsText" dxfId="658" priority="349" operator="containsText" text="у">
      <formula>NOT(ISERROR(SEARCH("у",E6)))</formula>
    </cfRule>
    <cfRule type="containsText" dxfId="657" priority="350" operator="containsText" text="обс">
      <formula>NOT(ISERROR(SEARCH("обс",E6)))</formula>
    </cfRule>
    <cfRule type="containsText" dxfId="656" priority="351" operator="containsText" text="пг">
      <formula>NOT(ISERROR(SEARCH("пг",E6)))</formula>
    </cfRule>
    <cfRule type="containsText" dxfId="655" priority="352" operator="containsText" text="пр">
      <formula>NOT(ISERROR(SEARCH("пр",E6)))</formula>
    </cfRule>
    <cfRule type="containsText" dxfId="654" priority="353" operator="containsText" text="ог">
      <formula>NOT(ISERROR(SEARCH("ог",E6)))</formula>
    </cfRule>
    <cfRule type="cellIs" dxfId="653" priority="354" operator="between">
      <formula>0.1</formula>
      <formula>24</formula>
    </cfRule>
    <cfRule type="containsText" dxfId="652" priority="355" operator="containsText" text="оп">
      <formula>NOT(ISERROR(SEARCH("оп",E6)))</formula>
    </cfRule>
    <cfRule type="containsText" dxfId="651" priority="356" operator="containsText" text="б">
      <formula>NOT(ISERROR(SEARCH("б",E6)))</formula>
    </cfRule>
  </conditionalFormatting>
  <conditionalFormatting sqref="E7:S7 U7:AA7 AC7:AG7">
    <cfRule type="containsText" dxfId="650" priority="333" operator="containsText" text="к">
      <formula>NOT(ISERROR(SEARCH("к",E7)))</formula>
    </cfRule>
    <cfRule type="containsText" dxfId="649" priority="334" operator="containsText" text="у">
      <formula>NOT(ISERROR(SEARCH("у",E7)))</formula>
    </cfRule>
    <cfRule type="containsText" dxfId="648" priority="335" operator="containsText" text="обс">
      <formula>NOT(ISERROR(SEARCH("обс",E7)))</formula>
    </cfRule>
    <cfRule type="containsText" dxfId="647" priority="336" operator="containsText" text="пг">
      <formula>NOT(ISERROR(SEARCH("пг",E7)))</formula>
    </cfRule>
    <cfRule type="containsText" dxfId="646" priority="337" operator="containsText" text="пр">
      <formula>NOT(ISERROR(SEARCH("пр",E7)))</formula>
    </cfRule>
    <cfRule type="containsText" dxfId="645" priority="338" operator="containsText" text="ог">
      <formula>NOT(ISERROR(SEARCH("ог",E7)))</formula>
    </cfRule>
    <cfRule type="cellIs" dxfId="644" priority="339" operator="between">
      <formula>0.1</formula>
      <formula>24</formula>
    </cfRule>
    <cfRule type="containsText" dxfId="643" priority="340" operator="containsText" text="оп">
      <formula>NOT(ISERROR(SEARCH("оп",E7)))</formula>
    </cfRule>
    <cfRule type="containsText" dxfId="642" priority="341" operator="containsText" text="б">
      <formula>NOT(ISERROR(SEARCH("б",E7)))</formula>
    </cfRule>
  </conditionalFormatting>
  <conditionalFormatting sqref="F8:K8 N8 P8:R8 W8:X8 Z8:AA8 AD8:AF8">
    <cfRule type="containsText" dxfId="641" priority="322" operator="containsText" text="к">
      <formula>NOT(ISERROR(SEARCH("к",F8)))</formula>
    </cfRule>
    <cfRule type="containsText" dxfId="640" priority="323" operator="containsText" text="у">
      <formula>NOT(ISERROR(SEARCH("у",F8)))</formula>
    </cfRule>
    <cfRule type="containsText" dxfId="639" priority="324" operator="containsText" text="обс">
      <formula>NOT(ISERROR(SEARCH("обс",F8)))</formula>
    </cfRule>
    <cfRule type="containsText" dxfId="638" priority="325" operator="containsText" text="пг">
      <formula>NOT(ISERROR(SEARCH("пг",F8)))</formula>
    </cfRule>
    <cfRule type="containsText" dxfId="637" priority="326" operator="containsText" text="пр">
      <formula>NOT(ISERROR(SEARCH("пр",F8)))</formula>
    </cfRule>
    <cfRule type="containsText" dxfId="636" priority="327" operator="containsText" text="ог">
      <formula>NOT(ISERROR(SEARCH("ог",F8)))</formula>
    </cfRule>
    <cfRule type="cellIs" dxfId="635" priority="328" operator="between">
      <formula>0.1</formula>
      <formula>24</formula>
    </cfRule>
    <cfRule type="containsText" dxfId="634" priority="329" operator="containsText" text="оп">
      <formula>NOT(ISERROR(SEARCH("оп",F8)))</formula>
    </cfRule>
    <cfRule type="containsText" dxfId="633" priority="330" operator="containsText" text="б">
      <formula>NOT(ISERROR(SEARCH("б",F8)))</formula>
    </cfRule>
  </conditionalFormatting>
  <conditionalFormatting sqref="E9:N9 P9:Z9 AD9:AF9 AH9">
    <cfRule type="containsText" dxfId="632" priority="311" operator="containsText" text="к">
      <formula>NOT(ISERROR(SEARCH("к",E9)))</formula>
    </cfRule>
    <cfRule type="containsText" dxfId="631" priority="312" operator="containsText" text="у">
      <formula>NOT(ISERROR(SEARCH("у",E9)))</formula>
    </cfRule>
    <cfRule type="containsText" dxfId="630" priority="313" operator="containsText" text="обс">
      <formula>NOT(ISERROR(SEARCH("обс",E9)))</formula>
    </cfRule>
    <cfRule type="containsText" dxfId="629" priority="314" operator="containsText" text="пг">
      <formula>NOT(ISERROR(SEARCH("пг",E9)))</formula>
    </cfRule>
    <cfRule type="containsText" dxfId="628" priority="315" operator="containsText" text="пр">
      <formula>NOT(ISERROR(SEARCH("пр",E9)))</formula>
    </cfRule>
    <cfRule type="containsText" dxfId="627" priority="316" operator="containsText" text="ог">
      <formula>NOT(ISERROR(SEARCH("ог",E9)))</formula>
    </cfRule>
    <cfRule type="cellIs" dxfId="626" priority="317" operator="between">
      <formula>0.1</formula>
      <formula>24</formula>
    </cfRule>
    <cfRule type="containsText" dxfId="625" priority="318" operator="containsText" text="оп">
      <formula>NOT(ISERROR(SEARCH("оп",E9)))</formula>
    </cfRule>
    <cfRule type="containsText" dxfId="624" priority="319" operator="containsText" text="б">
      <formula>NOT(ISERROR(SEARCH("б",E9)))</formula>
    </cfRule>
  </conditionalFormatting>
  <conditionalFormatting sqref="E8">
    <cfRule type="containsText" dxfId="623" priority="300" operator="containsText" text="к">
      <formula>NOT(ISERROR(SEARCH("к",E8)))</formula>
    </cfRule>
    <cfRule type="containsText" dxfId="622" priority="301" operator="containsText" text="у">
      <formula>NOT(ISERROR(SEARCH("у",E8)))</formula>
    </cfRule>
    <cfRule type="containsText" dxfId="621" priority="302" operator="containsText" text="обс">
      <formula>NOT(ISERROR(SEARCH("обс",E8)))</formula>
    </cfRule>
    <cfRule type="containsText" dxfId="620" priority="303" operator="containsText" text="пг">
      <formula>NOT(ISERROR(SEARCH("пг",E8)))</formula>
    </cfRule>
    <cfRule type="containsText" dxfId="619" priority="304" operator="containsText" text="пр">
      <formula>NOT(ISERROR(SEARCH("пр",E8)))</formula>
    </cfRule>
    <cfRule type="containsText" dxfId="618" priority="305" operator="containsText" text="ог">
      <formula>NOT(ISERROR(SEARCH("ог",E8)))</formula>
    </cfRule>
    <cfRule type="cellIs" dxfId="617" priority="306" operator="between">
      <formula>0.1</formula>
      <formula>24</formula>
    </cfRule>
    <cfRule type="containsText" dxfId="616" priority="307" operator="containsText" text="оп">
      <formula>NOT(ISERROR(SEARCH("оп",E8)))</formula>
    </cfRule>
    <cfRule type="containsText" dxfId="615" priority="308" operator="containsText" text="б">
      <formula>NOT(ISERROR(SEARCH("б",E8)))</formula>
    </cfRule>
  </conditionalFormatting>
  <conditionalFormatting sqref="L8">
    <cfRule type="containsText" dxfId="614" priority="289" operator="containsText" text="к">
      <formula>NOT(ISERROR(SEARCH("к",L8)))</formula>
    </cfRule>
    <cfRule type="containsText" dxfId="613" priority="290" operator="containsText" text="у">
      <formula>NOT(ISERROR(SEARCH("у",L8)))</formula>
    </cfRule>
    <cfRule type="containsText" dxfId="612" priority="291" operator="containsText" text="обс">
      <formula>NOT(ISERROR(SEARCH("обс",L8)))</formula>
    </cfRule>
    <cfRule type="containsText" dxfId="611" priority="292" operator="containsText" text="пг">
      <formula>NOT(ISERROR(SEARCH("пг",L8)))</formula>
    </cfRule>
    <cfRule type="containsText" dxfId="610" priority="293" operator="containsText" text="пр">
      <formula>NOT(ISERROR(SEARCH("пр",L8)))</formula>
    </cfRule>
    <cfRule type="containsText" dxfId="609" priority="294" operator="containsText" text="ог">
      <formula>NOT(ISERROR(SEARCH("ог",L8)))</formula>
    </cfRule>
    <cfRule type="cellIs" dxfId="608" priority="295" operator="between">
      <formula>0.1</formula>
      <formula>24</formula>
    </cfRule>
    <cfRule type="containsText" dxfId="607" priority="296" operator="containsText" text="оп">
      <formula>NOT(ISERROR(SEARCH("оп",L8)))</formula>
    </cfRule>
    <cfRule type="containsText" dxfId="606" priority="297" operator="containsText" text="б">
      <formula>NOT(ISERROR(SEARCH("б",L8)))</formula>
    </cfRule>
  </conditionalFormatting>
  <conditionalFormatting sqref="M8">
    <cfRule type="containsText" dxfId="605" priority="278" operator="containsText" text="к">
      <formula>NOT(ISERROR(SEARCH("к",M8)))</formula>
    </cfRule>
    <cfRule type="containsText" dxfId="604" priority="279" operator="containsText" text="у">
      <formula>NOT(ISERROR(SEARCH("у",M8)))</formula>
    </cfRule>
    <cfRule type="containsText" dxfId="603" priority="280" operator="containsText" text="обс">
      <formula>NOT(ISERROR(SEARCH("обс",M8)))</formula>
    </cfRule>
    <cfRule type="containsText" dxfId="602" priority="281" operator="containsText" text="пг">
      <formula>NOT(ISERROR(SEARCH("пг",M8)))</formula>
    </cfRule>
    <cfRule type="containsText" dxfId="601" priority="282" operator="containsText" text="пр">
      <formula>NOT(ISERROR(SEARCH("пр",M8)))</formula>
    </cfRule>
    <cfRule type="containsText" dxfId="600" priority="283" operator="containsText" text="ог">
      <formula>NOT(ISERROR(SEARCH("ог",M8)))</formula>
    </cfRule>
    <cfRule type="cellIs" dxfId="599" priority="284" operator="between">
      <formula>0.1</formula>
      <formula>24</formula>
    </cfRule>
    <cfRule type="containsText" dxfId="598" priority="285" operator="containsText" text="оп">
      <formula>NOT(ISERROR(SEARCH("оп",M8)))</formula>
    </cfRule>
    <cfRule type="containsText" dxfId="597" priority="286" operator="containsText" text="б">
      <formula>NOT(ISERROR(SEARCH("б",M8)))</formula>
    </cfRule>
  </conditionalFormatting>
  <conditionalFormatting sqref="E10:Z10 AD10:AH10">
    <cfRule type="containsText" dxfId="596" priority="267" operator="containsText" text="к">
      <formula>NOT(ISERROR(SEARCH("к",E10)))</formula>
    </cfRule>
    <cfRule type="containsText" dxfId="595" priority="268" operator="containsText" text="у">
      <formula>NOT(ISERROR(SEARCH("у",E10)))</formula>
    </cfRule>
    <cfRule type="containsText" dxfId="594" priority="269" operator="containsText" text="обс">
      <formula>NOT(ISERROR(SEARCH("обс",E10)))</formula>
    </cfRule>
    <cfRule type="containsText" dxfId="593" priority="270" operator="containsText" text="пг">
      <formula>NOT(ISERROR(SEARCH("пг",E10)))</formula>
    </cfRule>
    <cfRule type="containsText" dxfId="592" priority="271" operator="containsText" text="пр">
      <formula>NOT(ISERROR(SEARCH("пр",E10)))</formula>
    </cfRule>
    <cfRule type="containsText" dxfId="591" priority="272" operator="containsText" text="ог">
      <formula>NOT(ISERROR(SEARCH("ог",E10)))</formula>
    </cfRule>
    <cfRule type="cellIs" dxfId="590" priority="273" operator="between">
      <formula>0.1</formula>
      <formula>24</formula>
    </cfRule>
    <cfRule type="containsText" dxfId="589" priority="274" operator="containsText" text="оп">
      <formula>NOT(ISERROR(SEARCH("оп",E10)))</formula>
    </cfRule>
    <cfRule type="containsText" dxfId="588" priority="275" operator="containsText" text="б">
      <formula>NOT(ISERROR(SEARCH("б",E10)))</formula>
    </cfRule>
  </conditionalFormatting>
  <conditionalFormatting sqref="O9">
    <cfRule type="containsText" dxfId="587" priority="256" operator="containsText" text="к">
      <formula>NOT(ISERROR(SEARCH("к",O9)))</formula>
    </cfRule>
    <cfRule type="containsText" dxfId="586" priority="257" operator="containsText" text="у">
      <formula>NOT(ISERROR(SEARCH("у",O9)))</formula>
    </cfRule>
    <cfRule type="containsText" dxfId="585" priority="258" operator="containsText" text="обс">
      <formula>NOT(ISERROR(SEARCH("обс",O9)))</formula>
    </cfRule>
    <cfRule type="containsText" dxfId="584" priority="259" operator="containsText" text="пг">
      <formula>NOT(ISERROR(SEARCH("пг",O9)))</formula>
    </cfRule>
    <cfRule type="containsText" dxfId="583" priority="260" operator="containsText" text="пр">
      <formula>NOT(ISERROR(SEARCH("пр",O9)))</formula>
    </cfRule>
    <cfRule type="containsText" dxfId="582" priority="261" operator="containsText" text="ог">
      <formula>NOT(ISERROR(SEARCH("ог",O9)))</formula>
    </cfRule>
    <cfRule type="cellIs" dxfId="581" priority="262" operator="between">
      <formula>0.1</formula>
      <formula>24</formula>
    </cfRule>
    <cfRule type="containsText" dxfId="580" priority="263" operator="containsText" text="оп">
      <formula>NOT(ISERROR(SEARCH("оп",O9)))</formula>
    </cfRule>
    <cfRule type="containsText" dxfId="579" priority="264" operator="containsText" text="б">
      <formula>NOT(ISERROR(SEARCH("б",O9)))</formula>
    </cfRule>
  </conditionalFormatting>
  <conditionalFormatting sqref="O8">
    <cfRule type="containsText" dxfId="578" priority="245" operator="containsText" text="к">
      <formula>NOT(ISERROR(SEARCH("к",O8)))</formula>
    </cfRule>
    <cfRule type="containsText" dxfId="577" priority="246" operator="containsText" text="у">
      <formula>NOT(ISERROR(SEARCH("у",O8)))</formula>
    </cfRule>
    <cfRule type="containsText" dxfId="576" priority="247" operator="containsText" text="обс">
      <formula>NOT(ISERROR(SEARCH("обс",O8)))</formula>
    </cfRule>
    <cfRule type="containsText" dxfId="575" priority="248" operator="containsText" text="пг">
      <formula>NOT(ISERROR(SEARCH("пг",O8)))</formula>
    </cfRule>
    <cfRule type="containsText" dxfId="574" priority="249" operator="containsText" text="пр">
      <formula>NOT(ISERROR(SEARCH("пр",O8)))</formula>
    </cfRule>
    <cfRule type="containsText" dxfId="573" priority="250" operator="containsText" text="ог">
      <formula>NOT(ISERROR(SEARCH("ог",O8)))</formula>
    </cfRule>
    <cfRule type="cellIs" dxfId="572" priority="251" operator="between">
      <formula>0.1</formula>
      <formula>24</formula>
    </cfRule>
    <cfRule type="containsText" dxfId="571" priority="252" operator="containsText" text="оп">
      <formula>NOT(ISERROR(SEARCH("оп",O8)))</formula>
    </cfRule>
    <cfRule type="containsText" dxfId="570" priority="253" operator="containsText" text="б">
      <formula>NOT(ISERROR(SEARCH("б",O8)))</formula>
    </cfRule>
  </conditionalFormatting>
  <conditionalFormatting sqref="O6">
    <cfRule type="containsText" dxfId="569" priority="234" operator="containsText" text="к">
      <formula>NOT(ISERROR(SEARCH("к",O6)))</formula>
    </cfRule>
    <cfRule type="containsText" dxfId="568" priority="235" operator="containsText" text="у">
      <formula>NOT(ISERROR(SEARCH("у",O6)))</formula>
    </cfRule>
    <cfRule type="containsText" dxfId="567" priority="236" operator="containsText" text="обс">
      <formula>NOT(ISERROR(SEARCH("обс",O6)))</formula>
    </cfRule>
    <cfRule type="containsText" dxfId="566" priority="237" operator="containsText" text="пг">
      <formula>NOT(ISERROR(SEARCH("пг",O6)))</formula>
    </cfRule>
    <cfRule type="containsText" dxfId="565" priority="238" operator="containsText" text="пр">
      <formula>NOT(ISERROR(SEARCH("пр",O6)))</formula>
    </cfRule>
    <cfRule type="containsText" dxfId="564" priority="239" operator="containsText" text="ог">
      <formula>NOT(ISERROR(SEARCH("ог",O6)))</formula>
    </cfRule>
    <cfRule type="cellIs" dxfId="563" priority="240" operator="between">
      <formula>0.1</formula>
      <formula>24</formula>
    </cfRule>
    <cfRule type="containsText" dxfId="562" priority="241" operator="containsText" text="оп">
      <formula>NOT(ISERROR(SEARCH("оп",O6)))</formula>
    </cfRule>
    <cfRule type="containsText" dxfId="561" priority="242" operator="containsText" text="б">
      <formula>NOT(ISERROR(SEARCH("б",O6)))</formula>
    </cfRule>
  </conditionalFormatting>
  <conditionalFormatting sqref="S8">
    <cfRule type="containsText" dxfId="560" priority="223" operator="containsText" text="к">
      <formula>NOT(ISERROR(SEARCH("к",S8)))</formula>
    </cfRule>
    <cfRule type="containsText" dxfId="559" priority="224" operator="containsText" text="у">
      <formula>NOT(ISERROR(SEARCH("у",S8)))</formula>
    </cfRule>
    <cfRule type="containsText" dxfId="558" priority="225" operator="containsText" text="обс">
      <formula>NOT(ISERROR(SEARCH("обс",S8)))</formula>
    </cfRule>
    <cfRule type="containsText" dxfId="557" priority="226" operator="containsText" text="пг">
      <formula>NOT(ISERROR(SEARCH("пг",S8)))</formula>
    </cfRule>
    <cfRule type="containsText" dxfId="556" priority="227" operator="containsText" text="пр">
      <formula>NOT(ISERROR(SEARCH("пр",S8)))</formula>
    </cfRule>
    <cfRule type="containsText" dxfId="555" priority="228" operator="containsText" text="ог">
      <formula>NOT(ISERROR(SEARCH("ог",S8)))</formula>
    </cfRule>
    <cfRule type="cellIs" dxfId="554" priority="229" operator="between">
      <formula>0.1</formula>
      <formula>24</formula>
    </cfRule>
    <cfRule type="containsText" dxfId="553" priority="230" operator="containsText" text="оп">
      <formula>NOT(ISERROR(SEARCH("оп",S8)))</formula>
    </cfRule>
    <cfRule type="containsText" dxfId="552" priority="231" operator="containsText" text="б">
      <formula>NOT(ISERROR(SEARCH("б",S8)))</formula>
    </cfRule>
  </conditionalFormatting>
  <conditionalFormatting sqref="T7:T8">
    <cfRule type="containsText" dxfId="551" priority="190" operator="containsText" text="к">
      <formula>NOT(ISERROR(SEARCH("к",T7)))</formula>
    </cfRule>
    <cfRule type="containsText" dxfId="550" priority="191" operator="containsText" text="у">
      <formula>NOT(ISERROR(SEARCH("у",T7)))</formula>
    </cfRule>
    <cfRule type="containsText" dxfId="549" priority="192" operator="containsText" text="обс">
      <formula>NOT(ISERROR(SEARCH("обс",T7)))</formula>
    </cfRule>
    <cfRule type="containsText" dxfId="548" priority="193" operator="containsText" text="пг">
      <formula>NOT(ISERROR(SEARCH("пг",T7)))</formula>
    </cfRule>
    <cfRule type="containsText" dxfId="547" priority="194" operator="containsText" text="пр">
      <formula>NOT(ISERROR(SEARCH("пр",T7)))</formula>
    </cfRule>
    <cfRule type="containsText" dxfId="546" priority="195" operator="containsText" text="ог">
      <formula>NOT(ISERROR(SEARCH("ог",T7)))</formula>
    </cfRule>
    <cfRule type="cellIs" dxfId="545" priority="196" operator="between">
      <formula>0.1</formula>
      <formula>24</formula>
    </cfRule>
    <cfRule type="containsText" dxfId="544" priority="197" operator="containsText" text="оп">
      <formula>NOT(ISERROR(SEARCH("оп",T7)))</formula>
    </cfRule>
    <cfRule type="containsText" dxfId="543" priority="198" operator="containsText" text="б">
      <formula>NOT(ISERROR(SEARCH("б",T7)))</formula>
    </cfRule>
  </conditionalFormatting>
  <conditionalFormatting sqref="U8">
    <cfRule type="containsText" dxfId="542" priority="179" operator="containsText" text="к">
      <formula>NOT(ISERROR(SEARCH("к",U8)))</formula>
    </cfRule>
    <cfRule type="containsText" dxfId="541" priority="180" operator="containsText" text="у">
      <formula>NOT(ISERROR(SEARCH("у",U8)))</formula>
    </cfRule>
    <cfRule type="containsText" dxfId="540" priority="181" operator="containsText" text="обс">
      <formula>NOT(ISERROR(SEARCH("обс",U8)))</formula>
    </cfRule>
    <cfRule type="containsText" dxfId="539" priority="182" operator="containsText" text="пг">
      <formula>NOT(ISERROR(SEARCH("пг",U8)))</formula>
    </cfRule>
    <cfRule type="containsText" dxfId="538" priority="183" operator="containsText" text="пр">
      <formula>NOT(ISERROR(SEARCH("пр",U8)))</formula>
    </cfRule>
    <cfRule type="containsText" dxfId="537" priority="184" operator="containsText" text="ог">
      <formula>NOT(ISERROR(SEARCH("ог",U8)))</formula>
    </cfRule>
    <cfRule type="cellIs" dxfId="536" priority="185" operator="between">
      <formula>0.1</formula>
      <formula>24</formula>
    </cfRule>
    <cfRule type="containsText" dxfId="535" priority="186" operator="containsText" text="оп">
      <formula>NOT(ISERROR(SEARCH("оп",U8)))</formula>
    </cfRule>
    <cfRule type="containsText" dxfId="534" priority="187" operator="containsText" text="б">
      <formula>NOT(ISERROR(SEARCH("б",U8)))</formula>
    </cfRule>
  </conditionalFormatting>
  <conditionalFormatting sqref="V8">
    <cfRule type="containsText" dxfId="533" priority="168" operator="containsText" text="к">
      <formula>NOT(ISERROR(SEARCH("к",V8)))</formula>
    </cfRule>
    <cfRule type="containsText" dxfId="532" priority="169" operator="containsText" text="у">
      <formula>NOT(ISERROR(SEARCH("у",V8)))</formula>
    </cfRule>
    <cfRule type="containsText" dxfId="531" priority="170" operator="containsText" text="обс">
      <formula>NOT(ISERROR(SEARCH("обс",V8)))</formula>
    </cfRule>
    <cfRule type="containsText" dxfId="530" priority="171" operator="containsText" text="пг">
      <formula>NOT(ISERROR(SEARCH("пг",V8)))</formula>
    </cfRule>
    <cfRule type="containsText" dxfId="529" priority="172" operator="containsText" text="пр">
      <formula>NOT(ISERROR(SEARCH("пр",V8)))</formula>
    </cfRule>
    <cfRule type="containsText" dxfId="528" priority="173" operator="containsText" text="ог">
      <formula>NOT(ISERROR(SEARCH("ог",V8)))</formula>
    </cfRule>
    <cfRule type="cellIs" dxfId="527" priority="174" operator="between">
      <formula>0.1</formula>
      <formula>24</formula>
    </cfRule>
    <cfRule type="containsText" dxfId="526" priority="175" operator="containsText" text="оп">
      <formula>NOT(ISERROR(SEARCH("оп",V8)))</formula>
    </cfRule>
    <cfRule type="containsText" dxfId="525" priority="176" operator="containsText" text="б">
      <formula>NOT(ISERROR(SEARCH("б",V8)))</formula>
    </cfRule>
  </conditionalFormatting>
  <conditionalFormatting sqref="Y8">
    <cfRule type="containsText" dxfId="524" priority="157" operator="containsText" text="к">
      <formula>NOT(ISERROR(SEARCH("к",Y8)))</formula>
    </cfRule>
    <cfRule type="containsText" dxfId="523" priority="158" operator="containsText" text="у">
      <formula>NOT(ISERROR(SEARCH("у",Y8)))</formula>
    </cfRule>
    <cfRule type="containsText" dxfId="522" priority="159" operator="containsText" text="обс">
      <formula>NOT(ISERROR(SEARCH("обс",Y8)))</formula>
    </cfRule>
    <cfRule type="containsText" dxfId="521" priority="160" operator="containsText" text="пг">
      <formula>NOT(ISERROR(SEARCH("пг",Y8)))</formula>
    </cfRule>
    <cfRule type="containsText" dxfId="520" priority="161" operator="containsText" text="пр">
      <formula>NOT(ISERROR(SEARCH("пр",Y8)))</formula>
    </cfRule>
    <cfRule type="containsText" dxfId="519" priority="162" operator="containsText" text="ог">
      <formula>NOT(ISERROR(SEARCH("ог",Y8)))</formula>
    </cfRule>
    <cfRule type="cellIs" dxfId="518" priority="163" operator="between">
      <formula>0.1</formula>
      <formula>24</formula>
    </cfRule>
    <cfRule type="containsText" dxfId="517" priority="164" operator="containsText" text="оп">
      <formula>NOT(ISERROR(SEARCH("оп",Y8)))</formula>
    </cfRule>
    <cfRule type="containsText" dxfId="516" priority="165" operator="containsText" text="б">
      <formula>NOT(ISERROR(SEARCH("б",Y8)))</formula>
    </cfRule>
  </conditionalFormatting>
  <conditionalFormatting sqref="AA9:AA10">
    <cfRule type="containsText" dxfId="515" priority="135" operator="containsText" text="к">
      <formula>NOT(ISERROR(SEARCH("к",AA9)))</formula>
    </cfRule>
    <cfRule type="containsText" dxfId="514" priority="136" operator="containsText" text="у">
      <formula>NOT(ISERROR(SEARCH("у",AA9)))</formula>
    </cfRule>
    <cfRule type="containsText" dxfId="513" priority="137" operator="containsText" text="обс">
      <formula>NOT(ISERROR(SEARCH("обс",AA9)))</formula>
    </cfRule>
    <cfRule type="containsText" dxfId="512" priority="138" operator="containsText" text="пг">
      <formula>NOT(ISERROR(SEARCH("пг",AA9)))</formula>
    </cfRule>
    <cfRule type="containsText" dxfId="511" priority="139" operator="containsText" text="пр">
      <formula>NOT(ISERROR(SEARCH("пр",AA9)))</formula>
    </cfRule>
    <cfRule type="containsText" dxfId="510" priority="140" operator="containsText" text="ог">
      <formula>NOT(ISERROR(SEARCH("ог",AA9)))</formula>
    </cfRule>
    <cfRule type="cellIs" dxfId="509" priority="141" operator="between">
      <formula>0.1</formula>
      <formula>24</formula>
    </cfRule>
    <cfRule type="containsText" dxfId="508" priority="142" operator="containsText" text="оп">
      <formula>NOT(ISERROR(SEARCH("оп",AA9)))</formula>
    </cfRule>
    <cfRule type="containsText" dxfId="507" priority="143" operator="containsText" text="б">
      <formula>NOT(ISERROR(SEARCH("б",AA9)))</formula>
    </cfRule>
  </conditionalFormatting>
  <conditionalFormatting sqref="AB7:AB10">
    <cfRule type="containsText" dxfId="506" priority="91" operator="containsText" text="к">
      <formula>NOT(ISERROR(SEARCH("к",AB7)))</formula>
    </cfRule>
    <cfRule type="containsText" dxfId="505" priority="92" operator="containsText" text="у">
      <formula>NOT(ISERROR(SEARCH("у",AB7)))</formula>
    </cfRule>
    <cfRule type="containsText" dxfId="504" priority="93" operator="containsText" text="обс">
      <formula>NOT(ISERROR(SEARCH("обс",AB7)))</formula>
    </cfRule>
    <cfRule type="containsText" dxfId="503" priority="94" operator="containsText" text="пг">
      <formula>NOT(ISERROR(SEARCH("пг",AB7)))</formula>
    </cfRule>
    <cfRule type="containsText" dxfId="502" priority="95" operator="containsText" text="пр">
      <formula>NOT(ISERROR(SEARCH("пр",AB7)))</formula>
    </cfRule>
    <cfRule type="containsText" dxfId="501" priority="96" operator="containsText" text="ог">
      <formula>NOT(ISERROR(SEARCH("ог",AB7)))</formula>
    </cfRule>
    <cfRule type="cellIs" dxfId="500" priority="97" operator="between">
      <formula>0.1</formula>
      <formula>24</formula>
    </cfRule>
    <cfRule type="containsText" dxfId="499" priority="98" operator="containsText" text="оп">
      <formula>NOT(ISERROR(SEARCH("оп",AB7)))</formula>
    </cfRule>
    <cfRule type="containsText" dxfId="498" priority="99" operator="containsText" text="б">
      <formula>NOT(ISERROR(SEARCH("б",AB7)))</formula>
    </cfRule>
  </conditionalFormatting>
  <conditionalFormatting sqref="AC8:AC10">
    <cfRule type="containsText" dxfId="497" priority="58" operator="containsText" text="к">
      <formula>NOT(ISERROR(SEARCH("к",AC8)))</formula>
    </cfRule>
    <cfRule type="containsText" dxfId="496" priority="59" operator="containsText" text="у">
      <formula>NOT(ISERROR(SEARCH("у",AC8)))</formula>
    </cfRule>
    <cfRule type="containsText" dxfId="495" priority="60" operator="containsText" text="обс">
      <formula>NOT(ISERROR(SEARCH("обс",AC8)))</formula>
    </cfRule>
    <cfRule type="containsText" dxfId="494" priority="61" operator="containsText" text="пг">
      <formula>NOT(ISERROR(SEARCH("пг",AC8)))</formula>
    </cfRule>
    <cfRule type="containsText" dxfId="493" priority="62" operator="containsText" text="пр">
      <formula>NOT(ISERROR(SEARCH("пр",AC8)))</formula>
    </cfRule>
    <cfRule type="containsText" dxfId="492" priority="63" operator="containsText" text="ог">
      <formula>NOT(ISERROR(SEARCH("ог",AC8)))</formula>
    </cfRule>
    <cfRule type="cellIs" dxfId="491" priority="64" operator="between">
      <formula>0.1</formula>
      <formula>24</formula>
    </cfRule>
    <cfRule type="containsText" dxfId="490" priority="65" operator="containsText" text="оп">
      <formula>NOT(ISERROR(SEARCH("оп",AC8)))</formula>
    </cfRule>
    <cfRule type="containsText" dxfId="489" priority="66" operator="containsText" text="б">
      <formula>NOT(ISERROR(SEARCH("б",AC8)))</formula>
    </cfRule>
  </conditionalFormatting>
  <conditionalFormatting sqref="AG9">
    <cfRule type="containsText" dxfId="488" priority="36" operator="containsText" text="к">
      <formula>NOT(ISERROR(SEARCH("к",AG9)))</formula>
    </cfRule>
    <cfRule type="containsText" dxfId="487" priority="37" operator="containsText" text="у">
      <formula>NOT(ISERROR(SEARCH("у",AG9)))</formula>
    </cfRule>
    <cfRule type="containsText" dxfId="486" priority="38" operator="containsText" text="обс">
      <formula>NOT(ISERROR(SEARCH("обс",AG9)))</formula>
    </cfRule>
    <cfRule type="containsText" dxfId="485" priority="39" operator="containsText" text="пг">
      <formula>NOT(ISERROR(SEARCH("пг",AG9)))</formula>
    </cfRule>
    <cfRule type="containsText" dxfId="484" priority="40" operator="containsText" text="пр">
      <formula>NOT(ISERROR(SEARCH("пр",AG9)))</formula>
    </cfRule>
    <cfRule type="containsText" dxfId="483" priority="41" operator="containsText" text="ог">
      <formula>NOT(ISERROR(SEARCH("ог",AG9)))</formula>
    </cfRule>
    <cfRule type="cellIs" dxfId="482" priority="42" operator="between">
      <formula>0.1</formula>
      <formula>24</formula>
    </cfRule>
    <cfRule type="containsText" dxfId="481" priority="43" operator="containsText" text="оп">
      <formula>NOT(ISERROR(SEARCH("оп",AG9)))</formula>
    </cfRule>
    <cfRule type="containsText" dxfId="480" priority="44" operator="containsText" text="б">
      <formula>NOT(ISERROR(SEARCH("б",AG9)))</formula>
    </cfRule>
  </conditionalFormatting>
  <conditionalFormatting sqref="AG8">
    <cfRule type="containsText" dxfId="479" priority="25" operator="containsText" text="к">
      <formula>NOT(ISERROR(SEARCH("к",AG8)))</formula>
    </cfRule>
    <cfRule type="containsText" dxfId="478" priority="26" operator="containsText" text="у">
      <formula>NOT(ISERROR(SEARCH("у",AG8)))</formula>
    </cfRule>
    <cfRule type="containsText" dxfId="477" priority="27" operator="containsText" text="обс">
      <formula>NOT(ISERROR(SEARCH("обс",AG8)))</formula>
    </cfRule>
    <cfRule type="containsText" dxfId="476" priority="28" operator="containsText" text="пг">
      <formula>NOT(ISERROR(SEARCH("пг",AG8)))</formula>
    </cfRule>
    <cfRule type="containsText" dxfId="475" priority="29" operator="containsText" text="пр">
      <formula>NOT(ISERROR(SEARCH("пр",AG8)))</formula>
    </cfRule>
    <cfRule type="containsText" dxfId="474" priority="30" operator="containsText" text="ог">
      <formula>NOT(ISERROR(SEARCH("ог",AG8)))</formula>
    </cfRule>
    <cfRule type="cellIs" dxfId="473" priority="31" operator="between">
      <formula>0.1</formula>
      <formula>24</formula>
    </cfRule>
    <cfRule type="containsText" dxfId="472" priority="32" operator="containsText" text="оп">
      <formula>NOT(ISERROR(SEARCH("оп",AG8)))</formula>
    </cfRule>
    <cfRule type="containsText" dxfId="471" priority="33" operator="containsText" text="б">
      <formula>NOT(ISERROR(SEARCH("б",AG8)))</formula>
    </cfRule>
  </conditionalFormatting>
  <conditionalFormatting sqref="AH8">
    <cfRule type="containsText" dxfId="470" priority="14" operator="containsText" text="к">
      <formula>NOT(ISERROR(SEARCH("к",AH8)))</formula>
    </cfRule>
    <cfRule type="containsText" dxfId="469" priority="15" operator="containsText" text="у">
      <formula>NOT(ISERROR(SEARCH("у",AH8)))</formula>
    </cfRule>
    <cfRule type="containsText" dxfId="468" priority="16" operator="containsText" text="обс">
      <formula>NOT(ISERROR(SEARCH("обс",AH8)))</formula>
    </cfRule>
    <cfRule type="containsText" dxfId="467" priority="17" operator="containsText" text="пг">
      <formula>NOT(ISERROR(SEARCH("пг",AH8)))</formula>
    </cfRule>
    <cfRule type="containsText" dxfId="466" priority="18" operator="containsText" text="пр">
      <formula>NOT(ISERROR(SEARCH("пр",AH8)))</formula>
    </cfRule>
    <cfRule type="containsText" dxfId="465" priority="19" operator="containsText" text="ог">
      <formula>NOT(ISERROR(SEARCH("ог",AH8)))</formula>
    </cfRule>
    <cfRule type="cellIs" dxfId="464" priority="20" operator="between">
      <formula>0.1</formula>
      <formula>24</formula>
    </cfRule>
    <cfRule type="containsText" dxfId="463" priority="21" operator="containsText" text="оп">
      <formula>NOT(ISERROR(SEARCH("оп",AH8)))</formula>
    </cfRule>
    <cfRule type="containsText" dxfId="462" priority="22" operator="containsText" text="б">
      <formula>NOT(ISERROR(SEARCH("б",AH8)))</formula>
    </cfRule>
  </conditionalFormatting>
  <conditionalFormatting sqref="AH7">
    <cfRule type="containsText" dxfId="461" priority="3" operator="containsText" text="к">
      <formula>NOT(ISERROR(SEARCH("к",AH7)))</formula>
    </cfRule>
    <cfRule type="containsText" dxfId="460" priority="4" operator="containsText" text="у">
      <formula>NOT(ISERROR(SEARCH("у",AH7)))</formula>
    </cfRule>
    <cfRule type="containsText" dxfId="459" priority="5" operator="containsText" text="обс">
      <formula>NOT(ISERROR(SEARCH("обс",AH7)))</formula>
    </cfRule>
    <cfRule type="containsText" dxfId="458" priority="6" operator="containsText" text="пг">
      <formula>NOT(ISERROR(SEARCH("пг",AH7)))</formula>
    </cfRule>
    <cfRule type="containsText" dxfId="457" priority="7" operator="containsText" text="пр">
      <formula>NOT(ISERROR(SEARCH("пр",AH7)))</formula>
    </cfRule>
    <cfRule type="containsText" dxfId="456" priority="8" operator="containsText" text="ог">
      <formula>NOT(ISERROR(SEARCH("ог",AH7)))</formula>
    </cfRule>
    <cfRule type="cellIs" dxfId="455" priority="9" operator="between">
      <formula>0.1</formula>
      <formula>24</formula>
    </cfRule>
    <cfRule type="containsText" dxfId="454" priority="10" operator="containsText" text="оп">
      <formula>NOT(ISERROR(SEARCH("оп",AH7)))</formula>
    </cfRule>
    <cfRule type="containsText" dxfId="453" priority="11" operator="containsText" text="б">
      <formula>NOT(ISERROR(SEARCH("б",AH7)))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6" operator="containsText" id="{638B47C9-33B7-4A80-BF75-1FE6C067C0F4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E6:N6 P6:AH6</xm:sqref>
        </x14:conditionalFormatting>
        <x14:conditionalFormatting xmlns:xm="http://schemas.microsoft.com/office/excel/2006/main">
          <x14:cfRule type="containsText" priority="342" operator="containsText" id="{DC740D77-BDCB-4719-9245-8B4537DA41A9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E6:N6 P6:AH6</xm:sqref>
        </x14:conditionalFormatting>
        <x14:conditionalFormatting xmlns:xm="http://schemas.microsoft.com/office/excel/2006/main">
          <x14:cfRule type="containsText" priority="332" operator="containsText" id="{37AA65C6-09E7-49AC-9D54-34376567E0F1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E7:S7 U7:AA7 AC7:AG7</xm:sqref>
        </x14:conditionalFormatting>
        <x14:conditionalFormatting xmlns:xm="http://schemas.microsoft.com/office/excel/2006/main">
          <x14:cfRule type="containsText" priority="331" operator="containsText" id="{093285F6-ACE5-4DAD-943F-903A2E02DFD2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E7:S7 U7:AA7 AC7:AG7</xm:sqref>
        </x14:conditionalFormatting>
        <x14:conditionalFormatting xmlns:xm="http://schemas.microsoft.com/office/excel/2006/main">
          <x14:cfRule type="containsText" priority="321" operator="containsText" id="{F719220B-7FF4-4FC6-B7F8-38BDAAEC4D6B}">
            <xm:f>NOT(ISERROR(SEARCH(в,F8)))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F8:K8 N8 P8:R8 W8:X8 Z8:AA8 AD8:AF8</xm:sqref>
        </x14:conditionalFormatting>
        <x14:conditionalFormatting xmlns:xm="http://schemas.microsoft.com/office/excel/2006/main">
          <x14:cfRule type="containsText" priority="320" operator="containsText" id="{7CA74D2E-B25B-45EB-9A08-C49CC57E2345}">
            <xm:f>NOT(ISERROR(SEARCH("в",F8)))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F8:K8 N8 P8:R8 W8:X8 Z8:AA8 AD8:AF8</xm:sqref>
        </x14:conditionalFormatting>
        <x14:conditionalFormatting xmlns:xm="http://schemas.microsoft.com/office/excel/2006/main">
          <x14:cfRule type="containsText" priority="310" operator="containsText" id="{483B3E4E-4811-4D44-B7F4-C26FED937003}">
            <xm:f>NOT(ISERROR(SEARCH(в,E9)))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E9:N9 P9:Z9 AD9:AF9 AH9</xm:sqref>
        </x14:conditionalFormatting>
        <x14:conditionalFormatting xmlns:xm="http://schemas.microsoft.com/office/excel/2006/main">
          <x14:cfRule type="containsText" priority="309" operator="containsText" id="{F2C297A6-51C0-48C6-98D5-82831E352677}">
            <xm:f>NOT(ISERROR(SEARCH("в",E9)))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E9:N9 P9:Z9 AD9:AF9 AH9</xm:sqref>
        </x14:conditionalFormatting>
        <x14:conditionalFormatting xmlns:xm="http://schemas.microsoft.com/office/excel/2006/main">
          <x14:cfRule type="containsText" priority="299" operator="containsText" id="{568AAF53-4B1C-4C7D-9ED5-FA95A88CA45A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98" operator="containsText" id="{77400FF6-B775-4324-8A92-8158C965452A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88" operator="containsText" id="{C2615627-B62D-47D7-9533-26F99FC8662F}">
            <xm:f>NOT(ISERROR(SEARCH(в,L8)))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287" operator="containsText" id="{8C6483B7-17E8-4FF9-AFAC-41429FC9B3ED}">
            <xm:f>NOT(ISERROR(SEARCH("в",L8)))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277" operator="containsText" id="{524F0D98-FD51-4EB0-A62B-754846C5E9A0}">
            <xm:f>NOT(ISERROR(SEARCH(в,M8)))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276" operator="containsText" id="{78B319FF-4DB3-483A-AC81-C524E0D35E3F}">
            <xm:f>NOT(ISERROR(SEARCH("в",M8)))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266" operator="containsText" id="{55938286-AC85-4A09-B74F-2B31225DDA29}">
            <xm:f>NOT(ISERROR(SEARCH(в,E10)))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E10:Z10 AD10:AH10</xm:sqref>
        </x14:conditionalFormatting>
        <x14:conditionalFormatting xmlns:xm="http://schemas.microsoft.com/office/excel/2006/main">
          <x14:cfRule type="containsText" priority="265" operator="containsText" id="{2BEB2534-1C92-49EF-A4FF-4F14978528EE}">
            <xm:f>NOT(ISERROR(SEARCH("в",E10)))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E10:Z10 AD10:AH10</xm:sqref>
        </x14:conditionalFormatting>
        <x14:conditionalFormatting xmlns:xm="http://schemas.microsoft.com/office/excel/2006/main">
          <x14:cfRule type="containsText" priority="255" operator="containsText" id="{657A37FE-AC2F-4834-8244-1BE604F628A8}">
            <xm:f>NOT(ISERROR(SEARCH(в,O9)))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254" operator="containsText" id="{4B7ECFD2-4E2F-4A0D-A59C-55436D286320}">
            <xm:f>NOT(ISERROR(SEARCH("в",O9)))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244" operator="containsText" id="{95555FE3-1F0A-4188-AE6C-C8E27459747E}">
            <xm:f>NOT(ISERROR(SEARCH(в,O8)))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243" operator="containsText" id="{DCC26C06-9BCE-4B08-98C0-FE1417A2D8BE}">
            <xm:f>NOT(ISERROR(SEARCH("в",O8)))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233" operator="containsText" id="{557ADC33-FAC3-4BAD-9A43-6883F28EB088}">
            <xm:f>NOT(ISERROR(SEARCH(в,O6)))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232" operator="containsText" id="{0467B4E8-4F03-4D3F-A216-BBA8645F46CD}">
            <xm:f>NOT(ISERROR(SEARCH("в",O6)))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222" operator="containsText" id="{5E6909FC-3EF7-40C4-8337-2D5928ED286A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221" operator="containsText" id="{0AB480F0-5F3C-4770-AADF-5AE3FE3B690D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189" operator="containsText" id="{DE316E82-C0C5-434A-82D8-35740BEF07C7}">
            <xm:f>NOT(ISERROR(SEARCH(в,T7)))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T7:T8</xm:sqref>
        </x14:conditionalFormatting>
        <x14:conditionalFormatting xmlns:xm="http://schemas.microsoft.com/office/excel/2006/main">
          <x14:cfRule type="containsText" priority="188" operator="containsText" id="{29555E05-53B0-43EE-8311-4C67D47FC54D}">
            <xm:f>NOT(ISERROR(SEARCH("в",T7)))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T7:T8</xm:sqref>
        </x14:conditionalFormatting>
        <x14:conditionalFormatting xmlns:xm="http://schemas.microsoft.com/office/excel/2006/main">
          <x14:cfRule type="containsText" priority="178" operator="containsText" id="{8B5BBF9D-C314-40F3-96D5-045FAA17F03E}">
            <xm:f>NOT(ISERROR(SEARCH(в,U8)))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77" operator="containsText" id="{827BDEF0-9241-4831-9936-0C5059AC1126}">
            <xm:f>NOT(ISERROR(SEARCH("в",U8)))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67" operator="containsText" id="{0CEE9246-FABC-49C9-864F-B1E56949BCE2}">
            <xm:f>NOT(ISERROR(SEARCH(в,V8)))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166" operator="containsText" id="{9DBEFE39-6EA7-4BD8-9F27-6C8BFB141298}">
            <xm:f>NOT(ISERROR(SEARCH("в",V8)))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156" operator="containsText" id="{71F309EC-DAED-45B8-ABBA-BBF3A9B2D6E3}">
            <xm:f>NOT(ISERROR(SEARCH(в,Y8)))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155" operator="containsText" id="{F6B3C210-D63E-4559-961F-2AACCC168FB7}">
            <xm:f>NOT(ISERROR(SEARCH("в",Y8)))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134" operator="containsText" id="{902EB2CF-735F-44CA-9AED-02454C4E1C53}">
            <xm:f>NOT(ISERROR(SEARCH(в,AA9)))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AA9:AA10</xm:sqref>
        </x14:conditionalFormatting>
        <x14:conditionalFormatting xmlns:xm="http://schemas.microsoft.com/office/excel/2006/main">
          <x14:cfRule type="containsText" priority="133" operator="containsText" id="{1EB47495-40AF-4C5E-8170-910A2E10414A}">
            <xm:f>NOT(ISERROR(SEARCH("в",AA9)))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AA9:AA10</xm:sqref>
        </x14:conditionalFormatting>
        <x14:conditionalFormatting xmlns:xm="http://schemas.microsoft.com/office/excel/2006/main">
          <x14:cfRule type="containsText" priority="90" operator="containsText" id="{BDB64067-B7DF-430E-931A-69FB8885B30A}">
            <xm:f>NOT(ISERROR(SEARCH(в,AB7)))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AB7:AB10</xm:sqref>
        </x14:conditionalFormatting>
        <x14:conditionalFormatting xmlns:xm="http://schemas.microsoft.com/office/excel/2006/main">
          <x14:cfRule type="containsText" priority="89" operator="containsText" id="{B0550DA8-0428-4B78-A6E1-7A1B3EF5D262}">
            <xm:f>NOT(ISERROR(SEARCH("в",AB7)))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AB7:AB10</xm:sqref>
        </x14:conditionalFormatting>
        <x14:conditionalFormatting xmlns:xm="http://schemas.microsoft.com/office/excel/2006/main">
          <x14:cfRule type="containsText" priority="57" operator="containsText" id="{8BD2DF03-768D-4142-B2C5-DCA82BAF53FE}">
            <xm:f>NOT(ISERROR(SEARCH(в,AC8)))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AC8:AC10</xm:sqref>
        </x14:conditionalFormatting>
        <x14:conditionalFormatting xmlns:xm="http://schemas.microsoft.com/office/excel/2006/main">
          <x14:cfRule type="containsText" priority="56" operator="containsText" id="{AEBFE57E-CCD8-45E2-AF0D-493FBDE6A681}">
            <xm:f>NOT(ISERROR(SEARCH("в",AC8)))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AC8:AC10</xm:sqref>
        </x14:conditionalFormatting>
        <x14:conditionalFormatting xmlns:xm="http://schemas.microsoft.com/office/excel/2006/main">
          <x14:cfRule type="containsText" priority="35" operator="containsText" id="{2CFC6B3E-382B-427D-A6BC-1E0F18DF6800}">
            <xm:f>NOT(ISERROR(SEARCH(в,AG9)))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34" operator="containsText" id="{C19A20FD-69FF-465E-91F0-AD8BB56B7154}">
            <xm:f>NOT(ISERROR(SEARCH("в",AG9)))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24" operator="containsText" id="{64CFFEAA-5590-4A75-81E1-5C85FF8B571C}">
            <xm:f>NOT(ISERROR(SEARCH(в,AG8)))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23" operator="containsText" id="{C5C423E1-EC04-4AAE-A3B8-F10E5314C2ED}">
            <xm:f>NOT(ISERROR(SEARCH("в",AG8)))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13" operator="containsText" id="{BECB1225-6812-422B-9D4D-518DD37E33B3}">
            <xm:f>NOT(ISERROR(SEARCH(в,AH8)))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12" operator="containsText" id="{89B445B4-B79D-45AE-A17B-7D0DC7CDED44}">
            <xm:f>NOT(ISERROR(SEARCH("в",AH8)))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AH8</xm:sqref>
        </x14:conditionalFormatting>
        <x14:conditionalFormatting xmlns:xm="http://schemas.microsoft.com/office/excel/2006/main">
          <x14:cfRule type="containsText" priority="2" operator="containsText" id="{4B1A8114-3DE1-4FB1-8C18-CD295051D73D}">
            <xm:f>NOT(ISERROR(SEARCH(в,AH7)))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AH7</xm:sqref>
        </x14:conditionalFormatting>
        <x14:conditionalFormatting xmlns:xm="http://schemas.microsoft.com/office/excel/2006/main">
          <x14:cfRule type="containsText" priority="1" operator="containsText" id="{4530A6E3-2DA1-449B-9B77-CB71F50EFC04}">
            <xm:f>NOT(ISERROR(SEARCH("в",AH7)))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abSelected="1"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0" sqref="C20"/>
    </sheetView>
  </sheetViews>
  <sheetFormatPr defaultColWidth="8.88671875" defaultRowHeight="14.4" x14ac:dyDescent="0.3"/>
  <cols>
    <col min="1" max="1" width="8.88671875" style="47"/>
    <col min="2" max="2" width="29" style="47" customWidth="1"/>
    <col min="3" max="3" width="30.44140625" style="47" customWidth="1"/>
    <col min="4" max="4" width="8.88671875" style="47"/>
    <col min="5" max="34" width="4.6640625" style="47" customWidth="1"/>
    <col min="35" max="46" width="9.88671875" style="47" customWidth="1"/>
    <col min="47" max="16384" width="8.88671875" style="47"/>
  </cols>
  <sheetData>
    <row r="1" spans="1:46" x14ac:dyDescent="0.3">
      <c r="A1" s="96" t="s">
        <v>64</v>
      </c>
      <c r="B1" s="96"/>
      <c r="C1" s="96"/>
      <c r="D1" s="97"/>
      <c r="E1" s="3">
        <v>8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13" t="s">
        <v>22</v>
      </c>
      <c r="R1" s="29" t="str">
        <f>"  - отпуск (обозначение - оп)"</f>
        <v xml:space="preserve">  - отпуск (обозначение - оп)</v>
      </c>
      <c r="S1" s="48"/>
      <c r="T1" s="48"/>
      <c r="U1" s="48"/>
      <c r="V1" s="48"/>
      <c r="W1" s="48"/>
      <c r="X1" s="48"/>
      <c r="Y1" s="48"/>
      <c r="Z1" s="4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</row>
    <row r="2" spans="1:46" x14ac:dyDescent="0.3">
      <c r="A2" s="96"/>
      <c r="B2" s="96"/>
      <c r="C2" s="96"/>
      <c r="D2" s="9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48"/>
      <c r="H2" s="48"/>
      <c r="I2" s="48"/>
      <c r="J2" s="48"/>
      <c r="K2" s="48"/>
      <c r="L2" s="48"/>
      <c r="M2" s="48"/>
      <c r="N2" s="48"/>
      <c r="O2" s="48"/>
      <c r="P2" s="48"/>
      <c r="Q2" s="16" t="s">
        <v>23</v>
      </c>
      <c r="R2" s="29" t="str">
        <f>"  - отгул (обозначение - ог)"</f>
        <v xml:space="preserve">  - отгул (обозначение - ог)</v>
      </c>
      <c r="S2" s="48"/>
      <c r="T2" s="48"/>
      <c r="U2" s="48"/>
      <c r="V2" s="48"/>
      <c r="W2" s="48"/>
      <c r="X2" s="48"/>
      <c r="Y2" s="48"/>
      <c r="Z2" s="4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</row>
    <row r="3" spans="1:46" x14ac:dyDescent="0.3">
      <c r="A3" s="116"/>
      <c r="B3" s="116"/>
      <c r="C3" s="116"/>
      <c r="D3" s="117"/>
      <c r="E3" s="25" t="s">
        <v>21</v>
      </c>
      <c r="F3" s="29" t="str">
        <f>"  - прогул (обозначение -пг)"</f>
        <v xml:space="preserve">  - прогул (обозначение -пг)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48"/>
      <c r="T3" s="48"/>
      <c r="U3" s="48"/>
      <c r="V3" s="48"/>
      <c r="W3" s="48"/>
      <c r="X3" s="48"/>
      <c r="Y3" s="48"/>
      <c r="Z3" s="4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</row>
    <row r="4" spans="1:46" x14ac:dyDescent="0.3">
      <c r="A4" s="124" t="s">
        <v>18</v>
      </c>
      <c r="B4" s="126" t="s">
        <v>39</v>
      </c>
      <c r="C4" s="126" t="s">
        <v>40</v>
      </c>
      <c r="D4" s="128" t="s">
        <v>41</v>
      </c>
      <c r="E4" s="59" t="s">
        <v>46</v>
      </c>
      <c r="F4" s="59" t="s">
        <v>47</v>
      </c>
      <c r="G4" s="60" t="s">
        <v>48</v>
      </c>
      <c r="H4" s="60" t="s">
        <v>42</v>
      </c>
      <c r="I4" s="59" t="s">
        <v>43</v>
      </c>
      <c r="J4" s="59" t="s">
        <v>44</v>
      </c>
      <c r="K4" s="59" t="s">
        <v>45</v>
      </c>
      <c r="L4" s="59" t="s">
        <v>46</v>
      </c>
      <c r="M4" s="59" t="s">
        <v>47</v>
      </c>
      <c r="N4" s="60" t="s">
        <v>48</v>
      </c>
      <c r="O4" s="60" t="s">
        <v>42</v>
      </c>
      <c r="P4" s="59" t="s">
        <v>43</v>
      </c>
      <c r="Q4" s="59" t="s">
        <v>44</v>
      </c>
      <c r="R4" s="59" t="s">
        <v>45</v>
      </c>
      <c r="S4" s="59" t="s">
        <v>46</v>
      </c>
      <c r="T4" s="59" t="s">
        <v>47</v>
      </c>
      <c r="U4" s="60" t="s">
        <v>48</v>
      </c>
      <c r="V4" s="60" t="s">
        <v>42</v>
      </c>
      <c r="W4" s="59" t="s">
        <v>43</v>
      </c>
      <c r="X4" s="59" t="s">
        <v>44</v>
      </c>
      <c r="Y4" s="59" t="s">
        <v>45</v>
      </c>
      <c r="Z4" s="59" t="s">
        <v>46</v>
      </c>
      <c r="AA4" s="59" t="s">
        <v>47</v>
      </c>
      <c r="AB4" s="60" t="s">
        <v>48</v>
      </c>
      <c r="AC4" s="60" t="s">
        <v>42</v>
      </c>
      <c r="AD4" s="59" t="s">
        <v>43</v>
      </c>
      <c r="AE4" s="59" t="s">
        <v>44</v>
      </c>
      <c r="AF4" s="59" t="s">
        <v>45</v>
      </c>
      <c r="AG4" s="59" t="s">
        <v>46</v>
      </c>
      <c r="AH4" s="59" t="s">
        <v>47</v>
      </c>
      <c r="AI4" s="122" t="s">
        <v>65</v>
      </c>
      <c r="AJ4" s="122" t="s">
        <v>66</v>
      </c>
      <c r="AK4" s="118" t="s">
        <v>67</v>
      </c>
      <c r="AL4" s="120" t="s">
        <v>68</v>
      </c>
      <c r="AM4" s="122" t="s">
        <v>69</v>
      </c>
      <c r="AN4" s="122" t="s">
        <v>70</v>
      </c>
      <c r="AO4" s="138" t="s">
        <v>71</v>
      </c>
      <c r="AP4" s="140" t="s">
        <v>72</v>
      </c>
      <c r="AQ4" s="130" t="s">
        <v>73</v>
      </c>
      <c r="AR4" s="132" t="s">
        <v>49</v>
      </c>
      <c r="AS4" s="134" t="s">
        <v>50</v>
      </c>
      <c r="AT4" s="136" t="s">
        <v>51</v>
      </c>
    </row>
    <row r="5" spans="1:46" x14ac:dyDescent="0.3">
      <c r="A5" s="125"/>
      <c r="B5" s="127"/>
      <c r="C5" s="127"/>
      <c r="D5" s="129"/>
      <c r="E5" s="69">
        <v>1</v>
      </c>
      <c r="F5" s="64">
        <v>2</v>
      </c>
      <c r="G5" s="64">
        <v>3</v>
      </c>
      <c r="H5" s="64">
        <v>4</v>
      </c>
      <c r="I5" s="65">
        <v>5</v>
      </c>
      <c r="J5" s="65">
        <v>6</v>
      </c>
      <c r="K5" s="64">
        <v>7</v>
      </c>
      <c r="L5" s="64">
        <v>8</v>
      </c>
      <c r="M5" s="64">
        <v>9</v>
      </c>
      <c r="N5" s="64">
        <v>10</v>
      </c>
      <c r="O5" s="64">
        <v>11</v>
      </c>
      <c r="P5" s="65">
        <v>12</v>
      </c>
      <c r="Q5" s="65">
        <v>13</v>
      </c>
      <c r="R5" s="64">
        <v>14</v>
      </c>
      <c r="S5" s="64">
        <v>15</v>
      </c>
      <c r="T5" s="64">
        <v>16</v>
      </c>
      <c r="U5" s="64">
        <v>17</v>
      </c>
      <c r="V5" s="64">
        <v>18</v>
      </c>
      <c r="W5" s="65">
        <v>19</v>
      </c>
      <c r="X5" s="65">
        <v>20</v>
      </c>
      <c r="Y5" s="64">
        <v>21</v>
      </c>
      <c r="Z5" s="64">
        <v>22</v>
      </c>
      <c r="AA5" s="64">
        <v>23</v>
      </c>
      <c r="AB5" s="64">
        <v>24</v>
      </c>
      <c r="AC5" s="64">
        <v>25</v>
      </c>
      <c r="AD5" s="65">
        <v>26</v>
      </c>
      <c r="AE5" s="65">
        <v>27</v>
      </c>
      <c r="AF5" s="64">
        <v>28</v>
      </c>
      <c r="AG5" s="64">
        <v>29</v>
      </c>
      <c r="AH5" s="66">
        <v>30</v>
      </c>
      <c r="AI5" s="123"/>
      <c r="AJ5" s="123"/>
      <c r="AK5" s="119"/>
      <c r="AL5" s="121"/>
      <c r="AM5" s="123"/>
      <c r="AN5" s="123"/>
      <c r="AO5" s="139"/>
      <c r="AP5" s="141"/>
      <c r="AQ5" s="131"/>
      <c r="AR5" s="133"/>
      <c r="AS5" s="135"/>
      <c r="AT5" s="137"/>
    </row>
    <row r="6" spans="1:46" x14ac:dyDescent="0.3">
      <c r="A6" s="67">
        <v>1</v>
      </c>
      <c r="B6" s="56" t="s">
        <v>37</v>
      </c>
      <c r="C6" s="56" t="s">
        <v>54</v>
      </c>
      <c r="D6" s="70">
        <v>8</v>
      </c>
      <c r="E6" s="68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63"/>
      <c r="AI6" s="73">
        <f>COUNTIF(E6:AH6,"в")</f>
        <v>0</v>
      </c>
      <c r="AJ6" s="73">
        <f t="shared" ref="AJ6:AJ10" si="0">SUM(E6:AH6)</f>
        <v>0</v>
      </c>
      <c r="AK6" s="75">
        <f t="shared" ref="AK6:AK10" si="1">COUNTIF(E6:AH6,"=оп")</f>
        <v>0</v>
      </c>
      <c r="AL6" s="77">
        <f t="shared" ref="AL6:AL10" si="2">COUNTIF(E6:AH6,"=б")</f>
        <v>0</v>
      </c>
      <c r="AM6" s="73">
        <f t="shared" ref="AM6:AM10" si="3">IF(D6="",0,IF(AJ6-AI6*D6&lt;0,0,AJ6-AI6*D6))</f>
        <v>0</v>
      </c>
      <c r="AN6" s="73">
        <f t="shared" ref="AN6:AN10" si="4">IF(D6="",0,IF(AI6*D6-AJ6&lt;0,0,AI6*D6-AJ6))</f>
        <v>0</v>
      </c>
      <c r="AO6" s="79">
        <f t="shared" ref="AO6:AO10" si="5">COUNTIF(E6:AH6,"=ог")</f>
        <v>0</v>
      </c>
      <c r="AP6" s="81">
        <f t="shared" ref="AP6:AP10" si="6">COUNTIF(E6:AH6,"=пр")</f>
        <v>0</v>
      </c>
      <c r="AQ6" s="83">
        <f t="shared" ref="AQ6:AQ10" si="7">COUNTIF(E6:AH6,"=пг")</f>
        <v>0</v>
      </c>
      <c r="AR6" s="85">
        <f t="shared" ref="AR6:AR10" si="8">COUNTIF(E6:AH6,"=обс")</f>
        <v>0</v>
      </c>
      <c r="AS6" s="87">
        <f t="shared" ref="AS6:AS10" si="9">COUNTIF(E6:AH6,"=у")</f>
        <v>0</v>
      </c>
      <c r="AT6" s="89">
        <f t="shared" ref="AT6:AT10" si="10">COUNTIF(E6:AH6,"=к")</f>
        <v>0</v>
      </c>
    </row>
    <row r="7" spans="1:46" x14ac:dyDescent="0.3">
      <c r="A7" s="58">
        <v>2</v>
      </c>
      <c r="B7" s="57" t="s">
        <v>61</v>
      </c>
      <c r="C7" s="57" t="s">
        <v>63</v>
      </c>
      <c r="D7" s="71">
        <v>8</v>
      </c>
      <c r="E7" s="68" t="s">
        <v>52</v>
      </c>
      <c r="F7" s="59" t="s">
        <v>52</v>
      </c>
      <c r="G7" s="59"/>
      <c r="H7" s="59"/>
      <c r="I7" s="59" t="s">
        <v>52</v>
      </c>
      <c r="J7" s="59" t="s">
        <v>52</v>
      </c>
      <c r="K7" s="59" t="s">
        <v>52</v>
      </c>
      <c r="L7" s="59" t="s">
        <v>52</v>
      </c>
      <c r="M7" s="59" t="s">
        <v>52</v>
      </c>
      <c r="N7" s="59"/>
      <c r="O7" s="59"/>
      <c r="P7" s="59" t="s">
        <v>52</v>
      </c>
      <c r="Q7" s="59" t="s">
        <v>52</v>
      </c>
      <c r="R7" s="59" t="s">
        <v>52</v>
      </c>
      <c r="S7" s="59" t="s">
        <v>52</v>
      </c>
      <c r="T7" s="59" t="s">
        <v>52</v>
      </c>
      <c r="U7" s="59"/>
      <c r="V7" s="59"/>
      <c r="W7" s="59" t="s">
        <v>52</v>
      </c>
      <c r="X7" s="59" t="s">
        <v>52</v>
      </c>
      <c r="Y7" s="59" t="s">
        <v>52</v>
      </c>
      <c r="Z7" s="59"/>
      <c r="AA7" s="59" t="s">
        <v>52</v>
      </c>
      <c r="AB7" s="59"/>
      <c r="AC7" s="59"/>
      <c r="AD7" s="59" t="s">
        <v>52</v>
      </c>
      <c r="AE7" s="59" t="s">
        <v>22</v>
      </c>
      <c r="AF7" s="59" t="s">
        <v>22</v>
      </c>
      <c r="AG7" s="59" t="s">
        <v>22</v>
      </c>
      <c r="AH7" s="59" t="s">
        <v>22</v>
      </c>
      <c r="AI7" s="73">
        <f>COUNTIF(E7:AH7,"в")</f>
        <v>17</v>
      </c>
      <c r="AJ7" s="73">
        <f t="shared" si="0"/>
        <v>0</v>
      </c>
      <c r="AK7" s="75">
        <f t="shared" si="1"/>
        <v>4</v>
      </c>
      <c r="AL7" s="77">
        <f t="shared" si="2"/>
        <v>0</v>
      </c>
      <c r="AM7" s="73">
        <f t="shared" si="3"/>
        <v>0</v>
      </c>
      <c r="AN7" s="73">
        <f t="shared" si="4"/>
        <v>136</v>
      </c>
      <c r="AO7" s="79">
        <f t="shared" si="5"/>
        <v>0</v>
      </c>
      <c r="AP7" s="81">
        <f t="shared" si="6"/>
        <v>0</v>
      </c>
      <c r="AQ7" s="83">
        <f t="shared" si="7"/>
        <v>0</v>
      </c>
      <c r="AR7" s="85">
        <f t="shared" si="8"/>
        <v>0</v>
      </c>
      <c r="AS7" s="87">
        <f t="shared" si="9"/>
        <v>0</v>
      </c>
      <c r="AT7" s="89">
        <f t="shared" si="10"/>
        <v>0</v>
      </c>
    </row>
    <row r="8" spans="1:46" x14ac:dyDescent="0.3">
      <c r="A8" s="58">
        <v>3</v>
      </c>
      <c r="B8" s="57" t="s">
        <v>62</v>
      </c>
      <c r="C8" s="57" t="s">
        <v>63</v>
      </c>
      <c r="D8" s="71">
        <v>8</v>
      </c>
      <c r="E8" s="59"/>
      <c r="F8" s="59" t="s">
        <v>52</v>
      </c>
      <c r="G8" s="59"/>
      <c r="H8" s="59"/>
      <c r="I8" s="59" t="s">
        <v>52</v>
      </c>
      <c r="J8" s="59" t="s">
        <v>52</v>
      </c>
      <c r="K8" s="59"/>
      <c r="L8" s="68" t="s">
        <v>52</v>
      </c>
      <c r="M8" s="59" t="s">
        <v>52</v>
      </c>
      <c r="N8" s="59"/>
      <c r="O8" s="59"/>
      <c r="P8" s="59" t="s">
        <v>52</v>
      </c>
      <c r="Q8" s="59" t="s">
        <v>52</v>
      </c>
      <c r="R8" s="59" t="s">
        <v>52</v>
      </c>
      <c r="S8" s="59" t="s">
        <v>52</v>
      </c>
      <c r="T8" s="59"/>
      <c r="U8" s="59"/>
      <c r="V8" s="59"/>
      <c r="W8" s="59" t="s">
        <v>52</v>
      </c>
      <c r="X8" s="59" t="s">
        <v>52</v>
      </c>
      <c r="Y8" s="59" t="s">
        <v>52</v>
      </c>
      <c r="Z8" s="59" t="s">
        <v>52</v>
      </c>
      <c r="AA8" s="59" t="s">
        <v>52</v>
      </c>
      <c r="AB8" s="59"/>
      <c r="AC8" s="59"/>
      <c r="AD8" s="59" t="s">
        <v>52</v>
      </c>
      <c r="AE8" s="59" t="s">
        <v>52</v>
      </c>
      <c r="AF8" s="59" t="s">
        <v>52</v>
      </c>
      <c r="AG8" s="59" t="s">
        <v>52</v>
      </c>
      <c r="AH8" s="59" t="s">
        <v>52</v>
      </c>
      <c r="AI8" s="73">
        <f>COUNTIF(E8:AH8,"в")</f>
        <v>19</v>
      </c>
      <c r="AJ8" s="73">
        <f t="shared" si="0"/>
        <v>0</v>
      </c>
      <c r="AK8" s="75">
        <f t="shared" si="1"/>
        <v>0</v>
      </c>
      <c r="AL8" s="77">
        <f t="shared" si="2"/>
        <v>0</v>
      </c>
      <c r="AM8" s="73">
        <f t="shared" si="3"/>
        <v>0</v>
      </c>
      <c r="AN8" s="73">
        <f t="shared" si="4"/>
        <v>152</v>
      </c>
      <c r="AO8" s="79">
        <f t="shared" si="5"/>
        <v>0</v>
      </c>
      <c r="AP8" s="81">
        <f t="shared" si="6"/>
        <v>0</v>
      </c>
      <c r="AQ8" s="83">
        <f t="shared" si="7"/>
        <v>0</v>
      </c>
      <c r="AR8" s="85">
        <f t="shared" si="8"/>
        <v>0</v>
      </c>
      <c r="AS8" s="87">
        <f t="shared" si="9"/>
        <v>0</v>
      </c>
      <c r="AT8" s="89">
        <f t="shared" si="10"/>
        <v>0</v>
      </c>
    </row>
    <row r="9" spans="1:46" x14ac:dyDescent="0.3">
      <c r="A9" s="61">
        <v>4</v>
      </c>
      <c r="B9" s="62" t="s">
        <v>59</v>
      </c>
      <c r="C9" s="62" t="s">
        <v>60</v>
      </c>
      <c r="D9" s="72">
        <v>8</v>
      </c>
      <c r="E9" s="59" t="s">
        <v>52</v>
      </c>
      <c r="F9" s="59" t="s">
        <v>52</v>
      </c>
      <c r="G9" s="59"/>
      <c r="H9" s="59"/>
      <c r="I9" s="59" t="s">
        <v>52</v>
      </c>
      <c r="J9" s="59" t="s">
        <v>52</v>
      </c>
      <c r="K9" s="59" t="s">
        <v>52</v>
      </c>
      <c r="L9" s="59" t="s">
        <v>52</v>
      </c>
      <c r="M9" s="59" t="s">
        <v>52</v>
      </c>
      <c r="N9" s="59"/>
      <c r="O9" s="59"/>
      <c r="P9" s="59" t="s">
        <v>52</v>
      </c>
      <c r="Q9" s="59" t="s">
        <v>52</v>
      </c>
      <c r="R9" s="59" t="s">
        <v>52</v>
      </c>
      <c r="S9" s="59" t="s">
        <v>52</v>
      </c>
      <c r="T9" s="59" t="s">
        <v>52</v>
      </c>
      <c r="U9" s="59"/>
      <c r="V9" s="59"/>
      <c r="W9" s="59" t="s">
        <v>52</v>
      </c>
      <c r="X9" s="59" t="s">
        <v>52</v>
      </c>
      <c r="Y9" s="59" t="s">
        <v>52</v>
      </c>
      <c r="Z9" s="59" t="s">
        <v>52</v>
      </c>
      <c r="AA9" s="59" t="s">
        <v>52</v>
      </c>
      <c r="AB9" s="59"/>
      <c r="AC9" s="59"/>
      <c r="AD9" s="59" t="s">
        <v>52</v>
      </c>
      <c r="AE9" s="59" t="s">
        <v>52</v>
      </c>
      <c r="AF9" s="59" t="s">
        <v>52</v>
      </c>
      <c r="AG9" s="59" t="s">
        <v>52</v>
      </c>
      <c r="AH9" s="59" t="s">
        <v>52</v>
      </c>
      <c r="AI9" s="73">
        <f>COUNTIF(E9:AH9,"в")</f>
        <v>22</v>
      </c>
      <c r="AJ9" s="74">
        <f t="shared" si="0"/>
        <v>0</v>
      </c>
      <c r="AK9" s="76">
        <f t="shared" si="1"/>
        <v>0</v>
      </c>
      <c r="AL9" s="78">
        <f t="shared" si="2"/>
        <v>0</v>
      </c>
      <c r="AM9" s="74">
        <f t="shared" si="3"/>
        <v>0</v>
      </c>
      <c r="AN9" s="74">
        <f t="shared" si="4"/>
        <v>176</v>
      </c>
      <c r="AO9" s="80">
        <f t="shared" si="5"/>
        <v>0</v>
      </c>
      <c r="AP9" s="82">
        <f t="shared" si="6"/>
        <v>0</v>
      </c>
      <c r="AQ9" s="84">
        <f t="shared" si="7"/>
        <v>0</v>
      </c>
      <c r="AR9" s="86">
        <f t="shared" si="8"/>
        <v>0</v>
      </c>
      <c r="AS9" s="88">
        <f t="shared" si="9"/>
        <v>0</v>
      </c>
      <c r="AT9" s="90">
        <f t="shared" si="10"/>
        <v>0</v>
      </c>
    </row>
    <row r="10" spans="1:46" x14ac:dyDescent="0.3">
      <c r="A10" s="61">
        <v>5</v>
      </c>
      <c r="B10" s="62" t="s">
        <v>74</v>
      </c>
      <c r="C10" s="57" t="s">
        <v>63</v>
      </c>
      <c r="D10" s="72">
        <v>8</v>
      </c>
      <c r="E10" s="59"/>
      <c r="F10" s="59"/>
      <c r="G10" s="59"/>
      <c r="H10" s="59"/>
      <c r="I10" s="59" t="s">
        <v>52</v>
      </c>
      <c r="J10" s="59"/>
      <c r="K10" s="59"/>
      <c r="L10" s="59"/>
      <c r="M10" s="59"/>
      <c r="N10" s="59"/>
      <c r="O10" s="59" t="s">
        <v>52</v>
      </c>
      <c r="P10" s="59"/>
      <c r="Q10" s="59"/>
      <c r="R10" s="59"/>
      <c r="S10" s="59"/>
      <c r="T10" s="59"/>
      <c r="U10" s="59"/>
      <c r="V10" s="59" t="s">
        <v>52</v>
      </c>
      <c r="W10" s="59" t="s">
        <v>52</v>
      </c>
      <c r="X10" s="59" t="s">
        <v>52</v>
      </c>
      <c r="Y10" s="59" t="s">
        <v>52</v>
      </c>
      <c r="Z10" s="59" t="s">
        <v>52</v>
      </c>
      <c r="AA10" s="59" t="s">
        <v>52</v>
      </c>
      <c r="AB10" s="59"/>
      <c r="AC10" s="59"/>
      <c r="AD10" s="59" t="s">
        <v>52</v>
      </c>
      <c r="AE10" s="59" t="s">
        <v>52</v>
      </c>
      <c r="AF10" s="59" t="s">
        <v>52</v>
      </c>
      <c r="AG10" s="59" t="s">
        <v>52</v>
      </c>
      <c r="AH10" s="59" t="s">
        <v>52</v>
      </c>
      <c r="AI10" s="73">
        <f>COUNTIF(E10:AH10,"в")</f>
        <v>13</v>
      </c>
      <c r="AJ10" s="74">
        <f t="shared" si="0"/>
        <v>0</v>
      </c>
      <c r="AK10" s="76">
        <f t="shared" si="1"/>
        <v>0</v>
      </c>
      <c r="AL10" s="78">
        <f t="shared" si="2"/>
        <v>0</v>
      </c>
      <c r="AM10" s="74">
        <f t="shared" si="3"/>
        <v>0</v>
      </c>
      <c r="AN10" s="74">
        <f t="shared" si="4"/>
        <v>104</v>
      </c>
      <c r="AO10" s="80">
        <f t="shared" si="5"/>
        <v>0</v>
      </c>
      <c r="AP10" s="82">
        <f t="shared" si="6"/>
        <v>0</v>
      </c>
      <c r="AQ10" s="84">
        <f t="shared" si="7"/>
        <v>0</v>
      </c>
      <c r="AR10" s="86">
        <f t="shared" si="8"/>
        <v>0</v>
      </c>
      <c r="AS10" s="88">
        <f t="shared" si="9"/>
        <v>0</v>
      </c>
      <c r="AT10" s="90">
        <f t="shared" si="10"/>
        <v>0</v>
      </c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E6:N6 P6:AH6">
    <cfRule type="containsText" dxfId="406" priority="531" operator="containsText" text="к">
      <formula>NOT(ISERROR(SEARCH("к",E6)))</formula>
    </cfRule>
    <cfRule type="containsText" dxfId="405" priority="532" operator="containsText" text="у">
      <formula>NOT(ISERROR(SEARCH("у",E6)))</formula>
    </cfRule>
    <cfRule type="containsText" dxfId="404" priority="533" operator="containsText" text="обс">
      <formula>NOT(ISERROR(SEARCH("обс",E6)))</formula>
    </cfRule>
    <cfRule type="containsText" dxfId="403" priority="534" operator="containsText" text="пг">
      <formula>NOT(ISERROR(SEARCH("пг",E6)))</formula>
    </cfRule>
    <cfRule type="containsText" dxfId="402" priority="535" operator="containsText" text="пр">
      <formula>NOT(ISERROR(SEARCH("пр",E6)))</formula>
    </cfRule>
    <cfRule type="containsText" dxfId="401" priority="536" operator="containsText" text="ог">
      <formula>NOT(ISERROR(SEARCH("ог",E6)))</formula>
    </cfRule>
    <cfRule type="cellIs" dxfId="400" priority="537" operator="between">
      <formula>0.1</formula>
      <formula>24</formula>
    </cfRule>
    <cfRule type="containsText" dxfId="399" priority="538" operator="containsText" text="оп">
      <formula>NOT(ISERROR(SEARCH("оп",E6)))</formula>
    </cfRule>
    <cfRule type="containsText" dxfId="398" priority="539" operator="containsText" text="б">
      <formula>NOT(ISERROR(SEARCH("б",E6)))</formula>
    </cfRule>
  </conditionalFormatting>
  <conditionalFormatting sqref="E7:G7 V7:AA7 I7 K7:Q7 S7 AC7:AH7">
    <cfRule type="containsText" dxfId="397" priority="520" operator="containsText" text="к">
      <formula>NOT(ISERROR(SEARCH("к",E7)))</formula>
    </cfRule>
    <cfRule type="containsText" dxfId="396" priority="521" operator="containsText" text="у">
      <formula>NOT(ISERROR(SEARCH("у",E7)))</formula>
    </cfRule>
    <cfRule type="containsText" dxfId="395" priority="522" operator="containsText" text="обс">
      <formula>NOT(ISERROR(SEARCH("обс",E7)))</formula>
    </cfRule>
    <cfRule type="containsText" dxfId="394" priority="523" operator="containsText" text="пг">
      <formula>NOT(ISERROR(SEARCH("пг",E7)))</formula>
    </cfRule>
    <cfRule type="containsText" dxfId="393" priority="524" operator="containsText" text="пр">
      <formula>NOT(ISERROR(SEARCH("пр",E7)))</formula>
    </cfRule>
    <cfRule type="containsText" dxfId="392" priority="525" operator="containsText" text="ог">
      <formula>NOT(ISERROR(SEARCH("ог",E7)))</formula>
    </cfRule>
    <cfRule type="cellIs" dxfId="391" priority="526" operator="between">
      <formula>0.1</formula>
      <formula>24</formula>
    </cfRule>
    <cfRule type="containsText" dxfId="390" priority="527" operator="containsText" text="оп">
      <formula>NOT(ISERROR(SEARCH("оп",E7)))</formula>
    </cfRule>
    <cfRule type="containsText" dxfId="389" priority="528" operator="containsText" text="б">
      <formula>NOT(ISERROR(SEARCH("б",E7)))</formula>
    </cfRule>
  </conditionalFormatting>
  <conditionalFormatting sqref="F8:G8 N8 Q8 W8:X8 AA8 AD8:AF8 I8 K8">
    <cfRule type="containsText" dxfId="388" priority="509" operator="containsText" text="к">
      <formula>NOT(ISERROR(SEARCH("к",F8)))</formula>
    </cfRule>
    <cfRule type="containsText" dxfId="387" priority="510" operator="containsText" text="у">
      <formula>NOT(ISERROR(SEARCH("у",F8)))</formula>
    </cfRule>
    <cfRule type="containsText" dxfId="386" priority="511" operator="containsText" text="обс">
      <formula>NOT(ISERROR(SEARCH("обс",F8)))</formula>
    </cfRule>
    <cfRule type="containsText" dxfId="385" priority="512" operator="containsText" text="пг">
      <formula>NOT(ISERROR(SEARCH("пг",F8)))</formula>
    </cfRule>
    <cfRule type="containsText" dxfId="384" priority="513" operator="containsText" text="пр">
      <formula>NOT(ISERROR(SEARCH("пр",F8)))</formula>
    </cfRule>
    <cfRule type="containsText" dxfId="383" priority="514" operator="containsText" text="ог">
      <formula>NOT(ISERROR(SEARCH("ог",F8)))</formula>
    </cfRule>
    <cfRule type="cellIs" dxfId="382" priority="515" operator="between">
      <formula>0.1</formula>
      <formula>24</formula>
    </cfRule>
    <cfRule type="containsText" dxfId="381" priority="516" operator="containsText" text="оп">
      <formula>NOT(ISERROR(SEARCH("оп",F8)))</formula>
    </cfRule>
    <cfRule type="containsText" dxfId="380" priority="517" operator="containsText" text="б">
      <formula>NOT(ISERROR(SEARCH("б",F8)))</formula>
    </cfRule>
  </conditionalFormatting>
  <conditionalFormatting sqref="AD9:AF9 F9:N9 Q9:T9 V9:Y9">
    <cfRule type="containsText" dxfId="379" priority="498" operator="containsText" text="к">
      <formula>NOT(ISERROR(SEARCH("к",F9)))</formula>
    </cfRule>
    <cfRule type="containsText" dxfId="378" priority="499" operator="containsText" text="у">
      <formula>NOT(ISERROR(SEARCH("у",F9)))</formula>
    </cfRule>
    <cfRule type="containsText" dxfId="377" priority="500" operator="containsText" text="обс">
      <formula>NOT(ISERROR(SEARCH("обс",F9)))</formula>
    </cfRule>
    <cfRule type="containsText" dxfId="376" priority="501" operator="containsText" text="пг">
      <formula>NOT(ISERROR(SEARCH("пг",F9)))</formula>
    </cfRule>
    <cfRule type="containsText" dxfId="375" priority="502" operator="containsText" text="пр">
      <formula>NOT(ISERROR(SEARCH("пр",F9)))</formula>
    </cfRule>
    <cfRule type="containsText" dxfId="374" priority="503" operator="containsText" text="ог">
      <formula>NOT(ISERROR(SEARCH("ог",F9)))</formula>
    </cfRule>
    <cfRule type="cellIs" dxfId="373" priority="504" operator="between">
      <formula>0.1</formula>
      <formula>24</formula>
    </cfRule>
    <cfRule type="containsText" dxfId="372" priority="505" operator="containsText" text="оп">
      <formula>NOT(ISERROR(SEARCH("оп",F9)))</formula>
    </cfRule>
    <cfRule type="containsText" dxfId="371" priority="506" operator="containsText" text="б">
      <formula>NOT(ISERROR(SEARCH("б",F9)))</formula>
    </cfRule>
  </conditionalFormatting>
  <conditionalFormatting sqref="L8">
    <cfRule type="containsText" dxfId="370" priority="476" operator="containsText" text="к">
      <formula>NOT(ISERROR(SEARCH("к",L8)))</formula>
    </cfRule>
    <cfRule type="containsText" dxfId="369" priority="477" operator="containsText" text="у">
      <formula>NOT(ISERROR(SEARCH("у",L8)))</formula>
    </cfRule>
    <cfRule type="containsText" dxfId="368" priority="478" operator="containsText" text="обс">
      <formula>NOT(ISERROR(SEARCH("обс",L8)))</formula>
    </cfRule>
    <cfRule type="containsText" dxfId="367" priority="479" operator="containsText" text="пг">
      <formula>NOT(ISERROR(SEARCH("пг",L8)))</formula>
    </cfRule>
    <cfRule type="containsText" dxfId="366" priority="480" operator="containsText" text="пр">
      <formula>NOT(ISERROR(SEARCH("пр",L8)))</formula>
    </cfRule>
    <cfRule type="containsText" dxfId="365" priority="481" operator="containsText" text="ог">
      <formula>NOT(ISERROR(SEARCH("ог",L8)))</formula>
    </cfRule>
    <cfRule type="cellIs" dxfId="364" priority="482" operator="between">
      <formula>0.1</formula>
      <formula>24</formula>
    </cfRule>
    <cfRule type="containsText" dxfId="363" priority="483" operator="containsText" text="оп">
      <formula>NOT(ISERROR(SEARCH("оп",L8)))</formula>
    </cfRule>
    <cfRule type="containsText" dxfId="362" priority="484" operator="containsText" text="б">
      <formula>NOT(ISERROR(SEARCH("б",L8)))</formula>
    </cfRule>
  </conditionalFormatting>
  <conditionalFormatting sqref="F10:G10 AD10:AF10 I10:T10 V10:Y10">
    <cfRule type="containsText" dxfId="361" priority="454" operator="containsText" text="к">
      <formula>NOT(ISERROR(SEARCH("к",F10)))</formula>
    </cfRule>
    <cfRule type="containsText" dxfId="360" priority="455" operator="containsText" text="у">
      <formula>NOT(ISERROR(SEARCH("у",F10)))</formula>
    </cfRule>
    <cfRule type="containsText" dxfId="359" priority="456" operator="containsText" text="обс">
      <formula>NOT(ISERROR(SEARCH("обс",F10)))</formula>
    </cfRule>
    <cfRule type="containsText" dxfId="358" priority="457" operator="containsText" text="пг">
      <formula>NOT(ISERROR(SEARCH("пг",F10)))</formula>
    </cfRule>
    <cfRule type="containsText" dxfId="357" priority="458" operator="containsText" text="пр">
      <formula>NOT(ISERROR(SEARCH("пр",F10)))</formula>
    </cfRule>
    <cfRule type="containsText" dxfId="356" priority="459" operator="containsText" text="ог">
      <formula>NOT(ISERROR(SEARCH("ог",F10)))</formula>
    </cfRule>
    <cfRule type="cellIs" dxfId="355" priority="460" operator="between">
      <formula>0.1</formula>
      <formula>24</formula>
    </cfRule>
    <cfRule type="containsText" dxfId="354" priority="461" operator="containsText" text="оп">
      <formula>NOT(ISERROR(SEARCH("оп",F10)))</formula>
    </cfRule>
    <cfRule type="containsText" dxfId="353" priority="462" operator="containsText" text="б">
      <formula>NOT(ISERROR(SEARCH("б",F10)))</formula>
    </cfRule>
  </conditionalFormatting>
  <conditionalFormatting sqref="O9">
    <cfRule type="containsText" dxfId="352" priority="443" operator="containsText" text="к">
      <formula>NOT(ISERROR(SEARCH("к",O9)))</formula>
    </cfRule>
    <cfRule type="containsText" dxfId="351" priority="444" operator="containsText" text="у">
      <formula>NOT(ISERROR(SEARCH("у",O9)))</formula>
    </cfRule>
    <cfRule type="containsText" dxfId="350" priority="445" operator="containsText" text="обс">
      <formula>NOT(ISERROR(SEARCH("обс",O9)))</formula>
    </cfRule>
    <cfRule type="containsText" dxfId="349" priority="446" operator="containsText" text="пг">
      <formula>NOT(ISERROR(SEARCH("пг",O9)))</formula>
    </cfRule>
    <cfRule type="containsText" dxfId="348" priority="447" operator="containsText" text="пр">
      <formula>NOT(ISERROR(SEARCH("пр",O9)))</formula>
    </cfRule>
    <cfRule type="containsText" dxfId="347" priority="448" operator="containsText" text="ог">
      <formula>NOT(ISERROR(SEARCH("ог",O9)))</formula>
    </cfRule>
    <cfRule type="cellIs" dxfId="346" priority="449" operator="between">
      <formula>0.1</formula>
      <formula>24</formula>
    </cfRule>
    <cfRule type="containsText" dxfId="345" priority="450" operator="containsText" text="оп">
      <formula>NOT(ISERROR(SEARCH("оп",O9)))</formula>
    </cfRule>
    <cfRule type="containsText" dxfId="344" priority="451" operator="containsText" text="б">
      <formula>NOT(ISERROR(SEARCH("б",O9)))</formula>
    </cfRule>
  </conditionalFormatting>
  <conditionalFormatting sqref="O8">
    <cfRule type="containsText" dxfId="343" priority="432" operator="containsText" text="к">
      <formula>NOT(ISERROR(SEARCH("к",O8)))</formula>
    </cfRule>
    <cfRule type="containsText" dxfId="342" priority="433" operator="containsText" text="у">
      <formula>NOT(ISERROR(SEARCH("у",O8)))</formula>
    </cfRule>
    <cfRule type="containsText" dxfId="341" priority="434" operator="containsText" text="обс">
      <formula>NOT(ISERROR(SEARCH("обс",O8)))</formula>
    </cfRule>
    <cfRule type="containsText" dxfId="340" priority="435" operator="containsText" text="пг">
      <formula>NOT(ISERROR(SEARCH("пг",O8)))</formula>
    </cfRule>
    <cfRule type="containsText" dxfId="339" priority="436" operator="containsText" text="пр">
      <formula>NOT(ISERROR(SEARCH("пр",O8)))</formula>
    </cfRule>
    <cfRule type="containsText" dxfId="338" priority="437" operator="containsText" text="ог">
      <formula>NOT(ISERROR(SEARCH("ог",O8)))</formula>
    </cfRule>
    <cfRule type="cellIs" dxfId="337" priority="438" operator="between">
      <formula>0.1</formula>
      <formula>24</formula>
    </cfRule>
    <cfRule type="containsText" dxfId="336" priority="439" operator="containsText" text="оп">
      <formula>NOT(ISERROR(SEARCH("оп",O8)))</formula>
    </cfRule>
    <cfRule type="containsText" dxfId="335" priority="440" operator="containsText" text="б">
      <formula>NOT(ISERROR(SEARCH("б",O8)))</formula>
    </cfRule>
  </conditionalFormatting>
  <conditionalFormatting sqref="O6">
    <cfRule type="containsText" dxfId="334" priority="421" operator="containsText" text="к">
      <formula>NOT(ISERROR(SEARCH("к",O6)))</formula>
    </cfRule>
    <cfRule type="containsText" dxfId="333" priority="422" operator="containsText" text="у">
      <formula>NOT(ISERROR(SEARCH("у",O6)))</formula>
    </cfRule>
    <cfRule type="containsText" dxfId="332" priority="423" operator="containsText" text="обс">
      <formula>NOT(ISERROR(SEARCH("обс",O6)))</formula>
    </cfRule>
    <cfRule type="containsText" dxfId="331" priority="424" operator="containsText" text="пг">
      <formula>NOT(ISERROR(SEARCH("пг",O6)))</formula>
    </cfRule>
    <cfRule type="containsText" dxfId="330" priority="425" operator="containsText" text="пр">
      <formula>NOT(ISERROR(SEARCH("пр",O6)))</formula>
    </cfRule>
    <cfRule type="containsText" dxfId="329" priority="426" operator="containsText" text="ог">
      <formula>NOT(ISERROR(SEARCH("ог",O6)))</formula>
    </cfRule>
    <cfRule type="cellIs" dxfId="328" priority="427" operator="between">
      <formula>0.1</formula>
      <formula>24</formula>
    </cfRule>
    <cfRule type="containsText" dxfId="327" priority="428" operator="containsText" text="оп">
      <formula>NOT(ISERROR(SEARCH("оп",O6)))</formula>
    </cfRule>
    <cfRule type="containsText" dxfId="326" priority="429" operator="containsText" text="б">
      <formula>NOT(ISERROR(SEARCH("б",O6)))</formula>
    </cfRule>
  </conditionalFormatting>
  <conditionalFormatting sqref="S8">
    <cfRule type="containsText" dxfId="325" priority="410" operator="containsText" text="к">
      <formula>NOT(ISERROR(SEARCH("к",S8)))</formula>
    </cfRule>
    <cfRule type="containsText" dxfId="324" priority="411" operator="containsText" text="у">
      <formula>NOT(ISERROR(SEARCH("у",S8)))</formula>
    </cfRule>
    <cfRule type="containsText" dxfId="323" priority="412" operator="containsText" text="обс">
      <formula>NOT(ISERROR(SEARCH("обс",S8)))</formula>
    </cfRule>
    <cfRule type="containsText" dxfId="322" priority="413" operator="containsText" text="пг">
      <formula>NOT(ISERROR(SEARCH("пг",S8)))</formula>
    </cfRule>
    <cfRule type="containsText" dxfId="321" priority="414" operator="containsText" text="пр">
      <formula>NOT(ISERROR(SEARCH("пр",S8)))</formula>
    </cfRule>
    <cfRule type="containsText" dxfId="320" priority="415" operator="containsText" text="ог">
      <formula>NOT(ISERROR(SEARCH("ог",S8)))</formula>
    </cfRule>
    <cfRule type="cellIs" dxfId="319" priority="416" operator="between">
      <formula>0.1</formula>
      <formula>24</formula>
    </cfRule>
    <cfRule type="containsText" dxfId="318" priority="417" operator="containsText" text="оп">
      <formula>NOT(ISERROR(SEARCH("оп",S8)))</formula>
    </cfRule>
    <cfRule type="containsText" dxfId="317" priority="418" operator="containsText" text="б">
      <formula>NOT(ISERROR(SEARCH("б",S8)))</formula>
    </cfRule>
  </conditionalFormatting>
  <conditionalFormatting sqref="T7:T8">
    <cfRule type="containsText" dxfId="316" priority="399" operator="containsText" text="к">
      <formula>NOT(ISERROR(SEARCH("к",T7)))</formula>
    </cfRule>
    <cfRule type="containsText" dxfId="315" priority="400" operator="containsText" text="у">
      <formula>NOT(ISERROR(SEARCH("у",T7)))</formula>
    </cfRule>
    <cfRule type="containsText" dxfId="314" priority="401" operator="containsText" text="обс">
      <formula>NOT(ISERROR(SEARCH("обс",T7)))</formula>
    </cfRule>
    <cfRule type="containsText" dxfId="313" priority="402" operator="containsText" text="пг">
      <formula>NOT(ISERROR(SEARCH("пг",T7)))</formula>
    </cfRule>
    <cfRule type="containsText" dxfId="312" priority="403" operator="containsText" text="пр">
      <formula>NOT(ISERROR(SEARCH("пр",T7)))</formula>
    </cfRule>
    <cfRule type="containsText" dxfId="311" priority="404" operator="containsText" text="ог">
      <formula>NOT(ISERROR(SEARCH("ог",T7)))</formula>
    </cfRule>
    <cfRule type="cellIs" dxfId="310" priority="405" operator="between">
      <formula>0.1</formula>
      <formula>24</formula>
    </cfRule>
    <cfRule type="containsText" dxfId="309" priority="406" operator="containsText" text="оп">
      <formula>NOT(ISERROR(SEARCH("оп",T7)))</formula>
    </cfRule>
    <cfRule type="containsText" dxfId="308" priority="407" operator="containsText" text="б">
      <formula>NOT(ISERROR(SEARCH("б",T7)))</formula>
    </cfRule>
  </conditionalFormatting>
  <conditionalFormatting sqref="V8">
    <cfRule type="containsText" dxfId="307" priority="377" operator="containsText" text="к">
      <formula>NOT(ISERROR(SEARCH("к",V8)))</formula>
    </cfRule>
    <cfRule type="containsText" dxfId="306" priority="378" operator="containsText" text="у">
      <formula>NOT(ISERROR(SEARCH("у",V8)))</formula>
    </cfRule>
    <cfRule type="containsText" dxfId="305" priority="379" operator="containsText" text="обс">
      <formula>NOT(ISERROR(SEARCH("обс",V8)))</formula>
    </cfRule>
    <cfRule type="containsText" dxfId="304" priority="380" operator="containsText" text="пг">
      <formula>NOT(ISERROR(SEARCH("пг",V8)))</formula>
    </cfRule>
    <cfRule type="containsText" dxfId="303" priority="381" operator="containsText" text="пр">
      <formula>NOT(ISERROR(SEARCH("пр",V8)))</formula>
    </cfRule>
    <cfRule type="containsText" dxfId="302" priority="382" operator="containsText" text="ог">
      <formula>NOT(ISERROR(SEARCH("ог",V8)))</formula>
    </cfRule>
    <cfRule type="cellIs" dxfId="301" priority="383" operator="between">
      <formula>0.1</formula>
      <formula>24</formula>
    </cfRule>
    <cfRule type="containsText" dxfId="300" priority="384" operator="containsText" text="оп">
      <formula>NOT(ISERROR(SEARCH("оп",V8)))</formula>
    </cfRule>
    <cfRule type="containsText" dxfId="299" priority="385" operator="containsText" text="б">
      <formula>NOT(ISERROR(SEARCH("б",V8)))</formula>
    </cfRule>
  </conditionalFormatting>
  <conditionalFormatting sqref="Y8">
    <cfRule type="containsText" dxfId="298" priority="366" operator="containsText" text="к">
      <formula>NOT(ISERROR(SEARCH("к",Y8)))</formula>
    </cfRule>
    <cfRule type="containsText" dxfId="297" priority="367" operator="containsText" text="у">
      <formula>NOT(ISERROR(SEARCH("у",Y8)))</formula>
    </cfRule>
    <cfRule type="containsText" dxfId="296" priority="368" operator="containsText" text="обс">
      <formula>NOT(ISERROR(SEARCH("обс",Y8)))</formula>
    </cfRule>
    <cfRule type="containsText" dxfId="295" priority="369" operator="containsText" text="пг">
      <formula>NOT(ISERROR(SEARCH("пг",Y8)))</formula>
    </cfRule>
    <cfRule type="containsText" dxfId="294" priority="370" operator="containsText" text="пр">
      <formula>NOT(ISERROR(SEARCH("пр",Y8)))</formula>
    </cfRule>
    <cfRule type="containsText" dxfId="293" priority="371" operator="containsText" text="ог">
      <formula>NOT(ISERROR(SEARCH("ог",Y8)))</formula>
    </cfRule>
    <cfRule type="cellIs" dxfId="292" priority="372" operator="between">
      <formula>0.1</formula>
      <formula>24</formula>
    </cfRule>
    <cfRule type="containsText" dxfId="291" priority="373" operator="containsText" text="оп">
      <formula>NOT(ISERROR(SEARCH("оп",Y8)))</formula>
    </cfRule>
    <cfRule type="containsText" dxfId="290" priority="374" operator="containsText" text="б">
      <formula>NOT(ISERROR(SEARCH("б",Y8)))</formula>
    </cfRule>
  </conditionalFormatting>
  <conditionalFormatting sqref="AA9:AA10">
    <cfRule type="containsText" dxfId="289" priority="355" operator="containsText" text="к">
      <formula>NOT(ISERROR(SEARCH("к",AA9)))</formula>
    </cfRule>
    <cfRule type="containsText" dxfId="288" priority="356" operator="containsText" text="у">
      <formula>NOT(ISERROR(SEARCH("у",AA9)))</formula>
    </cfRule>
    <cfRule type="containsText" dxfId="287" priority="357" operator="containsText" text="обс">
      <formula>NOT(ISERROR(SEARCH("обс",AA9)))</formula>
    </cfRule>
    <cfRule type="containsText" dxfId="286" priority="358" operator="containsText" text="пг">
      <formula>NOT(ISERROR(SEARCH("пг",AA9)))</formula>
    </cfRule>
    <cfRule type="containsText" dxfId="285" priority="359" operator="containsText" text="пр">
      <formula>NOT(ISERROR(SEARCH("пр",AA9)))</formula>
    </cfRule>
    <cfRule type="containsText" dxfId="284" priority="360" operator="containsText" text="ог">
      <formula>NOT(ISERROR(SEARCH("ог",AA9)))</formula>
    </cfRule>
    <cfRule type="cellIs" dxfId="283" priority="361" operator="between">
      <formula>0.1</formula>
      <formula>24</formula>
    </cfRule>
    <cfRule type="containsText" dxfId="282" priority="362" operator="containsText" text="оп">
      <formula>NOT(ISERROR(SEARCH("оп",AA9)))</formula>
    </cfRule>
    <cfRule type="containsText" dxfId="281" priority="363" operator="containsText" text="б">
      <formula>NOT(ISERROR(SEARCH("б",AA9)))</formula>
    </cfRule>
  </conditionalFormatting>
  <conditionalFormatting sqref="AB7:AB10">
    <cfRule type="containsText" dxfId="280" priority="344" operator="containsText" text="к">
      <formula>NOT(ISERROR(SEARCH("к",AB7)))</formula>
    </cfRule>
    <cfRule type="containsText" dxfId="279" priority="345" operator="containsText" text="у">
      <formula>NOT(ISERROR(SEARCH("у",AB7)))</formula>
    </cfRule>
    <cfRule type="containsText" dxfId="278" priority="346" operator="containsText" text="обс">
      <formula>NOT(ISERROR(SEARCH("обс",AB7)))</formula>
    </cfRule>
    <cfRule type="containsText" dxfId="277" priority="347" operator="containsText" text="пг">
      <formula>NOT(ISERROR(SEARCH("пг",AB7)))</formula>
    </cfRule>
    <cfRule type="containsText" dxfId="276" priority="348" operator="containsText" text="пр">
      <formula>NOT(ISERROR(SEARCH("пр",AB7)))</formula>
    </cfRule>
    <cfRule type="containsText" dxfId="275" priority="349" operator="containsText" text="ог">
      <formula>NOT(ISERROR(SEARCH("ог",AB7)))</formula>
    </cfRule>
    <cfRule type="cellIs" dxfId="274" priority="350" operator="between">
      <formula>0.1</formula>
      <formula>24</formula>
    </cfRule>
    <cfRule type="containsText" dxfId="273" priority="351" operator="containsText" text="оп">
      <formula>NOT(ISERROR(SEARCH("оп",AB7)))</formula>
    </cfRule>
    <cfRule type="containsText" dxfId="272" priority="352" operator="containsText" text="б">
      <formula>NOT(ISERROR(SEARCH("б",AB7)))</formula>
    </cfRule>
  </conditionalFormatting>
  <conditionalFormatting sqref="AC8:AC10">
    <cfRule type="containsText" dxfId="271" priority="333" operator="containsText" text="к">
      <formula>NOT(ISERROR(SEARCH("к",AC8)))</formula>
    </cfRule>
    <cfRule type="containsText" dxfId="270" priority="334" operator="containsText" text="у">
      <formula>NOT(ISERROR(SEARCH("у",AC8)))</formula>
    </cfRule>
    <cfRule type="containsText" dxfId="269" priority="335" operator="containsText" text="обс">
      <formula>NOT(ISERROR(SEARCH("обс",AC8)))</formula>
    </cfRule>
    <cfRule type="containsText" dxfId="268" priority="336" operator="containsText" text="пг">
      <formula>NOT(ISERROR(SEARCH("пг",AC8)))</formula>
    </cfRule>
    <cfRule type="containsText" dxfId="267" priority="337" operator="containsText" text="пр">
      <formula>NOT(ISERROR(SEARCH("пр",AC8)))</formula>
    </cfRule>
    <cfRule type="containsText" dxfId="266" priority="338" operator="containsText" text="ог">
      <formula>NOT(ISERROR(SEARCH("ог",AC8)))</formula>
    </cfRule>
    <cfRule type="cellIs" dxfId="265" priority="339" operator="between">
      <formula>0.1</formula>
      <formula>24</formula>
    </cfRule>
    <cfRule type="containsText" dxfId="264" priority="340" operator="containsText" text="оп">
      <formula>NOT(ISERROR(SEARCH("оп",AC8)))</formula>
    </cfRule>
    <cfRule type="containsText" dxfId="263" priority="341" operator="containsText" text="б">
      <formula>NOT(ISERROR(SEARCH("б",AC8)))</formula>
    </cfRule>
  </conditionalFormatting>
  <conditionalFormatting sqref="E8">
    <cfRule type="containsText" dxfId="253" priority="278" operator="containsText" text="к">
      <formula>NOT(ISERROR(SEARCH("к",E8)))</formula>
    </cfRule>
    <cfRule type="containsText" dxfId="252" priority="279" operator="containsText" text="у">
      <formula>NOT(ISERROR(SEARCH("у",E8)))</formula>
    </cfRule>
    <cfRule type="containsText" dxfId="251" priority="280" operator="containsText" text="обс">
      <formula>NOT(ISERROR(SEARCH("обс",E8)))</formula>
    </cfRule>
    <cfRule type="containsText" dxfId="250" priority="281" operator="containsText" text="пг">
      <formula>NOT(ISERROR(SEARCH("пг",E8)))</formula>
    </cfRule>
    <cfRule type="containsText" dxfId="249" priority="282" operator="containsText" text="пр">
      <formula>NOT(ISERROR(SEARCH("пр",E8)))</formula>
    </cfRule>
    <cfRule type="containsText" dxfId="248" priority="283" operator="containsText" text="ог">
      <formula>NOT(ISERROR(SEARCH("ог",E8)))</formula>
    </cfRule>
    <cfRule type="cellIs" dxfId="247" priority="284" operator="between">
      <formula>0.1</formula>
      <formula>24</formula>
    </cfRule>
    <cfRule type="containsText" dxfId="246" priority="285" operator="containsText" text="оп">
      <formula>NOT(ISERROR(SEARCH("оп",E8)))</formula>
    </cfRule>
    <cfRule type="containsText" dxfId="245" priority="286" operator="containsText" text="б">
      <formula>NOT(ISERROR(SEARCH("б",E8)))</formula>
    </cfRule>
  </conditionalFormatting>
  <conditionalFormatting sqref="E9">
    <cfRule type="containsText" dxfId="244" priority="267" operator="containsText" text="к">
      <formula>NOT(ISERROR(SEARCH("к",E9)))</formula>
    </cfRule>
    <cfRule type="containsText" dxfId="243" priority="268" operator="containsText" text="у">
      <formula>NOT(ISERROR(SEARCH("у",E9)))</formula>
    </cfRule>
    <cfRule type="containsText" dxfId="242" priority="269" operator="containsText" text="обс">
      <formula>NOT(ISERROR(SEARCH("обс",E9)))</formula>
    </cfRule>
    <cfRule type="containsText" dxfId="241" priority="270" operator="containsText" text="пг">
      <formula>NOT(ISERROR(SEARCH("пг",E9)))</formula>
    </cfRule>
    <cfRule type="containsText" dxfId="240" priority="271" operator="containsText" text="пр">
      <formula>NOT(ISERROR(SEARCH("пр",E9)))</formula>
    </cfRule>
    <cfRule type="containsText" dxfId="239" priority="272" operator="containsText" text="ог">
      <formula>NOT(ISERROR(SEARCH("ог",E9)))</formula>
    </cfRule>
    <cfRule type="cellIs" dxfId="238" priority="273" operator="between">
      <formula>0.1</formula>
      <formula>24</formula>
    </cfRule>
    <cfRule type="containsText" dxfId="237" priority="274" operator="containsText" text="оп">
      <formula>NOT(ISERROR(SEARCH("оп",E9)))</formula>
    </cfRule>
    <cfRule type="containsText" dxfId="236" priority="275" operator="containsText" text="б">
      <formula>NOT(ISERROR(SEARCH("б",E9)))</formula>
    </cfRule>
  </conditionalFormatting>
  <conditionalFormatting sqref="E10">
    <cfRule type="containsText" dxfId="235" priority="256" operator="containsText" text="к">
      <formula>NOT(ISERROR(SEARCH("к",E10)))</formula>
    </cfRule>
    <cfRule type="containsText" dxfId="234" priority="257" operator="containsText" text="у">
      <formula>NOT(ISERROR(SEARCH("у",E10)))</formula>
    </cfRule>
    <cfRule type="containsText" dxfId="233" priority="258" operator="containsText" text="обс">
      <formula>NOT(ISERROR(SEARCH("обс",E10)))</formula>
    </cfRule>
    <cfRule type="containsText" dxfId="232" priority="259" operator="containsText" text="пг">
      <formula>NOT(ISERROR(SEARCH("пг",E10)))</formula>
    </cfRule>
    <cfRule type="containsText" dxfId="231" priority="260" operator="containsText" text="пр">
      <formula>NOT(ISERROR(SEARCH("пр",E10)))</formula>
    </cfRule>
    <cfRule type="containsText" dxfId="230" priority="261" operator="containsText" text="ог">
      <formula>NOT(ISERROR(SEARCH("ог",E10)))</formula>
    </cfRule>
    <cfRule type="cellIs" dxfId="229" priority="262" operator="between">
      <formula>0.1</formula>
      <formula>24</formula>
    </cfRule>
    <cfRule type="containsText" dxfId="228" priority="263" operator="containsText" text="оп">
      <formula>NOT(ISERROR(SEARCH("оп",E10)))</formula>
    </cfRule>
    <cfRule type="containsText" dxfId="227" priority="264" operator="containsText" text="б">
      <formula>NOT(ISERROR(SEARCH("б",E10)))</formula>
    </cfRule>
  </conditionalFormatting>
  <conditionalFormatting sqref="H7">
    <cfRule type="containsText" dxfId="226" priority="245" operator="containsText" text="к">
      <formula>NOT(ISERROR(SEARCH("к",H7)))</formula>
    </cfRule>
    <cfRule type="containsText" dxfId="225" priority="246" operator="containsText" text="у">
      <formula>NOT(ISERROR(SEARCH("у",H7)))</formula>
    </cfRule>
    <cfRule type="containsText" dxfId="224" priority="247" operator="containsText" text="обс">
      <formula>NOT(ISERROR(SEARCH("обс",H7)))</formula>
    </cfRule>
    <cfRule type="containsText" dxfId="223" priority="248" operator="containsText" text="пг">
      <formula>NOT(ISERROR(SEARCH("пг",H7)))</formula>
    </cfRule>
    <cfRule type="containsText" dxfId="222" priority="249" operator="containsText" text="пр">
      <formula>NOT(ISERROR(SEARCH("пр",H7)))</formula>
    </cfRule>
    <cfRule type="containsText" dxfId="221" priority="250" operator="containsText" text="ог">
      <formula>NOT(ISERROR(SEARCH("ог",H7)))</formula>
    </cfRule>
    <cfRule type="cellIs" dxfId="220" priority="251" operator="between">
      <formula>0.1</formula>
      <formula>24</formula>
    </cfRule>
    <cfRule type="containsText" dxfId="219" priority="252" operator="containsText" text="оп">
      <formula>NOT(ISERROR(SEARCH("оп",H7)))</formula>
    </cfRule>
    <cfRule type="containsText" dxfId="218" priority="253" operator="containsText" text="б">
      <formula>NOT(ISERROR(SEARCH("б",H7)))</formula>
    </cfRule>
  </conditionalFormatting>
  <conditionalFormatting sqref="H8">
    <cfRule type="containsText" dxfId="217" priority="234" operator="containsText" text="к">
      <formula>NOT(ISERROR(SEARCH("к",H8)))</formula>
    </cfRule>
    <cfRule type="containsText" dxfId="216" priority="235" operator="containsText" text="у">
      <formula>NOT(ISERROR(SEARCH("у",H8)))</formula>
    </cfRule>
    <cfRule type="containsText" dxfId="215" priority="236" operator="containsText" text="обс">
      <formula>NOT(ISERROR(SEARCH("обс",H8)))</formula>
    </cfRule>
    <cfRule type="containsText" dxfId="214" priority="237" operator="containsText" text="пг">
      <formula>NOT(ISERROR(SEARCH("пг",H8)))</formula>
    </cfRule>
    <cfRule type="containsText" dxfId="213" priority="238" operator="containsText" text="пр">
      <formula>NOT(ISERROR(SEARCH("пр",H8)))</formula>
    </cfRule>
    <cfRule type="containsText" dxfId="212" priority="239" operator="containsText" text="ог">
      <formula>NOT(ISERROR(SEARCH("ог",H8)))</formula>
    </cfRule>
    <cfRule type="cellIs" dxfId="211" priority="240" operator="between">
      <formula>0.1</formula>
      <formula>24</formula>
    </cfRule>
    <cfRule type="containsText" dxfId="210" priority="241" operator="containsText" text="оп">
      <formula>NOT(ISERROR(SEARCH("оп",H8)))</formula>
    </cfRule>
    <cfRule type="containsText" dxfId="209" priority="242" operator="containsText" text="б">
      <formula>NOT(ISERROR(SEARCH("б",H8)))</formula>
    </cfRule>
  </conditionalFormatting>
  <conditionalFormatting sqref="H10">
    <cfRule type="containsText" dxfId="208" priority="223" operator="containsText" text="к">
      <formula>NOT(ISERROR(SEARCH("к",H10)))</formula>
    </cfRule>
    <cfRule type="containsText" dxfId="207" priority="224" operator="containsText" text="у">
      <formula>NOT(ISERROR(SEARCH("у",H10)))</formula>
    </cfRule>
    <cfRule type="containsText" dxfId="206" priority="225" operator="containsText" text="обс">
      <formula>NOT(ISERROR(SEARCH("обс",H10)))</formula>
    </cfRule>
    <cfRule type="containsText" dxfId="205" priority="226" operator="containsText" text="пг">
      <formula>NOT(ISERROR(SEARCH("пг",H10)))</formula>
    </cfRule>
    <cfRule type="containsText" dxfId="204" priority="227" operator="containsText" text="пр">
      <formula>NOT(ISERROR(SEARCH("пр",H10)))</formula>
    </cfRule>
    <cfRule type="containsText" dxfId="203" priority="228" operator="containsText" text="ог">
      <formula>NOT(ISERROR(SEARCH("ог",H10)))</formula>
    </cfRule>
    <cfRule type="cellIs" dxfId="202" priority="229" operator="between">
      <formula>0.1</formula>
      <formula>24</formula>
    </cfRule>
    <cfRule type="containsText" dxfId="201" priority="230" operator="containsText" text="оп">
      <formula>NOT(ISERROR(SEARCH("оп",H10)))</formula>
    </cfRule>
    <cfRule type="containsText" dxfId="200" priority="231" operator="containsText" text="б">
      <formula>NOT(ISERROR(SEARCH("б",H10)))</formula>
    </cfRule>
  </conditionalFormatting>
  <conditionalFormatting sqref="J8">
    <cfRule type="containsText" dxfId="199" priority="212" operator="containsText" text="к">
      <formula>NOT(ISERROR(SEARCH("к",J8)))</formula>
    </cfRule>
    <cfRule type="containsText" dxfId="198" priority="213" operator="containsText" text="у">
      <formula>NOT(ISERROR(SEARCH("у",J8)))</formula>
    </cfRule>
    <cfRule type="containsText" dxfId="197" priority="214" operator="containsText" text="обс">
      <formula>NOT(ISERROR(SEARCH("обс",J8)))</formula>
    </cfRule>
    <cfRule type="containsText" dxfId="196" priority="215" operator="containsText" text="пг">
      <formula>NOT(ISERROR(SEARCH("пг",J8)))</formula>
    </cfRule>
    <cfRule type="containsText" dxfId="195" priority="216" operator="containsText" text="пр">
      <formula>NOT(ISERROR(SEARCH("пр",J8)))</formula>
    </cfRule>
    <cfRule type="containsText" dxfId="194" priority="217" operator="containsText" text="ог">
      <formula>NOT(ISERROR(SEARCH("ог",J8)))</formula>
    </cfRule>
    <cfRule type="cellIs" dxfId="193" priority="218" operator="between">
      <formula>0.1</formula>
      <formula>24</formula>
    </cfRule>
    <cfRule type="containsText" dxfId="192" priority="219" operator="containsText" text="оп">
      <formula>NOT(ISERROR(SEARCH("оп",J8)))</formula>
    </cfRule>
    <cfRule type="containsText" dxfId="191" priority="220" operator="containsText" text="б">
      <formula>NOT(ISERROR(SEARCH("б",J8)))</formula>
    </cfRule>
  </conditionalFormatting>
  <conditionalFormatting sqref="J7">
    <cfRule type="containsText" dxfId="190" priority="201" operator="containsText" text="к">
      <formula>NOT(ISERROR(SEARCH("к",J7)))</formula>
    </cfRule>
    <cfRule type="containsText" dxfId="189" priority="202" operator="containsText" text="у">
      <formula>NOT(ISERROR(SEARCH("у",J7)))</formula>
    </cfRule>
    <cfRule type="containsText" dxfId="188" priority="203" operator="containsText" text="обс">
      <formula>NOT(ISERROR(SEARCH("обс",J7)))</formula>
    </cfRule>
    <cfRule type="containsText" dxfId="187" priority="204" operator="containsText" text="пг">
      <formula>NOT(ISERROR(SEARCH("пг",J7)))</formula>
    </cfRule>
    <cfRule type="containsText" dxfId="186" priority="205" operator="containsText" text="пр">
      <formula>NOT(ISERROR(SEARCH("пр",J7)))</formula>
    </cfRule>
    <cfRule type="containsText" dxfId="185" priority="206" operator="containsText" text="ог">
      <formula>NOT(ISERROR(SEARCH("ог",J7)))</formula>
    </cfRule>
    <cfRule type="cellIs" dxfId="184" priority="207" operator="between">
      <formula>0.1</formula>
      <formula>24</formula>
    </cfRule>
    <cfRule type="containsText" dxfId="183" priority="208" operator="containsText" text="оп">
      <formula>NOT(ISERROR(SEARCH("оп",J7)))</formula>
    </cfRule>
    <cfRule type="containsText" dxfId="182" priority="209" operator="containsText" text="б">
      <formula>NOT(ISERROR(SEARCH("б",J7)))</formula>
    </cfRule>
  </conditionalFormatting>
  <conditionalFormatting sqref="M8">
    <cfRule type="containsText" dxfId="181" priority="190" operator="containsText" text="к">
      <formula>NOT(ISERROR(SEARCH("к",M8)))</formula>
    </cfRule>
    <cfRule type="containsText" dxfId="180" priority="191" operator="containsText" text="у">
      <formula>NOT(ISERROR(SEARCH("у",M8)))</formula>
    </cfRule>
    <cfRule type="containsText" dxfId="179" priority="192" operator="containsText" text="обс">
      <formula>NOT(ISERROR(SEARCH("обс",M8)))</formula>
    </cfRule>
    <cfRule type="containsText" dxfId="178" priority="193" operator="containsText" text="пг">
      <formula>NOT(ISERROR(SEARCH("пг",M8)))</formula>
    </cfRule>
    <cfRule type="containsText" dxfId="177" priority="194" operator="containsText" text="пр">
      <formula>NOT(ISERROR(SEARCH("пр",M8)))</formula>
    </cfRule>
    <cfRule type="containsText" dxfId="176" priority="195" operator="containsText" text="ог">
      <formula>NOT(ISERROR(SEARCH("ог",M8)))</formula>
    </cfRule>
    <cfRule type="cellIs" dxfId="175" priority="196" operator="between">
      <formula>0.1</formula>
      <formula>24</formula>
    </cfRule>
    <cfRule type="containsText" dxfId="174" priority="197" operator="containsText" text="оп">
      <formula>NOT(ISERROR(SEARCH("оп",M8)))</formula>
    </cfRule>
    <cfRule type="containsText" dxfId="173" priority="198" operator="containsText" text="б">
      <formula>NOT(ISERROR(SEARCH("б",M8)))</formula>
    </cfRule>
  </conditionalFormatting>
  <conditionalFormatting sqref="P8">
    <cfRule type="containsText" dxfId="172" priority="179" operator="containsText" text="к">
      <formula>NOT(ISERROR(SEARCH("к",P8)))</formula>
    </cfRule>
    <cfRule type="containsText" dxfId="171" priority="180" operator="containsText" text="у">
      <formula>NOT(ISERROR(SEARCH("у",P8)))</formula>
    </cfRule>
    <cfRule type="containsText" dxfId="170" priority="181" operator="containsText" text="обс">
      <formula>NOT(ISERROR(SEARCH("обс",P8)))</formula>
    </cfRule>
    <cfRule type="containsText" dxfId="169" priority="182" operator="containsText" text="пг">
      <formula>NOT(ISERROR(SEARCH("пг",P8)))</formula>
    </cfRule>
    <cfRule type="containsText" dxfId="168" priority="183" operator="containsText" text="пр">
      <formula>NOT(ISERROR(SEARCH("пр",P8)))</formula>
    </cfRule>
    <cfRule type="containsText" dxfId="167" priority="184" operator="containsText" text="ог">
      <formula>NOT(ISERROR(SEARCH("ог",P8)))</formula>
    </cfRule>
    <cfRule type="cellIs" dxfId="166" priority="185" operator="between">
      <formula>0.1</formula>
      <formula>24</formula>
    </cfRule>
    <cfRule type="containsText" dxfId="165" priority="186" operator="containsText" text="оп">
      <formula>NOT(ISERROR(SEARCH("оп",P8)))</formula>
    </cfRule>
    <cfRule type="containsText" dxfId="164" priority="187" operator="containsText" text="б">
      <formula>NOT(ISERROR(SEARCH("б",P8)))</formula>
    </cfRule>
  </conditionalFormatting>
  <conditionalFormatting sqref="P9">
    <cfRule type="containsText" dxfId="163" priority="168" operator="containsText" text="к">
      <formula>NOT(ISERROR(SEARCH("к",P9)))</formula>
    </cfRule>
    <cfRule type="containsText" dxfId="162" priority="169" operator="containsText" text="у">
      <formula>NOT(ISERROR(SEARCH("у",P9)))</formula>
    </cfRule>
    <cfRule type="containsText" dxfId="161" priority="170" operator="containsText" text="обс">
      <formula>NOT(ISERROR(SEARCH("обс",P9)))</formula>
    </cfRule>
    <cfRule type="containsText" dxfId="160" priority="171" operator="containsText" text="пг">
      <formula>NOT(ISERROR(SEARCH("пг",P9)))</formula>
    </cfRule>
    <cfRule type="containsText" dxfId="159" priority="172" operator="containsText" text="пр">
      <formula>NOT(ISERROR(SEARCH("пр",P9)))</formula>
    </cfRule>
    <cfRule type="containsText" dxfId="158" priority="173" operator="containsText" text="ог">
      <formula>NOT(ISERROR(SEARCH("ог",P9)))</formula>
    </cfRule>
    <cfRule type="cellIs" dxfId="157" priority="174" operator="between">
      <formula>0.1</formula>
      <formula>24</formula>
    </cfRule>
    <cfRule type="containsText" dxfId="156" priority="175" operator="containsText" text="оп">
      <formula>NOT(ISERROR(SEARCH("оп",P9)))</formula>
    </cfRule>
    <cfRule type="containsText" dxfId="155" priority="176" operator="containsText" text="б">
      <formula>NOT(ISERROR(SEARCH("б",P9)))</formula>
    </cfRule>
  </conditionalFormatting>
  <conditionalFormatting sqref="R7:R8">
    <cfRule type="containsText" dxfId="154" priority="146" operator="containsText" text="к">
      <formula>NOT(ISERROR(SEARCH("к",R7)))</formula>
    </cfRule>
    <cfRule type="containsText" dxfId="153" priority="147" operator="containsText" text="у">
      <formula>NOT(ISERROR(SEARCH("у",R7)))</formula>
    </cfRule>
    <cfRule type="containsText" dxfId="152" priority="148" operator="containsText" text="обс">
      <formula>NOT(ISERROR(SEARCH("обс",R7)))</formula>
    </cfRule>
    <cfRule type="containsText" dxfId="151" priority="149" operator="containsText" text="пг">
      <formula>NOT(ISERROR(SEARCH("пг",R7)))</formula>
    </cfRule>
    <cfRule type="containsText" dxfId="150" priority="150" operator="containsText" text="пр">
      <formula>NOT(ISERROR(SEARCH("пр",R7)))</formula>
    </cfRule>
    <cfRule type="containsText" dxfId="149" priority="151" operator="containsText" text="ог">
      <formula>NOT(ISERROR(SEARCH("ог",R7)))</formula>
    </cfRule>
    <cfRule type="cellIs" dxfId="148" priority="152" operator="between">
      <formula>0.1</formula>
      <formula>24</formula>
    </cfRule>
    <cfRule type="containsText" dxfId="147" priority="153" operator="containsText" text="оп">
      <formula>NOT(ISERROR(SEARCH("оп",R7)))</formula>
    </cfRule>
    <cfRule type="containsText" dxfId="146" priority="154" operator="containsText" text="б">
      <formula>NOT(ISERROR(SEARCH("б",R7)))</formula>
    </cfRule>
  </conditionalFormatting>
  <conditionalFormatting sqref="U7:U9">
    <cfRule type="containsText" dxfId="145" priority="113" operator="containsText" text="к">
      <formula>NOT(ISERROR(SEARCH("к",U7)))</formula>
    </cfRule>
    <cfRule type="containsText" dxfId="144" priority="114" operator="containsText" text="у">
      <formula>NOT(ISERROR(SEARCH("у",U7)))</formula>
    </cfRule>
    <cfRule type="containsText" dxfId="143" priority="115" operator="containsText" text="обс">
      <formula>NOT(ISERROR(SEARCH("обс",U7)))</formula>
    </cfRule>
    <cfRule type="containsText" dxfId="142" priority="116" operator="containsText" text="пг">
      <formula>NOT(ISERROR(SEARCH("пг",U7)))</formula>
    </cfRule>
    <cfRule type="containsText" dxfId="141" priority="117" operator="containsText" text="пр">
      <formula>NOT(ISERROR(SEARCH("пр",U7)))</formula>
    </cfRule>
    <cfRule type="containsText" dxfId="140" priority="118" operator="containsText" text="ог">
      <formula>NOT(ISERROR(SEARCH("ог",U7)))</formula>
    </cfRule>
    <cfRule type="cellIs" dxfId="139" priority="119" operator="between">
      <formula>0.1</formula>
      <formula>24</formula>
    </cfRule>
    <cfRule type="containsText" dxfId="138" priority="120" operator="containsText" text="оп">
      <formula>NOT(ISERROR(SEARCH("оп",U7)))</formula>
    </cfRule>
    <cfRule type="containsText" dxfId="137" priority="121" operator="containsText" text="б">
      <formula>NOT(ISERROR(SEARCH("б",U7)))</formula>
    </cfRule>
  </conditionalFormatting>
  <conditionalFormatting sqref="U10">
    <cfRule type="containsText" dxfId="136" priority="102" operator="containsText" text="к">
      <formula>NOT(ISERROR(SEARCH("к",U10)))</formula>
    </cfRule>
    <cfRule type="containsText" dxfId="135" priority="103" operator="containsText" text="у">
      <formula>NOT(ISERROR(SEARCH("у",U10)))</formula>
    </cfRule>
    <cfRule type="containsText" dxfId="134" priority="104" operator="containsText" text="обс">
      <formula>NOT(ISERROR(SEARCH("обс",U10)))</formula>
    </cfRule>
    <cfRule type="containsText" dxfId="133" priority="105" operator="containsText" text="пг">
      <formula>NOT(ISERROR(SEARCH("пг",U10)))</formula>
    </cfRule>
    <cfRule type="containsText" dxfId="132" priority="106" operator="containsText" text="пр">
      <formula>NOT(ISERROR(SEARCH("пр",U10)))</formula>
    </cfRule>
    <cfRule type="containsText" dxfId="131" priority="107" operator="containsText" text="ог">
      <formula>NOT(ISERROR(SEARCH("ог",U10)))</formula>
    </cfRule>
    <cfRule type="cellIs" dxfId="130" priority="108" operator="between">
      <formula>0.1</formula>
      <formula>24</formula>
    </cfRule>
    <cfRule type="containsText" dxfId="129" priority="109" operator="containsText" text="оп">
      <formula>NOT(ISERROR(SEARCH("оп",U10)))</formula>
    </cfRule>
    <cfRule type="containsText" dxfId="128" priority="110" operator="containsText" text="б">
      <formula>NOT(ISERROR(SEARCH("б",U10)))</formula>
    </cfRule>
  </conditionalFormatting>
  <conditionalFormatting sqref="Z8">
    <cfRule type="containsText" dxfId="127" priority="91" operator="containsText" text="к">
      <formula>NOT(ISERROR(SEARCH("к",Z8)))</formula>
    </cfRule>
    <cfRule type="containsText" dxfId="126" priority="92" operator="containsText" text="у">
      <formula>NOT(ISERROR(SEARCH("у",Z8)))</formula>
    </cfRule>
    <cfRule type="containsText" dxfId="125" priority="93" operator="containsText" text="обс">
      <formula>NOT(ISERROR(SEARCH("обс",Z8)))</formula>
    </cfRule>
    <cfRule type="containsText" dxfId="124" priority="94" operator="containsText" text="пг">
      <formula>NOT(ISERROR(SEARCH("пг",Z8)))</formula>
    </cfRule>
    <cfRule type="containsText" dxfId="123" priority="95" operator="containsText" text="пр">
      <formula>NOT(ISERROR(SEARCH("пр",Z8)))</formula>
    </cfRule>
    <cfRule type="containsText" dxfId="122" priority="96" operator="containsText" text="ог">
      <formula>NOT(ISERROR(SEARCH("ог",Z8)))</formula>
    </cfRule>
    <cfRule type="cellIs" dxfId="121" priority="97" operator="between">
      <formula>0.1</formula>
      <formula>24</formula>
    </cfRule>
    <cfRule type="containsText" dxfId="120" priority="98" operator="containsText" text="оп">
      <formula>NOT(ISERROR(SEARCH("оп",Z8)))</formula>
    </cfRule>
    <cfRule type="containsText" dxfId="119" priority="99" operator="containsText" text="б">
      <formula>NOT(ISERROR(SEARCH("б",Z8)))</formula>
    </cfRule>
  </conditionalFormatting>
  <conditionalFormatting sqref="Z9:Z10">
    <cfRule type="containsText" dxfId="118" priority="69" operator="containsText" text="к">
      <formula>NOT(ISERROR(SEARCH("к",Z9)))</formula>
    </cfRule>
    <cfRule type="containsText" dxfId="117" priority="70" operator="containsText" text="у">
      <formula>NOT(ISERROR(SEARCH("у",Z9)))</formula>
    </cfRule>
    <cfRule type="containsText" dxfId="116" priority="71" operator="containsText" text="обс">
      <formula>NOT(ISERROR(SEARCH("обс",Z9)))</formula>
    </cfRule>
    <cfRule type="containsText" dxfId="115" priority="72" operator="containsText" text="пг">
      <formula>NOT(ISERROR(SEARCH("пг",Z9)))</formula>
    </cfRule>
    <cfRule type="containsText" dxfId="114" priority="73" operator="containsText" text="пр">
      <formula>NOT(ISERROR(SEARCH("пр",Z9)))</formula>
    </cfRule>
    <cfRule type="containsText" dxfId="113" priority="74" operator="containsText" text="ог">
      <formula>NOT(ISERROR(SEARCH("ог",Z9)))</formula>
    </cfRule>
    <cfRule type="cellIs" dxfId="112" priority="75" operator="between">
      <formula>0.1</formula>
      <formula>24</formula>
    </cfRule>
    <cfRule type="containsText" dxfId="111" priority="76" operator="containsText" text="оп">
      <formula>NOT(ISERROR(SEARCH("оп",Z9)))</formula>
    </cfRule>
    <cfRule type="containsText" dxfId="110" priority="77" operator="containsText" text="б">
      <formula>NOT(ISERROR(SEARCH("б",Z9)))</formula>
    </cfRule>
  </conditionalFormatting>
  <conditionalFormatting sqref="AG10">
    <cfRule type="containsText" dxfId="109" priority="58" operator="containsText" text="к">
      <formula>NOT(ISERROR(SEARCH("к",AG10)))</formula>
    </cfRule>
    <cfRule type="containsText" dxfId="108" priority="59" operator="containsText" text="у">
      <formula>NOT(ISERROR(SEARCH("у",AG10)))</formula>
    </cfRule>
    <cfRule type="containsText" dxfId="107" priority="60" operator="containsText" text="обс">
      <formula>NOT(ISERROR(SEARCH("обс",AG10)))</formula>
    </cfRule>
    <cfRule type="containsText" dxfId="106" priority="61" operator="containsText" text="пг">
      <formula>NOT(ISERROR(SEARCH("пг",AG10)))</formula>
    </cfRule>
    <cfRule type="containsText" dxfId="105" priority="62" operator="containsText" text="пр">
      <formula>NOT(ISERROR(SEARCH("пр",AG10)))</formula>
    </cfRule>
    <cfRule type="containsText" dxfId="104" priority="63" operator="containsText" text="ог">
      <formula>NOT(ISERROR(SEARCH("ог",AG10)))</formula>
    </cfRule>
    <cfRule type="cellIs" dxfId="103" priority="64" operator="between">
      <formula>0.1</formula>
      <formula>24</formula>
    </cfRule>
    <cfRule type="containsText" dxfId="102" priority="65" operator="containsText" text="оп">
      <formula>NOT(ISERROR(SEARCH("оп",AG10)))</formula>
    </cfRule>
    <cfRule type="containsText" dxfId="101" priority="66" operator="containsText" text="б">
      <formula>NOT(ISERROR(SEARCH("б",AG10)))</formula>
    </cfRule>
  </conditionalFormatting>
  <conditionalFormatting sqref="AG8">
    <cfRule type="containsText" dxfId="100" priority="47" operator="containsText" text="к">
      <formula>NOT(ISERROR(SEARCH("к",AG8)))</formula>
    </cfRule>
    <cfRule type="containsText" dxfId="99" priority="48" operator="containsText" text="у">
      <formula>NOT(ISERROR(SEARCH("у",AG8)))</formula>
    </cfRule>
    <cfRule type="containsText" dxfId="98" priority="49" operator="containsText" text="обс">
      <formula>NOT(ISERROR(SEARCH("обс",AG8)))</formula>
    </cfRule>
    <cfRule type="containsText" dxfId="97" priority="50" operator="containsText" text="пг">
      <formula>NOT(ISERROR(SEARCH("пг",AG8)))</formula>
    </cfRule>
    <cfRule type="containsText" dxfId="96" priority="51" operator="containsText" text="пр">
      <formula>NOT(ISERROR(SEARCH("пр",AG8)))</formula>
    </cfRule>
    <cfRule type="containsText" dxfId="95" priority="52" operator="containsText" text="ог">
      <formula>NOT(ISERROR(SEARCH("ог",AG8)))</formula>
    </cfRule>
    <cfRule type="cellIs" dxfId="94" priority="53" operator="between">
      <formula>0.1</formula>
      <formula>24</formula>
    </cfRule>
    <cfRule type="containsText" dxfId="93" priority="54" operator="containsText" text="оп">
      <formula>NOT(ISERROR(SEARCH("оп",AG8)))</formula>
    </cfRule>
    <cfRule type="containsText" dxfId="92" priority="55" operator="containsText" text="б">
      <formula>NOT(ISERROR(SEARCH("б",AG8)))</formula>
    </cfRule>
  </conditionalFormatting>
  <conditionalFormatting sqref="AG9">
    <cfRule type="containsText" dxfId="91" priority="36" operator="containsText" text="к">
      <formula>NOT(ISERROR(SEARCH("к",AG9)))</formula>
    </cfRule>
    <cfRule type="containsText" dxfId="90" priority="37" operator="containsText" text="у">
      <formula>NOT(ISERROR(SEARCH("у",AG9)))</formula>
    </cfRule>
    <cfRule type="containsText" dxfId="89" priority="38" operator="containsText" text="обс">
      <formula>NOT(ISERROR(SEARCH("обс",AG9)))</formula>
    </cfRule>
    <cfRule type="containsText" dxfId="88" priority="39" operator="containsText" text="пг">
      <formula>NOT(ISERROR(SEARCH("пг",AG9)))</formula>
    </cfRule>
    <cfRule type="containsText" dxfId="87" priority="40" operator="containsText" text="пр">
      <formula>NOT(ISERROR(SEARCH("пр",AG9)))</formula>
    </cfRule>
    <cfRule type="containsText" dxfId="86" priority="41" operator="containsText" text="ог">
      <formula>NOT(ISERROR(SEARCH("ог",AG9)))</formula>
    </cfRule>
    <cfRule type="cellIs" dxfId="85" priority="42" operator="between">
      <formula>0.1</formula>
      <formula>24</formula>
    </cfRule>
    <cfRule type="containsText" dxfId="84" priority="43" operator="containsText" text="оп">
      <formula>NOT(ISERROR(SEARCH("оп",AG9)))</formula>
    </cfRule>
    <cfRule type="containsText" dxfId="83" priority="44" operator="containsText" text="б">
      <formula>NOT(ISERROR(SEARCH("б",AG9)))</formula>
    </cfRule>
  </conditionalFormatting>
  <conditionalFormatting sqref="AH8:AH10">
    <cfRule type="containsText" dxfId="82" priority="3" operator="containsText" text="к">
      <formula>NOT(ISERROR(SEARCH("к",AH8)))</formula>
    </cfRule>
    <cfRule type="containsText" dxfId="81" priority="4" operator="containsText" text="у">
      <formula>NOT(ISERROR(SEARCH("у",AH8)))</formula>
    </cfRule>
    <cfRule type="containsText" dxfId="80" priority="5" operator="containsText" text="обс">
      <formula>NOT(ISERROR(SEARCH("обс",AH8)))</formula>
    </cfRule>
    <cfRule type="containsText" dxfId="79" priority="6" operator="containsText" text="пг">
      <formula>NOT(ISERROR(SEARCH("пг",AH8)))</formula>
    </cfRule>
    <cfRule type="containsText" dxfId="78" priority="7" operator="containsText" text="пр">
      <formula>NOT(ISERROR(SEARCH("пр",AH8)))</formula>
    </cfRule>
    <cfRule type="containsText" dxfId="77" priority="8" operator="containsText" text="ог">
      <formula>NOT(ISERROR(SEARCH("ог",AH8)))</formula>
    </cfRule>
    <cfRule type="cellIs" dxfId="76" priority="9" operator="between">
      <formula>0.1</formula>
      <formula>24</formula>
    </cfRule>
    <cfRule type="containsText" dxfId="75" priority="10" operator="containsText" text="оп">
      <formula>NOT(ISERROR(SEARCH("оп",AH8)))</formula>
    </cfRule>
    <cfRule type="containsText" dxfId="74" priority="11" operator="containsText" text="б">
      <formula>NOT(ISERROR(SEARCH("б",AH8)))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30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E6:N6 P6:AH6</xm:sqref>
        </x14:conditionalFormatting>
        <x14:conditionalFormatting xmlns:xm="http://schemas.microsoft.com/office/excel/2006/main">
          <x14:cfRule type="containsText" priority="529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E6:N6 P6:AH6</xm:sqref>
        </x14:conditionalFormatting>
        <x14:conditionalFormatting xmlns:xm="http://schemas.microsoft.com/office/excel/2006/main">
          <x14:cfRule type="containsText" priority="519" operator="containsText" id="{B3EF5FAE-35FE-483B-84AC-6C108713C82E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E7:G7 V7:AA7 I7 K7:Q7 S7 AC7:AH7</xm:sqref>
        </x14:conditionalFormatting>
        <x14:conditionalFormatting xmlns:xm="http://schemas.microsoft.com/office/excel/2006/main">
          <x14:cfRule type="containsText" priority="518" operator="containsText" id="{3B4F536C-DBBF-4D8A-BB94-B8D52387ED37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E7:G7 V7:AA7 I7 K7:Q7 S7 AC7:AH7</xm:sqref>
        </x14:conditionalFormatting>
        <x14:conditionalFormatting xmlns:xm="http://schemas.microsoft.com/office/excel/2006/main">
          <x14:cfRule type="containsText" priority="508" operator="containsText" id="{CA7CCF40-4C47-4D2D-9201-58D589F20CAB}">
            <xm:f>NOT(ISERROR(SEARCH(в,F8)))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F8:G8 N8 Q8 W8:X8 AA8 AD8:AF8 I8 K8</xm:sqref>
        </x14:conditionalFormatting>
        <x14:conditionalFormatting xmlns:xm="http://schemas.microsoft.com/office/excel/2006/main">
          <x14:cfRule type="containsText" priority="507" operator="containsText" id="{2DAE4CB1-1A31-43C1-82FB-D5ED520BD0A8}">
            <xm:f>NOT(ISERROR(SEARCH("в",F8)))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F8:G8 N8 Q8 W8:X8 AA8 AD8:AF8 I8 K8</xm:sqref>
        </x14:conditionalFormatting>
        <x14:conditionalFormatting xmlns:xm="http://schemas.microsoft.com/office/excel/2006/main">
          <x14:cfRule type="containsText" priority="497" operator="containsText" id="{747EBBDA-4070-4CA0-AB27-635F6AEB8F8B}">
            <xm:f>NOT(ISERROR(SEARCH(в,F9)))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AD9:AF9 F9:N9 Q9:T9 V9:Y9</xm:sqref>
        </x14:conditionalFormatting>
        <x14:conditionalFormatting xmlns:xm="http://schemas.microsoft.com/office/excel/2006/main">
          <x14:cfRule type="containsText" priority="496" operator="containsText" id="{FF3E28F5-96F3-4FF6-9FF9-E05BC2681824}">
            <xm:f>NOT(ISERROR(SEARCH("в",F9)))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AD9:AF9 F9:N9 Q9:T9 V9:Y9</xm:sqref>
        </x14:conditionalFormatting>
        <x14:conditionalFormatting xmlns:xm="http://schemas.microsoft.com/office/excel/2006/main">
          <x14:cfRule type="containsText" priority="475" operator="containsText" id="{F7F336D2-211B-4454-829B-D8DD76F5508D}">
            <xm:f>NOT(ISERROR(SEARCH(в,L8)))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474" operator="containsText" id="{6CDF6B48-4568-4498-97F4-3D0AAA08870B}">
            <xm:f>NOT(ISERROR(SEARCH("в",L8)))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453" operator="containsText" id="{0A795DEB-AAEC-4594-97DF-715B2FDA33D5}">
            <xm:f>NOT(ISERROR(SEARCH(в,F10)))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F10:G10 AD10:AF10 I10:T10 V10:Y10</xm:sqref>
        </x14:conditionalFormatting>
        <x14:conditionalFormatting xmlns:xm="http://schemas.microsoft.com/office/excel/2006/main">
          <x14:cfRule type="containsText" priority="452" operator="containsText" id="{1E6409C8-70B1-436B-BFA7-C8640857E222}">
            <xm:f>NOT(ISERROR(SEARCH("в",F10)))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F10:G10 AD10:AF10 I10:T10 V10:Y10</xm:sqref>
        </x14:conditionalFormatting>
        <x14:conditionalFormatting xmlns:xm="http://schemas.microsoft.com/office/excel/2006/main">
          <x14:cfRule type="containsText" priority="442" operator="containsText" id="{8007C788-7C76-49E9-BE8D-E4A7275B4B64}">
            <xm:f>NOT(ISERROR(SEARCH(в,O9)))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441" operator="containsText" id="{510A1B3B-D63E-426B-B055-3A74A94A8729}">
            <xm:f>NOT(ISERROR(SEARCH("в",O9)))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431" operator="containsText" id="{D98656C1-BD56-4EE1-9A50-7604DDA11A29}">
            <xm:f>NOT(ISERROR(SEARCH(в,O8)))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430" operator="containsText" id="{65219786-0A60-4E56-838A-30DB183F19BF}">
            <xm:f>NOT(ISERROR(SEARCH("в",O8)))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420" operator="containsText" id="{BAFBA44F-9406-48A4-B7CC-52D8820D4D8E}">
            <xm:f>NOT(ISERROR(SEARCH(в,O6)))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419" operator="containsText" id="{E769AB78-DB12-47C3-9067-52FC4BE898B6}">
            <xm:f>NOT(ISERROR(SEARCH("в",O6)))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409" operator="containsText" id="{FA3F1CBA-794B-426E-BAE8-FA41508673F6}">
            <xm:f>NOT(ISERROR(SEARCH(в,S8)))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08" operator="containsText" id="{81C99BD9-B40E-482A-94A1-C05C45EDF9CA}">
            <xm:f>NOT(ISERROR(SEARCH("в",S8)))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98" operator="containsText" id="{74504EB4-E0AE-4C2B-9616-41BFEB631A19}">
            <xm:f>NOT(ISERROR(SEARCH(в,T7)))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T7:T8</xm:sqref>
        </x14:conditionalFormatting>
        <x14:conditionalFormatting xmlns:xm="http://schemas.microsoft.com/office/excel/2006/main">
          <x14:cfRule type="containsText" priority="397" operator="containsText" id="{782518DE-D8C4-45E0-BC6D-16D45A8EEDD3}">
            <xm:f>NOT(ISERROR(SEARCH("в",T7)))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T7:T8</xm:sqref>
        </x14:conditionalFormatting>
        <x14:conditionalFormatting xmlns:xm="http://schemas.microsoft.com/office/excel/2006/main">
          <x14:cfRule type="containsText" priority="376" operator="containsText" id="{DDC2506C-A66E-43AE-AB65-1F5992DE6772}">
            <xm:f>NOT(ISERROR(SEARCH(в,V8)))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375" operator="containsText" id="{DBB2BA65-AD21-4BAD-8242-68360C04CCA9}">
            <xm:f>NOT(ISERROR(SEARCH("в",V8)))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365" operator="containsText" id="{BE0C35C7-CEEE-403A-BBBE-0572E739FA99}">
            <xm:f>NOT(ISERROR(SEARCH(в,Y8)))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364" operator="containsText" id="{F4C967D6-E316-4B05-9AB9-7ECE24841F50}">
            <xm:f>NOT(ISERROR(SEARCH("в",Y8)))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354" operator="containsText" id="{743B15B3-DCE7-445A-8432-0497ED4A5DD0}">
            <xm:f>NOT(ISERROR(SEARCH(в,AA9)))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AA9:AA10</xm:sqref>
        </x14:conditionalFormatting>
        <x14:conditionalFormatting xmlns:xm="http://schemas.microsoft.com/office/excel/2006/main">
          <x14:cfRule type="containsText" priority="353" operator="containsText" id="{09F6BC0B-DAFD-4AA6-AF95-5918CB5BE3DC}">
            <xm:f>NOT(ISERROR(SEARCH("в",AA9)))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AA9:AA10</xm:sqref>
        </x14:conditionalFormatting>
        <x14:conditionalFormatting xmlns:xm="http://schemas.microsoft.com/office/excel/2006/main">
          <x14:cfRule type="containsText" priority="343" operator="containsText" id="{E6947CF6-D78E-4EA4-BA3C-FD7A0C9064E8}">
            <xm:f>NOT(ISERROR(SEARCH(в,AB7)))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AB7:AB10</xm:sqref>
        </x14:conditionalFormatting>
        <x14:conditionalFormatting xmlns:xm="http://schemas.microsoft.com/office/excel/2006/main">
          <x14:cfRule type="containsText" priority="342" operator="containsText" id="{1FDC02E9-ACCA-4F8A-806F-595245B8532B}">
            <xm:f>NOT(ISERROR(SEARCH("в",AB7)))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AB7:AB10</xm:sqref>
        </x14:conditionalFormatting>
        <x14:conditionalFormatting xmlns:xm="http://schemas.microsoft.com/office/excel/2006/main">
          <x14:cfRule type="containsText" priority="332" operator="containsText" id="{A7D524D3-D839-40BB-BE38-E775A652A64A}">
            <xm:f>NOT(ISERROR(SEARCH(в,AC8)))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AC8:AC10</xm:sqref>
        </x14:conditionalFormatting>
        <x14:conditionalFormatting xmlns:xm="http://schemas.microsoft.com/office/excel/2006/main">
          <x14:cfRule type="containsText" priority="331" operator="containsText" id="{8D435295-290D-490A-9980-F7825C0AD781}">
            <xm:f>NOT(ISERROR(SEARCH("в",AC8)))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AC8:AC10</xm:sqref>
        </x14:conditionalFormatting>
        <x14:conditionalFormatting xmlns:xm="http://schemas.microsoft.com/office/excel/2006/main">
          <x14:cfRule type="containsText" priority="277" operator="containsText" id="{0706E093-85DF-4F0E-B568-D70DE36309F1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76" operator="containsText" id="{E3D6C0F9-8D55-41B4-8FFF-F816F62A3D34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266" operator="containsText" id="{29D23A9F-9CC3-40D1-899B-96A66B68FF45}">
            <xm:f>NOT(ISERROR(SEARCH(в,E9)))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265" operator="containsText" id="{AD559181-9E80-426D-9810-0F98A4F89C9E}">
            <xm:f>NOT(ISERROR(SEARCH("в",E9)))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255" operator="containsText" id="{83D21D33-1C78-48BF-832D-81BC29DE8FEC}">
            <xm:f>NOT(ISERROR(SEARCH(в,E10)))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254" operator="containsText" id="{D5040252-0745-463C-B484-009565699E74}">
            <xm:f>NOT(ISERROR(SEARCH("в",E10)))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244" operator="containsText" id="{2355D3E6-DA1D-4C59-9337-354BFEAE34C6}">
            <xm:f>NOT(ISERROR(SEARCH(в,H7)))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ontainsText" priority="243" operator="containsText" id="{2AFA834E-6270-4185-B319-5431C6008E5D}">
            <xm:f>NOT(ISERROR(SEARCH("в",H7)))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ontainsText" priority="233" operator="containsText" id="{7EDBF75D-D153-4175-AE30-0FB9966D9355}">
            <xm:f>NOT(ISERROR(SEARCH(в,H8)))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232" operator="containsText" id="{8A0F90E4-8AD7-435D-AA86-CB3B26C1F2A5}">
            <xm:f>NOT(ISERROR(SEARCH("в",H8)))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ontainsText" priority="222" operator="containsText" id="{21052A21-8B7A-404D-B22D-51F5D07974F0}">
            <xm:f>NOT(ISERROR(SEARCH(в,H10)))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ontainsText" priority="221" operator="containsText" id="{296CCE31-5479-44E7-B948-23719E285D3B}">
            <xm:f>NOT(ISERROR(SEARCH("в",H10)))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ontainsText" priority="211" operator="containsText" id="{878EDED7-5113-4570-B646-D30E7871CD13}">
            <xm:f>NOT(ISERROR(SEARCH(в,J8)))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210" operator="containsText" id="{0B69D6BA-6378-4626-903A-9E300C9D53F0}">
            <xm:f>NOT(ISERROR(SEARCH("в",J8)))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200" operator="containsText" id="{2EF1268F-BEFC-4CD5-9D32-5D65DF71CD05}">
            <xm:f>NOT(ISERROR(SEARCH(в,J7)))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ontainsText" priority="199" operator="containsText" id="{AE3BAD4C-4DCF-4425-BFFD-3CD3855D64FC}">
            <xm:f>NOT(ISERROR(SEARCH("в",J7)))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ontainsText" priority="189" operator="containsText" id="{E6CC6377-D53A-415E-8228-0D4FFCB768EC}">
            <xm:f>NOT(ISERROR(SEARCH(в,M8)))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188" operator="containsText" id="{4564C4C6-0C51-4B0E-A89A-4B462BACF3D0}">
            <xm:f>NOT(ISERROR(SEARCH("в",M8)))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178" operator="containsText" id="{C1230AA6-A726-49D4-B57E-299C4F944C66}">
            <xm:f>NOT(ISERROR(SEARCH(в,P8)))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177" operator="containsText" id="{0EB6005F-6DC4-4C9A-A74B-10D3266DA861}">
            <xm:f>NOT(ISERROR(SEARCH("в",P8)))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167" operator="containsText" id="{B8AA436B-72FB-4082-A9A7-E67C73D9DC1E}">
            <xm:f>NOT(ISERROR(SEARCH(в,P9)))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P9</xm:sqref>
        </x14:conditionalFormatting>
        <x14:conditionalFormatting xmlns:xm="http://schemas.microsoft.com/office/excel/2006/main">
          <x14:cfRule type="containsText" priority="166" operator="containsText" id="{D3680AE1-6D4C-4AE6-B259-8B73FF3C9B0D}">
            <xm:f>NOT(ISERROR(SEARCH("в",P9)))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P9</xm:sqref>
        </x14:conditionalFormatting>
        <x14:conditionalFormatting xmlns:xm="http://schemas.microsoft.com/office/excel/2006/main">
          <x14:cfRule type="containsText" priority="145" operator="containsText" id="{87138F60-83F2-4450-99C0-6C3281B6619E}">
            <xm:f>NOT(ISERROR(SEARCH(в,R7)))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R7:R8</xm:sqref>
        </x14:conditionalFormatting>
        <x14:conditionalFormatting xmlns:xm="http://schemas.microsoft.com/office/excel/2006/main">
          <x14:cfRule type="containsText" priority="144" operator="containsText" id="{EA774196-ACB1-4C53-A157-1152543DFDEF}">
            <xm:f>NOT(ISERROR(SEARCH("в",R7)))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R7:R8</xm:sqref>
        </x14:conditionalFormatting>
        <x14:conditionalFormatting xmlns:xm="http://schemas.microsoft.com/office/excel/2006/main">
          <x14:cfRule type="containsText" priority="112" operator="containsText" id="{BEBC370C-6DBA-41FB-AAC0-FD979657C903}">
            <xm:f>NOT(ISERROR(SEARCH(в,U7)))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U7:U9</xm:sqref>
        </x14:conditionalFormatting>
        <x14:conditionalFormatting xmlns:xm="http://schemas.microsoft.com/office/excel/2006/main">
          <x14:cfRule type="containsText" priority="111" operator="containsText" id="{8CCA12E7-BFF6-4149-A4C6-CF887FCC5599}">
            <xm:f>NOT(ISERROR(SEARCH("в",U7)))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U7:U9</xm:sqref>
        </x14:conditionalFormatting>
        <x14:conditionalFormatting xmlns:xm="http://schemas.microsoft.com/office/excel/2006/main">
          <x14:cfRule type="containsText" priority="101" operator="containsText" id="{8AE5F11A-D7F9-43B6-84A4-D81892D93E95}">
            <xm:f>NOT(ISERROR(SEARCH(в,U10)))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U10</xm:sqref>
        </x14:conditionalFormatting>
        <x14:conditionalFormatting xmlns:xm="http://schemas.microsoft.com/office/excel/2006/main">
          <x14:cfRule type="containsText" priority="100" operator="containsText" id="{55883157-0F17-4EE5-886A-A88F55C2BF0F}">
            <xm:f>NOT(ISERROR(SEARCH("в",U10)))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U10</xm:sqref>
        </x14:conditionalFormatting>
        <x14:conditionalFormatting xmlns:xm="http://schemas.microsoft.com/office/excel/2006/main">
          <x14:cfRule type="containsText" priority="90" operator="containsText" id="{1A071E65-2D44-4172-BFFF-7E0C6456670D}">
            <xm:f>NOT(ISERROR(SEARCH(в,Z8)))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89" operator="containsText" id="{D58ACB3E-C1DE-4A98-80AA-FE6600131A1B}">
            <xm:f>NOT(ISERROR(SEARCH("в",Z8)))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68" operator="containsText" id="{0BCA738F-D655-4507-AA35-96461CAE0465}">
            <xm:f>NOT(ISERROR(SEARCH(в,Z9)))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Z9:Z10</xm:sqref>
        </x14:conditionalFormatting>
        <x14:conditionalFormatting xmlns:xm="http://schemas.microsoft.com/office/excel/2006/main">
          <x14:cfRule type="containsText" priority="67" operator="containsText" id="{89DC097C-56E5-4CC9-946B-DA6A057465A1}">
            <xm:f>NOT(ISERROR(SEARCH("в",Z9)))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Z9:Z10</xm:sqref>
        </x14:conditionalFormatting>
        <x14:conditionalFormatting xmlns:xm="http://schemas.microsoft.com/office/excel/2006/main">
          <x14:cfRule type="containsText" priority="57" operator="containsText" id="{94C81D0B-6BE3-4C02-B796-77FD3C0B3B06}">
            <xm:f>NOT(ISERROR(SEARCH(в,AG10)))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AG10</xm:sqref>
        </x14:conditionalFormatting>
        <x14:conditionalFormatting xmlns:xm="http://schemas.microsoft.com/office/excel/2006/main">
          <x14:cfRule type="containsText" priority="56" operator="containsText" id="{E79C7A7A-7F07-4C7C-A37B-589978D2EAD5}">
            <xm:f>NOT(ISERROR(SEARCH("в",AG10)))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AG10</xm:sqref>
        </x14:conditionalFormatting>
        <x14:conditionalFormatting xmlns:xm="http://schemas.microsoft.com/office/excel/2006/main">
          <x14:cfRule type="containsText" priority="46" operator="containsText" id="{41E95BE7-4E52-4CCB-814E-5BA5DBE313BA}">
            <xm:f>NOT(ISERROR(SEARCH(в,AG8)))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45" operator="containsText" id="{77860FA4-E07B-45E9-912E-823FDAE20BEA}">
            <xm:f>NOT(ISERROR(SEARCH("в",AG8)))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AG8</xm:sqref>
        </x14:conditionalFormatting>
        <x14:conditionalFormatting xmlns:xm="http://schemas.microsoft.com/office/excel/2006/main">
          <x14:cfRule type="containsText" priority="35" operator="containsText" id="{F7835F93-FEF8-4188-BDA6-63CB1B6E27A2}">
            <xm:f>NOT(ISERROR(SEARCH(в,AG9)))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34" operator="containsText" id="{F1BBD49A-47DE-4BFE-BB2B-F2C053A0C35C}">
            <xm:f>NOT(ISERROR(SEARCH("в",AG9)))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AG9</xm:sqref>
        </x14:conditionalFormatting>
        <x14:conditionalFormatting xmlns:xm="http://schemas.microsoft.com/office/excel/2006/main">
          <x14:cfRule type="containsText" priority="2" operator="containsText" id="{3151721E-5051-4CBB-AF12-C297D44BEC05}">
            <xm:f>NOT(ISERROR(SEARCH(в,AH8)))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AH8:AH10</xm:sqref>
        </x14:conditionalFormatting>
        <x14:conditionalFormatting xmlns:xm="http://schemas.microsoft.com/office/excel/2006/main">
          <x14:cfRule type="containsText" priority="1" operator="containsText" id="{5C0C8A9E-1A4C-429A-88CD-9043AB911FA9}">
            <xm:f>NOT(ISERROR(SEARCH("в",AH8)))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AH8:AH10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9</vt:i4>
      </vt:variant>
    </vt:vector>
  </HeadingPairs>
  <TitlesOfParts>
    <vt:vector size="14" baseType="lpstr">
      <vt:lpstr>Настройки</vt:lpstr>
      <vt:lpstr>Май 2021</vt:lpstr>
      <vt:lpstr>июнь 2021</vt:lpstr>
      <vt:lpstr>июль 2021 (2)</vt:lpstr>
      <vt:lpstr>Лист1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A.I.Petrovtsy</cp:lastModifiedBy>
  <dcterms:created xsi:type="dcterms:W3CDTF">2006-09-16T00:00:00Z</dcterms:created>
  <dcterms:modified xsi:type="dcterms:W3CDTF">2021-08-03T08:58:24Z</dcterms:modified>
</cp:coreProperties>
</file>