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Лист1!$A$1:$E$33</definedName>
  </definedNames>
  <calcPr calcId="145621"/>
</workbook>
</file>

<file path=xl/calcChain.xml><?xml version="1.0" encoding="utf-8"?>
<calcChain xmlns="http://schemas.openxmlformats.org/spreadsheetml/2006/main">
  <c r="C19" i="1" l="1"/>
  <c r="C31" i="1" s="1"/>
  <c r="C18" i="1"/>
  <c r="C30" i="1" s="1"/>
  <c r="C17" i="1"/>
  <c r="C29" i="1" s="1"/>
  <c r="C32" i="1" l="1"/>
  <c r="C33" i="1" s="1"/>
</calcChain>
</file>

<file path=xl/sharedStrings.xml><?xml version="1.0" encoding="utf-8"?>
<sst xmlns="http://schemas.openxmlformats.org/spreadsheetml/2006/main" count="33" uniqueCount="33">
  <si>
    <t>Расчёт числа лифтов, необходимых для спасения инвалидов из зон безопасности</t>
  </si>
  <si>
    <t>Расчёт выполнен в соответствии с СП 59.13330.2012 (приложение Г)</t>
  </si>
  <si>
    <t>Исходные данные для расчёта:</t>
  </si>
  <si>
    <t xml:space="preserve">Число посадочных остановок лифта в зоне безопасности для каждого этажа  </t>
  </si>
  <si>
    <t>Количество инвалидов-колясочников размещаемых в лифте</t>
  </si>
  <si>
    <t>Расчётное количество инвалидов в зоне безопасности на этажах</t>
  </si>
  <si>
    <t>Скорость лифта, м/с</t>
  </si>
  <si>
    <t xml:space="preserve">Отметка 1-го этажа, м. </t>
  </si>
  <si>
    <t xml:space="preserve">Отметка 2-го этажа, м. </t>
  </si>
  <si>
    <t xml:space="preserve">Отметка 3-го этажа, м. </t>
  </si>
  <si>
    <t xml:space="preserve">Отметка 4-го этажа, м. </t>
  </si>
  <si>
    <t>Время входа в лифт инвалида колясочника, с</t>
  </si>
  <si>
    <t>Время выхода из лифта инвалида колясочника, с</t>
  </si>
  <si>
    <t>Высота от 1эт до 2эт.</t>
  </si>
  <si>
    <t>Высота от 1эт до 3эт.</t>
  </si>
  <si>
    <t>Высота от 1эт до 4эт.</t>
  </si>
  <si>
    <t>Время закрытия дверей лифта, с</t>
  </si>
  <si>
    <t>Время открытия дверей лифта, с</t>
  </si>
  <si>
    <t>Время на пуск лифта, с</t>
  </si>
  <si>
    <t>Время на остановку лифта, с</t>
  </si>
  <si>
    <t xml:space="preserve">коэффициент, учитывающий возможные дополнительные затраты времени при работе лифта </t>
  </si>
  <si>
    <t xml:space="preserve">Т2 </t>
  </si>
  <si>
    <t>ОПРЕДЕЛЯЕМ:</t>
  </si>
  <si>
    <t xml:space="preserve">Время кругового рейса для посадки со 2-го эт., с. </t>
  </si>
  <si>
    <t xml:space="preserve">Время кругового рейса для посадки с 3-м эт., с. </t>
  </si>
  <si>
    <t xml:space="preserve">Т3 </t>
  </si>
  <si>
    <t xml:space="preserve">Время кругового рейса для посадки с 4-го эт., с. </t>
  </si>
  <si>
    <t xml:space="preserve">Т4 </t>
  </si>
  <si>
    <t xml:space="preserve">Общее время, с. </t>
  </si>
  <si>
    <t>То</t>
  </si>
  <si>
    <t xml:space="preserve">Число лифтов, обеспечивающих необходимый провоз МГН из пожаробезопасных зон </t>
  </si>
  <si>
    <t>n</t>
  </si>
  <si>
    <t>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</si>
</sst>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/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Border="1"/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="120" zoomScaleNormal="120" workbookViewId="0">
      <selection activeCell="E31" sqref="E31"/>
    </sheetView>
  </sheetViews>
  <sheetFormatPr defaultRowHeight="15" x14ac:dyDescent="0.25"/>
  <cols>
    <col min="1" max="1" width="45.7109375" customWidth="1"/>
  </cols>
  <sheetData>
    <row r="1" spans="1:9" x14ac:dyDescent="0.25">
      <c r="C1" s="19" t="s">
        <v>32</v>
      </c>
      <c r="D1" s="19"/>
      <c r="E1" s="19"/>
    </row>
    <row r="2" spans="1:9" x14ac:dyDescent="0.25">
      <c r="C2" s="16"/>
      <c r="D2" s="16"/>
      <c r="E2" s="16"/>
    </row>
    <row r="3" spans="1:9" x14ac:dyDescent="0.25">
      <c r="C3" s="16"/>
      <c r="D3" s="16"/>
      <c r="E3" s="16"/>
    </row>
    <row r="4" spans="1:9" ht="50.1" customHeight="1" x14ac:dyDescent="0.25">
      <c r="A4" s="18" t="s">
        <v>0</v>
      </c>
      <c r="B4" s="18"/>
      <c r="C4" s="18"/>
      <c r="D4" s="18"/>
      <c r="E4" s="18"/>
      <c r="F4" s="15"/>
      <c r="G4" s="15"/>
      <c r="H4" s="15"/>
      <c r="I4" s="15"/>
    </row>
    <row r="5" spans="1:9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ht="15.75" x14ac:dyDescent="0.25">
      <c r="A6" s="17" t="s">
        <v>1</v>
      </c>
      <c r="B6" s="17"/>
      <c r="C6" s="17"/>
      <c r="D6" s="17"/>
      <c r="E6" s="17"/>
      <c r="F6" s="17"/>
      <c r="G6" s="17"/>
      <c r="H6" s="17"/>
      <c r="I6" s="17"/>
    </row>
    <row r="7" spans="1:9" ht="15.75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ht="15.75" x14ac:dyDescent="0.25">
      <c r="A8" s="17" t="s">
        <v>2</v>
      </c>
      <c r="B8" s="17"/>
      <c r="C8" s="17"/>
      <c r="D8" s="17"/>
      <c r="E8" s="17"/>
      <c r="F8" s="2"/>
      <c r="G8" s="2"/>
      <c r="H8" s="2"/>
      <c r="I8" s="2"/>
    </row>
    <row r="9" spans="1:9" ht="30" customHeight="1" x14ac:dyDescent="0.25">
      <c r="A9" s="3" t="s">
        <v>3</v>
      </c>
      <c r="B9" s="4"/>
      <c r="C9" s="4">
        <v>4</v>
      </c>
      <c r="D9" s="1"/>
      <c r="E9" s="1"/>
      <c r="F9" s="1"/>
      <c r="G9" s="1"/>
      <c r="H9" s="1"/>
      <c r="I9" s="1"/>
    </row>
    <row r="10" spans="1:9" ht="30" customHeight="1" x14ac:dyDescent="0.25">
      <c r="A10" s="3" t="s">
        <v>5</v>
      </c>
      <c r="B10" s="5"/>
      <c r="C10" s="4">
        <v>4</v>
      </c>
      <c r="D10" s="1"/>
      <c r="E10" s="1"/>
      <c r="F10" s="1"/>
      <c r="G10" s="1"/>
      <c r="H10" s="1"/>
      <c r="I10" s="1"/>
    </row>
    <row r="11" spans="1:9" ht="30" customHeight="1" x14ac:dyDescent="0.25">
      <c r="A11" s="3" t="s">
        <v>4</v>
      </c>
      <c r="B11" s="5"/>
      <c r="C11" s="4">
        <v>1</v>
      </c>
      <c r="D11" s="1"/>
      <c r="E11" s="1"/>
      <c r="F11" s="1"/>
      <c r="G11" s="1"/>
      <c r="H11" s="1"/>
      <c r="I11" s="1"/>
    </row>
    <row r="12" spans="1:9" ht="30" customHeight="1" x14ac:dyDescent="0.25">
      <c r="A12" s="3" t="s">
        <v>6</v>
      </c>
      <c r="B12" s="5"/>
      <c r="C12" s="4">
        <v>1.6</v>
      </c>
      <c r="D12" s="1"/>
      <c r="E12" s="1"/>
      <c r="F12" s="1"/>
      <c r="G12" s="1"/>
      <c r="H12" s="1"/>
      <c r="I12" s="1"/>
    </row>
    <row r="13" spans="1:9" ht="30" customHeight="1" x14ac:dyDescent="0.25">
      <c r="A13" s="3" t="s">
        <v>7</v>
      </c>
      <c r="B13" s="5"/>
      <c r="C13" s="4">
        <v>0.6</v>
      </c>
      <c r="D13" s="1"/>
      <c r="E13" s="1"/>
      <c r="F13" s="1"/>
      <c r="G13" s="1"/>
      <c r="H13" s="1"/>
      <c r="I13" s="1"/>
    </row>
    <row r="14" spans="1:9" ht="30" customHeight="1" x14ac:dyDescent="0.25">
      <c r="A14" s="3" t="s">
        <v>8</v>
      </c>
      <c r="B14" s="5"/>
      <c r="C14" s="4">
        <v>4.57</v>
      </c>
      <c r="D14" s="1"/>
      <c r="E14" s="1"/>
      <c r="F14" s="1"/>
      <c r="G14" s="1"/>
      <c r="H14" s="1"/>
      <c r="I14" s="1"/>
    </row>
    <row r="15" spans="1:9" ht="30" customHeight="1" x14ac:dyDescent="0.25">
      <c r="A15" s="3" t="s">
        <v>9</v>
      </c>
      <c r="B15" s="5"/>
      <c r="C15" s="4">
        <v>8.56</v>
      </c>
      <c r="D15" s="1"/>
      <c r="E15" s="1"/>
      <c r="F15" s="1"/>
      <c r="G15" s="1"/>
      <c r="H15" s="1"/>
      <c r="I15" s="1"/>
    </row>
    <row r="16" spans="1:9" ht="30" customHeight="1" x14ac:dyDescent="0.25">
      <c r="A16" s="3" t="s">
        <v>10</v>
      </c>
      <c r="B16" s="5"/>
      <c r="C16" s="4">
        <v>12.66</v>
      </c>
      <c r="D16" s="1"/>
      <c r="E16" s="1"/>
      <c r="F16" s="1"/>
      <c r="G16" s="1"/>
      <c r="H16" s="1"/>
      <c r="I16" s="1"/>
    </row>
    <row r="17" spans="1:9" ht="15.75" x14ac:dyDescent="0.25">
      <c r="A17" s="3" t="s">
        <v>13</v>
      </c>
      <c r="B17" s="4"/>
      <c r="C17" s="4">
        <f>(C14-C13)</f>
        <v>3.97</v>
      </c>
      <c r="D17" s="1"/>
      <c r="E17" s="1"/>
      <c r="F17" s="1"/>
      <c r="G17" s="1"/>
      <c r="H17" s="1"/>
      <c r="I17" s="1"/>
    </row>
    <row r="18" spans="1:9" ht="15.75" x14ac:dyDescent="0.25">
      <c r="A18" s="3" t="s">
        <v>14</v>
      </c>
      <c r="B18" s="4"/>
      <c r="C18" s="4">
        <f>(C15-C13)</f>
        <v>7.9600000000000009</v>
      </c>
      <c r="D18" s="1"/>
      <c r="E18" s="1"/>
      <c r="F18" s="1"/>
      <c r="G18" s="1"/>
      <c r="H18" s="1"/>
      <c r="I18" s="1"/>
    </row>
    <row r="19" spans="1:9" ht="15.75" x14ac:dyDescent="0.25">
      <c r="A19" s="3" t="s">
        <v>15</v>
      </c>
      <c r="B19" s="4"/>
      <c r="C19" s="4">
        <f>(C16-C13)</f>
        <v>12.06</v>
      </c>
      <c r="D19" s="1"/>
      <c r="E19" s="1"/>
      <c r="F19" s="1"/>
      <c r="G19" s="1"/>
      <c r="H19" s="1"/>
      <c r="I19" s="1"/>
    </row>
    <row r="20" spans="1:9" ht="15.75" x14ac:dyDescent="0.25">
      <c r="A20" s="3" t="s">
        <v>11</v>
      </c>
      <c r="B20" s="5"/>
      <c r="C20" s="4">
        <v>6</v>
      </c>
      <c r="D20" s="1"/>
      <c r="E20" s="1"/>
      <c r="F20" s="1"/>
      <c r="G20" s="1"/>
      <c r="H20" s="1"/>
      <c r="I20" s="1"/>
    </row>
    <row r="21" spans="1:9" ht="15.75" x14ac:dyDescent="0.25">
      <c r="A21" s="3" t="s">
        <v>12</v>
      </c>
      <c r="B21" s="5"/>
      <c r="C21" s="4">
        <v>5.5</v>
      </c>
      <c r="D21" s="1"/>
      <c r="E21" s="1"/>
      <c r="F21" s="1"/>
      <c r="G21" s="1"/>
      <c r="H21" s="1"/>
      <c r="I21" s="1"/>
    </row>
    <row r="22" spans="1:9" ht="15.75" x14ac:dyDescent="0.25">
      <c r="A22" s="3" t="s">
        <v>18</v>
      </c>
      <c r="B22" s="5"/>
      <c r="C22" s="4">
        <v>2</v>
      </c>
      <c r="D22" s="1"/>
      <c r="E22" s="1"/>
      <c r="F22" s="1"/>
      <c r="G22" s="1"/>
      <c r="H22" s="1"/>
      <c r="I22" s="1"/>
    </row>
    <row r="23" spans="1:9" ht="15.75" x14ac:dyDescent="0.25">
      <c r="A23" s="3" t="s">
        <v>19</v>
      </c>
      <c r="B23" s="5"/>
      <c r="C23" s="4">
        <v>2</v>
      </c>
      <c r="D23" s="1"/>
      <c r="E23" s="1"/>
      <c r="F23" s="1"/>
      <c r="G23" s="1"/>
      <c r="H23" s="1"/>
      <c r="I23" s="1"/>
    </row>
    <row r="24" spans="1:9" ht="15.75" x14ac:dyDescent="0.25">
      <c r="A24" s="3" t="s">
        <v>17</v>
      </c>
      <c r="B24" s="5"/>
      <c r="C24" s="4">
        <v>2</v>
      </c>
      <c r="D24" s="1"/>
      <c r="E24" s="1"/>
      <c r="F24" s="1"/>
      <c r="G24" s="1"/>
      <c r="H24" s="1"/>
      <c r="I24" s="1"/>
    </row>
    <row r="25" spans="1:9" ht="15.75" x14ac:dyDescent="0.25">
      <c r="A25" s="3" t="s">
        <v>16</v>
      </c>
      <c r="B25" s="5"/>
      <c r="C25" s="4">
        <v>2</v>
      </c>
      <c r="D25" s="1"/>
      <c r="E25" s="1"/>
      <c r="F25" s="1"/>
      <c r="G25" s="1"/>
      <c r="H25" s="1"/>
      <c r="I25" s="1"/>
    </row>
    <row r="26" spans="1:9" ht="25.5" x14ac:dyDescent="0.25">
      <c r="A26" s="6" t="s">
        <v>20</v>
      </c>
      <c r="B26" s="7"/>
      <c r="C26" s="8">
        <v>1.2</v>
      </c>
      <c r="D26" s="1"/>
      <c r="E26" s="1"/>
      <c r="F26" s="1"/>
      <c r="G26" s="1"/>
      <c r="H26" s="1"/>
      <c r="I26" s="1"/>
    </row>
    <row r="27" spans="1:9" ht="15.75" x14ac:dyDescent="0.25">
      <c r="A27" s="9"/>
      <c r="B27" s="10"/>
      <c r="C27" s="11"/>
      <c r="D27" s="1"/>
      <c r="E27" s="1"/>
      <c r="F27" s="1"/>
      <c r="G27" s="1"/>
      <c r="H27" s="1"/>
      <c r="I27" s="1"/>
    </row>
    <row r="28" spans="1:9" ht="15.75" x14ac:dyDescent="0.25">
      <c r="A28" s="1" t="s">
        <v>22</v>
      </c>
      <c r="B28" s="1"/>
      <c r="C28" s="1"/>
      <c r="D28" s="1"/>
      <c r="E28" s="1"/>
      <c r="F28" s="1"/>
      <c r="G28" s="1"/>
      <c r="H28" s="1"/>
      <c r="I28" s="1"/>
    </row>
    <row r="29" spans="1:9" ht="15.75" x14ac:dyDescent="0.25">
      <c r="A29" s="6" t="s">
        <v>23</v>
      </c>
      <c r="B29" s="12" t="s">
        <v>21</v>
      </c>
      <c r="C29" s="13">
        <f>(2*C17/C12)+C26*SUM(C20:C25)</f>
        <v>28.362499999999997</v>
      </c>
      <c r="D29" s="1"/>
      <c r="E29" s="1"/>
      <c r="F29" s="1"/>
      <c r="G29" s="1"/>
      <c r="H29" s="1"/>
      <c r="I29" s="1"/>
    </row>
    <row r="30" spans="1:9" ht="15.75" x14ac:dyDescent="0.25">
      <c r="A30" s="6" t="s">
        <v>24</v>
      </c>
      <c r="B30" s="12" t="s">
        <v>25</v>
      </c>
      <c r="C30" s="13">
        <f>(2*C18/C12)+C26*SUM(C20:C25)</f>
        <v>33.35</v>
      </c>
      <c r="D30" s="1"/>
      <c r="E30" s="1"/>
      <c r="F30" s="1"/>
      <c r="G30" s="1"/>
      <c r="H30" s="1"/>
      <c r="I30" s="1"/>
    </row>
    <row r="31" spans="1:9" ht="15.75" x14ac:dyDescent="0.25">
      <c r="A31" s="6" t="s">
        <v>26</v>
      </c>
      <c r="B31" s="12" t="s">
        <v>27</v>
      </c>
      <c r="C31" s="13">
        <f>(2*C19/C12)+C26*SUM(C20:C25)</f>
        <v>38.474999999999994</v>
      </c>
      <c r="D31" s="1"/>
      <c r="E31" s="1"/>
      <c r="F31" s="1"/>
      <c r="G31" s="1"/>
      <c r="H31" s="1"/>
      <c r="I31" s="1"/>
    </row>
    <row r="32" spans="1:9" ht="15.75" x14ac:dyDescent="0.25">
      <c r="A32" s="6" t="s">
        <v>28</v>
      </c>
      <c r="B32" s="12" t="s">
        <v>29</v>
      </c>
      <c r="C32" s="13">
        <f>SUM(C29:C31)</f>
        <v>100.1875</v>
      </c>
      <c r="D32" s="1"/>
      <c r="E32" s="1"/>
      <c r="F32" s="1"/>
      <c r="G32" s="1"/>
      <c r="H32" s="1"/>
      <c r="I32" s="1"/>
    </row>
    <row r="33" spans="1:9" ht="25.5" x14ac:dyDescent="0.25">
      <c r="A33" s="6" t="s">
        <v>30</v>
      </c>
      <c r="B33" s="12" t="s">
        <v>31</v>
      </c>
      <c r="C33" s="14">
        <f>4*C32/600</f>
        <v>0.66791666666666671</v>
      </c>
      <c r="D33" s="1"/>
      <c r="E33" s="1"/>
      <c r="F33" s="1"/>
      <c r="G33" s="1"/>
      <c r="H33" s="1"/>
      <c r="I33" s="1"/>
    </row>
    <row r="34" spans="1:9" ht="15.75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ht="15.75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ht="15.75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ht="15.75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ht="15.75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ht="15.75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ht="15.75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ht="15.75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ht="15.75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ht="15.75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ht="15.75" x14ac:dyDescent="0.25">
      <c r="A44" s="1"/>
      <c r="B44" s="1"/>
      <c r="C44" s="1"/>
      <c r="D44" s="1"/>
      <c r="E44" s="1"/>
      <c r="F44" s="1"/>
      <c r="G44" s="1"/>
      <c r="H44" s="1"/>
      <c r="I44" s="1"/>
    </row>
  </sheetData>
  <mergeCells count="4">
    <mergeCell ref="A6:I6"/>
    <mergeCell ref="A8:E8"/>
    <mergeCell ref="A4:E4"/>
    <mergeCell ref="C1:E1"/>
  </mergeCells>
  <pageMargins left="1.1811023622047245" right="0.39370078740157483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Крылов Дмитрий Викторович</dc:creator>
  <cp:lastModifiedBy>Крылов Дмитрий Викторович</cp:lastModifiedBy>
  <cp:lastPrinted>2017-04-20T17:29:45Z</cp:lastPrinted>
  <dcterms:created xsi:type="dcterms:W3CDTF">2017-04-20T13:41:59Z</dcterms:created>
  <dcterms:modified xsi:type="dcterms:W3CDTF">2017-04-20T17:29:45Z</dcterms:modified>
</cp:coreProperties>
</file>