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/>
  <mc:AlternateContent xmlns:mc="http://schemas.openxmlformats.org/markup-compatibility/2006">
    <mc:Choice Requires="x15">
      <x15ac:absPath xmlns:x15ac="http://schemas.microsoft.com/office/spreadsheetml/2010/11/ac" url="D:\Project\2022\1191_Очаково-Матвеевское\Очаково-Матвеевское ПД rev6 220801\"/>
    </mc:Choice>
  </mc:AlternateContent>
  <bookViews>
    <workbookView xWindow="0" yWindow="0" windowWidth="19200" windowHeight="11460"/>
  </bookViews>
  <sheets>
    <sheet name="Оформленный" sheetId="10" r:id="rId1"/>
    <sheet name="Рабочий" sheetId="12" r:id="rId2"/>
    <sheet name="Штамп" sheetId="13" r:id="rId3"/>
  </sheets>
  <definedNames>
    <definedName name="_FilterDatabase" localSheetId="1" hidden="1">Рабочий!$A$1:$I$1</definedName>
    <definedName name="Lвыпуск">Рабочий!#REF!</definedName>
    <definedName name="Nэтажей">Рабочий!#REF!</definedName>
    <definedName name="Print_Area" localSheetId="0">Оформленный!$A$1:$AB$1211</definedName>
    <definedName name="ВнутПП">{50,50,1.8;100,110,2.7}</definedName>
    <definedName name="Выпуски">Рабочий!#REF!</definedName>
    <definedName name="ГОСТ_3262">{15,21.3,2.8;20,26.8,2.8;25,33.5,3.2;32,42.3,3.2;40,48,3.5;50,60,3.5;65,75.5,4;80,88.5,4;90,101.3,4;100,114,4.5;125,140,4.5;150,165,4.5}</definedName>
    <definedName name="Демонтаж">{"В","Трубопровод стальной Ду-";"К","Труба чугунная канализационная Ду-"}</definedName>
    <definedName name="Метраж">#REF!</definedName>
    <definedName name="Серия_5.900_3">{"20050","ТМ 93.00.00",8;"20080","ТМ 93.00.00-01",10.5;"200100","ТМ 93.00.00-02",11.5;"200125","ТМ 93.00.00-03",15;"200150","ТМ 93.00.00-04",17.5;"200200","ТМ 93.00.00-05",21;"30050","ТМ 94.00.00",8.8;"30080","ТМ 94.00.00-01",11.5;"300100","ТМ 94.00.00-02",13;"300125","ТМ 94.00.00-03",16;"300150","ТМ 94.00.00-04",19.5;"300200","ТМ 94.00.00-05",24;"50050","ТМ 95.00.00",11;"50080","ТМ 95.00.00-01",14;"500100","ТМ 95.00.00-02",16;"500125","ТМ 95.00.00-03",20;"500150","ТМ 95.00.00-04",23;"500200","ТМ 95.00.00-05",28.5;"80050","ТМ 96.00.00",13.5;"80080","ТМ 96.00.00-01",17.5;"800100","ТМ 96.00.00-02",20;"800125","ТМ 96.00.00-03",25;"800150","ТМ 96.00.00-04",29;"800200","ТМ 96.00.00-05",36}</definedName>
    <definedName name="Ст110">Рабочий!#REF!</definedName>
    <definedName name="Ст50">Рабочий!#REF!</definedName>
    <definedName name="Хомуты">{15,"20-24",0.0565;20,"25-30",0.06;25,"32-38",0.07;32,"39-46",0.087;40,"48-53",0.096;50,"59-66",0.112;65,"74-80",0.2124;80,"87-94",0.2304;90,"99-108",0.2333;100,"110-116",0.312;125,"135-143",0.36;150,"162-170",0.4}</definedName>
  </definedNames>
  <calcPr calcId="162913"/>
</workbook>
</file>

<file path=xl/calcChain.xml><?xml version="1.0" encoding="utf-8"?>
<calcChain xmlns="http://schemas.openxmlformats.org/spreadsheetml/2006/main">
  <c r="G133" i="12" l="1"/>
  <c r="G132" i="12"/>
  <c r="G117" i="12"/>
  <c r="G116" i="12"/>
  <c r="G112" i="12"/>
  <c r="G105" i="12"/>
  <c r="G106" i="12"/>
  <c r="G102" i="12"/>
  <c r="G101" i="12"/>
  <c r="G98" i="12"/>
  <c r="G97" i="12"/>
  <c r="G95" i="12"/>
  <c r="G92" i="12"/>
  <c r="G74" i="12"/>
  <c r="G130" i="12" l="1"/>
  <c r="G77" i="12" l="1"/>
  <c r="Q41" i="10" l="1"/>
  <c r="P41" i="10"/>
  <c r="L41" i="10"/>
  <c r="J41" i="10"/>
  <c r="Q40" i="10"/>
  <c r="L44" i="10" l="1"/>
  <c r="L40" i="10"/>
  <c r="W43" i="10"/>
  <c r="X141" i="10"/>
  <c r="I7" i="10"/>
  <c r="I5" i="10"/>
  <c r="I11" i="10"/>
  <c r="I12" i="10"/>
  <c r="I6" i="10"/>
  <c r="X139" i="10"/>
  <c r="J9" i="10"/>
  <c r="J11" i="10"/>
  <c r="J5" i="10"/>
  <c r="X146" i="10"/>
  <c r="X143" i="10"/>
  <c r="I9" i="10"/>
  <c r="X142" i="10"/>
  <c r="J8" i="10"/>
  <c r="J13" i="10"/>
  <c r="J17" i="10"/>
  <c r="I8" i="10"/>
  <c r="J16" i="10"/>
  <c r="J12" i="10"/>
  <c r="J10" i="10"/>
  <c r="J14" i="10"/>
  <c r="X147" i="10"/>
  <c r="J7" i="10"/>
  <c r="J15" i="10"/>
  <c r="X145" i="10"/>
  <c r="X114" i="10"/>
  <c r="J6" i="10"/>
  <c r="X144" i="10"/>
  <c r="I10" i="10"/>
  <c r="J40" i="10" l="1"/>
  <c r="P40" i="10"/>
  <c r="L42" i="10"/>
  <c r="P42" i="10"/>
  <c r="Q42" i="10"/>
  <c r="P43" i="10"/>
  <c r="P44" i="10"/>
  <c r="Q44" i="10"/>
  <c r="J45" i="10"/>
  <c r="L45" i="10"/>
  <c r="Q45" i="10"/>
  <c r="I4" i="10"/>
  <c r="H6" i="10"/>
  <c r="G4" i="10"/>
  <c r="X4" i="10"/>
  <c r="U4" i="10"/>
  <c r="O4" i="10"/>
  <c r="T4" i="10"/>
  <c r="H97" i="10"/>
  <c r="V4" i="10"/>
  <c r="H4" i="10"/>
  <c r="J4" i="10"/>
  <c r="R35" i="10" l="1"/>
  <c r="W41" i="10" l="1"/>
  <c r="R43" i="10"/>
  <c r="R40" i="10"/>
  <c r="R37" i="10"/>
  <c r="R87" i="10"/>
  <c r="R131" i="10" s="1"/>
  <c r="R175" i="10" s="1"/>
  <c r="R219" i="10" s="1"/>
  <c r="R262" i="10" s="1"/>
  <c r="R305" i="10" s="1"/>
  <c r="R348" i="10" s="1"/>
  <c r="R391" i="10" s="1"/>
  <c r="R434" i="10" s="1"/>
  <c r="R477" i="10" s="1"/>
  <c r="R520" i="10" s="1"/>
  <c r="R563" i="10" s="1"/>
  <c r="R606" i="10" s="1"/>
  <c r="R649" i="10" s="1"/>
  <c r="R692" i="10" s="1"/>
  <c r="R735" i="10" s="1"/>
  <c r="R778" i="10" s="1"/>
  <c r="R821" i="10" s="1"/>
  <c r="R864" i="10" s="1"/>
  <c r="R907" i="10" s="1"/>
  <c r="R950" i="10" s="1"/>
  <c r="R993" i="10" s="1"/>
  <c r="R1036" i="10" s="1"/>
  <c r="R1079" i="10" s="1"/>
  <c r="R1122" i="10" s="1"/>
  <c r="R1165" i="10" s="1"/>
  <c r="R1208" i="10" l="1"/>
  <c r="R1294" i="10"/>
  <c r="R1251" i="10"/>
  <c r="O1275" i="10"/>
  <c r="U808" i="10"/>
  <c r="T590" i="10"/>
  <c r="T1285" i="10"/>
  <c r="H496" i="10"/>
  <c r="I1051" i="10"/>
  <c r="J362" i="10"/>
  <c r="H284" i="10"/>
  <c r="H716" i="10"/>
  <c r="I398" i="10"/>
  <c r="I989" i="10"/>
  <c r="G802" i="10"/>
  <c r="O152" i="10"/>
  <c r="T945" i="10"/>
  <c r="J1113" i="10"/>
  <c r="V242" i="10"/>
  <c r="H818" i="10"/>
  <c r="T701" i="10"/>
  <c r="H831" i="10"/>
  <c r="G1277" i="10"/>
  <c r="T851" i="10"/>
  <c r="H1016" i="10"/>
  <c r="J1184" i="10"/>
  <c r="T1227" i="10"/>
  <c r="I601" i="10"/>
  <c r="T1044" i="10"/>
  <c r="J241" i="10"/>
  <c r="J757" i="10"/>
  <c r="G990" i="10"/>
  <c r="T237" i="10"/>
  <c r="V1033" i="10"/>
  <c r="J379" i="10"/>
  <c r="G1183" i="10"/>
  <c r="V298" i="10"/>
  <c r="G331" i="10"/>
  <c r="O1218" i="10"/>
  <c r="T1093" i="10"/>
  <c r="H1029" i="10"/>
  <c r="T1187" i="10"/>
  <c r="G835" i="10"/>
  <c r="I198" i="10"/>
  <c r="H313" i="10"/>
  <c r="T754" i="10"/>
  <c r="O969" i="10"/>
  <c r="J1199" i="10"/>
  <c r="O1281" i="10"/>
  <c r="U1267" i="10"/>
  <c r="O140" i="10"/>
  <c r="H1060" i="10"/>
  <c r="G146" i="10"/>
  <c r="O203" i="10"/>
  <c r="J682" i="10"/>
  <c r="I1105" i="10"/>
  <c r="V234" i="10"/>
  <c r="V198" i="10"/>
  <c r="G573" i="10"/>
  <c r="X301" i="10"/>
  <c r="J418" i="10"/>
  <c r="V877" i="10"/>
  <c r="I1271" i="10"/>
  <c r="H1273" i="10"/>
  <c r="G80" i="10"/>
  <c r="T838" i="10"/>
  <c r="V528" i="10"/>
  <c r="T704" i="10"/>
  <c r="T1231" i="10"/>
  <c r="J730" i="10"/>
  <c r="G544" i="10"/>
  <c r="V25" i="10"/>
  <c r="V1138" i="10"/>
  <c r="H806" i="10"/>
  <c r="G705" i="10"/>
  <c r="U976" i="10"/>
  <c r="T419" i="10"/>
  <c r="V1011" i="10"/>
  <c r="O946" i="10"/>
  <c r="H1230" i="10"/>
  <c r="G288" i="10"/>
  <c r="J613" i="10"/>
  <c r="J1182" i="10"/>
  <c r="T532" i="10"/>
  <c r="J888" i="10"/>
  <c r="U1265" i="10"/>
  <c r="T1090" i="10"/>
  <c r="T1268" i="10"/>
  <c r="G918" i="10"/>
  <c r="O139" i="10"/>
  <c r="T457" i="10"/>
  <c r="J1262" i="10"/>
  <c r="J1005" i="10"/>
  <c r="T1017" i="10"/>
  <c r="V775" i="10"/>
  <c r="H234" i="10"/>
  <c r="T1279" i="10"/>
  <c r="I67" i="10"/>
  <c r="J229" i="10"/>
  <c r="O726" i="10"/>
  <c r="G388" i="10"/>
  <c r="T775" i="10"/>
  <c r="V930" i="10"/>
  <c r="I360" i="10"/>
  <c r="H630" i="10"/>
  <c r="U555" i="10"/>
  <c r="H444" i="10"/>
  <c r="U357" i="10"/>
  <c r="G617" i="10"/>
  <c r="H628" i="10"/>
  <c r="X62" i="10"/>
  <c r="V512" i="10"/>
  <c r="T788" i="10"/>
  <c r="V963" i="10"/>
  <c r="O1231" i="10"/>
  <c r="H253" i="10"/>
  <c r="O1060" i="10"/>
  <c r="X106" i="10"/>
  <c r="T714" i="10"/>
  <c r="V83" i="10"/>
  <c r="H159" i="10"/>
  <c r="O195" i="10"/>
  <c r="I126" i="10"/>
  <c r="G1027" i="10"/>
  <c r="U1289" i="10"/>
  <c r="U1064" i="10"/>
  <c r="X367" i="10"/>
  <c r="U968" i="10"/>
  <c r="G448" i="10"/>
  <c r="O763" i="10"/>
  <c r="O1030" i="10"/>
  <c r="I486" i="10"/>
  <c r="X361" i="10"/>
  <c r="X754" i="10"/>
  <c r="U940" i="10"/>
  <c r="U1155" i="10"/>
  <c r="J270" i="10"/>
  <c r="I843" i="10"/>
  <c r="O1048" i="10"/>
  <c r="J1133" i="10"/>
  <c r="U988" i="10"/>
  <c r="G328" i="10"/>
  <c r="X1144" i="10"/>
  <c r="X61" i="10"/>
  <c r="U577" i="10"/>
  <c r="U1109" i="10"/>
  <c r="O1277" i="10"/>
  <c r="I124" i="10"/>
  <c r="U312" i="10"/>
  <c r="I768" i="10"/>
  <c r="J33" i="10"/>
  <c r="I200" i="10"/>
  <c r="G1290" i="10"/>
  <c r="J612" i="10"/>
  <c r="H280" i="10"/>
  <c r="I801" i="10"/>
  <c r="O209" i="10"/>
  <c r="H1177" i="10"/>
  <c r="T193" i="10"/>
  <c r="O210" i="10"/>
  <c r="I1090" i="10"/>
  <c r="O1241" i="10"/>
  <c r="H751" i="10"/>
  <c r="J273" i="10"/>
  <c r="G116" i="10"/>
  <c r="J841" i="10"/>
  <c r="V640" i="10"/>
  <c r="H1090" i="10"/>
  <c r="O883" i="10"/>
  <c r="O892" i="10"/>
  <c r="V711" i="10"/>
  <c r="G1284" i="10"/>
  <c r="O828" i="10"/>
  <c r="T414" i="10"/>
  <c r="V1047" i="10"/>
  <c r="X1160" i="10"/>
  <c r="I402" i="10"/>
  <c r="G289" i="10"/>
  <c r="T270" i="10"/>
  <c r="O250" i="10"/>
  <c r="U371" i="10"/>
  <c r="I947" i="10"/>
  <c r="U957" i="10"/>
  <c r="I125" i="10"/>
  <c r="H279" i="10"/>
  <c r="X861" i="10"/>
  <c r="U211" i="10"/>
  <c r="H989" i="10"/>
  <c r="O590" i="10"/>
  <c r="T642" i="10"/>
  <c r="U814" i="10"/>
  <c r="G984" i="10"/>
  <c r="O963" i="10"/>
  <c r="T663" i="10"/>
  <c r="G931" i="10"/>
  <c r="J290" i="10"/>
  <c r="U559" i="10"/>
  <c r="I871" i="10"/>
  <c r="T127" i="10"/>
  <c r="O328" i="10"/>
  <c r="J1056" i="10"/>
  <c r="T1189" i="10"/>
  <c r="I543" i="10"/>
  <c r="G1009" i="10"/>
  <c r="G1087" i="10"/>
  <c r="U64" i="10"/>
  <c r="G444" i="10"/>
  <c r="O616" i="10"/>
  <c r="T364" i="10"/>
  <c r="V453" i="10"/>
  <c r="H879" i="10"/>
  <c r="I775" i="10"/>
  <c r="G315" i="10"/>
  <c r="O1174" i="10"/>
  <c r="I100" i="10"/>
  <c r="T840" i="10"/>
  <c r="H656" i="10"/>
  <c r="I504" i="10"/>
  <c r="J671" i="10"/>
  <c r="I143" i="10"/>
  <c r="J71" i="10"/>
  <c r="U209" i="10"/>
  <c r="I418" i="10"/>
  <c r="I793" i="10"/>
  <c r="G364" i="10"/>
  <c r="J731" i="10"/>
  <c r="I1042" i="10"/>
  <c r="O903" i="10"/>
  <c r="O741" i="10"/>
  <c r="I817" i="10"/>
  <c r="I196" i="10"/>
  <c r="J491" i="10"/>
  <c r="V375" i="10"/>
  <c r="H1234" i="10"/>
  <c r="V818" i="10"/>
  <c r="V427" i="10"/>
  <c r="I1218" i="10"/>
  <c r="O332" i="10"/>
  <c r="G124" i="10"/>
  <c r="U493" i="10"/>
  <c r="I388" i="10"/>
  <c r="G213" i="10"/>
  <c r="V1056" i="10"/>
  <c r="V870" i="10"/>
  <c r="V402" i="10"/>
  <c r="O447" i="10"/>
  <c r="I628" i="10"/>
  <c r="V383" i="10"/>
  <c r="O1177" i="10"/>
  <c r="U755" i="10"/>
  <c r="O856" i="10"/>
  <c r="U457" i="10"/>
  <c r="H237" i="10"/>
  <c r="O488" i="10"/>
  <c r="T581" i="10"/>
  <c r="H72" i="10"/>
  <c r="J839" i="10"/>
  <c r="H958" i="10"/>
  <c r="I387" i="10"/>
  <c r="J1140" i="10"/>
  <c r="O603" i="10"/>
  <c r="O1136" i="10"/>
  <c r="U1029" i="10"/>
  <c r="G237" i="10"/>
  <c r="G1071" i="10"/>
  <c r="G1103" i="10"/>
  <c r="I422" i="10"/>
  <c r="V1235" i="10"/>
  <c r="O1193" i="10"/>
  <c r="U716" i="10"/>
  <c r="U683" i="10"/>
  <c r="U1232" i="10"/>
  <c r="V958" i="10"/>
  <c r="H241" i="10"/>
  <c r="J1222" i="10"/>
  <c r="O1264" i="10"/>
  <c r="O687" i="10"/>
  <c r="I488" i="10"/>
  <c r="J143" i="10"/>
  <c r="V275" i="10"/>
  <c r="V900" i="10"/>
  <c r="O916" i="10"/>
  <c r="U1086" i="10"/>
  <c r="I706" i="10"/>
  <c r="U1142" i="10"/>
  <c r="O1029" i="10"/>
  <c r="O225" i="10"/>
  <c r="U1095" i="10"/>
  <c r="I312" i="10"/>
  <c r="V1058" i="10"/>
  <c r="J632" i="10"/>
  <c r="G320" i="10"/>
  <c r="O1219" i="10"/>
  <c r="U722" i="10"/>
  <c r="G1239" i="10"/>
  <c r="J61" i="10"/>
  <c r="H1221" i="10"/>
  <c r="U766" i="10"/>
  <c r="I116" i="10"/>
  <c r="V464" i="10"/>
  <c r="H421" i="10"/>
  <c r="J769" i="10"/>
  <c r="I818" i="10"/>
  <c r="I1203" i="10"/>
  <c r="I792" i="10"/>
  <c r="T1284" i="10"/>
  <c r="U1091" i="10"/>
  <c r="U709" i="10"/>
  <c r="T1238" i="10"/>
  <c r="X152" i="10"/>
  <c r="I464" i="10"/>
  <c r="H1285" i="10"/>
  <c r="J774" i="10"/>
  <c r="X185" i="10"/>
  <c r="U329" i="10"/>
  <c r="H758" i="10"/>
  <c r="G1112" i="10"/>
  <c r="I805" i="10"/>
  <c r="G967" i="10"/>
  <c r="G255" i="10"/>
  <c r="T574" i="10"/>
  <c r="G658" i="10"/>
  <c r="J895" i="10"/>
  <c r="I834" i="10"/>
  <c r="U399" i="10"/>
  <c r="I454" i="10"/>
  <c r="O72" i="10"/>
  <c r="H344" i="10"/>
  <c r="U1130" i="10"/>
  <c r="O937" i="10"/>
  <c r="I1016" i="10"/>
  <c r="X382" i="10"/>
  <c r="O299" i="10"/>
  <c r="H143" i="10"/>
  <c r="T1086" i="10"/>
  <c r="X60" i="10"/>
  <c r="O1075" i="10"/>
  <c r="T234" i="10"/>
  <c r="H983" i="10"/>
  <c r="J981" i="10"/>
  <c r="U720" i="10"/>
  <c r="G203" i="10"/>
  <c r="X250" i="10"/>
  <c r="J586" i="10"/>
  <c r="O848" i="10"/>
  <c r="O1265" i="10"/>
  <c r="U1007" i="10"/>
  <c r="G529" i="10"/>
  <c r="I357" i="10"/>
  <c r="G234" i="10"/>
  <c r="G1241" i="10"/>
  <c r="V382" i="10"/>
  <c r="J838" i="10"/>
  <c r="J945" i="10"/>
  <c r="J1087" i="10"/>
  <c r="O1109" i="10"/>
  <c r="X331" i="10"/>
  <c r="O1247" i="10"/>
  <c r="O149" i="10"/>
  <c r="V1052" i="10"/>
  <c r="V335" i="10"/>
  <c r="T78" i="10"/>
  <c r="V860" i="10"/>
  <c r="V597" i="10"/>
  <c r="X160" i="10"/>
  <c r="T1119" i="10"/>
  <c r="O144" i="10"/>
  <c r="I990" i="10"/>
  <c r="G774" i="10"/>
  <c r="I1110" i="10"/>
  <c r="V629" i="10"/>
  <c r="J1009" i="10"/>
  <c r="V530" i="10"/>
  <c r="V168" i="10"/>
  <c r="I277" i="10"/>
  <c r="V1263" i="10"/>
  <c r="U980" i="10"/>
  <c r="T1191" i="10"/>
  <c r="H711" i="10"/>
  <c r="J278" i="10"/>
  <c r="U1193" i="10"/>
  <c r="J98" i="10"/>
  <c r="U1224" i="10"/>
  <c r="G881" i="10"/>
  <c r="T1102" i="10"/>
  <c r="G915" i="10"/>
  <c r="T182" i="10"/>
  <c r="T235" i="10"/>
  <c r="I963" i="10"/>
  <c r="J708" i="10"/>
  <c r="G753" i="10"/>
  <c r="H757" i="10"/>
  <c r="O621" i="10"/>
  <c r="V165" i="10"/>
  <c r="V816" i="10"/>
  <c r="U63" i="10"/>
  <c r="U1199" i="10"/>
  <c r="X72" i="10"/>
  <c r="G118" i="10"/>
  <c r="J202" i="10"/>
  <c r="O655" i="10"/>
  <c r="T5" i="10"/>
  <c r="H1260" i="10"/>
  <c r="O342" i="10"/>
  <c r="G1192" i="10"/>
  <c r="G973" i="10"/>
  <c r="H1201" i="10"/>
  <c r="I880" i="10"/>
  <c r="X55" i="10"/>
  <c r="T1115" i="10"/>
  <c r="X370" i="10"/>
  <c r="I972" i="10"/>
  <c r="I408" i="10"/>
  <c r="U189" i="10"/>
  <c r="O1017" i="10"/>
  <c r="V336" i="10"/>
  <c r="O1102" i="10"/>
  <c r="O270" i="10"/>
  <c r="J947" i="10"/>
  <c r="H1089" i="10"/>
  <c r="X854" i="10"/>
  <c r="G632" i="10"/>
  <c r="T1225" i="10"/>
  <c r="G964" i="10"/>
  <c r="J100" i="10"/>
  <c r="O57" i="10"/>
  <c r="H446" i="10"/>
  <c r="V1188" i="10"/>
  <c r="G923" i="10"/>
  <c r="V533" i="10"/>
  <c r="G424" i="10"/>
  <c r="I914" i="10"/>
  <c r="T1286" i="10"/>
  <c r="H748" i="10"/>
  <c r="H379" i="10"/>
  <c r="J593" i="10"/>
  <c r="U959" i="10"/>
  <c r="H730" i="10"/>
  <c r="H1178" i="10"/>
  <c r="I581" i="10"/>
  <c r="X529" i="10"/>
  <c r="V1045" i="10"/>
  <c r="T1137" i="10"/>
  <c r="U1275" i="10"/>
  <c r="X51" i="10"/>
  <c r="J28" i="10"/>
  <c r="J63" i="10"/>
  <c r="T320" i="10"/>
  <c r="O1093" i="10"/>
  <c r="I472" i="10"/>
  <c r="H1200" i="10"/>
  <c r="T163" i="10"/>
  <c r="U1223" i="10"/>
  <c r="J301" i="10"/>
  <c r="G1282" i="10"/>
  <c r="U539" i="10"/>
  <c r="T872" i="10"/>
  <c r="J1096" i="10"/>
  <c r="U1093" i="10"/>
  <c r="I1144" i="10"/>
  <c r="H1184" i="10"/>
  <c r="V1145" i="10"/>
  <c r="G1162" i="10"/>
  <c r="X312" i="10"/>
  <c r="U1114" i="10"/>
  <c r="T325" i="10"/>
  <c r="V843" i="10"/>
  <c r="J405" i="10"/>
  <c r="O921" i="10"/>
  <c r="H1214" i="10"/>
  <c r="O814" i="10"/>
  <c r="I419" i="10"/>
  <c r="I976" i="10"/>
  <c r="J516" i="10"/>
  <c r="I1227" i="10"/>
  <c r="T927" i="10"/>
  <c r="O628" i="10"/>
  <c r="G362" i="10"/>
  <c r="H1175" i="10"/>
  <c r="O705" i="10"/>
  <c r="V1141" i="10"/>
  <c r="O469" i="10"/>
  <c r="J655" i="10"/>
  <c r="O316" i="10"/>
  <c r="U415" i="10"/>
  <c r="I1103" i="10"/>
  <c r="J972" i="10"/>
  <c r="G166" i="10"/>
  <c r="O402" i="10"/>
  <c r="V701" i="10"/>
  <c r="O1026" i="10"/>
  <c r="G457" i="10"/>
  <c r="X288" i="10"/>
  <c r="O489" i="10"/>
  <c r="U930" i="10"/>
  <c r="V1008" i="10"/>
  <c r="X9" i="10"/>
  <c r="I329" i="10"/>
  <c r="I1179" i="10"/>
  <c r="J199" i="10"/>
  <c r="H555" i="10"/>
  <c r="U1032" i="10"/>
  <c r="U299" i="10"/>
  <c r="V702" i="10"/>
  <c r="G452" i="10"/>
  <c r="O495" i="10"/>
  <c r="G293" i="10"/>
  <c r="V1046" i="10"/>
  <c r="O572" i="10"/>
  <c r="V487" i="10"/>
  <c r="O230" i="10"/>
  <c r="J1063" i="10"/>
  <c r="J1019" i="10"/>
  <c r="V413" i="10"/>
  <c r="T408" i="10"/>
  <c r="V167" i="10"/>
  <c r="T1185" i="10"/>
  <c r="V855" i="10"/>
  <c r="V105" i="10"/>
  <c r="I1266" i="10"/>
  <c r="J1201" i="10"/>
  <c r="I882" i="10"/>
  <c r="O528" i="10"/>
  <c r="X401" i="10"/>
  <c r="U1054" i="10"/>
  <c r="T80" i="10"/>
  <c r="G413" i="10"/>
  <c r="I1002" i="10"/>
  <c r="O797" i="10"/>
  <c r="V14" i="10"/>
  <c r="O559" i="10"/>
  <c r="J483" i="10"/>
  <c r="J960" i="10"/>
  <c r="U626" i="10"/>
  <c r="H788" i="10"/>
  <c r="V706" i="10"/>
  <c r="G386" i="10"/>
  <c r="V641" i="10"/>
  <c r="J118" i="10"/>
  <c r="X1146" i="10"/>
  <c r="T12" i="10"/>
  <c r="H793" i="10"/>
  <c r="H814" i="10"/>
  <c r="V146" i="10"/>
  <c r="O1056" i="10"/>
  <c r="I370" i="10"/>
  <c r="T116" i="10"/>
  <c r="U765" i="10"/>
  <c r="J814" i="10"/>
  <c r="I1269" i="10"/>
  <c r="O511" i="10"/>
  <c r="V128" i="10"/>
  <c r="G1259" i="10"/>
  <c r="T1049" i="10"/>
  <c r="H1130" i="10"/>
  <c r="U51" i="10"/>
  <c r="X54" i="10"/>
  <c r="J1023" i="10"/>
  <c r="U937" i="10"/>
  <c r="J68" i="10"/>
  <c r="X82" i="10"/>
  <c r="V944" i="10"/>
  <c r="G583" i="10"/>
  <c r="J959" i="10"/>
  <c r="J316" i="10"/>
  <c r="I155" i="10"/>
  <c r="V1215" i="10"/>
  <c r="I484" i="10"/>
  <c r="T160" i="10"/>
  <c r="T929" i="10"/>
  <c r="U316" i="10"/>
  <c r="O517" i="10"/>
  <c r="T359" i="10"/>
  <c r="J79" i="10"/>
  <c r="G668" i="10"/>
  <c r="I968" i="10"/>
  <c r="G728" i="10"/>
  <c r="X258" i="10"/>
  <c r="V1258" i="10"/>
  <c r="U147" i="10"/>
  <c r="T786" i="10"/>
  <c r="U116" i="10"/>
  <c r="O875" i="10"/>
  <c r="O234" i="10"/>
  <c r="O1234" i="10"/>
  <c r="J468" i="10"/>
  <c r="T448" i="10"/>
  <c r="H594" i="10"/>
  <c r="U888" i="10"/>
  <c r="U701" i="10"/>
  <c r="O877" i="10"/>
  <c r="J1055" i="10"/>
  <c r="T52" i="10"/>
  <c r="O698" i="10"/>
  <c r="T1140" i="10"/>
  <c r="G637" i="10"/>
  <c r="V313" i="10"/>
  <c r="G772" i="10"/>
  <c r="T669" i="10"/>
  <c r="G1263" i="10"/>
  <c r="J186" i="10"/>
  <c r="T1263" i="10"/>
  <c r="T56" i="10"/>
  <c r="O26" i="10"/>
  <c r="O1148" i="10"/>
  <c r="U292" i="10"/>
  <c r="O709" i="10"/>
  <c r="J168" i="10"/>
  <c r="J836" i="10"/>
  <c r="J368" i="10"/>
  <c r="I494" i="10"/>
  <c r="U1003" i="10"/>
  <c r="J445" i="10"/>
  <c r="O60" i="10"/>
  <c r="U685" i="10"/>
  <c r="X1162" i="10"/>
  <c r="U643" i="10"/>
  <c r="G656" i="10"/>
  <c r="G1291" i="10"/>
  <c r="G714" i="10"/>
  <c r="J772" i="10"/>
  <c r="V428" i="10"/>
  <c r="O314" i="10"/>
  <c r="H1187" i="10"/>
  <c r="I646" i="10"/>
  <c r="I827" i="10"/>
  <c r="J195" i="10"/>
  <c r="V1281" i="10"/>
  <c r="H957" i="10"/>
  <c r="J572" i="10"/>
  <c r="O599" i="10"/>
  <c r="H166" i="10"/>
  <c r="H557" i="10"/>
  <c r="H79" i="10"/>
  <c r="G900" i="10"/>
  <c r="I1189" i="10"/>
  <c r="G579" i="10"/>
  <c r="U338" i="10"/>
  <c r="O381" i="10"/>
  <c r="T1175" i="10"/>
  <c r="J1230" i="10"/>
  <c r="T661" i="10"/>
  <c r="J1227" i="10"/>
  <c r="V1246" i="10"/>
  <c r="O1287" i="10"/>
  <c r="U517" i="10"/>
  <c r="X232" i="10"/>
  <c r="J286" i="10"/>
  <c r="G167" i="10"/>
  <c r="J376" i="10"/>
  <c r="O598" i="10"/>
  <c r="G1278" i="10"/>
  <c r="V770" i="10"/>
  <c r="J457" i="10"/>
  <c r="U1217" i="10"/>
  <c r="X384" i="10"/>
  <c r="I56" i="10"/>
  <c r="H617" i="10"/>
  <c r="V884" i="10"/>
  <c r="U658" i="10"/>
  <c r="H809" i="10"/>
  <c r="G897" i="10"/>
  <c r="T121" i="10"/>
  <c r="V360" i="10"/>
  <c r="H514" i="10"/>
  <c r="I61" i="10"/>
  <c r="H903" i="10"/>
  <c r="O880" i="10"/>
  <c r="U1105" i="10"/>
  <c r="U425" i="10"/>
  <c r="G63" i="10"/>
  <c r="H1099" i="10"/>
  <c r="H286" i="10"/>
  <c r="G580" i="10"/>
  <c r="O901" i="10"/>
  <c r="T633" i="10"/>
  <c r="G659" i="10"/>
  <c r="T813" i="10"/>
  <c r="I527" i="10"/>
  <c r="I873" i="10"/>
  <c r="H442" i="10"/>
  <c r="X785" i="10"/>
  <c r="T447" i="10"/>
  <c r="I544" i="10"/>
  <c r="J891" i="10"/>
  <c r="T873" i="10"/>
  <c r="X404" i="10"/>
  <c r="O235" i="10"/>
  <c r="I925" i="10"/>
  <c r="I1117" i="10"/>
  <c r="J187" i="10"/>
  <c r="U1026" i="10"/>
  <c r="H1204" i="10"/>
  <c r="X419" i="10"/>
  <c r="U388" i="10"/>
  <c r="O82" i="10"/>
  <c r="H151" i="10"/>
  <c r="V554" i="10"/>
  <c r="U703" i="10"/>
  <c r="G1113" i="10"/>
  <c r="H356" i="10"/>
  <c r="V1026" i="10"/>
  <c r="O574" i="10"/>
  <c r="T1266" i="10"/>
  <c r="O680" i="10"/>
  <c r="J343" i="10"/>
  <c r="H705" i="10"/>
  <c r="U1273" i="10"/>
  <c r="J1173" i="10"/>
  <c r="H1192" i="10"/>
  <c r="V926" i="10"/>
  <c r="U144" i="10"/>
  <c r="T1159" i="10"/>
  <c r="U106" i="10"/>
  <c r="O773" i="10"/>
  <c r="G1012" i="10"/>
  <c r="T1273" i="10"/>
  <c r="V1217" i="10"/>
  <c r="G1221" i="10"/>
  <c r="O988" i="10"/>
  <c r="G844" i="10"/>
  <c r="J837" i="10"/>
  <c r="I286" i="10"/>
  <c r="X68" i="10"/>
  <c r="O626" i="10"/>
  <c r="G1015" i="10"/>
  <c r="V1028" i="10"/>
  <c r="J1238" i="10"/>
  <c r="V742" i="10"/>
  <c r="I616" i="10"/>
  <c r="V962" i="10"/>
  <c r="V318" i="10"/>
  <c r="J1248" i="10"/>
  <c r="J984" i="10"/>
  <c r="X422" i="10"/>
  <c r="V1029" i="10"/>
  <c r="O924" i="10"/>
  <c r="O167" i="10"/>
  <c r="G106" i="10"/>
  <c r="J1261" i="10"/>
  <c r="T10" i="10"/>
  <c r="O21" i="10"/>
  <c r="O646" i="10"/>
  <c r="U1075" i="10"/>
  <c r="U140" i="10"/>
  <c r="U529" i="10"/>
  <c r="T937" i="10"/>
  <c r="V513" i="10"/>
  <c r="V762" i="10"/>
  <c r="O1053" i="10"/>
  <c r="J338" i="10"/>
  <c r="H667" i="10"/>
  <c r="V1195" i="10"/>
  <c r="H451" i="10"/>
  <c r="O878" i="10"/>
  <c r="J835" i="10"/>
  <c r="I554" i="10"/>
  <c r="J771" i="10"/>
  <c r="I956" i="10"/>
  <c r="J918" i="10"/>
  <c r="I589" i="10"/>
  <c r="U62" i="10"/>
  <c r="H1189" i="10"/>
  <c r="I1178" i="10"/>
  <c r="V101" i="10"/>
  <c r="V1063" i="10"/>
  <c r="V661" i="10"/>
  <c r="O913" i="10"/>
  <c r="V183" i="10"/>
  <c r="J672" i="10"/>
  <c r="V458" i="10"/>
  <c r="V255" i="10"/>
  <c r="G620" i="10"/>
  <c r="H358" i="10"/>
  <c r="G1269" i="10"/>
  <c r="I203" i="10"/>
  <c r="J687" i="10"/>
  <c r="I570" i="10"/>
  <c r="T943" i="10"/>
  <c r="T828" i="10"/>
  <c r="V1009" i="10"/>
  <c r="X381" i="10"/>
  <c r="G58" i="10"/>
  <c r="I293" i="10"/>
  <c r="J924" i="10"/>
  <c r="U706" i="10"/>
  <c r="U573" i="10"/>
  <c r="U421" i="10"/>
  <c r="H815" i="10"/>
  <c r="O1173" i="10"/>
  <c r="V1282" i="10"/>
  <c r="U1070" i="10"/>
  <c r="G702" i="10"/>
  <c r="H673" i="10"/>
  <c r="H1290" i="10"/>
  <c r="G1260" i="10"/>
  <c r="I447" i="10"/>
  <c r="I688" i="10"/>
  <c r="U404" i="10"/>
  <c r="G510" i="10"/>
  <c r="H1235" i="10"/>
  <c r="J527" i="10"/>
  <c r="G700" i="10"/>
  <c r="H443" i="10"/>
  <c r="U1220" i="10"/>
  <c r="G1265" i="10"/>
  <c r="U1179" i="10"/>
  <c r="V666" i="10"/>
  <c r="T20" i="10"/>
  <c r="X282" i="10"/>
  <c r="J643" i="10"/>
  <c r="G1145" i="10"/>
  <c r="O940" i="10"/>
  <c r="X749" i="10"/>
  <c r="T870" i="10"/>
  <c r="T897" i="10"/>
  <c r="T1158" i="10"/>
  <c r="T883" i="10"/>
  <c r="V295" i="10"/>
  <c r="V361" i="10"/>
  <c r="T634" i="10"/>
  <c r="T278" i="10"/>
  <c r="I1004" i="10"/>
  <c r="V931" i="10"/>
  <c r="G415" i="10"/>
  <c r="O376" i="10"/>
  <c r="V235" i="10"/>
  <c r="H60" i="10"/>
  <c r="X112" i="10"/>
  <c r="G981" i="10"/>
  <c r="H139" i="10"/>
  <c r="J1203" i="10"/>
  <c r="T1004" i="10"/>
  <c r="J766" i="10"/>
  <c r="O411" i="10"/>
  <c r="U124" i="10"/>
  <c r="V1242" i="10"/>
  <c r="H359" i="10"/>
  <c r="O403" i="10"/>
  <c r="G245" i="10"/>
  <c r="V312" i="10"/>
  <c r="V54" i="10"/>
  <c r="T881" i="10"/>
  <c r="J119" i="10"/>
  <c r="G409" i="10"/>
  <c r="I684" i="10"/>
  <c r="O533" i="10"/>
  <c r="J899" i="10"/>
  <c r="H397" i="10"/>
  <c r="H183" i="10"/>
  <c r="V1019" i="10"/>
  <c r="J644" i="10"/>
  <c r="G381" i="10"/>
  <c r="G1189" i="10"/>
  <c r="I753" i="10"/>
  <c r="V270" i="10"/>
  <c r="O472" i="10"/>
  <c r="I847" i="10"/>
  <c r="O407" i="10"/>
  <c r="G140" i="10"/>
  <c r="J759" i="10"/>
  <c r="X24" i="10"/>
  <c r="J328" i="10"/>
  <c r="G1266" i="10"/>
  <c r="U967" i="10"/>
  <c r="U469" i="10"/>
  <c r="U1066" i="10"/>
  <c r="O1112" i="10"/>
  <c r="I1195" i="10"/>
  <c r="J1282" i="10"/>
  <c r="V709" i="10"/>
  <c r="I190" i="10"/>
  <c r="V185" i="10"/>
  <c r="O253" i="10"/>
  <c r="I591" i="10"/>
  <c r="T98" i="10"/>
  <c r="O102" i="10"/>
  <c r="U797" i="10"/>
  <c r="G33" i="10"/>
  <c r="T999" i="10"/>
  <c r="H646" i="10"/>
  <c r="O138" i="10"/>
  <c r="T1033" i="10"/>
  <c r="G716" i="10"/>
  <c r="U618" i="10"/>
  <c r="H685" i="10"/>
  <c r="O116" i="10"/>
  <c r="I546" i="10"/>
  <c r="V170" i="10"/>
  <c r="G402" i="10"/>
  <c r="G817" i="10"/>
  <c r="I1225" i="10"/>
  <c r="J327" i="10"/>
  <c r="I118" i="10"/>
  <c r="O1199" i="10"/>
  <c r="G527" i="10"/>
  <c r="U278" i="10"/>
  <c r="T904" i="10"/>
  <c r="J1175" i="10"/>
  <c r="J976" i="10"/>
  <c r="G664" i="10"/>
  <c r="U1102" i="10"/>
  <c r="V17" i="10"/>
  <c r="X274" i="10"/>
  <c r="J1095" i="10"/>
  <c r="U628" i="10"/>
  <c r="H101" i="10"/>
  <c r="T1042" i="10"/>
  <c r="I1236" i="10"/>
  <c r="T387" i="10"/>
  <c r="I225" i="10"/>
  <c r="T1048" i="10"/>
  <c r="X322" i="10"/>
  <c r="T583" i="10"/>
  <c r="U94" i="10"/>
  <c r="G1181" i="10"/>
  <c r="I917" i="10"/>
  <c r="I446" i="10"/>
  <c r="J791" i="10"/>
  <c r="J570" i="10"/>
  <c r="O1176" i="10"/>
  <c r="X256" i="10"/>
  <c r="G935" i="10"/>
  <c r="I729" i="10"/>
  <c r="H254" i="10"/>
  <c r="G1139" i="10"/>
  <c r="T1162" i="10"/>
  <c r="U191" i="10"/>
  <c r="H641" i="10"/>
  <c r="X241" i="10"/>
  <c r="G943" i="10"/>
  <c r="J1021" i="10"/>
  <c r="X198" i="10"/>
  <c r="H984" i="10"/>
  <c r="H785" i="10"/>
  <c r="X105" i="10"/>
  <c r="T431" i="10"/>
  <c r="O1049" i="10"/>
  <c r="O656" i="10"/>
  <c r="G322" i="10"/>
  <c r="I58" i="10"/>
  <c r="O886" i="10"/>
  <c r="I929" i="10"/>
  <c r="I1069" i="10"/>
  <c r="U554" i="10"/>
  <c r="G193" i="10"/>
  <c r="U461" i="10"/>
  <c r="T618" i="10"/>
  <c r="O754" i="10"/>
  <c r="T1171" i="10"/>
  <c r="G1220" i="10"/>
  <c r="T54" i="10"/>
  <c r="H154" i="10"/>
  <c r="G845" i="10"/>
  <c r="I806" i="10"/>
  <c r="O669" i="10"/>
  <c r="J808" i="10"/>
  <c r="G589" i="10"/>
  <c r="V1203" i="10"/>
  <c r="I1259" i="10"/>
  <c r="J596" i="10"/>
  <c r="J974" i="10"/>
  <c r="O70" i="10"/>
  <c r="O1239" i="10"/>
  <c r="V966" i="10"/>
  <c r="U634" i="10"/>
  <c r="J257" i="10"/>
  <c r="U1279" i="10"/>
  <c r="O573" i="10"/>
  <c r="T1031" i="10"/>
  <c r="J718" i="10"/>
  <c r="G1258" i="10"/>
  <c r="V329" i="10"/>
  <c r="T591" i="10"/>
  <c r="V540" i="10"/>
  <c r="I212" i="10"/>
  <c r="H1226" i="10"/>
  <c r="T615" i="10"/>
  <c r="U1162" i="10"/>
  <c r="V1048" i="10"/>
  <c r="X784" i="10"/>
  <c r="V51" i="10"/>
  <c r="U474" i="10"/>
  <c r="V798" i="10"/>
  <c r="T970" i="10"/>
  <c r="J973" i="10"/>
  <c r="G1264" i="10"/>
  <c r="O119" i="10"/>
  <c r="T882" i="10"/>
  <c r="V1290" i="10"/>
  <c r="V1162" i="10"/>
  <c r="U741" i="10"/>
  <c r="G603" i="10"/>
  <c r="J1128" i="10"/>
  <c r="O344" i="10"/>
  <c r="H535" i="10"/>
  <c r="V748" i="10"/>
  <c r="O766" i="10"/>
  <c r="O895" i="10"/>
  <c r="G332" i="10"/>
  <c r="O1150" i="10"/>
  <c r="I797" i="10"/>
  <c r="T415" i="10"/>
  <c r="I960" i="10"/>
  <c r="J198" i="10"/>
  <c r="U589" i="10"/>
  <c r="H923" i="10"/>
  <c r="O898" i="10"/>
  <c r="G598" i="10"/>
  <c r="J242" i="10"/>
  <c r="I701" i="10"/>
  <c r="V806" i="10"/>
  <c r="T789" i="10"/>
  <c r="T1149" i="10"/>
  <c r="J297" i="10"/>
  <c r="X641" i="10"/>
  <c r="J702" i="10"/>
  <c r="O158" i="10"/>
  <c r="G483" i="10"/>
  <c r="T488" i="10"/>
  <c r="O359" i="10"/>
  <c r="U489" i="10"/>
  <c r="U761" i="10"/>
  <c r="T184" i="10"/>
  <c r="H929" i="10"/>
  <c r="I958" i="10"/>
  <c r="I298" i="10"/>
  <c r="T468" i="10"/>
  <c r="V527" i="10"/>
  <c r="J371" i="10"/>
  <c r="U759" i="10"/>
  <c r="H637" i="10"/>
  <c r="U926" i="10"/>
  <c r="V587" i="10"/>
  <c r="H772" i="10"/>
  <c r="G676" i="10"/>
  <c r="I1047" i="10"/>
  <c r="O671" i="10"/>
  <c r="V664" i="10"/>
  <c r="V1239" i="10"/>
  <c r="H493" i="10"/>
  <c r="I250" i="10"/>
  <c r="X102" i="10"/>
  <c r="G68" i="10"/>
  <c r="U300" i="10"/>
  <c r="J505" i="10"/>
  <c r="U406" i="10"/>
  <c r="V1219" i="10"/>
  <c r="U1177" i="10"/>
  <c r="U675" i="10"/>
  <c r="I719" i="10"/>
  <c r="O915" i="10"/>
  <c r="G238" i="10"/>
  <c r="G976" i="10"/>
  <c r="T861" i="10"/>
  <c r="I328" i="10"/>
  <c r="I1285" i="10"/>
  <c r="T967" i="10"/>
  <c r="U1012" i="10"/>
  <c r="T597" i="10"/>
  <c r="T742" i="10"/>
  <c r="H945" i="10"/>
  <c r="I711" i="10"/>
  <c r="G57" i="10"/>
  <c r="V239" i="10"/>
  <c r="O1185" i="10"/>
  <c r="U1027" i="10"/>
  <c r="T190" i="10"/>
  <c r="I572" i="10"/>
  <c r="J600" i="10"/>
  <c r="I1257" i="10"/>
  <c r="G585" i="10"/>
  <c r="O64" i="10"/>
  <c r="U535" i="10"/>
  <c r="U238" i="10"/>
  <c r="O1062" i="10"/>
  <c r="H194" i="10"/>
  <c r="V510" i="10"/>
  <c r="U859" i="10"/>
  <c r="G582" i="10"/>
  <c r="T751" i="10"/>
  <c r="J1202" i="10"/>
  <c r="G1152" i="10"/>
  <c r="I430" i="10"/>
  <c r="G925" i="10"/>
  <c r="U616" i="10"/>
  <c r="H969" i="10"/>
  <c r="T848" i="10"/>
  <c r="V579" i="10"/>
  <c r="V984" i="10"/>
  <c r="U11" i="10"/>
  <c r="U214" i="10"/>
  <c r="U414" i="10"/>
  <c r="U871" i="10"/>
  <c r="O657" i="10"/>
  <c r="U296" i="10"/>
  <c r="T1132" i="10"/>
  <c r="H902" i="10"/>
  <c r="J967" i="10"/>
  <c r="J203" i="10"/>
  <c r="O462" i="10"/>
  <c r="T554" i="10"/>
  <c r="H1048" i="10"/>
  <c r="V1010" i="10"/>
  <c r="G531" i="10"/>
  <c r="J94" i="10"/>
  <c r="T805" i="10"/>
  <c r="X50" i="10"/>
  <c r="V1269" i="10"/>
  <c r="T1054" i="10"/>
  <c r="T598" i="10"/>
  <c r="H112" i="10"/>
  <c r="G882" i="10"/>
  <c r="G715" i="10"/>
  <c r="V1178" i="10"/>
  <c r="H838" i="10"/>
  <c r="T7" i="10"/>
  <c r="J281" i="10"/>
  <c r="G418" i="10"/>
  <c r="U80" i="10"/>
  <c r="I1137" i="10"/>
  <c r="T1178" i="10"/>
  <c r="T295" i="10"/>
  <c r="V1066" i="10"/>
  <c r="H295" i="10"/>
  <c r="J425" i="10"/>
  <c r="G1033" i="10"/>
  <c r="G1195" i="10"/>
  <c r="U472" i="10"/>
  <c r="V450" i="10"/>
  <c r="G945" i="10"/>
  <c r="O399" i="10"/>
  <c r="G1215" i="10"/>
  <c r="X1137" i="10"/>
  <c r="O899" i="10"/>
  <c r="G941" i="10"/>
  <c r="G302" i="10"/>
  <c r="X182" i="10"/>
  <c r="H965" i="10"/>
  <c r="T682" i="10"/>
  <c r="J753" i="10"/>
  <c r="U1131" i="10"/>
  <c r="O661" i="10"/>
  <c r="J296" i="10"/>
  <c r="J384" i="10"/>
  <c r="T553" i="10"/>
  <c r="I167" i="10"/>
  <c r="I403" i="10"/>
  <c r="I1193" i="10"/>
  <c r="T66" i="10"/>
  <c r="J645" i="10"/>
  <c r="U1048" i="10"/>
  <c r="J398" i="10"/>
  <c r="O746" i="10"/>
  <c r="O398" i="10"/>
  <c r="O805" i="10"/>
  <c r="V904" i="10"/>
  <c r="V415" i="10"/>
  <c r="T483" i="10"/>
  <c r="O772" i="10"/>
  <c r="X342" i="10"/>
  <c r="U1225" i="10"/>
  <c r="I1000" i="10"/>
  <c r="G662" i="10"/>
  <c r="T122" i="10"/>
  <c r="J66" i="10"/>
  <c r="V593" i="10"/>
  <c r="J1130" i="10"/>
  <c r="I372" i="10"/>
  <c r="U1062" i="10"/>
  <c r="O620" i="10"/>
  <c r="O106" i="10"/>
  <c r="H1291" i="10"/>
  <c r="O630" i="10"/>
  <c r="H1225" i="10"/>
  <c r="X277" i="10"/>
  <c r="O245" i="10"/>
  <c r="G1043" i="10"/>
  <c r="T1290" i="10"/>
  <c r="O1007" i="10"/>
  <c r="G877" i="10"/>
  <c r="X1106" i="10"/>
  <c r="O118" i="10"/>
  <c r="J1006" i="10"/>
  <c r="X271" i="10"/>
  <c r="I15" i="10"/>
  <c r="T1259" i="10"/>
  <c r="I147" i="10"/>
  <c r="O74" i="10"/>
  <c r="J1033" i="10"/>
  <c r="U548" i="10"/>
  <c r="U828" i="10"/>
  <c r="G671" i="10"/>
  <c r="H659" i="10"/>
  <c r="H759" i="10"/>
  <c r="G644" i="10"/>
  <c r="T1215" i="10"/>
  <c r="H633" i="10"/>
  <c r="J871" i="10"/>
  <c r="O838" i="10"/>
  <c r="I758" i="10"/>
  <c r="V1189" i="10"/>
  <c r="H1284" i="10"/>
  <c r="J980" i="10"/>
  <c r="T512" i="10"/>
  <c r="H988" i="10"/>
  <c r="J381" i="10"/>
  <c r="U254" i="10"/>
  <c r="H1069" i="10"/>
  <c r="U1097" i="10"/>
  <c r="G372" i="10"/>
  <c r="V1180" i="10"/>
  <c r="U235" i="10"/>
  <c r="O1224" i="10"/>
  <c r="T399" i="10"/>
  <c r="V1001" i="10"/>
  <c r="T383" i="10"/>
  <c r="H876" i="10"/>
  <c r="H972" i="10"/>
  <c r="T703" i="10"/>
  <c r="O833" i="10"/>
  <c r="V874" i="10"/>
  <c r="U379" i="10"/>
  <c r="O1044" i="10"/>
  <c r="G899" i="10"/>
  <c r="T274" i="10"/>
  <c r="O122" i="10"/>
  <c r="O765" i="10"/>
  <c r="T1069" i="10"/>
  <c r="I752" i="10"/>
  <c r="O425" i="10"/>
  <c r="V805" i="10"/>
  <c r="G269" i="10"/>
  <c r="J225" i="10"/>
  <c r="I967" i="10"/>
  <c r="T705" i="10"/>
  <c r="T492" i="10"/>
  <c r="O1291" i="10"/>
  <c r="J431" i="10"/>
  <c r="G1136" i="10"/>
  <c r="G646" i="10"/>
  <c r="G1159" i="10"/>
  <c r="T1257" i="10"/>
  <c r="X366" i="10"/>
  <c r="J444" i="10"/>
  <c r="V676" i="10"/>
  <c r="J752" i="10"/>
  <c r="V277" i="10"/>
  <c r="J1088" i="10"/>
  <c r="T801" i="10"/>
  <c r="V859" i="10"/>
  <c r="T500" i="10"/>
  <c r="X20" i="10"/>
  <c r="G407" i="10"/>
  <c r="T103" i="10"/>
  <c r="H544" i="10"/>
  <c r="G1174" i="10"/>
  <c r="V1181" i="10"/>
  <c r="I689" i="10"/>
  <c r="G15" i="10"/>
  <c r="U440" i="10"/>
  <c r="J916" i="10"/>
  <c r="V784" i="10"/>
  <c r="J813" i="10"/>
  <c r="T486" i="10"/>
  <c r="O1175" i="10"/>
  <c r="G972" i="10"/>
  <c r="U870" i="10"/>
  <c r="H324" i="10"/>
  <c r="T397" i="10"/>
  <c r="I802" i="10"/>
  <c r="T449" i="10"/>
  <c r="J558" i="10"/>
  <c r="U784" i="10"/>
  <c r="G797" i="10"/>
  <c r="V447" i="10"/>
  <c r="V729" i="10"/>
  <c r="H95" i="10"/>
  <c r="V808" i="10"/>
  <c r="G111" i="10"/>
  <c r="T1160" i="10"/>
  <c r="O146" i="10"/>
  <c r="T940" i="10"/>
  <c r="H1012" i="10"/>
  <c r="G252" i="10"/>
  <c r="U830" i="10"/>
  <c r="V1158" i="10"/>
  <c r="T792" i="10"/>
  <c r="H233" i="10"/>
  <c r="X270" i="10"/>
  <c r="J666" i="10"/>
  <c r="T9" i="10"/>
  <c r="U484" i="10"/>
  <c r="I890" i="10"/>
  <c r="H382" i="10"/>
  <c r="O96" i="10"/>
  <c r="V15" i="10"/>
  <c r="X327" i="10"/>
  <c r="V914" i="10"/>
  <c r="X751" i="10"/>
  <c r="U413" i="10"/>
  <c r="T871" i="10"/>
  <c r="I338" i="10"/>
  <c r="T67" i="10"/>
  <c r="V656" i="10"/>
  <c r="X187" i="10"/>
  <c r="V705" i="10"/>
  <c r="V166" i="10"/>
  <c r="V11" i="10"/>
  <c r="J1152" i="10"/>
  <c r="G1244" i="10"/>
  <c r="O271" i="10"/>
  <c r="G1023" i="10"/>
  <c r="I708" i="10"/>
  <c r="J254" i="10"/>
  <c r="J538" i="10"/>
  <c r="U485" i="10"/>
  <c r="X286" i="10"/>
  <c r="G1045" i="10"/>
  <c r="V1227" i="10"/>
  <c r="O748" i="10"/>
  <c r="U801" i="10"/>
  <c r="V612" i="10"/>
  <c r="V81" i="10"/>
  <c r="O723" i="10"/>
  <c r="U1016" i="10"/>
  <c r="T493" i="10"/>
  <c r="U958" i="10"/>
  <c r="G1042" i="10"/>
  <c r="I301" i="10"/>
  <c r="T1228" i="10"/>
  <c r="G318" i="10"/>
  <c r="J77" i="10"/>
  <c r="U790" i="10"/>
  <c r="J894" i="10"/>
  <c r="T199" i="10"/>
  <c r="I1139" i="10"/>
  <c r="U852" i="10"/>
  <c r="U1161" i="10"/>
  <c r="O1216" i="10"/>
  <c r="V1198" i="10"/>
  <c r="G903" i="10"/>
  <c r="U510" i="10"/>
  <c r="T146" i="10"/>
  <c r="G299" i="10"/>
  <c r="H1232" i="10"/>
  <c r="O774" i="10"/>
  <c r="T845" i="10"/>
  <c r="O1235" i="10"/>
  <c r="O759" i="10"/>
  <c r="U594" i="10"/>
  <c r="J705" i="10"/>
  <c r="I743" i="10"/>
  <c r="T1289" i="10"/>
  <c r="O1172" i="10"/>
  <c r="X127" i="10"/>
  <c r="V970" i="10"/>
  <c r="V1137" i="10"/>
  <c r="O539" i="10"/>
  <c r="T543" i="10"/>
  <c r="V686" i="10"/>
  <c r="T657" i="10"/>
  <c r="H1203" i="10"/>
  <c r="I533" i="10"/>
  <c r="J59" i="10"/>
  <c r="V766" i="10"/>
  <c r="U499" i="10"/>
  <c r="G156" i="10"/>
  <c r="X860" i="10"/>
  <c r="T706" i="10"/>
  <c r="T712" i="10"/>
  <c r="O187" i="10"/>
  <c r="O1220" i="10"/>
  <c r="I202" i="10"/>
  <c r="G669" i="10"/>
  <c r="T987" i="10"/>
  <c r="T793" i="10"/>
  <c r="I872" i="10"/>
  <c r="H59" i="10"/>
  <c r="H297" i="10"/>
  <c r="G511" i="10"/>
  <c r="V590" i="10"/>
  <c r="H1109" i="10"/>
  <c r="O75" i="10"/>
  <c r="T1020" i="10"/>
  <c r="I274" i="10"/>
  <c r="I986" i="10"/>
  <c r="O659" i="10"/>
  <c r="O5" i="10"/>
  <c r="H357" i="10"/>
  <c r="I111" i="10"/>
  <c r="I247" i="10"/>
  <c r="O749" i="10"/>
  <c r="J983" i="10"/>
  <c r="T1103" i="10"/>
  <c r="I60" i="10"/>
  <c r="V296" i="10"/>
  <c r="I241" i="10"/>
  <c r="T835" i="10"/>
  <c r="H249" i="10"/>
  <c r="O243" i="10"/>
  <c r="I1284" i="10"/>
  <c r="G730" i="10"/>
  <c r="J332" i="10"/>
  <c r="H891" i="10"/>
  <c r="U640" i="10"/>
  <c r="I1204" i="10"/>
  <c r="U112" i="10"/>
  <c r="X325" i="10"/>
  <c r="I170" i="10"/>
  <c r="X214" i="10"/>
  <c r="X243" i="10"/>
  <c r="H281" i="10"/>
  <c r="X14" i="10"/>
  <c r="V70" i="10"/>
  <c r="I210" i="10"/>
  <c r="X118" i="10"/>
  <c r="U170" i="10"/>
  <c r="H632" i="10"/>
  <c r="O458" i="10"/>
  <c r="H701" i="10"/>
  <c r="U1055" i="10"/>
  <c r="H762" i="10"/>
  <c r="J1149" i="10"/>
  <c r="I490" i="10"/>
  <c r="G1026" i="10"/>
  <c r="X190" i="10"/>
  <c r="G926" i="10"/>
  <c r="G934" i="10"/>
  <c r="O417" i="10"/>
  <c r="V938" i="10"/>
  <c r="H1262" i="10"/>
  <c r="G516" i="10"/>
  <c r="I977" i="10"/>
  <c r="G1047" i="10"/>
  <c r="J537" i="10"/>
  <c r="G297" i="10"/>
  <c r="X98" i="10"/>
  <c r="U228" i="10"/>
  <c r="U1045" i="10"/>
  <c r="U575" i="10"/>
  <c r="U1010" i="10"/>
  <c r="O247" i="10"/>
  <c r="O990" i="10"/>
  <c r="J1048" i="10"/>
  <c r="X254" i="10"/>
  <c r="I1261" i="10"/>
  <c r="H138" i="10"/>
  <c r="O580" i="10"/>
  <c r="V623" i="10"/>
  <c r="U318" i="10"/>
  <c r="T957" i="10"/>
  <c r="I1222" i="10"/>
  <c r="O14" i="10"/>
  <c r="G143" i="10"/>
  <c r="I236" i="10"/>
  <c r="H271" i="10"/>
  <c r="H787" i="10"/>
  <c r="I1173" i="10"/>
  <c r="T1287" i="10"/>
  <c r="O965" i="10"/>
  <c r="U768" i="10"/>
  <c r="H827" i="10"/>
  <c r="J275" i="10"/>
  <c r="U279" i="10"/>
  <c r="U895" i="10"/>
  <c r="I278" i="10"/>
  <c r="H828" i="10"/>
  <c r="I962" i="10"/>
  <c r="J271" i="10"/>
  <c r="G499" i="10"/>
  <c r="H999" i="10"/>
  <c r="J111" i="10"/>
  <c r="U272" i="10"/>
  <c r="V785" i="10"/>
  <c r="J493" i="10"/>
  <c r="G292" i="10"/>
  <c r="O755" i="10"/>
  <c r="U746" i="10"/>
  <c r="T209" i="10"/>
  <c r="T1060" i="10"/>
  <c r="T1131" i="10"/>
  <c r="G711" i="10"/>
  <c r="H1075" i="10"/>
  <c r="V894" i="10"/>
  <c r="T710" i="10"/>
  <c r="J1141" i="10"/>
  <c r="G16" i="10"/>
  <c r="V602" i="10"/>
  <c r="H182" i="10"/>
  <c r="I1231" i="10"/>
  <c r="H516" i="10"/>
  <c r="J1159" i="10"/>
  <c r="G1032" i="10"/>
  <c r="U370" i="10"/>
  <c r="T202" i="10"/>
  <c r="U119" i="10"/>
  <c r="X388" i="10"/>
  <c r="G512" i="10"/>
  <c r="U381" i="10"/>
  <c r="T1110" i="10"/>
  <c r="U984" i="10"/>
  <c r="T1070" i="10"/>
  <c r="G279" i="10"/>
  <c r="I339" i="10"/>
  <c r="I149" i="10"/>
  <c r="T536" i="10"/>
  <c r="U1110" i="10"/>
  <c r="T33" i="10"/>
  <c r="J684" i="10"/>
  <c r="U872" i="10"/>
  <c r="I630" i="10"/>
  <c r="U1264" i="10"/>
  <c r="G429" i="10"/>
  <c r="T1182" i="10"/>
  <c r="H1228" i="10"/>
  <c r="G709" i="10"/>
  <c r="G500" i="10"/>
  <c r="U536" i="10"/>
  <c r="V639" i="10"/>
  <c r="J614" i="10"/>
  <c r="I211" i="10"/>
  <c r="I633" i="10"/>
  <c r="V1267" i="10"/>
  <c r="H848" i="10"/>
  <c r="U163" i="10"/>
  <c r="X78" i="10"/>
  <c r="O702" i="10"/>
  <c r="I368" i="10"/>
  <c r="U645" i="10"/>
  <c r="H841" i="10"/>
  <c r="H512" i="10"/>
  <c r="G970" i="10"/>
  <c r="X159" i="10"/>
  <c r="G917" i="10"/>
  <c r="G884" i="10"/>
  <c r="G977" i="10"/>
  <c r="I1241" i="10"/>
  <c r="V684" i="10"/>
  <c r="V311" i="10"/>
  <c r="I325" i="10"/>
  <c r="U155" i="10"/>
  <c r="X328" i="10"/>
  <c r="T299" i="10"/>
  <c r="V961" i="10"/>
  <c r="J855" i="10"/>
  <c r="I214" i="10"/>
  <c r="T186" i="10"/>
  <c r="J1101" i="10"/>
  <c r="I774" i="10"/>
  <c r="G84" i="10"/>
  <c r="X639" i="10"/>
  <c r="I470" i="10"/>
  <c r="G720" i="10"/>
  <c r="J486" i="10"/>
  <c r="O335" i="10"/>
  <c r="H403" i="10"/>
  <c r="O456" i="10"/>
  <c r="U75" i="10"/>
  <c r="O891" i="10"/>
  <c r="G78" i="10"/>
  <c r="G880" i="10"/>
  <c r="H169" i="10"/>
  <c r="U1052" i="10"/>
  <c r="J634" i="10"/>
  <c r="T1045" i="10"/>
  <c r="I550" i="10"/>
  <c r="T238" i="10"/>
  <c r="O319" i="10"/>
  <c r="I166" i="10"/>
  <c r="I497" i="10"/>
  <c r="I1289" i="10"/>
  <c r="J1107" i="10"/>
  <c r="J576" i="10"/>
  <c r="X94" i="10"/>
  <c r="G295" i="10"/>
  <c r="I582" i="10"/>
  <c r="I1093" i="10"/>
  <c r="H1245" i="10"/>
  <c r="G1219" i="10"/>
  <c r="G616" i="10"/>
  <c r="T1269" i="10"/>
  <c r="H547" i="10"/>
  <c r="V1092" i="10"/>
  <c r="H296" i="10"/>
  <c r="H1113" i="10"/>
  <c r="I560" i="10"/>
  <c r="G225" i="10"/>
  <c r="T106" i="10"/>
  <c r="I226" i="10"/>
  <c r="H328" i="10"/>
  <c r="G11" i="10"/>
  <c r="X124" i="10"/>
  <c r="T1188" i="10"/>
  <c r="I235" i="10"/>
  <c r="U1239" i="10"/>
  <c r="H198" i="10"/>
  <c r="G1060" i="10"/>
  <c r="U331" i="10"/>
  <c r="G1059" i="10"/>
  <c r="I1101" i="10"/>
  <c r="J226" i="10"/>
  <c r="G834" i="10"/>
  <c r="J747" i="10"/>
  <c r="I79" i="10"/>
  <c r="T429" i="10"/>
  <c r="H940" i="10"/>
  <c r="V1230" i="10"/>
  <c r="I363" i="10"/>
  <c r="O832" i="10"/>
  <c r="I1112" i="10"/>
  <c r="U752" i="10"/>
  <c r="I429" i="10"/>
  <c r="O941" i="10"/>
  <c r="U612" i="10"/>
  <c r="U679" i="10"/>
  <c r="V1262" i="10"/>
  <c r="U1226" i="10"/>
  <c r="I449" i="10"/>
  <c r="G1085" i="10"/>
  <c r="H409" i="10"/>
  <c r="G404" i="10"/>
  <c r="T470" i="10"/>
  <c r="I597" i="10"/>
  <c r="T339" i="10"/>
  <c r="G1105" i="10"/>
  <c r="X302" i="10"/>
  <c r="V1067" i="10"/>
  <c r="T973" i="10"/>
  <c r="G542" i="10"/>
  <c r="I856" i="10"/>
  <c r="I503" i="10"/>
  <c r="G875" i="10"/>
  <c r="V67" i="10"/>
  <c r="I316" i="10"/>
  <c r="X278" i="10"/>
  <c r="X249" i="10"/>
  <c r="U335" i="10"/>
  <c r="V212" i="10"/>
  <c r="H597" i="10"/>
  <c r="V626" i="10"/>
  <c r="G121" i="10"/>
  <c r="I1150" i="10"/>
  <c r="I401" i="10"/>
  <c r="I664" i="10"/>
  <c r="U467" i="10"/>
  <c r="H417" i="10"/>
  <c r="U1185" i="10"/>
  <c r="G1107" i="10"/>
  <c r="J408" i="10"/>
  <c r="U749" i="10"/>
  <c r="U95" i="10"/>
  <c r="G1075" i="10"/>
  <c r="U386" i="10"/>
  <c r="H1129" i="10"/>
  <c r="V838" i="10"/>
  <c r="J749" i="10"/>
  <c r="X317" i="10"/>
  <c r="G123" i="10"/>
  <c r="H1007" i="10"/>
  <c r="X316" i="10"/>
  <c r="V236" i="10"/>
  <c r="I983" i="10"/>
  <c r="J238" i="10"/>
  <c r="G276" i="10"/>
  <c r="I625" i="10"/>
  <c r="U185" i="10"/>
  <c r="X1265" i="10"/>
  <c r="T515" i="10"/>
  <c r="T1099" i="10"/>
  <c r="I1087" i="10"/>
  <c r="J1277" i="10"/>
  <c r="V216" i="10"/>
  <c r="H282" i="10"/>
  <c r="O368" i="10"/>
  <c r="U1157" i="10"/>
  <c r="X33" i="10"/>
  <c r="X1161" i="10"/>
  <c r="T329" i="10"/>
  <c r="V1005" i="10"/>
  <c r="V53" i="10"/>
  <c r="V858" i="10"/>
  <c r="H32" i="10"/>
  <c r="O569" i="10"/>
  <c r="G29" i="10"/>
  <c r="J640" i="10"/>
  <c r="O753" i="10"/>
  <c r="I1049" i="10"/>
  <c r="V677" i="10"/>
  <c r="V1248" i="10"/>
  <c r="V1002" i="10"/>
  <c r="T1087" i="10"/>
  <c r="U1266" i="10"/>
  <c r="U1160" i="10"/>
  <c r="J1259" i="10"/>
  <c r="I474" i="10"/>
  <c r="V550" i="10"/>
  <c r="V947" i="10"/>
  <c r="I1146" i="10"/>
  <c r="V269" i="10"/>
  <c r="O255" i="10"/>
  <c r="I1181" i="10"/>
  <c r="T1075" i="10"/>
  <c r="I50" i="10"/>
  <c r="H527" i="10"/>
  <c r="V763" i="10"/>
  <c r="G1247" i="10"/>
  <c r="U127" i="10"/>
  <c r="T510" i="10"/>
  <c r="O594" i="10"/>
  <c r="T324" i="10"/>
  <c r="H538" i="10"/>
  <c r="I531" i="10"/>
  <c r="T918" i="10"/>
  <c r="I1217" i="10"/>
  <c r="T71" i="10"/>
  <c r="I644" i="10"/>
  <c r="J795" i="10"/>
  <c r="T784" i="10"/>
  <c r="U1011" i="10"/>
  <c r="T1236" i="10"/>
  <c r="I182" i="10"/>
  <c r="J926" i="10"/>
  <c r="X255" i="10"/>
  <c r="V385" i="10"/>
  <c r="O929" i="10"/>
  <c r="O408" i="10"/>
  <c r="H629" i="10"/>
  <c r="I68" i="10"/>
  <c r="I252" i="10"/>
  <c r="X421" i="10"/>
  <c r="H1094" i="10"/>
  <c r="J745" i="10"/>
  <c r="H56" i="10"/>
  <c r="J452" i="10"/>
  <c r="H559" i="10"/>
  <c r="H710" i="10"/>
  <c r="H484" i="10"/>
  <c r="U229" i="10"/>
  <c r="U1056" i="10"/>
  <c r="H1258" i="10"/>
  <c r="U590" i="10"/>
  <c r="T214" i="10"/>
  <c r="H510" i="10"/>
  <c r="H152" i="10"/>
  <c r="T645" i="10"/>
  <c r="V1245" i="10"/>
  <c r="T1157" i="10"/>
  <c r="J703" i="10"/>
  <c r="J424" i="10"/>
  <c r="H293" i="10"/>
  <c r="J624" i="10"/>
  <c r="V727" i="10"/>
  <c r="U875" i="10"/>
  <c r="G1188" i="10"/>
  <c r="G277" i="10"/>
  <c r="J340" i="10"/>
  <c r="U138" i="10"/>
  <c r="H582" i="10"/>
  <c r="I894" i="10"/>
  <c r="G537" i="10"/>
  <c r="I1109" i="10"/>
  <c r="G980" i="10"/>
  <c r="H1114" i="10"/>
  <c r="J535" i="10"/>
  <c r="V1287" i="10"/>
  <c r="V299" i="10"/>
  <c r="T750" i="10"/>
  <c r="J344" i="10"/>
  <c r="U1046" i="10"/>
  <c r="V529" i="10"/>
  <c r="U599" i="10"/>
  <c r="O278" i="10"/>
  <c r="V79" i="10"/>
  <c r="J602" i="10"/>
  <c r="I580" i="10"/>
  <c r="X414" i="10"/>
  <c r="T1242" i="10"/>
  <c r="U1246" i="10"/>
  <c r="H18" i="10"/>
  <c r="V941" i="10"/>
  <c r="U446" i="10"/>
  <c r="X300" i="10"/>
  <c r="O454" i="10"/>
  <c r="I1048" i="10"/>
  <c r="X410" i="10"/>
  <c r="G405" i="10"/>
  <c r="J82" i="10"/>
  <c r="H247" i="10"/>
  <c r="I1279" i="10"/>
  <c r="T269" i="10"/>
  <c r="T79" i="10"/>
  <c r="O557" i="10"/>
  <c r="O882" i="10"/>
  <c r="G401" i="10"/>
  <c r="V209" i="10"/>
  <c r="X942" i="10"/>
  <c r="V123" i="10"/>
  <c r="O1271" i="10"/>
  <c r="H398" i="10"/>
  <c r="X191" i="10"/>
  <c r="U1236" i="10"/>
  <c r="H246" i="10"/>
  <c r="I922" i="10"/>
  <c r="T946" i="10"/>
  <c r="V871" i="10"/>
  <c r="O802" i="10"/>
  <c r="U1269" i="10"/>
  <c r="H495" i="10"/>
  <c r="H755" i="10"/>
  <c r="I1182" i="10"/>
  <c r="H144" i="10"/>
  <c r="U844" i="10"/>
  <c r="V988" i="10"/>
  <c r="H688" i="10"/>
  <c r="H127" i="10"/>
  <c r="T671" i="10"/>
  <c r="T715" i="10"/>
  <c r="V679" i="10"/>
  <c r="J441" i="10"/>
  <c r="V1112" i="10"/>
  <c r="O1195" i="10"/>
  <c r="I1291" i="10"/>
  <c r="V980" i="10"/>
  <c r="U615" i="10"/>
  <c r="X383" i="10"/>
  <c r="X194" i="10"/>
  <c r="I577" i="10"/>
  <c r="X315" i="10"/>
  <c r="G253" i="10"/>
  <c r="U1222" i="10"/>
  <c r="H1063" i="10"/>
  <c r="V1030" i="10"/>
  <c r="V213" i="10"/>
  <c r="I1140" i="10"/>
  <c r="V1177" i="10"/>
  <c r="V809" i="10"/>
  <c r="G443" i="10"/>
  <c r="T1267" i="10"/>
  <c r="T1176" i="10"/>
  <c r="H209" i="10"/>
  <c r="I634" i="10"/>
  <c r="V368" i="10"/>
  <c r="V753" i="10"/>
  <c r="T24" i="10"/>
  <c r="O163" i="10"/>
  <c r="V332" i="10"/>
  <c r="O526" i="10"/>
  <c r="G590" i="10"/>
  <c r="H170" i="10"/>
  <c r="I62" i="10"/>
  <c r="G441" i="10"/>
  <c r="I707" i="10"/>
  <c r="X158" i="10"/>
  <c r="H671" i="10"/>
  <c r="H274" i="10"/>
  <c r="H645" i="10"/>
  <c r="H74" i="10"/>
  <c r="H855" i="10"/>
  <c r="H440" i="10"/>
  <c r="J472" i="10"/>
  <c r="O99" i="10"/>
  <c r="T110" i="10"/>
  <c r="T539" i="10"/>
  <c r="I1275" i="10"/>
  <c r="V1106" i="10"/>
  <c r="U775" i="10"/>
  <c r="G1267" i="10"/>
  <c r="U13" i="10"/>
  <c r="G639" i="10"/>
  <c r="J1094" i="10"/>
  <c r="T1218" i="10"/>
  <c r="J715" i="10"/>
  <c r="I259" i="10"/>
  <c r="J542" i="10"/>
  <c r="I1085" i="10"/>
  <c r="T829" i="10"/>
  <c r="I1277" i="10"/>
  <c r="H709" i="10"/>
  <c r="O1259" i="10"/>
  <c r="H579" i="10"/>
  <c r="X789" i="10"/>
  <c r="G1288" i="10"/>
  <c r="T418" i="10"/>
  <c r="G706" i="10"/>
  <c r="U210" i="10"/>
  <c r="I405" i="10"/>
  <c r="X204" i="10"/>
  <c r="G378" i="10"/>
  <c r="X376" i="10"/>
  <c r="J1047" i="10"/>
  <c r="U1009" i="10"/>
  <c r="O813" i="10"/>
  <c r="H741" i="10"/>
  <c r="H211" i="10"/>
  <c r="O793" i="10"/>
  <c r="H1015" i="10"/>
  <c r="G141" i="10"/>
  <c r="V839" i="10"/>
  <c r="T1113" i="10"/>
  <c r="G301" i="10"/>
  <c r="H591" i="10"/>
  <c r="T1135" i="10"/>
  <c r="J258" i="10"/>
  <c r="X126" i="10"/>
  <c r="O1046" i="10"/>
  <c r="T1085" i="10"/>
  <c r="V504" i="10"/>
  <c r="J29" i="10"/>
  <c r="V978" i="10"/>
  <c r="I798" i="10"/>
  <c r="J526" i="10"/>
  <c r="H682" i="10"/>
  <c r="X405" i="10"/>
  <c r="O591" i="10"/>
  <c r="V64" i="10"/>
  <c r="T641" i="10"/>
  <c r="T375" i="10"/>
  <c r="V591" i="10"/>
  <c r="J858" i="10"/>
  <c r="U849" i="10"/>
  <c r="V485" i="10"/>
  <c r="X202" i="10"/>
  <c r="X247" i="10"/>
  <c r="T360" i="10"/>
  <c r="O1243" i="10"/>
  <c r="T332" i="10"/>
  <c r="U622" i="10"/>
  <c r="G360" i="10"/>
  <c r="I920" i="10"/>
  <c r="T1024" i="10"/>
  <c r="G170" i="10"/>
  <c r="G189" i="10"/>
  <c r="I358" i="10"/>
  <c r="T791" i="10"/>
  <c r="T58" i="10"/>
  <c r="U744" i="10"/>
  <c r="T698" i="10"/>
  <c r="V190" i="10"/>
  <c r="U269" i="10"/>
  <c r="O719" i="10"/>
  <c r="U710" i="10"/>
  <c r="T538" i="10"/>
  <c r="U276" i="10"/>
  <c r="V671" i="10"/>
  <c r="J816" i="10"/>
  <c r="O13" i="10"/>
  <c r="U966" i="10"/>
  <c r="J1264" i="10"/>
  <c r="J1004" i="10"/>
  <c r="V259" i="10"/>
  <c r="U619" i="10"/>
  <c r="V791" i="10"/>
  <c r="V902" i="10"/>
  <c r="J970" i="10"/>
  <c r="V388" i="10"/>
  <c r="G165" i="10"/>
  <c r="H96" i="10"/>
  <c r="U156" i="10"/>
  <c r="G1093" i="10"/>
  <c r="G1234" i="10"/>
  <c r="O529" i="10"/>
  <c r="V462" i="10"/>
  <c r="T984" i="10"/>
  <c r="O593" i="10"/>
  <c r="I160" i="10"/>
  <c r="T443" i="10"/>
  <c r="G209" i="10"/>
  <c r="O1023" i="10"/>
  <c r="X329" i="10"/>
  <c r="V888" i="10"/>
  <c r="X183" i="10"/>
  <c r="I1116" i="10"/>
  <c r="H922" i="10"/>
  <c r="H501" i="10"/>
  <c r="G1187" i="10"/>
  <c r="H1153" i="10"/>
  <c r="U1231" i="10"/>
  <c r="G1129" i="10"/>
  <c r="U1043" i="10"/>
  <c r="G192" i="10"/>
  <c r="I515" i="10"/>
  <c r="G742" i="10"/>
  <c r="T282" i="10"/>
  <c r="H792" i="10"/>
  <c r="J852" i="10"/>
  <c r="G1230" i="10"/>
  <c r="T557" i="10"/>
  <c r="I718" i="10"/>
  <c r="J1289" i="10"/>
  <c r="J102" i="10"/>
  <c r="X926" i="10"/>
  <c r="X339" i="10"/>
  <c r="O405" i="10"/>
  <c r="J560" i="10"/>
  <c r="O1132" i="10"/>
  <c r="H933" i="10"/>
  <c r="G408" i="10"/>
  <c r="X1159" i="10"/>
  <c r="U877" i="10"/>
  <c r="X172" i="10"/>
  <c r="O1141" i="10"/>
  <c r="G465" i="10"/>
  <c r="I1017" i="10"/>
  <c r="I618" i="10"/>
  <c r="X340" i="10"/>
  <c r="V32" i="10"/>
  <c r="O1267" i="10"/>
  <c r="J421" i="10"/>
  <c r="O728" i="10"/>
  <c r="G957" i="10"/>
  <c r="U882" i="10"/>
  <c r="I1262" i="10"/>
  <c r="O193" i="10"/>
  <c r="O1171" i="10"/>
  <c r="U873" i="10"/>
  <c r="H585" i="10"/>
  <c r="X1138" i="10"/>
  <c r="T800" i="10"/>
  <c r="I602" i="10"/>
  <c r="V405" i="10"/>
  <c r="U282" i="10"/>
  <c r="I704" i="10"/>
  <c r="T1141" i="10"/>
  <c r="J573" i="10"/>
  <c r="I540" i="10"/>
  <c r="V1072" i="10"/>
  <c r="J512" i="10"/>
  <c r="U719" i="10"/>
  <c r="H24" i="10"/>
  <c r="O115" i="10"/>
  <c r="I921" i="10"/>
  <c r="G1116" i="10"/>
  <c r="G493" i="10"/>
  <c r="U789" i="10"/>
  <c r="G876" i="10"/>
  <c r="H243" i="10"/>
  <c r="H8" i="10"/>
  <c r="U813" i="10"/>
  <c r="J1135" i="10"/>
  <c r="O551" i="10"/>
  <c r="I344" i="10"/>
  <c r="I1050" i="10"/>
  <c r="O121" i="10"/>
  <c r="G878" i="10"/>
  <c r="H636" i="10"/>
  <c r="O986" i="10"/>
  <c r="T886" i="10"/>
  <c r="J1132" i="10"/>
  <c r="V903" i="10"/>
  <c r="T1148" i="10"/>
  <c r="H452" i="10"/>
  <c r="O297" i="10"/>
  <c r="I1232" i="10"/>
  <c r="I270" i="10"/>
  <c r="V500" i="10"/>
  <c r="O284" i="10"/>
  <c r="H1287" i="10"/>
  <c r="G451" i="10"/>
  <c r="J1050" i="10"/>
  <c r="G526" i="10"/>
  <c r="G1149" i="10"/>
  <c r="I465" i="10"/>
  <c r="O961" i="10"/>
  <c r="T151" i="10"/>
  <c r="U1202" i="10"/>
  <c r="U83" i="10"/>
  <c r="J1191" i="10"/>
  <c r="H1052" i="10"/>
  <c r="I887" i="10"/>
  <c r="J986" i="10"/>
  <c r="J1015" i="10"/>
  <c r="T225" i="10"/>
  <c r="O156" i="10"/>
  <c r="J599" i="10"/>
  <c r="O615" i="10"/>
  <c r="T398" i="10"/>
  <c r="I964" i="10"/>
  <c r="X750" i="10"/>
  <c r="H1027" i="10"/>
  <c r="X430" i="10"/>
  <c r="U753" i="10"/>
  <c r="O894" i="10"/>
  <c r="T166" i="10"/>
  <c r="T472" i="10"/>
  <c r="T1205" i="10"/>
  <c r="V341" i="10"/>
  <c r="X456" i="10"/>
  <c r="T962" i="10"/>
  <c r="I559" i="10"/>
  <c r="X10" i="10"/>
  <c r="H794" i="10"/>
  <c r="G1031" i="10"/>
  <c r="I1135" i="10"/>
  <c r="T104" i="10"/>
  <c r="J449" i="10"/>
  <c r="V707" i="10"/>
  <c r="V231" i="10"/>
  <c r="U657" i="10"/>
  <c r="H1278" i="10"/>
  <c r="J1105" i="10"/>
  <c r="T632" i="10"/>
  <c r="G535" i="10"/>
  <c r="H1173" i="10"/>
  <c r="J935" i="10"/>
  <c r="T409" i="10"/>
  <c r="O663" i="10"/>
  <c r="U245" i="10"/>
  <c r="U843" i="10"/>
  <c r="O429" i="10"/>
  <c r="J158" i="10"/>
  <c r="V596" i="10"/>
  <c r="T629" i="10"/>
  <c r="I945" i="10"/>
  <c r="O169" i="10"/>
  <c r="H206" i="10"/>
  <c r="H843" i="10"/>
  <c r="H574" i="10"/>
  <c r="G108" i="10"/>
  <c r="V878" i="10"/>
  <c r="U198" i="10"/>
  <c r="O513" i="10"/>
  <c r="V1059" i="10"/>
  <c r="X81" i="10"/>
  <c r="H146" i="10"/>
  <c r="T964" i="10"/>
  <c r="I144" i="10"/>
  <c r="V1114" i="10"/>
  <c r="I14" i="10"/>
  <c r="O881" i="10"/>
  <c r="U384" i="10"/>
  <c r="I658" i="10"/>
  <c r="U1015" i="10"/>
  <c r="I343" i="10"/>
  <c r="T630" i="10"/>
  <c r="V1171" i="10"/>
  <c r="J144" i="10"/>
  <c r="J1028" i="10"/>
  <c r="U854" i="10"/>
  <c r="U387" i="10"/>
  <c r="U302" i="10"/>
  <c r="U424" i="10"/>
  <c r="H1156" i="10"/>
  <c r="O1153" i="10"/>
  <c r="J1263" i="10"/>
  <c r="T458" i="10"/>
  <c r="H1244" i="10"/>
  <c r="G940" i="10"/>
  <c r="G848" i="10"/>
  <c r="T531" i="10"/>
  <c r="J56" i="10"/>
  <c r="H1005" i="10"/>
  <c r="G643" i="10"/>
  <c r="U1200" i="10"/>
  <c r="I732" i="10"/>
  <c r="O357" i="10"/>
  <c r="V668" i="10"/>
  <c r="O370" i="10"/>
  <c r="G496" i="10"/>
  <c r="H1188" i="10"/>
  <c r="H419" i="10"/>
  <c r="U513" i="10"/>
  <c r="H504" i="10"/>
  <c r="O311" i="10"/>
  <c r="V769" i="10"/>
  <c r="J1030" i="10"/>
  <c r="J555" i="10"/>
  <c r="G259" i="10"/>
  <c r="V682" i="10"/>
  <c r="V446" i="10"/>
  <c r="G1102" i="10"/>
  <c r="I441" i="10"/>
  <c r="O531" i="10"/>
  <c r="H856" i="10"/>
  <c r="T15" i="10"/>
  <c r="I879" i="10"/>
  <c r="U699" i="10"/>
  <c r="O232" i="10"/>
  <c r="U367" i="10"/>
  <c r="J557" i="10"/>
  <c r="O441" i="10"/>
  <c r="T402" i="10"/>
  <c r="U914" i="10"/>
  <c r="J884" i="10"/>
  <c r="T1200" i="10"/>
  <c r="G675" i="10"/>
  <c r="H683" i="10"/>
  <c r="J861" i="10"/>
  <c r="J492" i="10"/>
  <c r="H108" i="10"/>
  <c r="G229" i="10"/>
  <c r="T560" i="10"/>
  <c r="J284" i="10"/>
  <c r="U891" i="10"/>
  <c r="I686" i="10"/>
  <c r="T247" i="10"/>
  <c r="V811" i="10"/>
  <c r="O700" i="10"/>
  <c r="J401" i="10"/>
  <c r="T709" i="10"/>
  <c r="V401" i="10"/>
  <c r="J314" i="10"/>
  <c r="H80" i="10"/>
  <c r="H462" i="10"/>
  <c r="H861" i="10"/>
  <c r="J454" i="10"/>
  <c r="H1009" i="10"/>
  <c r="T465" i="10"/>
  <c r="G410" i="10"/>
  <c r="I1286" i="10"/>
  <c r="X1241" i="10"/>
  <c r="I384" i="10"/>
  <c r="G99" i="10"/>
  <c r="H193" i="10"/>
  <c r="J1102" i="10"/>
  <c r="T748" i="10"/>
  <c r="U956" i="10"/>
  <c r="X125" i="10"/>
  <c r="O768" i="10"/>
  <c r="G1069" i="10"/>
  <c r="U1139" i="10"/>
  <c r="H1199" i="10"/>
  <c r="G966" i="10"/>
  <c r="G211" i="10"/>
  <c r="H55" i="10"/>
  <c r="I744" i="10"/>
  <c r="O1214" i="10"/>
  <c r="U405" i="10"/>
  <c r="I620" i="10"/>
  <c r="T143" i="10"/>
  <c r="O1107" i="10"/>
  <c r="G1118" i="10"/>
  <c r="U773" i="10"/>
  <c r="H746" i="10"/>
  <c r="H686" i="10"/>
  <c r="J1026" i="10"/>
  <c r="V723" i="10"/>
  <c r="T1062" i="10"/>
  <c r="X151" i="10"/>
  <c r="G366" i="10"/>
  <c r="X52" i="10"/>
  <c r="T450" i="10"/>
  <c r="V517" i="10"/>
  <c r="V489" i="10"/>
  <c r="I1045" i="10"/>
  <c r="J458" i="10"/>
  <c r="V1284" i="10"/>
  <c r="V56" i="10"/>
  <c r="O612" i="10"/>
  <c r="G1235" i="10"/>
  <c r="V1155" i="10"/>
  <c r="U729" i="10"/>
  <c r="H1227" i="10"/>
  <c r="X324" i="10"/>
  <c r="O1227" i="10"/>
  <c r="T115" i="10"/>
  <c r="V572" i="10"/>
  <c r="O275" i="10"/>
  <c r="H703" i="10"/>
  <c r="X344" i="10"/>
  <c r="O662" i="10"/>
  <c r="U883" i="10"/>
  <c r="U805" i="10"/>
  <c r="T1278" i="10"/>
  <c r="O491" i="10"/>
  <c r="T289" i="10"/>
  <c r="J574" i="10"/>
  <c r="T550" i="10"/>
  <c r="I17" i="10"/>
  <c r="O852" i="10"/>
  <c r="G1216" i="10"/>
  <c r="V1139" i="10"/>
  <c r="J331" i="10"/>
  <c r="G172" i="10"/>
  <c r="X99" i="10"/>
  <c r="I32" i="10"/>
  <c r="I1089" i="10"/>
  <c r="O699" i="10"/>
  <c r="I101" i="10"/>
  <c r="T275" i="10"/>
  <c r="I1215" i="10"/>
  <c r="J188" i="10"/>
  <c r="G196" i="10"/>
  <c r="I787" i="10"/>
  <c r="J726" i="10"/>
  <c r="O666" i="10"/>
  <c r="G1007" i="10"/>
  <c r="U1172" i="10"/>
  <c r="V274" i="10"/>
  <c r="J1064" i="10"/>
  <c r="U816" i="10"/>
  <c r="T1241" i="10"/>
  <c r="G1173" i="10"/>
  <c r="X284" i="10"/>
  <c r="O457" i="10"/>
  <c r="O254" i="10"/>
  <c r="J1275" i="10"/>
  <c r="H840" i="10"/>
  <c r="I703" i="10"/>
  <c r="V935" i="10"/>
  <c r="T411" i="10"/>
  <c r="X1257" i="10"/>
  <c r="O231" i="10"/>
  <c r="U630" i="10"/>
  <c r="H472" i="10"/>
  <c r="H82" i="10"/>
  <c r="J809" i="10"/>
  <c r="I832" i="10"/>
  <c r="U274" i="10"/>
  <c r="I399" i="10"/>
  <c r="I1099" i="10"/>
  <c r="H275" i="10"/>
  <c r="J410" i="10"/>
  <c r="T75" i="10"/>
  <c r="I70" i="10"/>
  <c r="O859" i="10"/>
  <c r="U583" i="10"/>
  <c r="H485" i="10"/>
  <c r="H1088" i="10"/>
  <c r="O710" i="10"/>
  <c r="G187" i="10"/>
  <c r="T355" i="10"/>
  <c r="I275" i="10"/>
  <c r="X275" i="10"/>
  <c r="J615" i="10"/>
  <c r="V9" i="10"/>
  <c r="V659" i="10"/>
  <c r="V1191" i="10"/>
  <c r="I536" i="10"/>
  <c r="U511" i="10"/>
  <c r="I937" i="10"/>
  <c r="I1223" i="10"/>
  <c r="O1013" i="10"/>
  <c r="V1228" i="10"/>
  <c r="G987" i="10"/>
  <c r="G1261" i="10"/>
  <c r="O947" i="10"/>
  <c r="V990" i="10"/>
  <c r="T621" i="10"/>
  <c r="X297" i="10"/>
  <c r="J141" i="10"/>
  <c r="I193" i="10"/>
  <c r="H558" i="10"/>
  <c r="T378" i="10"/>
  <c r="I720" i="10"/>
  <c r="U890" i="10"/>
  <c r="O1269" i="10"/>
  <c r="T559" i="10"/>
  <c r="J1017" i="10"/>
  <c r="O505" i="10"/>
  <c r="J1218" i="10"/>
  <c r="O355" i="10"/>
  <c r="J1196" i="10"/>
  <c r="H1013" i="10"/>
  <c r="U50" i="10"/>
  <c r="U671" i="10"/>
  <c r="T586" i="10"/>
  <c r="V1115" i="10"/>
  <c r="H268" i="10"/>
  <c r="H125" i="10"/>
  <c r="O897" i="10"/>
  <c r="J378" i="10"/>
  <c r="T963" i="10"/>
  <c r="J898" i="10"/>
  <c r="J106" i="10"/>
  <c r="G419" i="10"/>
  <c r="V171" i="10"/>
  <c r="O689" i="10"/>
  <c r="G1001" i="10"/>
  <c r="G1286" i="10"/>
  <c r="U698" i="10"/>
  <c r="G154" i="10"/>
  <c r="U754" i="10"/>
  <c r="I680" i="10"/>
  <c r="G924" i="10"/>
  <c r="T773" i="10"/>
  <c r="J247" i="10"/>
  <c r="I870" i="10"/>
  <c r="H634" i="10"/>
  <c r="V288" i="10"/>
  <c r="J191" i="10"/>
  <c r="H873" i="10"/>
  <c r="T831" i="10"/>
  <c r="T357" i="10"/>
  <c r="G1193" i="10"/>
  <c r="J1051" i="10"/>
  <c r="O361" i="10"/>
  <c r="V228" i="10"/>
  <c r="J55" i="10"/>
  <c r="J938" i="10"/>
  <c r="X242" i="10"/>
  <c r="J923" i="10"/>
  <c r="J292" i="10"/>
  <c r="U624" i="10"/>
  <c r="T1112" i="10"/>
  <c r="J1148" i="10"/>
  <c r="G356" i="10"/>
  <c r="O320" i="10"/>
  <c r="H963" i="10"/>
  <c r="V830" i="10"/>
  <c r="J58" i="10"/>
  <c r="I1012" i="10"/>
  <c r="X169" i="10"/>
  <c r="U704" i="10"/>
  <c r="H537" i="10"/>
  <c r="I242" i="10"/>
  <c r="U1050" i="10"/>
  <c r="J641" i="10"/>
  <c r="J1053" i="10"/>
  <c r="U845" i="10"/>
  <c r="U1270" i="10"/>
  <c r="T1260" i="10"/>
  <c r="U571" i="10"/>
  <c r="H511" i="10"/>
  <c r="G1287" i="10"/>
  <c r="T323" i="10"/>
  <c r="G556" i="10"/>
  <c r="U1060" i="10"/>
  <c r="X227" i="10"/>
  <c r="J787" i="10"/>
  <c r="U1188" i="10"/>
  <c r="H1222" i="10"/>
  <c r="T239" i="10"/>
  <c r="J1150" i="10"/>
  <c r="G497" i="10"/>
  <c r="I763" i="10"/>
  <c r="H142" i="10"/>
  <c r="O198" i="10"/>
  <c r="O67" i="10"/>
  <c r="X827" i="10"/>
  <c r="I431" i="10"/>
  <c r="G474" i="10"/>
  <c r="V97" i="10"/>
  <c r="U1144" i="10"/>
  <c r="G985" i="10"/>
  <c r="V282" i="10"/>
  <c r="H623" i="10"/>
  <c r="G785" i="10"/>
  <c r="V883" i="10"/>
  <c r="X18" i="10"/>
  <c r="G1131" i="10"/>
  <c r="V913" i="10"/>
  <c r="O582" i="10"/>
  <c r="I323" i="10"/>
  <c r="V118" i="10"/>
  <c r="J428" i="10"/>
  <c r="U25" i="10"/>
  <c r="U1219" i="10"/>
  <c r="H926" i="10"/>
  <c r="I123" i="10"/>
  <c r="U834" i="10"/>
  <c r="U101" i="10"/>
  <c r="T796" i="10"/>
  <c r="V1199" i="10"/>
  <c r="V1216" i="10"/>
  <c r="I878" i="10"/>
  <c r="H919" i="10"/>
  <c r="O78" i="10"/>
  <c r="X374" i="10"/>
  <c r="H212" i="10"/>
  <c r="T154" i="10"/>
  <c r="J1278" i="10"/>
  <c r="U1214" i="10"/>
  <c r="X206" i="10"/>
  <c r="V569" i="10"/>
  <c r="G1109" i="10"/>
  <c r="O367" i="10"/>
  <c r="G601" i="10"/>
  <c r="O33" i="10"/>
  <c r="I663" i="10"/>
  <c r="V210" i="10"/>
  <c r="V121" i="10"/>
  <c r="G1245" i="10"/>
  <c r="V115" i="10"/>
  <c r="J200" i="10"/>
  <c r="O125" i="10"/>
  <c r="J539" i="10"/>
  <c r="V162" i="10"/>
  <c r="V1089" i="10"/>
  <c r="O336" i="10"/>
  <c r="O708" i="10"/>
  <c r="H449" i="10"/>
  <c r="O94" i="10"/>
  <c r="T490" i="10"/>
  <c r="I660" i="10"/>
  <c r="T972" i="10"/>
  <c r="I239" i="10"/>
  <c r="I675" i="10"/>
  <c r="X426" i="10"/>
  <c r="O277" i="10"/>
  <c r="H662" i="10"/>
  <c r="T672" i="10"/>
  <c r="O375" i="10"/>
  <c r="G641" i="10"/>
  <c r="H1073" i="10"/>
  <c r="U259" i="10"/>
  <c r="J182" i="10"/>
  <c r="J1058" i="10"/>
  <c r="I705" i="10"/>
  <c r="T771" i="10"/>
  <c r="O321" i="10"/>
  <c r="O280" i="10"/>
  <c r="O1015" i="10"/>
  <c r="T167" i="10"/>
  <c r="T297" i="10"/>
  <c r="I918" i="10"/>
  <c r="J495" i="10"/>
  <c r="G612" i="10"/>
  <c r="J319" i="10"/>
  <c r="U1047" i="10"/>
  <c r="G1270" i="10"/>
  <c r="V747" i="10"/>
  <c r="I512" i="10"/>
  <c r="V281" i="10"/>
  <c r="O1201" i="10"/>
  <c r="U546" i="10"/>
  <c r="H718" i="10"/>
  <c r="U795" i="10"/>
  <c r="G698" i="10"/>
  <c r="G642" i="10"/>
  <c r="V187" i="10"/>
  <c r="T686" i="10"/>
  <c r="V1236" i="10"/>
  <c r="G28" i="10"/>
  <c r="V898" i="10"/>
  <c r="H924" i="10"/>
  <c r="O900" i="10"/>
  <c r="J915" i="10"/>
  <c r="V1096" i="10"/>
  <c r="U368" i="10"/>
  <c r="V359" i="10"/>
  <c r="O490" i="10"/>
  <c r="J904" i="10"/>
  <c r="I290" i="10"/>
  <c r="O1285" i="10"/>
  <c r="V1247" i="10"/>
  <c r="U1183" i="10"/>
  <c r="X84" i="10"/>
  <c r="G689" i="10"/>
  <c r="T277" i="10"/>
  <c r="J1049" i="10"/>
  <c r="H575" i="10"/>
  <c r="I456" i="10"/>
  <c r="U252" i="10"/>
  <c r="X75" i="10"/>
  <c r="V333" i="10"/>
  <c r="T376" i="10"/>
  <c r="I1119" i="10"/>
  <c r="H1106" i="10"/>
  <c r="X933" i="10"/>
  <c r="J67" i="10"/>
  <c r="O761" i="10"/>
  <c r="G250" i="10"/>
  <c r="J1279" i="10"/>
  <c r="U5" i="10"/>
  <c r="H430" i="10"/>
  <c r="O858" i="10"/>
  <c r="T593" i="10"/>
  <c r="U904" i="10"/>
  <c r="H239" i="10"/>
  <c r="H599" i="10"/>
  <c r="V516" i="10"/>
  <c r="J619" i="10"/>
  <c r="I1031" i="10"/>
  <c r="O1232" i="10"/>
  <c r="G1238" i="10"/>
  <c r="G621" i="10"/>
  <c r="I600" i="10"/>
  <c r="J1192" i="10"/>
  <c r="U620" i="10"/>
  <c r="U508" i="10"/>
  <c r="U1187" i="10"/>
  <c r="J300" i="10"/>
  <c r="O1155" i="10"/>
  <c r="I64" i="10"/>
  <c r="U887" i="10"/>
  <c r="V127" i="10"/>
  <c r="U898" i="10"/>
  <c r="U195" i="10"/>
  <c r="T74" i="10"/>
  <c r="O637" i="10"/>
  <c r="I104" i="10"/>
  <c r="V315" i="10"/>
  <c r="T727" i="10"/>
  <c r="J403" i="10"/>
  <c r="H1141" i="10"/>
  <c r="T898" i="10"/>
  <c r="V774" i="10"/>
  <c r="I699" i="10"/>
  <c r="O890" i="10"/>
  <c r="H1076" i="10"/>
  <c r="X122" i="10"/>
  <c r="I622" i="10"/>
  <c r="G54" i="10"/>
  <c r="U899" i="10"/>
  <c r="H1152" i="10"/>
  <c r="T331" i="10"/>
  <c r="T688" i="10"/>
  <c r="V125" i="10"/>
  <c r="J828" i="10"/>
  <c r="V555" i="10"/>
  <c r="G679" i="10"/>
  <c r="G757" i="10"/>
  <c r="O757" i="10"/>
  <c r="V551" i="10"/>
  <c r="U762" i="10"/>
  <c r="V365" i="10"/>
  <c r="O1134" i="10"/>
  <c r="X259" i="10"/>
  <c r="V1064" i="10"/>
  <c r="H769" i="10"/>
  <c r="H978" i="10"/>
  <c r="H802" i="10"/>
  <c r="G891" i="10"/>
  <c r="J1106" i="10"/>
  <c r="T1288" i="10"/>
  <c r="J751" i="10"/>
  <c r="O301" i="10"/>
  <c r="O52" i="10"/>
  <c r="G411" i="10"/>
  <c r="V526" i="10"/>
  <c r="T417" i="10"/>
  <c r="G247" i="10"/>
  <c r="H1149" i="10"/>
  <c r="J933" i="10"/>
  <c r="J925" i="10"/>
  <c r="X17" i="10"/>
  <c r="G66" i="10"/>
  <c r="J128" i="10"/>
  <c r="J969" i="10"/>
  <c r="U99" i="10"/>
  <c r="O942" i="10"/>
  <c r="V211" i="10"/>
  <c r="U836" i="10"/>
  <c r="J1185" i="10"/>
  <c r="G243" i="10"/>
  <c r="O383" i="10"/>
  <c r="H529" i="10"/>
  <c r="H242" i="10"/>
  <c r="V613" i="10"/>
  <c r="U534" i="10"/>
  <c r="J456" i="10"/>
  <c r="I457" i="10"/>
  <c r="O1159" i="10"/>
  <c r="I573" i="10"/>
  <c r="V492" i="10"/>
  <c r="O1274" i="10"/>
  <c r="V314" i="10"/>
  <c r="J253" i="10"/>
  <c r="U236" i="10"/>
  <c r="G938" i="10"/>
  <c r="U184" i="10"/>
  <c r="V787" i="10"/>
  <c r="O155" i="10"/>
  <c r="V802" i="10"/>
  <c r="H213" i="10"/>
  <c r="G324" i="10"/>
  <c r="X193" i="10"/>
  <c r="V1135" i="10"/>
  <c r="U324" i="10"/>
  <c r="I874" i="10"/>
  <c r="V6" i="10"/>
  <c r="U1247" i="10"/>
  <c r="H367" i="10"/>
  <c r="I165" i="10"/>
  <c r="U1262" i="10"/>
  <c r="T55" i="10"/>
  <c r="J299" i="10"/>
  <c r="T1012" i="10"/>
  <c r="O973" i="10"/>
  <c r="H704" i="10"/>
  <c r="G115" i="10"/>
  <c r="I331" i="10"/>
  <c r="H508" i="10"/>
  <c r="T768" i="10"/>
  <c r="G750" i="10"/>
  <c r="O166" i="10"/>
  <c r="I1247" i="10"/>
  <c r="U128" i="10"/>
  <c r="U1042" i="10"/>
  <c r="O534" i="10"/>
  <c r="J529" i="10"/>
  <c r="H943" i="10"/>
  <c r="I621" i="10"/>
  <c r="G311" i="10"/>
  <c r="U829" i="10"/>
  <c r="X925" i="10"/>
  <c r="G344" i="10"/>
  <c r="I371" i="10"/>
  <c r="U732" i="10"/>
  <c r="V788" i="10"/>
  <c r="X858" i="10"/>
  <c r="U256" i="10"/>
  <c r="J762" i="10"/>
  <c r="O972" i="10"/>
  <c r="T1050" i="10"/>
  <c r="I1281" i="10"/>
  <c r="T1181" i="10"/>
  <c r="G788" i="10"/>
  <c r="U745" i="10"/>
  <c r="U1230" i="10"/>
  <c r="I1288" i="10"/>
  <c r="G105" i="10"/>
  <c r="H189" i="10"/>
  <c r="T464" i="10"/>
  <c r="U1271" i="10"/>
  <c r="I227" i="10"/>
  <c r="H614" i="10"/>
  <c r="V159" i="10"/>
  <c r="U1284" i="10"/>
  <c r="I1274" i="10"/>
  <c r="O815" i="10"/>
  <c r="O712" i="10"/>
  <c r="H11" i="10"/>
  <c r="I75" i="10"/>
  <c r="O114" i="10"/>
  <c r="I59" i="10"/>
  <c r="O104" i="10"/>
  <c r="G77" i="10"/>
  <c r="J1071" i="10"/>
  <c r="X231" i="10"/>
  <c r="T730" i="10"/>
  <c r="V302" i="10"/>
  <c r="O159" i="10"/>
  <c r="U572" i="10"/>
  <c r="J832" i="10"/>
  <c r="U22" i="10"/>
  <c r="I1066" i="10"/>
  <c r="H1003" i="10"/>
  <c r="J711" i="10"/>
  <c r="H752" i="10"/>
  <c r="J1032" i="10"/>
  <c r="I530" i="10"/>
  <c r="T1258" i="10"/>
  <c r="T424" i="10"/>
  <c r="U938" i="10"/>
  <c r="V1062" i="10"/>
  <c r="T683" i="10"/>
  <c r="T381" i="10"/>
  <c r="J110" i="10"/>
  <c r="V418" i="10"/>
  <c r="H150" i="10"/>
  <c r="J1219" i="10"/>
  <c r="J213" i="10"/>
  <c r="U999" i="10"/>
  <c r="X917" i="10"/>
  <c r="U1031" i="10"/>
  <c r="I102" i="10"/>
  <c r="T537" i="10"/>
  <c r="V642" i="10"/>
  <c r="U804" i="10"/>
  <c r="T1264" i="10"/>
  <c r="O981" i="10"/>
  <c r="O578" i="10"/>
  <c r="J397" i="10"/>
  <c r="O1001" i="10"/>
  <c r="X31" i="10"/>
  <c r="I700" i="10"/>
  <c r="O1228" i="10"/>
  <c r="J500" i="10"/>
  <c r="O1116" i="10"/>
  <c r="I1159" i="10"/>
  <c r="V857" i="10"/>
  <c r="I970" i="10"/>
  <c r="U31" i="10"/>
  <c r="J1158" i="10"/>
  <c r="G104" i="10"/>
  <c r="H1159" i="10"/>
  <c r="U614" i="10"/>
  <c r="U977" i="10"/>
  <c r="H300" i="10"/>
  <c r="V925" i="10"/>
  <c r="I1226" i="10"/>
  <c r="X148" i="10"/>
  <c r="J496" i="10"/>
  <c r="G75" i="10"/>
  <c r="X360" i="10"/>
  <c r="V880" i="10"/>
  <c r="U774" i="10"/>
  <c r="J196" i="10"/>
  <c r="H148" i="10"/>
  <c r="I593" i="10"/>
  <c r="H441" i="10"/>
  <c r="J1144" i="10"/>
  <c r="T229" i="10"/>
  <c r="I81" i="10"/>
  <c r="I299" i="10"/>
  <c r="U689" i="10"/>
  <c r="T769" i="10"/>
  <c r="G974" i="10"/>
  <c r="J1139" i="10"/>
  <c r="V916" i="10"/>
  <c r="U361" i="10"/>
  <c r="G570" i="10"/>
  <c r="I1234" i="10"/>
  <c r="G942" i="10"/>
  <c r="O1059" i="10"/>
  <c r="V1223" i="10"/>
  <c r="G540" i="10"/>
  <c r="J450" i="10"/>
  <c r="X170" i="10"/>
  <c r="T276" i="10"/>
  <c r="G316" i="10"/>
  <c r="J1075" i="10"/>
  <c r="X371" i="10"/>
  <c r="I1095" i="10"/>
  <c r="T914" i="10"/>
  <c r="T980" i="10"/>
  <c r="T1027" i="10"/>
  <c r="G1008" i="10"/>
  <c r="U1149" i="10"/>
  <c r="T790" i="10"/>
  <c r="G125" i="10"/>
  <c r="T162" i="10"/>
  <c r="O540" i="10"/>
  <c r="T658" i="10"/>
  <c r="T612" i="10"/>
  <c r="J1003" i="10"/>
  <c r="X236" i="10"/>
  <c r="U464" i="10"/>
  <c r="H570" i="10"/>
  <c r="T1291" i="10"/>
  <c r="J1270" i="10"/>
  <c r="X921" i="10"/>
  <c r="U860" i="10"/>
  <c r="J1052" i="10"/>
  <c r="J427" i="10"/>
  <c r="T298" i="10"/>
  <c r="H445" i="10"/>
  <c r="J532" i="10"/>
  <c r="J1045" i="10"/>
  <c r="U410" i="10"/>
  <c r="I1030" i="10"/>
  <c r="I425" i="10"/>
  <c r="I171" i="10"/>
  <c r="H1103" i="10"/>
  <c r="J447" i="10"/>
  <c r="G53" i="10"/>
  <c r="J422" i="10"/>
  <c r="I1009" i="10"/>
  <c r="T534" i="10"/>
  <c r="O644" i="10"/>
  <c r="G682" i="10"/>
  <c r="O844" i="10"/>
  <c r="U255" i="10"/>
  <c r="I1026" i="10"/>
  <c r="H292" i="10"/>
  <c r="G504" i="10"/>
  <c r="O668" i="10"/>
  <c r="U915" i="10"/>
  <c r="T139" i="10"/>
  <c r="H333" i="10"/>
  <c r="G1066" i="10"/>
  <c r="U417" i="10"/>
  <c r="H163" i="10"/>
  <c r="T699" i="10"/>
  <c r="V603" i="10"/>
  <c r="O18" i="10"/>
  <c r="T1183" i="10"/>
  <c r="O812" i="10"/>
  <c r="T847" i="10"/>
  <c r="H1128" i="10"/>
  <c r="I1011" i="10"/>
  <c r="G313" i="10"/>
  <c r="V273" i="10"/>
  <c r="H111" i="10"/>
  <c r="U118" i="10"/>
  <c r="T370" i="10"/>
  <c r="I1224" i="10"/>
  <c r="X162" i="10"/>
  <c r="O816" i="10"/>
  <c r="J673" i="10"/>
  <c r="I575" i="10"/>
  <c r="I1001" i="10"/>
  <c r="H874" i="10"/>
  <c r="J876" i="10"/>
  <c r="J785" i="10"/>
  <c r="U1244" i="10"/>
  <c r="G1058" i="10"/>
  <c r="J1269" i="10"/>
  <c r="U591" i="10"/>
  <c r="U582" i="10"/>
  <c r="G748" i="10"/>
  <c r="J665" i="10"/>
  <c r="H1145" i="10"/>
  <c r="H668" i="10"/>
  <c r="I930" i="10"/>
  <c r="J204" i="10"/>
  <c r="H450" i="10"/>
  <c r="T454" i="10"/>
  <c r="T168" i="10"/>
  <c r="J1225" i="10"/>
  <c r="H272" i="10"/>
  <c r="I207" i="10"/>
  <c r="J341" i="10"/>
  <c r="T743" i="10"/>
  <c r="X425" i="10"/>
  <c r="H626" i="10"/>
  <c r="T1043" i="10"/>
  <c r="O1204" i="10"/>
  <c r="G1074" i="10"/>
  <c r="H401" i="10"/>
  <c r="G796" i="10"/>
  <c r="J1179" i="10"/>
  <c r="H363" i="10"/>
  <c r="O1152" i="10"/>
  <c r="G428" i="10"/>
  <c r="G1003" i="10"/>
  <c r="I804" i="10"/>
  <c r="X644" i="10"/>
  <c r="H728" i="10"/>
  <c r="O1189" i="10"/>
  <c r="H186" i="10"/>
  <c r="J388" i="10"/>
  <c r="V18" i="10"/>
  <c r="G775" i="10"/>
  <c r="O771" i="10"/>
  <c r="U962" i="10"/>
  <c r="O1270" i="10"/>
  <c r="I1246" i="10"/>
  <c r="H505" i="10"/>
  <c r="T354" i="10"/>
  <c r="H622" i="10"/>
  <c r="T1097" i="10"/>
  <c r="T558" i="10"/>
  <c r="U838" i="10"/>
  <c r="G815" i="10"/>
  <c r="T860" i="10"/>
  <c r="V617" i="10"/>
  <c r="H269" i="10"/>
  <c r="H964" i="10"/>
  <c r="I771" i="10"/>
  <c r="V1179" i="10"/>
  <c r="H980" i="10"/>
  <c r="O707" i="10"/>
  <c r="V543" i="10"/>
  <c r="J400" i="10"/>
  <c r="V861" i="10"/>
  <c r="G162" i="10"/>
  <c r="V443" i="10"/>
  <c r="X431" i="10"/>
  <c r="V974" i="10"/>
  <c r="U1198" i="10"/>
  <c r="O1087" i="10"/>
  <c r="H252" i="10"/>
  <c r="V82" i="10"/>
  <c r="G1214" i="10"/>
  <c r="V142" i="10"/>
  <c r="V488" i="10"/>
  <c r="G1076" i="10"/>
  <c r="T22" i="10"/>
  <c r="G1242" i="10"/>
  <c r="I139" i="10"/>
  <c r="V973" i="10"/>
  <c r="J797" i="10"/>
  <c r="T301" i="10"/>
  <c r="V293" i="10"/>
  <c r="I892" i="10"/>
  <c r="V508" i="10"/>
  <c r="X104" i="10"/>
  <c r="T296" i="10"/>
  <c r="J716" i="10"/>
  <c r="G813" i="10"/>
  <c r="I794" i="10"/>
  <c r="T795" i="10"/>
  <c r="J818" i="10"/>
  <c r="O613" i="10"/>
  <c r="U1201" i="10"/>
  <c r="O597" i="10"/>
  <c r="T1047" i="10"/>
  <c r="J628" i="10"/>
  <c r="V1152" i="10"/>
  <c r="T1204" i="10"/>
  <c r="V399" i="10"/>
  <c r="T171" i="10"/>
  <c r="O835" i="10"/>
  <c r="I229" i="10"/>
  <c r="G847" i="10"/>
  <c r="I789" i="10"/>
  <c r="I421" i="10"/>
  <c r="U1069" i="10"/>
  <c r="J1145" i="10"/>
  <c r="U193" i="10"/>
  <c r="I254" i="10"/>
  <c r="H1270" i="10"/>
  <c r="U426" i="10"/>
  <c r="I1102" i="10"/>
  <c r="U277" i="10"/>
  <c r="O371" i="10"/>
  <c r="U924" i="10"/>
  <c r="T1129" i="10"/>
  <c r="H666" i="10"/>
  <c r="H812" i="10"/>
  <c r="U202" i="10"/>
  <c r="G79" i="10"/>
  <c r="J1171" i="10"/>
  <c r="J1216" i="10"/>
  <c r="U1146" i="10"/>
  <c r="U1000" i="10"/>
  <c r="J22" i="10"/>
  <c r="X702" i="10"/>
  <c r="J239" i="10"/>
  <c r="T1265" i="10"/>
  <c r="V616" i="10"/>
  <c r="V417" i="10"/>
  <c r="I313" i="10"/>
  <c r="T365" i="10"/>
  <c r="O795" i="10"/>
  <c r="J530" i="10"/>
  <c r="G469" i="10"/>
  <c r="H400" i="10"/>
  <c r="U933" i="10"/>
  <c r="U1145" i="10"/>
  <c r="O1055" i="10"/>
  <c r="I451" i="10"/>
  <c r="I110" i="10"/>
  <c r="U1215" i="10"/>
  <c r="U460" i="10"/>
  <c r="H418" i="10"/>
  <c r="U639" i="10"/>
  <c r="J1031" i="10"/>
  <c r="I1219" i="10"/>
  <c r="V636" i="10"/>
  <c r="H892" i="10"/>
  <c r="I51" i="10"/>
  <c r="I933" i="10"/>
  <c r="T102" i="10"/>
  <c r="G18" i="10"/>
  <c r="V325" i="10"/>
  <c r="J1195" i="10"/>
  <c r="I919" i="10"/>
  <c r="G719" i="10"/>
  <c r="U234" i="10"/>
  <c r="H1217" i="10"/>
  <c r="J859" i="10"/>
  <c r="O933" i="10"/>
  <c r="V151" i="10"/>
  <c r="V624" i="10"/>
  <c r="U1153" i="10"/>
  <c r="J451" i="10"/>
  <c r="T198" i="10"/>
  <c r="I623" i="10"/>
  <c r="O110" i="10"/>
  <c r="U297" i="10"/>
  <c r="J1138" i="10"/>
  <c r="X154" i="10"/>
  <c r="V1286" i="10"/>
  <c r="J827" i="10"/>
  <c r="J946" i="10"/>
  <c r="G95" i="10"/>
  <c r="T702" i="10"/>
  <c r="H503" i="10"/>
  <c r="T879" i="10"/>
  <c r="I66" i="10"/>
  <c r="X357" i="10"/>
  <c r="U598" i="10"/>
  <c r="H729" i="10"/>
  <c r="H669" i="10"/>
  <c r="T1056" i="10"/>
  <c r="X359" i="10"/>
  <c r="G685" i="10"/>
  <c r="U1259" i="10"/>
  <c r="O987" i="10"/>
  <c r="J150" i="10"/>
  <c r="X59" i="10"/>
  <c r="G712" i="10"/>
  <c r="I1059" i="10"/>
  <c r="J709" i="10"/>
  <c r="U587" i="10"/>
  <c r="H1246" i="10"/>
  <c r="V496" i="10"/>
  <c r="H515" i="10"/>
  <c r="H141" i="10"/>
  <c r="J32" i="10"/>
  <c r="O160" i="10"/>
  <c r="J800" i="10"/>
  <c r="U827" i="10"/>
  <c r="U1033" i="10"/>
  <c r="U855" i="10"/>
  <c r="O602" i="10"/>
  <c r="I857" i="10"/>
  <c r="G426" i="10"/>
  <c r="H238" i="10"/>
  <c r="J513" i="10"/>
  <c r="I276" i="10"/>
  <c r="I256" i="10"/>
  <c r="J487" i="10"/>
  <c r="O6" i="10"/>
  <c r="X100" i="10"/>
  <c r="J99" i="10"/>
  <c r="I215" i="10"/>
  <c r="V440" i="10"/>
  <c r="T836" i="10"/>
  <c r="H596" i="10"/>
  <c r="G633" i="10"/>
  <c r="U125" i="10"/>
  <c r="V279" i="10"/>
  <c r="T511" i="10"/>
  <c r="U9" i="10"/>
  <c r="V1259" i="10"/>
  <c r="J1137" i="10"/>
  <c r="T1247" i="10"/>
  <c r="J335" i="10"/>
  <c r="I915" i="10"/>
  <c r="J1062" i="10"/>
  <c r="I1062" i="10"/>
  <c r="H731" i="10"/>
  <c r="V537" i="10"/>
  <c r="V24" i="10"/>
  <c r="T1046" i="10"/>
  <c r="V357" i="10"/>
  <c r="T1271" i="10"/>
  <c r="J250" i="10"/>
  <c r="I632" i="10"/>
  <c r="I485" i="10"/>
  <c r="X289" i="10"/>
  <c r="I1107" i="10"/>
  <c r="O849" i="10"/>
  <c r="H1051" i="10"/>
  <c r="J169" i="10"/>
  <c r="O966" i="10"/>
  <c r="G636" i="10"/>
  <c r="U1067" i="10"/>
  <c r="U901" i="10"/>
  <c r="V669" i="10"/>
  <c r="O1246" i="10"/>
  <c r="O1149" i="10"/>
  <c r="U339" i="10"/>
  <c r="G809" i="10"/>
  <c r="H123" i="10"/>
  <c r="G1002" i="10"/>
  <c r="U74" i="10"/>
  <c r="I115" i="10"/>
  <c r="O857" i="10"/>
  <c r="H1053" i="10"/>
  <c r="O1183" i="10"/>
  <c r="G1226" i="10"/>
  <c r="G600" i="10"/>
  <c r="V796" i="10"/>
  <c r="H833" i="10"/>
  <c r="V139" i="10"/>
  <c r="I528" i="10"/>
  <c r="U419" i="10"/>
  <c r="X166" i="10"/>
  <c r="U1184" i="10"/>
  <c r="H1002" i="10"/>
  <c r="V1187" i="10"/>
  <c r="V384" i="10"/>
  <c r="U79" i="10"/>
  <c r="H1243" i="10"/>
  <c r="X731" i="10"/>
  <c r="J543" i="10"/>
  <c r="V557" i="10"/>
  <c r="I761" i="10"/>
  <c r="J710" i="10"/>
  <c r="H465" i="10"/>
  <c r="J603" i="10"/>
  <c r="O143" i="10"/>
  <c r="J548" i="10"/>
  <c r="T816" i="10"/>
  <c r="I859" i="10"/>
  <c r="J662" i="10"/>
  <c r="X786" i="10"/>
  <c r="U400" i="10"/>
  <c r="T185" i="10"/>
  <c r="J231" i="10"/>
  <c r="T491" i="10"/>
  <c r="J626" i="10"/>
  <c r="J105" i="10"/>
  <c r="H314" i="10"/>
  <c r="G1091" i="10"/>
  <c r="T1220" i="10"/>
  <c r="T1019" i="10"/>
  <c r="T1016" i="10"/>
  <c r="I1073" i="10"/>
  <c r="H589" i="10"/>
  <c r="O186" i="10"/>
  <c r="X345" i="10"/>
  <c r="X207" i="10"/>
  <c r="T589" i="10"/>
  <c r="I542" i="10"/>
  <c r="U1174" i="10"/>
  <c r="V1218" i="10"/>
  <c r="T578" i="10"/>
  <c r="V495" i="10"/>
  <c r="T1130" i="10"/>
  <c r="V1021" i="10"/>
  <c r="O706" i="10"/>
  <c r="H257" i="10"/>
  <c r="H723" i="10"/>
  <c r="H447" i="10"/>
  <c r="H593" i="10"/>
  <c r="J1243" i="10"/>
  <c r="V454" i="10"/>
  <c r="T1180" i="10"/>
  <c r="G400" i="10"/>
  <c r="T1007" i="10"/>
  <c r="O914" i="10"/>
  <c r="O1006" i="10"/>
  <c r="I657" i="10"/>
  <c r="X25" i="10"/>
  <c r="V116" i="10"/>
  <c r="H860" i="10"/>
  <c r="G752" i="10"/>
  <c r="J1114" i="10"/>
  <c r="T508" i="10"/>
  <c r="O1020" i="10"/>
  <c r="G491" i="10"/>
  <c r="O843" i="10"/>
  <c r="V726" i="10"/>
  <c r="H376" i="10"/>
  <c r="V620" i="10"/>
  <c r="X196" i="10"/>
  <c r="J728" i="10"/>
  <c r="G761" i="10"/>
  <c r="V1015" i="10"/>
  <c r="U207" i="10"/>
  <c r="J1231" i="10"/>
  <c r="T31" i="10"/>
  <c r="H119" i="10"/>
  <c r="H184" i="10"/>
  <c r="T1243" i="10"/>
  <c r="V100" i="10"/>
  <c r="H345" i="10"/>
  <c r="O556" i="10"/>
  <c r="V268" i="10"/>
  <c r="V484" i="10"/>
  <c r="T667" i="10"/>
  <c r="O684" i="10"/>
  <c r="G615" i="10"/>
  <c r="I1075" i="10"/>
  <c r="J763" i="10"/>
  <c r="O667" i="10"/>
  <c r="I888" i="10"/>
  <c r="J583" i="10"/>
  <c r="U1099" i="10"/>
  <c r="J1274" i="10"/>
  <c r="U1234" i="10"/>
  <c r="I830" i="10"/>
  <c r="H702" i="10"/>
  <c r="J1220" i="10"/>
  <c r="I428" i="10"/>
  <c r="U727" i="10"/>
  <c r="G919" i="10"/>
  <c r="G102" i="10"/>
  <c r="I557" i="10"/>
  <c r="T494" i="10"/>
  <c r="T920" i="10"/>
  <c r="T233" i="10"/>
  <c r="G365" i="10"/>
  <c r="J370" i="10"/>
  <c r="I1008" i="10"/>
  <c r="I1056" i="10"/>
  <c r="H616" i="10"/>
  <c r="H1241" i="10"/>
  <c r="V716" i="10"/>
  <c r="I448" i="10"/>
  <c r="J829" i="10"/>
  <c r="J534" i="10"/>
  <c r="O446" i="10"/>
  <c r="V794" i="10"/>
  <c r="O546" i="10"/>
  <c r="J402" i="10"/>
  <c r="G1028" i="10"/>
  <c r="T1230" i="10"/>
  <c r="U1017" i="10"/>
  <c r="X402" i="10"/>
  <c r="G849" i="10"/>
  <c r="V968" i="10"/>
  <c r="J345" i="10"/>
  <c r="H712" i="10"/>
  <c r="U969" i="10"/>
  <c r="T114" i="10"/>
  <c r="V1222" i="10"/>
  <c r="J750" i="10"/>
  <c r="G625" i="10"/>
  <c r="I702" i="10"/>
  <c r="T400" i="10"/>
  <c r="X5" i="10"/>
  <c r="X295" i="10"/>
  <c r="H539" i="10"/>
  <c r="U532" i="10"/>
  <c r="G539" i="10"/>
  <c r="G766" i="10"/>
  <c r="V615" i="10"/>
  <c r="G624" i="10"/>
  <c r="H1017" i="10"/>
  <c r="T1174" i="10"/>
  <c r="V1205" i="10"/>
  <c r="T1006" i="10"/>
  <c r="J930" i="10"/>
  <c r="G551" i="10"/>
  <c r="U366" i="10"/>
  <c r="X79" i="10"/>
  <c r="J1290" i="10"/>
  <c r="G873" i="10"/>
  <c r="I924" i="10"/>
  <c r="I883" i="10"/>
  <c r="G184" i="10"/>
  <c r="V84" i="10"/>
  <c r="X296" i="10"/>
  <c r="G290" i="10"/>
  <c r="U397" i="10"/>
  <c r="U215" i="10"/>
  <c r="I659" i="10"/>
  <c r="H858" i="10"/>
  <c r="V460" i="10"/>
  <c r="G160" i="10"/>
  <c r="J886" i="10"/>
  <c r="O686" i="10"/>
  <c r="V1070" i="10"/>
  <c r="H801" i="10"/>
  <c r="O372" i="10"/>
  <c r="O1016" i="10"/>
  <c r="V1238" i="10"/>
  <c r="H422" i="10"/>
  <c r="J882" i="10"/>
  <c r="G284" i="10"/>
  <c r="O927" i="10"/>
  <c r="V544" i="10"/>
  <c r="V1232" i="10"/>
  <c r="V1149" i="10"/>
  <c r="U788" i="10"/>
  <c r="U56" i="10"/>
  <c r="I1115" i="10"/>
  <c r="O1146" i="10"/>
  <c r="J193" i="10"/>
  <c r="V1142" i="10"/>
  <c r="H1150" i="10"/>
  <c r="O53" i="10"/>
  <c r="U123" i="10"/>
  <c r="V628" i="10"/>
  <c r="O1222" i="10"/>
  <c r="U295" i="10"/>
  <c r="O715" i="10"/>
  <c r="G142" i="10"/>
  <c r="G920" i="10"/>
  <c r="I749" i="10"/>
  <c r="X311" i="10"/>
  <c r="H1268" i="10"/>
  <c r="G968" i="10"/>
  <c r="I1248" i="10"/>
  <c r="G657" i="10"/>
  <c r="V491" i="10"/>
  <c r="G800" i="10"/>
  <c r="O1031" i="10"/>
  <c r="I122" i="10"/>
  <c r="H103" i="10"/>
  <c r="X399" i="10"/>
  <c r="T428" i="10"/>
  <c r="H1216" i="10"/>
  <c r="O1096" i="10"/>
  <c r="H947" i="10"/>
  <c r="U471" i="10"/>
  <c r="X16" i="10"/>
  <c r="J1180" i="10"/>
  <c r="O345" i="10"/>
  <c r="O532" i="10"/>
  <c r="V289" i="10"/>
  <c r="T644" i="10"/>
  <c r="H1261" i="10"/>
  <c r="G456" i="10"/>
  <c r="J1093" i="10"/>
  <c r="I1003" i="10"/>
  <c r="V327" i="10"/>
  <c r="H325" i="10"/>
  <c r="O704" i="10"/>
  <c r="J511" i="10"/>
  <c r="H115" i="10"/>
  <c r="V741" i="10"/>
  <c r="T747" i="10"/>
  <c r="U1092" i="10"/>
  <c r="H742" i="10"/>
  <c r="J211" i="10"/>
  <c r="I1064" i="10"/>
  <c r="T256" i="10"/>
  <c r="G417" i="10"/>
  <c r="X210" i="10"/>
  <c r="H1271" i="10"/>
  <c r="O341" i="10"/>
  <c r="I1024" i="10"/>
  <c r="I511" i="10"/>
  <c r="V946" i="10"/>
  <c r="U917" i="10"/>
  <c r="I493" i="10"/>
  <c r="H408" i="10"/>
  <c r="X343" i="10"/>
  <c r="O854" i="10"/>
  <c r="G1097" i="10"/>
  <c r="X269" i="10"/>
  <c r="T811" i="10"/>
  <c r="H973" i="10"/>
  <c r="U660" i="10"/>
  <c r="J589" i="10"/>
  <c r="V1086" i="10"/>
  <c r="O560" i="10"/>
  <c r="J256" i="10"/>
  <c r="X128" i="10"/>
  <c r="G52" i="10"/>
  <c r="J236" i="10"/>
  <c r="I816" i="10"/>
  <c r="G988" i="10"/>
  <c r="T763" i="10"/>
  <c r="O1076" i="10"/>
  <c r="V1175" i="10"/>
  <c r="O184" i="10"/>
  <c r="V901" i="10"/>
  <c r="U1136" i="10"/>
  <c r="U947" i="10"/>
  <c r="U449" i="10"/>
  <c r="X1266" i="10"/>
  <c r="G687" i="10"/>
  <c r="U359" i="10"/>
  <c r="H1277" i="10"/>
  <c r="H1179" i="10"/>
  <c r="J489" i="10"/>
  <c r="U126" i="10"/>
  <c r="T1244" i="10"/>
  <c r="U791" i="10"/>
  <c r="O1258" i="10"/>
  <c r="V987" i="10"/>
  <c r="J789" i="10"/>
  <c r="I614" i="10"/>
  <c r="U17" i="10"/>
  <c r="V621" i="10"/>
  <c r="U878" i="10"/>
  <c r="J494" i="10"/>
  <c r="U203" i="10"/>
  <c r="I1152" i="10"/>
  <c r="G312" i="10"/>
  <c r="U470" i="10"/>
  <c r="H1010" i="10"/>
  <c r="J1162" i="10"/>
  <c r="I940" i="10"/>
  <c r="X239" i="10"/>
  <c r="X293" i="10"/>
  <c r="I257" i="10"/>
  <c r="T818" i="10"/>
  <c r="G578" i="10"/>
  <c r="T507" i="10"/>
  <c r="T1089" i="10"/>
  <c r="G888" i="10"/>
  <c r="T933" i="10"/>
  <c r="H68" i="10"/>
  <c r="U428" i="10"/>
  <c r="T1116" i="10"/>
  <c r="U526" i="10"/>
  <c r="H1182" i="10"/>
  <c r="H256" i="10"/>
  <c r="X103" i="10"/>
  <c r="G51" i="10"/>
  <c r="U1156" i="10"/>
  <c r="J590" i="10"/>
  <c r="X408" i="10"/>
  <c r="T976" i="10"/>
  <c r="I53" i="10"/>
  <c r="H1139" i="10"/>
  <c r="O241" i="10"/>
  <c r="T452" i="10"/>
  <c r="H368" i="10"/>
  <c r="O9" i="10"/>
  <c r="I985" i="10"/>
  <c r="V1234" i="10"/>
  <c r="V1128" i="10"/>
  <c r="I318" i="10"/>
  <c r="V55" i="10"/>
  <c r="X418" i="10"/>
  <c r="G1086" i="10"/>
  <c r="T966" i="10"/>
  <c r="G933" i="10"/>
  <c r="O1248" i="10"/>
  <c r="V406" i="10"/>
  <c r="H773" i="10"/>
  <c r="U935" i="10"/>
  <c r="T1008" i="10"/>
  <c r="G1056" i="10"/>
  <c r="I852" i="10"/>
  <c r="I231" i="10"/>
  <c r="T535" i="10"/>
  <c r="H816" i="10"/>
  <c r="T575" i="10"/>
  <c r="O484" i="10"/>
  <c r="I1131" i="10"/>
  <c r="T1239" i="10"/>
  <c r="J659" i="10"/>
  <c r="G191" i="10"/>
  <c r="T1198" i="10"/>
  <c r="U319" i="10"/>
  <c r="T159" i="10"/>
  <c r="V589" i="10"/>
  <c r="T119" i="10"/>
  <c r="J1103" i="10"/>
  <c r="U212" i="10"/>
  <c r="G1128" i="10"/>
  <c r="U677" i="10"/>
  <c r="G963" i="10"/>
  <c r="T665" i="10"/>
  <c r="I295" i="10"/>
  <c r="O632" i="10"/>
  <c r="V515" i="10"/>
  <c r="J125" i="10"/>
  <c r="G484" i="10"/>
  <c r="I762" i="10"/>
  <c r="O154" i="10"/>
  <c r="H872" i="10"/>
  <c r="V731" i="10"/>
  <c r="T1136" i="10"/>
  <c r="O804" i="10"/>
  <c r="O589" i="10"/>
  <c r="J1110" i="10"/>
  <c r="G586" i="10"/>
  <c r="G210" i="10"/>
  <c r="I444" i="10"/>
  <c r="V227" i="10"/>
  <c r="H1055" i="10"/>
  <c r="O579" i="10"/>
  <c r="O500" i="10"/>
  <c r="G1217" i="10"/>
  <c r="H1074" i="10"/>
  <c r="J533" i="10"/>
  <c r="G707" i="10"/>
  <c r="G1098" i="10"/>
  <c r="U772" i="10"/>
  <c r="T924" i="10"/>
  <c r="T467" i="10"/>
  <c r="H1242" i="10"/>
  <c r="U861" i="10"/>
  <c r="G663" i="10"/>
  <c r="J761" i="10"/>
  <c r="V422" i="10"/>
  <c r="O126" i="10"/>
  <c r="V834" i="10"/>
  <c r="I151" i="10"/>
  <c r="J285" i="10"/>
  <c r="I458" i="10"/>
  <c r="J857" i="10"/>
  <c r="O84" i="10"/>
  <c r="V882" i="10"/>
  <c r="G155" i="10"/>
  <c r="V140" i="10"/>
  <c r="I828" i="10"/>
  <c r="T1066" i="10"/>
  <c r="J357" i="10"/>
  <c r="H959" i="10"/>
  <c r="O1110" i="10"/>
  <c r="V751" i="10"/>
  <c r="U407" i="10"/>
  <c r="G370" i="10"/>
  <c r="V154" i="10"/>
  <c r="H808" i="10"/>
  <c r="U1118" i="10"/>
  <c r="G572" i="10"/>
  <c r="J1235" i="10"/>
  <c r="V1023" i="10"/>
  <c r="V548" i="10"/>
  <c r="J551" i="10"/>
  <c r="T676" i="10"/>
  <c r="T643" i="10"/>
  <c r="O1033" i="10"/>
  <c r="G514" i="10"/>
  <c r="V490" i="10"/>
  <c r="O1008" i="10"/>
  <c r="H489" i="10"/>
  <c r="O16" i="10"/>
  <c r="V1098" i="10"/>
  <c r="T300" i="10"/>
  <c r="T1106" i="10"/>
  <c r="O428" i="10"/>
  <c r="O999" i="10"/>
  <c r="T53" i="10"/>
  <c r="J374" i="10"/>
  <c r="X195" i="10"/>
  <c r="U494" i="10"/>
  <c r="J544" i="10"/>
  <c r="U818" i="10"/>
  <c r="H317" i="10"/>
  <c r="T158" i="10"/>
  <c r="T857" i="10"/>
  <c r="I980" i="10"/>
  <c r="I895" i="10"/>
  <c r="O413" i="10"/>
  <c r="V1103" i="10"/>
  <c r="G1011" i="10"/>
  <c r="J243" i="10"/>
  <c r="I354" i="10"/>
  <c r="T884" i="10"/>
  <c r="V33" i="10"/>
  <c r="H199" i="10"/>
  <c r="V542" i="10"/>
  <c r="T988" i="10"/>
  <c r="J324" i="10"/>
  <c r="I1273" i="10"/>
  <c r="V342" i="10"/>
  <c r="U576" i="10"/>
  <c r="J1155" i="10"/>
  <c r="X1139" i="10"/>
  <c r="T585" i="10"/>
  <c r="V60" i="10"/>
  <c r="V848" i="10"/>
  <c r="O162" i="10"/>
  <c r="V378" i="10"/>
  <c r="G812" i="10"/>
  <c r="H431" i="10"/>
  <c r="V1020" i="10"/>
  <c r="H158" i="10"/>
  <c r="O401" i="10"/>
  <c r="H1198" i="10"/>
  <c r="V876" i="10"/>
  <c r="O1058" i="10"/>
  <c r="I839" i="10"/>
  <c r="O516" i="10"/>
  <c r="X8" i="10"/>
  <c r="U150" i="10"/>
  <c r="V665" i="10"/>
  <c r="I1070" i="10"/>
  <c r="O672" i="10"/>
  <c r="J60" i="10"/>
  <c r="G199" i="10"/>
  <c r="U527" i="10"/>
  <c r="T302" i="10"/>
  <c r="G1231" i="10"/>
  <c r="H602" i="10"/>
  <c r="G946" i="10"/>
  <c r="J276" i="10"/>
  <c r="J914" i="10"/>
  <c r="H1288" i="10"/>
  <c r="I603" i="10"/>
  <c r="U1089" i="10"/>
  <c r="H1070" i="10"/>
  <c r="I1198" i="10"/>
  <c r="O530" i="10"/>
  <c r="J528" i="10"/>
  <c r="H761" i="10"/>
  <c r="H714" i="10"/>
  <c r="X386" i="10"/>
  <c r="T858" i="10"/>
  <c r="G397" i="10"/>
  <c r="H81" i="10"/>
  <c r="G729" i="10"/>
  <c r="V710" i="10"/>
  <c r="O874" i="10"/>
  <c r="H360" i="10"/>
  <c r="O1261" i="10"/>
  <c r="I249" i="10"/>
  <c r="I302" i="10"/>
  <c r="U231" i="10"/>
  <c r="V280" i="10"/>
  <c r="X226" i="10"/>
  <c r="T1133" i="10"/>
  <c r="V657" i="10"/>
  <c r="T1052" i="10"/>
  <c r="O860" i="10"/>
  <c r="J582" i="10"/>
  <c r="U964" i="10"/>
  <c r="O1221" i="10"/>
  <c r="V918" i="10"/>
  <c r="J872" i="10"/>
  <c r="U314" i="10"/>
  <c r="V407" i="10"/>
  <c r="O322" i="10"/>
  <c r="G26" i="10"/>
  <c r="T1234" i="10"/>
  <c r="U355" i="10"/>
  <c r="I168" i="10"/>
  <c r="T230" i="10"/>
  <c r="J1086" i="10"/>
  <c r="I556" i="10"/>
  <c r="O468" i="10"/>
  <c r="O514" i="10"/>
  <c r="O920" i="10"/>
  <c r="X149" i="10"/>
  <c r="O1070" i="10"/>
  <c r="J399" i="10"/>
  <c r="O385" i="10"/>
  <c r="J754" i="10"/>
  <c r="U570" i="10"/>
  <c r="V929" i="10"/>
  <c r="J1072" i="10"/>
  <c r="J931" i="10"/>
  <c r="U81" i="10"/>
  <c r="V1148" i="10"/>
  <c r="J339" i="10"/>
  <c r="I676" i="10"/>
  <c r="I209" i="10"/>
  <c r="I55" i="10"/>
  <c r="G811" i="10"/>
  <c r="X56" i="10"/>
  <c r="V765" i="10"/>
  <c r="I409" i="10"/>
  <c r="H1044" i="10"/>
  <c r="X95" i="10"/>
  <c r="H851" i="10"/>
  <c r="J189" i="10"/>
  <c r="O124" i="10"/>
  <c r="V875" i="10"/>
  <c r="U918" i="10"/>
  <c r="T252" i="10"/>
  <c r="I725" i="10"/>
  <c r="G461" i="10"/>
  <c r="H203" i="10"/>
  <c r="T687" i="10"/>
  <c r="U974" i="10"/>
  <c r="I234" i="10"/>
  <c r="G1019" i="10"/>
  <c r="J699" i="10"/>
  <c r="V449" i="10"/>
  <c r="U986" i="10"/>
  <c r="T852" i="10"/>
  <c r="V687" i="10"/>
  <c r="H1117" i="10"/>
  <c r="U1001" i="10"/>
  <c r="J669" i="10"/>
  <c r="O323" i="10"/>
  <c r="I108" i="10"/>
  <c r="J97" i="10"/>
  <c r="H319" i="10"/>
  <c r="O792" i="10"/>
  <c r="G462" i="10"/>
  <c r="H720" i="10"/>
  <c r="O808" i="10"/>
  <c r="H708" i="10"/>
  <c r="V470" i="10"/>
  <c r="T386" i="10"/>
  <c r="X528" i="10"/>
  <c r="U1076" i="10"/>
  <c r="U603" i="10"/>
  <c r="T1091" i="10"/>
  <c r="U597" i="10"/>
  <c r="V319" i="10"/>
  <c r="U340" i="10"/>
  <c r="J963" i="10"/>
  <c r="O840" i="10"/>
  <c r="I978" i="10"/>
  <c r="G490" i="10"/>
  <c r="X766" i="10"/>
  <c r="J540" i="10"/>
  <c r="O1196" i="10"/>
  <c r="G1064" i="10"/>
  <c r="O841" i="10"/>
  <c r="V189" i="10"/>
  <c r="H581" i="10"/>
  <c r="H1148" i="10"/>
  <c r="U702" i="10"/>
  <c r="U1178" i="10"/>
  <c r="U750" i="10"/>
  <c r="J676" i="10"/>
  <c r="O1162" i="10"/>
  <c r="T1072" i="10"/>
  <c r="I935" i="10"/>
  <c r="V20" i="10"/>
  <c r="J329" i="10"/>
  <c r="U990" i="10"/>
  <c r="J246" i="10"/>
  <c r="T1192" i="10"/>
  <c r="V278" i="10"/>
  <c r="J53" i="10"/>
  <c r="U792" i="10"/>
  <c r="I367" i="10"/>
  <c r="G947" i="10"/>
  <c r="G468" i="10"/>
  <c r="G547" i="10"/>
  <c r="J625" i="10"/>
  <c r="U884" i="10"/>
  <c r="V599" i="10"/>
  <c r="X363" i="10"/>
  <c r="H1142" i="10"/>
  <c r="U978" i="10"/>
  <c r="X1262" i="10"/>
  <c r="T517" i="10"/>
  <c r="U1128" i="10"/>
  <c r="O503" i="10"/>
  <c r="V667" i="10"/>
  <c r="O1184" i="10"/>
  <c r="G128" i="10"/>
  <c r="O196" i="10"/>
  <c r="G886" i="10"/>
  <c r="T25" i="10"/>
  <c r="U902" i="10"/>
  <c r="I716" i="10"/>
  <c r="O97" i="10"/>
  <c r="O199" i="10"/>
  <c r="V773" i="10"/>
  <c r="O536" i="10"/>
  <c r="T1223" i="10"/>
  <c r="U961" i="10"/>
  <c r="O716" i="10"/>
  <c r="U143" i="10"/>
  <c r="O1288" i="10"/>
  <c r="J1241" i="10"/>
  <c r="X1140" i="10"/>
  <c r="J252" i="10"/>
  <c r="U1090" i="10"/>
  <c r="H167" i="10"/>
  <c r="T368" i="10"/>
  <c r="O206" i="10"/>
  <c r="O1071" i="10"/>
  <c r="H1146" i="10"/>
  <c r="G517" i="10"/>
  <c r="G978" i="10"/>
  <c r="H415" i="10"/>
  <c r="H1172" i="10"/>
  <c r="U284" i="10"/>
  <c r="I473" i="10"/>
  <c r="V786" i="10"/>
  <c r="U718" i="10"/>
  <c r="V292" i="10"/>
  <c r="T338" i="10"/>
  <c r="I83" i="10"/>
  <c r="X156" i="10"/>
  <c r="O945" i="10"/>
  <c r="J249" i="10"/>
  <c r="I900" i="10"/>
  <c r="G961" i="10"/>
  <c r="H847" i="10"/>
  <c r="J356" i="10"/>
  <c r="T358" i="10"/>
  <c r="T430" i="10"/>
  <c r="U876" i="10"/>
  <c r="V397" i="10"/>
  <c r="G242" i="10"/>
  <c r="V451" i="10"/>
  <c r="U275" i="10"/>
  <c r="V1132" i="10"/>
  <c r="I366" i="10"/>
  <c r="O68" i="10"/>
  <c r="J474" i="10"/>
  <c r="H1131" i="10"/>
  <c r="U712" i="10"/>
  <c r="U874" i="10"/>
  <c r="V193" i="10"/>
  <c r="V374" i="10"/>
  <c r="J1085" i="10"/>
  <c r="G786" i="10"/>
  <c r="V99" i="10"/>
  <c r="V468" i="10"/>
  <c r="H1282" i="10"/>
  <c r="U557" i="10"/>
  <c r="H1274" i="10"/>
  <c r="O62" i="10"/>
  <c r="H986" i="10"/>
  <c r="I898" i="10"/>
  <c r="V214" i="10"/>
  <c r="T140" i="10"/>
  <c r="H655" i="10"/>
  <c r="I665" i="10"/>
  <c r="H844" i="10"/>
  <c r="T656" i="10"/>
  <c r="I24" i="10"/>
  <c r="J1020" i="10"/>
  <c r="I20" i="10"/>
  <c r="H426" i="10"/>
  <c r="T1026" i="10"/>
  <c r="J1284" i="10"/>
  <c r="G856" i="10"/>
  <c r="T484" i="10"/>
  <c r="G1178" i="10"/>
  <c r="I258" i="10"/>
  <c r="J722" i="10"/>
  <c r="V852" i="10"/>
  <c r="I440" i="10"/>
  <c r="O61" i="10"/>
  <c r="J817" i="10"/>
  <c r="O639" i="10"/>
  <c r="U700" i="10"/>
  <c r="G798" i="10"/>
  <c r="G163" i="10"/>
  <c r="O404" i="10"/>
  <c r="G339" i="10"/>
  <c r="V559" i="10"/>
  <c r="H458" i="10"/>
  <c r="G1110" i="10"/>
  <c r="X642" i="10"/>
  <c r="G593" i="10"/>
  <c r="I1010" i="10"/>
  <c r="J784" i="10"/>
  <c r="U139" i="10"/>
  <c r="G1017" i="10"/>
  <c r="G258" i="10"/>
  <c r="H14" i="10"/>
  <c r="J902" i="10"/>
  <c r="J1067" i="10"/>
  <c r="T1145" i="10"/>
  <c r="U376" i="10"/>
  <c r="I886" i="10"/>
  <c r="X246" i="10"/>
  <c r="J1027" i="10"/>
  <c r="U408" i="10"/>
  <c r="H966" i="10"/>
  <c r="H805" i="10"/>
  <c r="J407" i="10"/>
  <c r="I33" i="10"/>
  <c r="G1101" i="10"/>
  <c r="U903" i="10"/>
  <c r="U514" i="10"/>
  <c r="U321" i="10"/>
  <c r="V7" i="10"/>
  <c r="X215" i="10"/>
  <c r="O964" i="10"/>
  <c r="I1263" i="10"/>
  <c r="I319" i="10"/>
  <c r="J968" i="10"/>
  <c r="O470" i="10"/>
  <c r="I642" i="10"/>
  <c r="X930" i="10"/>
  <c r="H1224" i="10"/>
  <c r="G718" i="10"/>
  <c r="I183" i="10"/>
  <c r="J742" i="10"/>
  <c r="O98" i="10"/>
  <c r="O1009" i="10"/>
  <c r="O679" i="10"/>
  <c r="G1285" i="10"/>
  <c r="G1137" i="10"/>
  <c r="H1098" i="10"/>
  <c r="H1096" i="10"/>
  <c r="G1268" i="10"/>
  <c r="U1024" i="10"/>
  <c r="I1176" i="10"/>
  <c r="I677" i="10"/>
  <c r="I1265" i="10"/>
  <c r="U226" i="10"/>
  <c r="H1004" i="10"/>
  <c r="U1227" i="10"/>
  <c r="I757" i="10"/>
  <c r="U188" i="10"/>
  <c r="V1289" i="10"/>
  <c r="O191" i="10"/>
  <c r="H586" i="10"/>
  <c r="T1023" i="10"/>
  <c r="G751" i="10"/>
  <c r="G1202" i="10"/>
  <c r="T877" i="10"/>
  <c r="V814" i="10"/>
  <c r="G1275" i="10"/>
  <c r="G1013" i="10"/>
  <c r="J689" i="10"/>
  <c r="V514" i="10"/>
  <c r="V10" i="10"/>
  <c r="H768" i="10"/>
  <c r="G138" i="10"/>
  <c r="V331" i="10"/>
  <c r="O1215" i="10"/>
  <c r="U451" i="10"/>
  <c r="U196" i="10"/>
  <c r="J354" i="10"/>
  <c r="I322" i="10"/>
  <c r="V111" i="10"/>
  <c r="I583" i="10"/>
  <c r="I1199" i="10"/>
  <c r="U14" i="10"/>
  <c r="H1181" i="10"/>
  <c r="T798" i="10"/>
  <c r="X6" i="10"/>
  <c r="T1222" i="10"/>
  <c r="J1092" i="10"/>
  <c r="V297" i="10"/>
  <c r="U528" i="10"/>
  <c r="I1019" i="10"/>
  <c r="T837" i="10"/>
  <c r="T321" i="10"/>
  <c r="J501" i="10"/>
  <c r="U454" i="10"/>
  <c r="U68" i="10"/>
  <c r="T965" i="10"/>
  <c r="H890" i="10"/>
  <c r="U743" i="10"/>
  <c r="U142" i="10"/>
  <c r="H1144" i="10"/>
  <c r="G147" i="10"/>
  <c r="H384" i="10"/>
  <c r="U1195" i="10"/>
  <c r="H399" i="10"/>
  <c r="I796" i="10"/>
  <c r="J1099" i="10"/>
  <c r="G769" i="10"/>
  <c r="H316" i="10"/>
  <c r="H658" i="10"/>
  <c r="O485" i="10"/>
  <c r="I574" i="10"/>
  <c r="T1275" i="10"/>
  <c r="I445" i="10"/>
  <c r="V122" i="10"/>
  <c r="H1219" i="10"/>
  <c r="G236" i="10"/>
  <c r="V246" i="10"/>
  <c r="V577" i="10"/>
  <c r="T844" i="10"/>
  <c r="H1031" i="10"/>
  <c r="H1086" i="10"/>
  <c r="H875" i="10"/>
  <c r="V499" i="10"/>
  <c r="T843" i="10"/>
  <c r="U662" i="10"/>
  <c r="U1189" i="10"/>
  <c r="T526" i="10"/>
  <c r="G536" i="10"/>
  <c r="T814" i="10"/>
  <c r="O32" i="10"/>
  <c r="O246" i="10"/>
  <c r="H190" i="10"/>
  <c r="I897" i="10"/>
  <c r="X189" i="10"/>
  <c r="X1264" i="10"/>
  <c r="J880" i="10"/>
  <c r="T944" i="10"/>
  <c r="O575" i="10"/>
  <c r="V379" i="10"/>
  <c r="J727" i="10"/>
  <c r="H124" i="10"/>
  <c r="J881" i="10"/>
  <c r="V184" i="10"/>
  <c r="G771" i="10"/>
  <c r="T111" i="10"/>
  <c r="U441" i="10"/>
  <c r="J471" i="10"/>
  <c r="V815" i="10"/>
  <c r="G790" i="10"/>
  <c r="I548" i="10"/>
  <c r="G983" i="10"/>
  <c r="J317" i="10"/>
  <c r="T794" i="10"/>
  <c r="H797" i="10"/>
  <c r="V1049" i="10"/>
  <c r="I82" i="10"/>
  <c r="O451" i="10"/>
  <c r="H273" i="10"/>
  <c r="U1150" i="10"/>
  <c r="J429" i="10"/>
  <c r="T206" i="10"/>
  <c r="G368" i="10"/>
  <c r="T833" i="10"/>
  <c r="H968" i="10"/>
  <c r="H16" i="10"/>
  <c r="U401" i="10"/>
  <c r="V61" i="10"/>
  <c r="O989" i="10"/>
  <c r="I712" i="10"/>
  <c r="O1043" i="10"/>
  <c r="G472" i="10"/>
  <c r="G24" i="10"/>
  <c r="H1046" i="10"/>
  <c r="J108" i="10"/>
  <c r="T141" i="10"/>
  <c r="V1109" i="10"/>
  <c r="T328" i="10"/>
  <c r="G215" i="10"/>
  <c r="I698" i="10"/>
  <c r="U886" i="10"/>
  <c r="X775" i="10"/>
  <c r="G1135" i="10"/>
  <c r="J856" i="10"/>
  <c r="I877" i="10"/>
  <c r="T808" i="10"/>
  <c r="V252" i="10"/>
  <c r="G1055" i="10"/>
  <c r="J633" i="10"/>
  <c r="T445" i="10"/>
  <c r="V933" i="10"/>
  <c r="I52" i="10"/>
  <c r="I1220" i="10"/>
  <c r="O364" i="10"/>
  <c r="I927" i="10"/>
  <c r="I714" i="10"/>
  <c r="G630" i="10"/>
  <c r="G286" i="10"/>
  <c r="T228" i="10"/>
  <c r="O365" i="10"/>
  <c r="I841" i="10"/>
  <c r="U28" i="10"/>
  <c r="J385" i="10"/>
  <c r="T446" i="10"/>
  <c r="U593" i="10"/>
  <c r="X424" i="10"/>
  <c r="I300" i="10"/>
  <c r="V887" i="10"/>
  <c r="U538" i="10"/>
  <c r="H576" i="10"/>
  <c r="G447" i="10"/>
  <c r="V345" i="10"/>
  <c r="I483" i="10"/>
  <c r="T1074" i="10"/>
  <c r="U900" i="10"/>
  <c r="I730" i="10"/>
  <c r="O887" i="10"/>
  <c r="O28" i="10"/>
  <c r="V732" i="10"/>
  <c r="J1260" i="10"/>
  <c r="U1282" i="10"/>
  <c r="T187" i="10"/>
  <c r="O460" i="10"/>
  <c r="H528" i="10"/>
  <c r="J860" i="10"/>
  <c r="O272" i="10"/>
  <c r="I742" i="10"/>
  <c r="H429" i="10"/>
  <c r="I532" i="10"/>
  <c r="J617" i="10"/>
  <c r="J597" i="10"/>
  <c r="J706" i="10"/>
  <c r="H1174" i="10"/>
  <c r="U32" i="10"/>
  <c r="V467" i="10"/>
  <c r="T542" i="10"/>
  <c r="J873" i="10"/>
  <c r="V1260" i="10"/>
  <c r="I1118" i="10"/>
  <c r="H672" i="10"/>
  <c r="T725" i="10"/>
  <c r="J147" i="10"/>
  <c r="H620" i="10"/>
  <c r="O269" i="10"/>
  <c r="G59" i="10"/>
  <c r="H1092" i="10"/>
  <c r="J140" i="10"/>
  <c r="T444" i="10"/>
  <c r="O618" i="10"/>
  <c r="G183" i="10"/>
  <c r="U247" i="10"/>
  <c r="H771" i="10"/>
  <c r="H904" i="10"/>
  <c r="U1203" i="10"/>
  <c r="I489" i="10"/>
  <c r="H677" i="10"/>
  <c r="I232" i="10"/>
  <c r="T917" i="10"/>
  <c r="J531" i="10"/>
  <c r="I814" i="10"/>
  <c r="O1140" i="10"/>
  <c r="H680" i="10"/>
  <c r="I662" i="10"/>
  <c r="J921" i="10"/>
  <c r="I1142" i="10"/>
  <c r="J773" i="10"/>
  <c r="H188" i="10"/>
  <c r="T404" i="10"/>
  <c r="U1137" i="10"/>
  <c r="J1193" i="10"/>
  <c r="G145" i="10"/>
  <c r="T570" i="10"/>
  <c r="T1118" i="10"/>
  <c r="O494" i="10"/>
  <c r="U1235" i="10"/>
  <c r="O1137" i="10"/>
  <c r="T441" i="10"/>
  <c r="I551" i="10"/>
  <c r="V202" i="10"/>
  <c r="V8" i="10"/>
  <c r="V1183" i="10"/>
  <c r="U841" i="10"/>
  <c r="T1161" i="10"/>
  <c r="H1071" i="10"/>
  <c r="U6" i="10"/>
  <c r="J230" i="10"/>
  <c r="X362" i="10"/>
  <c r="U642" i="10"/>
  <c r="I184" i="10"/>
  <c r="I612" i="10"/>
  <c r="J1198" i="10"/>
  <c r="U515" i="10"/>
  <c r="U748" i="10"/>
  <c r="I844" i="10"/>
  <c r="X237" i="10"/>
  <c r="G100" i="10"/>
  <c r="U942" i="10"/>
  <c r="G226" i="10"/>
  <c r="U686" i="10"/>
  <c r="H1135" i="10"/>
  <c r="H612" i="10"/>
  <c r="O1128" i="10"/>
  <c r="V414" i="10"/>
  <c r="J1286" i="10"/>
  <c r="J413" i="10"/>
  <c r="U243" i="10"/>
  <c r="T344" i="10"/>
  <c r="G169" i="10"/>
  <c r="O550" i="10"/>
  <c r="U18" i="10"/>
  <c r="O1012" i="10"/>
  <c r="U1221" i="10"/>
  <c r="J581" i="10"/>
  <c r="T461" i="10"/>
  <c r="G828" i="10"/>
  <c r="O758" i="10"/>
  <c r="H796" i="10"/>
  <c r="H977" i="10"/>
  <c r="I29" i="10"/>
  <c r="U1141" i="10"/>
  <c r="G355" i="10"/>
  <c r="T915" i="10"/>
  <c r="V981" i="10"/>
  <c r="G1257" i="10"/>
  <c r="G1114" i="10"/>
  <c r="U530" i="10"/>
  <c r="G10" i="10"/>
  <c r="J206" i="10"/>
  <c r="I1245" i="10"/>
  <c r="I1183" i="10"/>
  <c r="V119" i="10"/>
  <c r="O888" i="10"/>
  <c r="G986" i="10"/>
  <c r="V1050" i="10"/>
  <c r="I359" i="10"/>
  <c r="J927" i="10"/>
  <c r="I194" i="10"/>
  <c r="I773" i="10"/>
  <c r="T876" i="10"/>
  <c r="G602" i="10"/>
  <c r="T700" i="10"/>
  <c r="T1005" i="10"/>
  <c r="G746" i="10"/>
  <c r="T213" i="10"/>
  <c r="T569" i="10"/>
  <c r="J677" i="10"/>
  <c r="V150" i="10"/>
  <c r="O237" i="10"/>
  <c r="H1162" i="10"/>
  <c r="U880" i="10"/>
  <c r="G1020" i="10"/>
  <c r="I411" i="10"/>
  <c r="H517" i="10"/>
  <c r="V644" i="10"/>
  <c r="V957" i="10"/>
  <c r="O1225" i="10"/>
  <c r="O636" i="10"/>
  <c r="T600" i="10"/>
  <c r="X365" i="10"/>
  <c r="G385" i="10"/>
  <c r="T1139" i="10"/>
  <c r="I383" i="10"/>
  <c r="V355" i="10"/>
  <c r="J746" i="10"/>
  <c r="J64" i="10"/>
  <c r="H534" i="10"/>
  <c r="V1054" i="10"/>
  <c r="H25" i="10"/>
  <c r="U981" i="10"/>
  <c r="G554" i="10"/>
  <c r="V1225" i="10"/>
  <c r="I1094" i="10"/>
  <c r="I984" i="10"/>
  <c r="O1091" i="10"/>
  <c r="V1214" i="10"/>
  <c r="O581" i="10"/>
  <c r="H327" i="10"/>
  <c r="U105" i="10"/>
  <c r="G914" i="10"/>
  <c r="G1048" i="10"/>
  <c r="T1281" i="10"/>
  <c r="I460" i="10"/>
  <c r="T60" i="10"/>
  <c r="I854" i="10"/>
  <c r="V1204" i="10"/>
  <c r="U715" i="10"/>
  <c r="O25" i="10"/>
  <c r="I731" i="10"/>
  <c r="V258" i="10"/>
  <c r="G374" i="10"/>
  <c r="I1238" i="10"/>
  <c r="U1053" i="10"/>
  <c r="U668" i="10"/>
  <c r="T189" i="10"/>
  <c r="U20" i="10"/>
  <c r="U289" i="10"/>
  <c r="U1248" i="10"/>
  <c r="O784" i="10"/>
  <c r="I336" i="10"/>
  <c r="T977" i="10"/>
  <c r="U646" i="10"/>
  <c r="U1288" i="10"/>
  <c r="I672" i="10"/>
  <c r="J892" i="10"/>
  <c r="G1171" i="10"/>
  <c r="T421" i="10"/>
  <c r="J686" i="10"/>
  <c r="J741" i="10"/>
  <c r="U1094" i="10"/>
  <c r="G198" i="10"/>
  <c r="G1177" i="10"/>
  <c r="J989" i="10"/>
  <c r="I417" i="10"/>
  <c r="G1223" i="10"/>
  <c r="T874" i="10"/>
  <c r="U985" i="10"/>
  <c r="J1271" i="10"/>
  <c r="O1230" i="10"/>
  <c r="I747" i="10"/>
  <c r="V471" i="10"/>
  <c r="V1110" i="10"/>
  <c r="I766" i="10"/>
  <c r="J52" i="10"/>
  <c r="I1235" i="10"/>
  <c r="T1001" i="10"/>
  <c r="U1116" i="10"/>
  <c r="G399" i="10"/>
  <c r="T572" i="10"/>
  <c r="X276" i="10"/>
  <c r="U332" i="10"/>
  <c r="G956" i="10"/>
  <c r="T555" i="10"/>
  <c r="V1016" i="10"/>
  <c r="J54" i="10"/>
  <c r="I121" i="10"/>
  <c r="U114" i="10"/>
  <c r="J336" i="10"/>
  <c r="T1128" i="10"/>
  <c r="O515" i="10"/>
  <c r="O295" i="10"/>
  <c r="G1185" i="10"/>
  <c r="O1099" i="10"/>
  <c r="O576" i="10"/>
  <c r="T1274" i="10"/>
  <c r="J103" i="10"/>
  <c r="U881" i="10"/>
  <c r="U290" i="10"/>
  <c r="J364" i="10"/>
  <c r="U239" i="10"/>
  <c r="O751" i="10"/>
  <c r="I981" i="10"/>
  <c r="X155" i="10"/>
  <c r="H1140" i="10"/>
  <c r="O876" i="10"/>
  <c r="H580" i="10"/>
  <c r="T124" i="10"/>
  <c r="J594" i="10"/>
  <c r="J1131" i="10"/>
  <c r="H707" i="10"/>
  <c r="T196" i="10"/>
  <c r="V1116" i="10"/>
  <c r="I829" i="10"/>
  <c r="I1148" i="10"/>
  <c r="G765" i="10"/>
  <c r="G1005" i="10"/>
  <c r="U246" i="10"/>
  <c r="O360" i="10"/>
  <c r="O959" i="10"/>
  <c r="I1032" i="10"/>
  <c r="T617" i="10"/>
  <c r="G1227" i="10"/>
  <c r="J126" i="10"/>
  <c r="U108" i="10"/>
  <c r="H105" i="10"/>
  <c r="U77" i="10"/>
  <c r="T1000" i="10"/>
  <c r="G200" i="10"/>
  <c r="I913" i="10"/>
  <c r="G1273" i="10"/>
  <c r="X1267" i="10"/>
  <c r="J934" i="10"/>
  <c r="X279" i="10"/>
  <c r="O640" i="10"/>
  <c r="J685" i="10"/>
  <c r="I152" i="10"/>
  <c r="U714" i="10"/>
  <c r="V892" i="10"/>
  <c r="G446" i="10"/>
  <c r="V890" i="10"/>
  <c r="X428" i="10"/>
  <c r="T413" i="10"/>
  <c r="V539" i="10"/>
  <c r="G126" i="10"/>
  <c r="O935" i="10"/>
  <c r="U1051" i="10"/>
  <c r="T854" i="10"/>
  <c r="U578" i="10"/>
  <c r="T319" i="10"/>
  <c r="O24" i="10"/>
  <c r="I273" i="10"/>
  <c r="V849" i="10"/>
  <c r="H126" i="10"/>
  <c r="V708" i="10"/>
  <c r="V372" i="10"/>
  <c r="G569" i="10"/>
  <c r="G274" i="10"/>
  <c r="O257" i="10"/>
  <c r="G890" i="10"/>
  <c r="U148" i="10"/>
  <c r="H1045" i="10"/>
  <c r="G6" i="10"/>
  <c r="O834" i="10"/>
  <c r="V339" i="10"/>
  <c r="U1258" i="10"/>
  <c r="J156" i="10"/>
  <c r="V1102" i="10"/>
  <c r="J298" i="10"/>
  <c r="O904" i="10"/>
  <c r="X852" i="10"/>
  <c r="I881" i="10"/>
  <c r="U1074" i="10"/>
  <c r="H1058" i="10"/>
  <c r="O622" i="10"/>
  <c r="O1133" i="10"/>
  <c r="J577" i="10"/>
  <c r="I785" i="10"/>
  <c r="U1277" i="10"/>
  <c r="H191" i="10"/>
  <c r="H774" i="10"/>
  <c r="G1132" i="10"/>
  <c r="O66" i="10"/>
  <c r="G21" i="10"/>
  <c r="T125" i="10"/>
  <c r="V344" i="10"/>
  <c r="V851" i="10"/>
  <c r="O1054" i="10"/>
  <c r="T497" i="10"/>
  <c r="J101" i="10"/>
  <c r="U1268" i="10"/>
  <c r="U54" i="10"/>
  <c r="J1013" i="10"/>
  <c r="T527" i="10"/>
  <c r="J621" i="10"/>
  <c r="U1286" i="10"/>
  <c r="O50" i="10"/>
  <c r="V881" i="10"/>
  <c r="I253" i="10"/>
  <c r="I1242" i="10"/>
  <c r="V301" i="10"/>
  <c r="O1284" i="10"/>
  <c r="H1176" i="10"/>
  <c r="H84" i="10"/>
  <c r="J792" i="10"/>
  <c r="O629" i="10"/>
  <c r="U102" i="10"/>
  <c r="H53" i="10"/>
  <c r="I340" i="10"/>
  <c r="O467" i="10"/>
  <c r="H897" i="10"/>
  <c r="V655" i="10"/>
  <c r="T919" i="10"/>
  <c r="J804" i="10"/>
  <c r="U1281" i="10"/>
  <c r="J571" i="10"/>
  <c r="T722" i="10"/>
  <c r="V381" i="10"/>
  <c r="H725" i="10"/>
  <c r="J1112" i="10"/>
  <c r="O1094" i="10"/>
  <c r="T200" i="10"/>
  <c r="G665" i="10"/>
  <c r="V226" i="10"/>
  <c r="T169" i="10"/>
  <c r="J282" i="10"/>
  <c r="H542" i="10"/>
  <c r="U672" i="10"/>
  <c r="G806" i="10"/>
  <c r="H365" i="10"/>
  <c r="I1270" i="10"/>
  <c r="O750" i="10"/>
  <c r="V959" i="10"/>
  <c r="V712" i="10"/>
  <c r="X1284" i="10"/>
  <c r="U84" i="10"/>
  <c r="O108" i="10"/>
  <c r="H339" i="10"/>
  <c r="G874" i="10"/>
  <c r="H798" i="10"/>
  <c r="J657" i="10"/>
  <c r="T1107" i="10"/>
  <c r="U817" i="10"/>
  <c r="X199" i="10"/>
  <c r="I158" i="10"/>
  <c r="T489" i="10"/>
  <c r="X400" i="10"/>
  <c r="O302" i="10"/>
  <c r="U659" i="10"/>
  <c r="I1113" i="10"/>
  <c r="O956" i="10"/>
  <c r="G1140" i="10"/>
  <c r="T145" i="10"/>
  <c r="H499" i="10"/>
  <c r="O1203" i="10"/>
  <c r="V976" i="10"/>
  <c r="V126" i="10"/>
  <c r="H195" i="10"/>
  <c r="J630" i="10"/>
  <c r="J1178" i="10"/>
  <c r="G379" i="10"/>
  <c r="V895" i="10"/>
  <c r="X123" i="10"/>
  <c r="U798" i="10"/>
  <c r="I1076" i="10"/>
  <c r="O675" i="10"/>
  <c r="U742" i="10"/>
  <c r="O1286" i="10"/>
  <c r="J387" i="10"/>
  <c r="U500" i="10"/>
  <c r="H849" i="10"/>
  <c r="H830" i="10"/>
  <c r="H1191" i="10"/>
  <c r="V804" i="10"/>
  <c r="O288" i="10"/>
  <c r="H1195" i="10"/>
  <c r="T496" i="10"/>
  <c r="H488" i="10"/>
  <c r="J622" i="10"/>
  <c r="O1279" i="10"/>
  <c r="T51" i="10"/>
  <c r="X298" i="10"/>
  <c r="O1245" i="10"/>
  <c r="U301" i="10"/>
  <c r="H165" i="10"/>
  <c r="O508" i="10"/>
  <c r="V643" i="10"/>
  <c r="V801" i="10"/>
  <c r="G60" i="10"/>
  <c r="T1153" i="10"/>
  <c r="O985" i="10"/>
  <c r="O683" i="10"/>
  <c r="V986" i="10"/>
  <c r="H1180" i="10"/>
  <c r="H1218" i="10"/>
  <c r="V844" i="10"/>
  <c r="H661" i="10"/>
  <c r="I1046" i="10"/>
  <c r="U398" i="10"/>
  <c r="U665" i="10"/>
  <c r="T63" i="10"/>
  <c r="J127" i="10"/>
  <c r="T64" i="10"/>
  <c r="J122" i="10"/>
  <c r="I268" i="10"/>
  <c r="V253" i="10"/>
  <c r="I1160" i="10"/>
  <c r="V758" i="10"/>
  <c r="O879" i="10"/>
  <c r="H71" i="10"/>
  <c r="T1101" i="10"/>
  <c r="T250" i="10"/>
  <c r="J145" i="10"/>
  <c r="J114" i="10"/>
  <c r="I754" i="10"/>
  <c r="X403" i="10"/>
  <c r="J732" i="10"/>
  <c r="G487" i="10"/>
  <c r="U771" i="10"/>
  <c r="G321" i="10"/>
  <c r="O818" i="10"/>
  <c r="I172" i="10"/>
  <c r="G581" i="10"/>
  <c r="V833" i="10"/>
  <c r="T1092" i="10"/>
  <c r="T366" i="10"/>
  <c r="G471" i="10"/>
  <c r="I641" i="10"/>
  <c r="G930" i="10"/>
  <c r="J1174" i="10"/>
  <c r="O1138" i="10"/>
  <c r="X97" i="10"/>
  <c r="U145" i="10"/>
  <c r="O794" i="10"/>
  <c r="V1131" i="10"/>
  <c r="I1138" i="10"/>
  <c r="O1042" i="10"/>
  <c r="O418" i="10"/>
  <c r="J155" i="10"/>
  <c r="T333" i="10"/>
  <c r="T471" i="10"/>
  <c r="U444" i="10"/>
  <c r="U586" i="10"/>
  <c r="U661" i="10"/>
  <c r="O293" i="10"/>
  <c r="G960" i="10"/>
  <c r="H556" i="10"/>
  <c r="T619" i="10"/>
  <c r="J667" i="10"/>
  <c r="T930" i="10"/>
  <c r="T268" i="10"/>
  <c r="J646" i="10"/>
  <c r="V660" i="10"/>
  <c r="I941" i="10"/>
  <c r="V249" i="10"/>
  <c r="I831" i="10"/>
  <c r="J1224" i="10"/>
  <c r="G655" i="10"/>
  <c r="V960" i="10"/>
  <c r="H1171" i="10"/>
  <c r="J801" i="10"/>
  <c r="H116" i="10"/>
  <c r="V771" i="10"/>
  <c r="T892" i="10"/>
  <c r="J116" i="10"/>
  <c r="I500" i="10"/>
  <c r="G341" i="10"/>
  <c r="H210" i="10"/>
  <c r="O1178" i="10"/>
  <c r="T579" i="10"/>
  <c r="I726" i="10"/>
  <c r="J460" i="10"/>
  <c r="U159" i="10"/>
  <c r="V685" i="10"/>
  <c r="I1162" i="10"/>
  <c r="J1156" i="10"/>
  <c r="T28" i="10"/>
  <c r="I626" i="10"/>
  <c r="T680" i="10"/>
  <c r="J775" i="10"/>
  <c r="I1072" i="10"/>
  <c r="H1138" i="10"/>
  <c r="V144" i="10"/>
  <c r="V272" i="10"/>
  <c r="U963" i="10"/>
  <c r="U204" i="10"/>
  <c r="I97" i="10"/>
  <c r="O544" i="10"/>
  <c r="H765" i="10"/>
  <c r="U931" i="10"/>
  <c r="T32" i="10"/>
  <c r="J1223" i="10"/>
  <c r="U796" i="10"/>
  <c r="X1271" i="10"/>
  <c r="T548" i="10"/>
  <c r="U1135" i="10"/>
  <c r="V768" i="10"/>
  <c r="U328" i="10"/>
  <c r="T533" i="10"/>
  <c r="J961" i="10"/>
  <c r="G5" i="10"/>
  <c r="G387" i="10"/>
  <c r="I57" i="10"/>
  <c r="H603" i="10"/>
  <c r="O1156" i="10"/>
  <c r="I1006" i="10"/>
  <c r="T596" i="10"/>
  <c r="I1096" i="10"/>
  <c r="I619" i="10"/>
  <c r="U629" i="10"/>
  <c r="U551" i="10"/>
  <c r="U726" i="10"/>
  <c r="I1067" i="10"/>
  <c r="U253" i="10"/>
  <c r="T1203" i="10"/>
  <c r="U403" i="10"/>
  <c r="J591" i="10"/>
  <c r="G755" i="10"/>
  <c r="O970" i="10"/>
  <c r="O63" i="10"/>
  <c r="G1232" i="10"/>
  <c r="G768" i="10"/>
  <c r="J1236" i="10"/>
  <c r="T341" i="10"/>
  <c r="H52" i="10"/>
  <c r="I795" i="10"/>
  <c r="U356" i="10"/>
  <c r="H278" i="10"/>
  <c r="T662" i="10"/>
  <c r="X67" i="10"/>
  <c r="T540" i="10"/>
  <c r="U1088" i="10"/>
  <c r="J112" i="10"/>
  <c r="U1063" i="10"/>
  <c r="X706" i="10"/>
  <c r="G254" i="10"/>
  <c r="U580" i="10"/>
  <c r="I452" i="10"/>
  <c r="G640" i="10"/>
  <c r="G357" i="10"/>
  <c r="T601" i="10"/>
  <c r="J1188" i="10"/>
  <c r="J720" i="10"/>
  <c r="U806" i="10"/>
  <c r="U944" i="10"/>
  <c r="H1019" i="10"/>
  <c r="H1097" i="10"/>
  <c r="G962" i="10"/>
  <c r="O1092" i="10"/>
  <c r="J51" i="10"/>
  <c r="V215" i="10"/>
  <c r="H147" i="10"/>
  <c r="T105" i="10"/>
  <c r="V316" i="10"/>
  <c r="I786" i="10"/>
  <c r="I1171" i="10"/>
  <c r="V386" i="10"/>
  <c r="T384" i="10"/>
  <c r="U837" i="10"/>
  <c r="H100" i="10"/>
  <c r="V421" i="10"/>
  <c r="G754" i="10"/>
  <c r="U216" i="10"/>
  <c r="O123" i="10"/>
  <c r="H845" i="10"/>
  <c r="T246" i="10"/>
  <c r="I809" i="10"/>
  <c r="G470" i="10"/>
  <c r="J985" i="10"/>
  <c r="T1094" i="10"/>
  <c r="G883" i="10"/>
  <c r="V328" i="10"/>
  <c r="T684" i="10"/>
  <c r="U970" i="10"/>
  <c r="I1191" i="10"/>
  <c r="V1275" i="10"/>
  <c r="H920" i="10"/>
  <c r="U1134" i="10"/>
  <c r="I748" i="10"/>
  <c r="J95" i="10"/>
  <c r="V110" i="10"/>
  <c r="U365" i="10"/>
  <c r="U374" i="10"/>
  <c r="O453" i="10"/>
  <c r="T978" i="10"/>
  <c r="H530" i="10"/>
  <c r="V31" i="10"/>
  <c r="U1173" i="10"/>
  <c r="U490" i="10"/>
  <c r="I84" i="10"/>
  <c r="U313" i="10"/>
  <c r="H236" i="10"/>
  <c r="G683" i="10"/>
  <c r="G1046" i="10"/>
  <c r="X32" i="10"/>
  <c r="U786" i="10"/>
  <c r="H880" i="10"/>
  <c r="U1006" i="10"/>
  <c r="H1247" i="10"/>
  <c r="V230" i="10"/>
  <c r="V250" i="10"/>
  <c r="V424" i="10"/>
  <c r="H121" i="10"/>
  <c r="U385" i="10"/>
  <c r="G744" i="10"/>
  <c r="U402" i="10"/>
  <c r="H1236" i="10"/>
  <c r="J1076" i="10"/>
  <c r="I750" i="10"/>
  <c r="I1015" i="10"/>
  <c r="X21" i="10"/>
  <c r="O1074" i="10"/>
  <c r="J664" i="10"/>
  <c r="O923" i="10"/>
  <c r="G1096" i="10"/>
  <c r="H930" i="10"/>
  <c r="J556" i="10"/>
  <c r="T895" i="10"/>
  <c r="G122" i="10"/>
  <c r="H341" i="10"/>
  <c r="J448" i="10"/>
  <c r="O171" i="10"/>
  <c r="H974" i="10"/>
  <c r="U1008" i="10"/>
  <c r="J1118" i="10"/>
  <c r="O204" i="10"/>
  <c r="T603" i="10"/>
  <c r="U268" i="10"/>
  <c r="O703" i="10"/>
  <c r="V972" i="10"/>
  <c r="J215" i="10"/>
  <c r="V553" i="10"/>
  <c r="J1287" i="10"/>
  <c r="G1184" i="10"/>
  <c r="I791" i="10"/>
  <c r="J675" i="10"/>
  <c r="U989" i="10"/>
  <c r="V578" i="10"/>
  <c r="J426" i="10"/>
  <c r="I851" i="10"/>
  <c r="T894" i="10"/>
  <c r="T425" i="10"/>
  <c r="H657" i="10"/>
  <c r="U682" i="10"/>
  <c r="U1005" i="10"/>
  <c r="O1003" i="10"/>
  <c r="G887" i="10"/>
  <c r="U505" i="10"/>
  <c r="G762" i="10"/>
  <c r="H75" i="10"/>
  <c r="H1196" i="10"/>
  <c r="U835" i="10"/>
  <c r="U447" i="10"/>
  <c r="I916" i="10"/>
  <c r="J165" i="10"/>
  <c r="O452" i="10"/>
  <c r="H404" i="10"/>
  <c r="O1106" i="10"/>
  <c r="V1288" i="10"/>
  <c r="T716" i="10"/>
  <c r="U632" i="10"/>
  <c r="T969" i="10"/>
  <c r="T342" i="10"/>
  <c r="O147" i="10"/>
  <c r="O281" i="10"/>
  <c r="J124" i="10"/>
  <c r="G1053" i="10"/>
  <c r="O839" i="10"/>
  <c r="I788" i="10"/>
  <c r="O585" i="10"/>
  <c r="T1282" i="10"/>
  <c r="T614" i="10"/>
  <c r="T785" i="10"/>
  <c r="G758" i="10"/>
  <c r="I379" i="10"/>
  <c r="O722" i="10"/>
  <c r="G103" i="10"/>
  <c r="I901" i="10"/>
  <c r="O884" i="10"/>
  <c r="U547" i="10"/>
  <c r="I1033" i="10"/>
  <c r="O1157" i="10"/>
  <c r="G773" i="10"/>
  <c r="H371" i="10"/>
  <c r="V812" i="10"/>
  <c r="U1291" i="10"/>
  <c r="O744" i="10"/>
  <c r="X192" i="10"/>
  <c r="J1043" i="10"/>
  <c r="T318" i="10"/>
  <c r="U832" i="10"/>
  <c r="V1146" i="10"/>
  <c r="G185" i="10"/>
  <c r="O465" i="10"/>
  <c r="U531" i="10"/>
  <c r="H1269" i="10"/>
  <c r="J148" i="10"/>
  <c r="U166" i="10"/>
  <c r="T144" i="10"/>
  <c r="J185" i="10"/>
  <c r="H329" i="10"/>
  <c r="O448" i="10"/>
  <c r="V102" i="10"/>
  <c r="O510" i="10"/>
  <c r="H639" i="10"/>
  <c r="G1094" i="10"/>
  <c r="U1158" i="10"/>
  <c r="H235" i="10"/>
  <c r="V1031" i="10"/>
  <c r="I1052" i="10"/>
  <c r="U667" i="10"/>
  <c r="T941" i="10"/>
  <c r="O720" i="10"/>
  <c r="G745" i="10"/>
  <c r="H913" i="10"/>
  <c r="T1201" i="10"/>
  <c r="J550" i="10"/>
  <c r="J547" i="10"/>
  <c r="U1257" i="10"/>
  <c r="H1115" i="10"/>
  <c r="G1067" i="10"/>
  <c r="G1191" i="10"/>
  <c r="H1205" i="10"/>
  <c r="O1238" i="10"/>
  <c r="G20" i="10"/>
  <c r="V290" i="10"/>
  <c r="I400" i="10"/>
  <c r="H473" i="10"/>
  <c r="I375" i="10"/>
  <c r="H571" i="10"/>
  <c r="X320" i="10"/>
  <c r="H302" i="10"/>
  <c r="H66" i="10"/>
  <c r="X1270" i="10"/>
  <c r="H474" i="10"/>
  <c r="I233" i="10"/>
  <c r="O1088" i="10"/>
  <c r="O851" i="10"/>
  <c r="T625" i="10"/>
  <c r="U1287" i="10"/>
  <c r="U52" i="10"/>
  <c r="I946" i="10"/>
  <c r="X57" i="10"/>
  <c r="G256" i="10"/>
  <c r="J295" i="10"/>
  <c r="T528" i="10"/>
  <c r="T361" i="10"/>
  <c r="V1071" i="10"/>
  <c r="O1072" i="10"/>
  <c r="T1010" i="10"/>
  <c r="J639" i="10"/>
  <c r="H526" i="10"/>
  <c r="U497" i="10"/>
  <c r="U194" i="10"/>
  <c r="T147" i="10"/>
  <c r="H852" i="10"/>
  <c r="J1242" i="10"/>
  <c r="O127" i="10"/>
  <c r="I314" i="10"/>
  <c r="X11" i="10"/>
  <c r="I687" i="10"/>
  <c r="U429" i="10"/>
  <c r="X83" i="10"/>
  <c r="O1119" i="10"/>
  <c r="H898" i="10"/>
  <c r="T255" i="10"/>
  <c r="O984" i="10"/>
  <c r="H569" i="10"/>
  <c r="V646" i="10"/>
  <c r="G107" i="10"/>
  <c r="I443" i="10"/>
  <c r="V200" i="10"/>
  <c r="U1117" i="10"/>
  <c r="X406" i="10"/>
  <c r="G1073" i="10"/>
  <c r="U1002" i="10"/>
  <c r="O339" i="10"/>
  <c r="G376" i="10"/>
  <c r="H13" i="10"/>
  <c r="H228" i="10"/>
  <c r="H492" i="10"/>
  <c r="V452" i="10"/>
  <c r="T1150" i="10"/>
  <c r="G494" i="10"/>
  <c r="O1098" i="10"/>
  <c r="T469" i="10"/>
  <c r="H956" i="10"/>
  <c r="X358" i="10"/>
  <c r="O787" i="10"/>
  <c r="H931" i="10"/>
  <c r="T859" i="10"/>
  <c r="J279" i="10"/>
  <c r="H61" i="10"/>
  <c r="G548" i="10"/>
  <c r="O227" i="10"/>
  <c r="V1291" i="10"/>
  <c r="J1189" i="10"/>
  <c r="H58" i="10"/>
  <c r="I553" i="10"/>
  <c r="I1130" i="10"/>
  <c r="U1073" i="10"/>
  <c r="O1073" i="10"/>
  <c r="T934" i="10"/>
  <c r="O861" i="10"/>
  <c r="J999" i="10"/>
  <c r="O329" i="10"/>
  <c r="G298" i="10"/>
  <c r="I169" i="10"/>
  <c r="H1239" i="10"/>
  <c r="T1055" i="10"/>
  <c r="V63" i="10"/>
  <c r="H507" i="10"/>
  <c r="J729" i="10"/>
  <c r="I26" i="10"/>
  <c r="G895" i="10"/>
  <c r="X71" i="10"/>
  <c r="I811" i="10"/>
  <c r="J80" i="10"/>
  <c r="V233" i="10"/>
  <c r="V448" i="10"/>
  <c r="V634" i="10"/>
  <c r="I1055" i="10"/>
  <c r="J1221" i="10"/>
  <c r="I555" i="10"/>
  <c r="I1013" i="10"/>
  <c r="J473" i="10"/>
  <c r="U751" i="10"/>
  <c r="O343" i="10"/>
  <c r="X116" i="10"/>
  <c r="U840" i="10"/>
  <c r="T156" i="10"/>
  <c r="V473" i="10"/>
  <c r="V75" i="10"/>
  <c r="O279" i="10"/>
  <c r="G13" i="10"/>
  <c r="J1134" i="10"/>
  <c r="J507" i="10"/>
  <c r="U237" i="10"/>
  <c r="I496" i="10"/>
  <c r="I195" i="10"/>
  <c r="U839" i="10"/>
  <c r="O1161" i="10"/>
  <c r="H298" i="10"/>
  <c r="I77" i="10"/>
  <c r="V558" i="10"/>
  <c r="U708" i="10"/>
  <c r="J25" i="10"/>
  <c r="H83" i="10"/>
  <c r="I1158" i="10"/>
  <c r="U613" i="10"/>
  <c r="O527" i="10"/>
  <c r="J1291" i="10"/>
  <c r="U847" i="10"/>
  <c r="J149" i="10"/>
  <c r="O919" i="10"/>
  <c r="I770" i="10"/>
  <c r="O276" i="10"/>
  <c r="I1192" i="10"/>
  <c r="V204" i="10"/>
  <c r="H187" i="10"/>
  <c r="U496" i="10"/>
  <c r="G666" i="10"/>
  <c r="O583" i="10"/>
  <c r="V149" i="10"/>
  <c r="U453" i="10"/>
  <c r="G1006" i="10"/>
  <c r="J170" i="10"/>
  <c r="V917" i="10"/>
  <c r="I188" i="10"/>
  <c r="J790" i="10"/>
  <c r="V72" i="10"/>
  <c r="X1268" i="10"/>
  <c r="O1217" i="10"/>
  <c r="V1024" i="10"/>
  <c r="J1074" i="10"/>
  <c r="G505" i="10"/>
  <c r="G591" i="10"/>
  <c r="G342" i="10"/>
  <c r="I1132" i="10"/>
  <c r="O190" i="10"/>
  <c r="J546" i="10"/>
  <c r="V444" i="10"/>
  <c r="I926" i="10"/>
  <c r="V456" i="10"/>
  <c r="H981" i="10"/>
  <c r="O1027" i="10"/>
  <c r="U422" i="10"/>
  <c r="I755" i="10"/>
  <c r="U115" i="10"/>
  <c r="G186" i="10"/>
  <c r="H1160" i="10"/>
  <c r="U1205" i="10"/>
  <c r="O285" i="10"/>
  <c r="I813" i="10"/>
  <c r="I145" i="10"/>
  <c r="G1099" i="10"/>
  <c r="V1097" i="10"/>
  <c r="J313" i="10"/>
  <c r="X787" i="10"/>
  <c r="T1195" i="10"/>
  <c r="V1060" i="10"/>
  <c r="G1000" i="10"/>
  <c r="H895" i="10"/>
  <c r="V103" i="10"/>
  <c r="H917" i="10"/>
  <c r="H214" i="10"/>
  <c r="J1010" i="10"/>
  <c r="O743" i="10"/>
  <c r="G206" i="10"/>
  <c r="U758" i="10"/>
  <c r="I835" i="10"/>
  <c r="H583" i="10"/>
  <c r="T968" i="10"/>
  <c r="O259" i="10"/>
  <c r="X238" i="10"/>
  <c r="H915" i="10"/>
  <c r="X398" i="10"/>
  <c r="J415" i="10"/>
  <c r="J616" i="10"/>
  <c r="T271" i="10"/>
  <c r="G555" i="10"/>
  <c r="U507" i="10"/>
  <c r="T622" i="10"/>
  <c r="G398" i="10"/>
  <c r="X58" i="10"/>
  <c r="U688" i="10"/>
  <c r="I1239" i="10"/>
  <c r="J1157" i="10"/>
  <c r="O54" i="10"/>
  <c r="O1019" i="10"/>
  <c r="G1158" i="10"/>
  <c r="G1106" i="10"/>
  <c r="V749" i="10"/>
  <c r="V124" i="10"/>
  <c r="U1243" i="10"/>
  <c r="V1159" i="10"/>
  <c r="U1152" i="10"/>
  <c r="I629" i="10"/>
  <c r="H660" i="10"/>
  <c r="V1044" i="10"/>
  <c r="O957" i="10"/>
  <c r="T1196" i="10"/>
  <c r="V501" i="10"/>
  <c r="I385" i="10"/>
  <c r="J171" i="10"/>
  <c r="H770" i="10"/>
  <c r="V1173" i="10"/>
  <c r="O1182" i="10"/>
  <c r="G64" i="10"/>
  <c r="U894" i="10"/>
  <c r="V94" i="10"/>
  <c r="J725" i="10"/>
  <c r="I1060" i="10"/>
  <c r="T1232" i="10"/>
  <c r="T356" i="10"/>
  <c r="V683" i="10"/>
  <c r="H5" i="10"/>
  <c r="H104" i="10"/>
  <c r="O431" i="10"/>
  <c r="J755" i="10"/>
  <c r="G832" i="10"/>
  <c r="I341" i="10"/>
  <c r="V143" i="10"/>
  <c r="T639" i="10"/>
  <c r="G1050" i="10"/>
  <c r="I836" i="10"/>
  <c r="G528" i="10"/>
  <c r="V1243" i="10"/>
  <c r="T440" i="10"/>
  <c r="V1174" i="10"/>
  <c r="H9" i="10"/>
  <c r="I1097" i="10"/>
  <c r="J707" i="10"/>
  <c r="H985" i="10"/>
  <c r="G1115" i="10"/>
  <c r="V937" i="10"/>
  <c r="O789" i="10"/>
  <c r="U684" i="10"/>
  <c r="X923" i="10"/>
  <c r="J877" i="10"/>
  <c r="O571" i="10"/>
  <c r="J903" i="10"/>
  <c r="G1016" i="10"/>
  <c r="H598" i="10"/>
  <c r="U787" i="10"/>
  <c r="I487" i="10"/>
  <c r="H663" i="10"/>
  <c r="V404" i="10"/>
  <c r="X397" i="10"/>
  <c r="U258" i="10"/>
  <c r="X257" i="10"/>
  <c r="U430" i="10"/>
  <c r="H168" i="10"/>
  <c r="O791" i="10"/>
  <c r="O967" i="10"/>
  <c r="I1243" i="10"/>
  <c r="G7" i="10"/>
  <c r="G55" i="10"/>
  <c r="V632" i="10"/>
  <c r="G1203" i="10"/>
  <c r="U793" i="10"/>
  <c r="O645" i="10"/>
  <c r="T916" i="10"/>
  <c r="I656" i="10"/>
  <c r="U462" i="10"/>
  <c r="T1235" i="10"/>
  <c r="U512" i="10"/>
  <c r="U160" i="10"/>
  <c r="V1257" i="10"/>
  <c r="U71" i="10"/>
  <c r="H1049" i="10"/>
  <c r="V98" i="10"/>
  <c r="V1226" i="10"/>
  <c r="T280" i="10"/>
  <c r="V1220" i="10"/>
  <c r="U53" i="10"/>
  <c r="G789" i="10"/>
  <c r="V77" i="10"/>
  <c r="J75" i="10"/>
  <c r="V155" i="10"/>
  <c r="T849" i="10"/>
  <c r="U857" i="10"/>
  <c r="H196" i="10"/>
  <c r="G158" i="10"/>
  <c r="O1045" i="10"/>
  <c r="I529" i="10"/>
  <c r="I462" i="10"/>
  <c r="H1085" i="10"/>
  <c r="V847" i="10"/>
  <c r="G382" i="10"/>
  <c r="V57" i="10"/>
  <c r="O1086" i="10"/>
  <c r="G246" i="10"/>
  <c r="T188" i="10"/>
  <c r="H336" i="10"/>
  <c r="U122" i="10"/>
  <c r="I790" i="10"/>
  <c r="O930" i="10"/>
  <c r="O1097" i="10"/>
  <c r="G1155" i="10"/>
  <c r="G1156" i="10"/>
  <c r="T827" i="10"/>
  <c r="T582" i="10"/>
  <c r="H491" i="10"/>
  <c r="G56" i="10"/>
  <c r="J620" i="10"/>
  <c r="O660" i="10"/>
  <c r="V879" i="10"/>
  <c r="G1228" i="10"/>
  <c r="T1032" i="10"/>
  <c r="I728" i="10"/>
  <c r="J323" i="10"/>
  <c r="J386" i="10"/>
  <c r="H976" i="10"/>
  <c r="V718" i="10"/>
  <c r="O101" i="10"/>
  <c r="T504" i="10"/>
  <c r="O111" i="10"/>
  <c r="U149" i="10"/>
  <c r="H250" i="10"/>
  <c r="O855" i="10"/>
  <c r="H901" i="10"/>
  <c r="I1155" i="10"/>
  <c r="U29" i="10"/>
  <c r="I1228" i="10"/>
  <c r="H414" i="10"/>
  <c r="X336" i="10"/>
  <c r="H385" i="10"/>
  <c r="J965" i="10"/>
  <c r="G1049" i="10"/>
  <c r="H551" i="10"/>
  <c r="J874" i="10"/>
  <c r="H288" i="10"/>
  <c r="T242" i="10"/>
  <c r="H354" i="10"/>
  <c r="H494" i="10"/>
  <c r="T1030" i="10"/>
  <c r="O596" i="10"/>
  <c r="G1119" i="10"/>
  <c r="J1115" i="10"/>
  <c r="T809" i="10"/>
  <c r="U656" i="10"/>
  <c r="O1266" i="10"/>
  <c r="H590" i="10"/>
  <c r="O1130" i="10"/>
  <c r="G1141" i="10"/>
  <c r="T685" i="10"/>
  <c r="G168" i="10"/>
  <c r="J964" i="10"/>
  <c r="T62" i="10"/>
  <c r="V1000" i="10"/>
  <c r="T108" i="10"/>
  <c r="I517" i="10"/>
  <c r="U492" i="10"/>
  <c r="O1135" i="10"/>
  <c r="G425" i="10"/>
  <c r="U621" i="10"/>
  <c r="O384" i="10"/>
  <c r="O925" i="10"/>
  <c r="H871" i="10"/>
  <c r="V469" i="10"/>
  <c r="G335" i="10"/>
  <c r="H290" i="10"/>
  <c r="H405" i="10"/>
  <c r="H1047" i="10"/>
  <c r="T385" i="10"/>
  <c r="X235" i="10"/>
  <c r="U596" i="10"/>
  <c r="I1023" i="10"/>
  <c r="H487" i="10"/>
  <c r="J315" i="10"/>
  <c r="O1142" i="10"/>
  <c r="H311" i="10"/>
  <c r="H1107" i="10"/>
  <c r="V927" i="10"/>
  <c r="G684" i="10"/>
  <c r="V835" i="10"/>
  <c r="I640" i="10"/>
  <c r="J1258" i="10"/>
  <c r="J887" i="10"/>
  <c r="G1281" i="10"/>
  <c r="X230" i="10"/>
  <c r="G358" i="10"/>
  <c r="G543" i="10"/>
  <c r="J1176" i="10"/>
  <c r="O958" i="10"/>
  <c r="T72" i="10"/>
  <c r="G486" i="10"/>
  <c r="J870" i="10"/>
  <c r="J465" i="10"/>
  <c r="U488" i="10"/>
  <c r="V633" i="10"/>
  <c r="U311" i="10"/>
  <c r="U921" i="10"/>
  <c r="U636" i="10"/>
  <c r="T191" i="10"/>
  <c r="O558" i="10"/>
  <c r="U1129" i="10"/>
  <c r="V919" i="10"/>
  <c r="J929" i="10"/>
  <c r="V1013" i="10"/>
  <c r="H1042" i="10"/>
  <c r="G449" i="10"/>
  <c r="U186" i="10"/>
  <c r="O249" i="10"/>
  <c r="G98" i="10"/>
  <c r="V1270" i="10"/>
  <c r="O614" i="10"/>
  <c r="G503" i="10"/>
  <c r="V873" i="10"/>
  <c r="O1115" i="10"/>
  <c r="U503" i="10"/>
  <c r="V191" i="10"/>
  <c r="T451" i="10"/>
  <c r="G473" i="10"/>
  <c r="X203" i="10"/>
  <c r="G150" i="10"/>
  <c r="T956" i="10"/>
  <c r="T887" i="10"/>
  <c r="O827" i="10"/>
  <c r="H456" i="10"/>
  <c r="U154" i="10"/>
  <c r="G747" i="10"/>
  <c r="J897" i="10"/>
  <c r="V58" i="10"/>
  <c r="O414" i="10"/>
  <c r="X411" i="10"/>
  <c r="J342" i="10"/>
  <c r="O83" i="10"/>
  <c r="O790" i="10"/>
  <c r="O796" i="10"/>
  <c r="T679" i="10"/>
  <c r="T1073" i="10"/>
  <c r="J1029" i="10"/>
  <c r="T1248" i="10"/>
  <c r="H600" i="10"/>
  <c r="T1146" i="10"/>
  <c r="T149" i="10"/>
  <c r="J107" i="10"/>
  <c r="O424" i="10"/>
  <c r="T1142" i="10"/>
  <c r="T577" i="10"/>
  <c r="I1185" i="10"/>
  <c r="O496" i="10"/>
  <c r="I934" i="10"/>
  <c r="T1202" i="10"/>
  <c r="T403" i="10"/>
  <c r="O617" i="10"/>
  <c r="H791" i="10"/>
  <c r="O338" i="10"/>
  <c r="V1091" i="10"/>
  <c r="T150" i="10"/>
  <c r="T839" i="10"/>
  <c r="U1192" i="10"/>
  <c r="T938" i="10"/>
  <c r="I1134" i="10"/>
  <c r="G879" i="10"/>
  <c r="I579" i="10"/>
  <c r="O1005" i="10"/>
  <c r="H698" i="10"/>
  <c r="J580" i="10"/>
  <c r="I1145" i="10"/>
  <c r="I415" i="10"/>
  <c r="H857" i="10"/>
  <c r="U946" i="10"/>
  <c r="H255" i="10"/>
  <c r="U848" i="10"/>
  <c r="V923" i="10"/>
  <c r="U516" i="10"/>
  <c r="H375" i="10"/>
  <c r="V163" i="10"/>
  <c r="H679" i="10"/>
  <c r="I1141" i="10"/>
  <c r="O570" i="10"/>
  <c r="X12" i="10"/>
  <c r="J1089" i="10"/>
  <c r="O273" i="10"/>
  <c r="V95" i="10"/>
  <c r="I938" i="10"/>
  <c r="I13" i="10"/>
  <c r="J446" i="10"/>
  <c r="O1236" i="10"/>
  <c r="O300" i="10"/>
  <c r="I668" i="10"/>
  <c r="I973" i="10"/>
  <c r="T216" i="10"/>
  <c r="I1027" i="10"/>
  <c r="G858" i="10"/>
  <c r="I1258" i="10"/>
  <c r="T921" i="10"/>
  <c r="H1112" i="10"/>
  <c r="J1232" i="10"/>
  <c r="V1118" i="10"/>
  <c r="V1076" i="10"/>
  <c r="J901" i="10"/>
  <c r="H1011" i="10"/>
  <c r="G672" i="10"/>
  <c r="O902" i="10"/>
  <c r="U1138" i="10"/>
  <c r="T1098" i="10"/>
  <c r="V1202" i="10"/>
  <c r="V1224" i="10"/>
  <c r="T456" i="10"/>
  <c r="H536" i="10"/>
  <c r="O800" i="10"/>
  <c r="V199" i="10"/>
  <c r="V1268" i="10"/>
  <c r="O268" i="10"/>
  <c r="T900" i="10"/>
  <c r="H689" i="10"/>
  <c r="T923" i="10"/>
  <c r="X364" i="10"/>
  <c r="T128" i="10"/>
  <c r="O962" i="10"/>
  <c r="G333" i="10"/>
  <c r="H1056" i="10"/>
  <c r="T891" i="10"/>
  <c r="G427" i="10"/>
  <c r="H70" i="10"/>
  <c r="G300" i="10"/>
  <c r="G1021" i="10"/>
  <c r="V625" i="10"/>
  <c r="I1044" i="10"/>
  <c r="V663" i="10"/>
  <c r="V363" i="10"/>
  <c r="J559" i="10"/>
  <c r="G450" i="10"/>
  <c r="H1110" i="10"/>
  <c r="G622" i="10"/>
  <c r="J913" i="10"/>
  <c r="G1201" i="10"/>
  <c r="U1106" i="10"/>
  <c r="U747" i="10"/>
  <c r="I107" i="10"/>
  <c r="O1226" i="10"/>
  <c r="G323" i="10"/>
  <c r="U757" i="10"/>
  <c r="H804" i="10"/>
  <c r="H140" i="10"/>
  <c r="I311" i="10"/>
  <c r="O1050" i="10"/>
  <c r="X313" i="10"/>
  <c r="X1107" i="10"/>
  <c r="I410" i="10"/>
  <c r="J1146" i="10"/>
  <c r="T422" i="10"/>
  <c r="U448" i="10"/>
  <c r="X64" i="10"/>
  <c r="U1049" i="10"/>
  <c r="U110" i="10"/>
  <c r="T708" i="10"/>
  <c r="T655" i="10"/>
  <c r="J121" i="10"/>
  <c r="U920" i="10"/>
  <c r="H1264" i="10"/>
  <c r="O487" i="10"/>
  <c r="T719" i="10"/>
  <c r="H540" i="10"/>
  <c r="O358" i="10"/>
  <c r="J1073" i="10"/>
  <c r="T1246" i="10"/>
  <c r="T16" i="10"/>
  <c r="I558" i="10"/>
  <c r="H215" i="10"/>
  <c r="J517" i="10"/>
  <c r="I424" i="10"/>
  <c r="I679" i="10"/>
  <c r="G872" i="10"/>
  <c r="X108" i="10"/>
  <c r="I499" i="10"/>
  <c r="H1263" i="10"/>
  <c r="I1216" i="10"/>
  <c r="G613" i="10"/>
  <c r="T770" i="10"/>
  <c r="I507" i="10"/>
  <c r="V750" i="10"/>
  <c r="H128" i="10"/>
  <c r="O538" i="10"/>
  <c r="H245" i="10"/>
  <c r="I98" i="10"/>
  <c r="U812" i="10"/>
  <c r="J288" i="10"/>
  <c r="I727" i="10"/>
  <c r="H543" i="10"/>
  <c r="V254" i="10"/>
  <c r="J1205" i="10"/>
  <c r="H122" i="10"/>
  <c r="I386" i="10"/>
  <c r="V829" i="10"/>
  <c r="V247" i="10"/>
  <c r="H1087" i="10"/>
  <c r="J312" i="10"/>
  <c r="I185" i="10"/>
  <c r="O1179" i="10"/>
  <c r="I103" i="10"/>
  <c r="T83" i="10"/>
  <c r="V1042" i="10"/>
  <c r="I1149" i="10"/>
  <c r="J210" i="10"/>
  <c r="J944" i="10"/>
  <c r="G507" i="10"/>
  <c r="J680" i="10"/>
  <c r="T1152" i="10"/>
  <c r="G12" i="10"/>
  <c r="G1176" i="10"/>
  <c r="J1200" i="10"/>
  <c r="V376" i="10"/>
  <c r="H107" i="10"/>
  <c r="H387" i="10"/>
  <c r="J194" i="10"/>
  <c r="O79" i="10"/>
  <c r="H1030" i="10"/>
  <c r="G660" i="10"/>
  <c r="G148" i="10"/>
  <c r="U769" i="10"/>
  <c r="V601" i="10"/>
  <c r="U342" i="10"/>
  <c r="X290" i="10"/>
  <c r="T279" i="10"/>
  <c r="T207" i="10"/>
  <c r="I508" i="10"/>
  <c r="G538" i="10"/>
  <c r="V188" i="10"/>
  <c r="U602" i="10"/>
  <c r="O442" i="10"/>
  <c r="T689" i="10"/>
  <c r="I119" i="10"/>
  <c r="H1185" i="10"/>
  <c r="I96" i="10"/>
  <c r="H640" i="10"/>
  <c r="J26" i="10"/>
  <c r="V598" i="10"/>
  <c r="J237" i="10"/>
  <c r="O151" i="10"/>
  <c r="G319" i="10"/>
  <c r="I138" i="10"/>
  <c r="O445" i="10"/>
  <c r="X212" i="10"/>
  <c r="U418" i="10"/>
  <c r="V229" i="10"/>
  <c r="J585" i="10"/>
  <c r="V148" i="10"/>
  <c r="V340" i="10"/>
  <c r="H531" i="10"/>
  <c r="T410" i="10"/>
  <c r="T765" i="10"/>
  <c r="H118" i="10"/>
  <c r="H888" i="10"/>
  <c r="H946" i="10"/>
  <c r="U241" i="10"/>
  <c r="J485" i="10"/>
  <c r="V158" i="10"/>
  <c r="I406" i="10"/>
  <c r="G83" i="10"/>
  <c r="H312" i="10"/>
  <c r="J142" i="10"/>
  <c r="J1059" i="10"/>
  <c r="U225" i="10"/>
  <c r="T18" i="10"/>
  <c r="U452" i="10"/>
  <c r="O917" i="10"/>
  <c r="O183" i="10"/>
  <c r="I74" i="10"/>
  <c r="H795" i="10"/>
  <c r="T499" i="10"/>
  <c r="U465" i="10"/>
  <c r="V411" i="10"/>
  <c r="G431" i="10"/>
  <c r="X273" i="10"/>
  <c r="U728" i="10"/>
  <c r="O461" i="10"/>
  <c r="J1044" i="10"/>
  <c r="X413" i="10"/>
  <c r="J988" i="10"/>
  <c r="G1172" i="10"/>
  <c r="G17" i="10"/>
  <c r="H884" i="10"/>
  <c r="G383" i="10"/>
  <c r="H513" i="10"/>
  <c r="I669" i="10"/>
  <c r="O512" i="10"/>
  <c r="V965" i="10"/>
  <c r="H1105" i="10"/>
  <c r="U487" i="10"/>
  <c r="H323" i="10"/>
  <c r="V366" i="10"/>
  <c r="I1278" i="10"/>
  <c r="T571" i="10"/>
  <c r="G916" i="10"/>
  <c r="H675" i="10"/>
  <c r="T1021" i="10"/>
  <c r="T797" i="10"/>
  <c r="T664" i="10"/>
  <c r="G530" i="10"/>
  <c r="I141" i="10"/>
  <c r="I112" i="10"/>
  <c r="H560" i="10"/>
  <c r="G422" i="10"/>
  <c r="J623" i="10"/>
  <c r="G901" i="10"/>
  <c r="J956" i="10"/>
  <c r="J1117" i="10"/>
  <c r="O847" i="10"/>
  <c r="X96" i="10"/>
  <c r="X856" i="10"/>
  <c r="I639" i="10"/>
  <c r="T1029" i="10"/>
  <c r="J1267" i="10"/>
  <c r="J748" i="10"/>
  <c r="G958" i="10"/>
  <c r="J383" i="10"/>
  <c r="O388" i="10"/>
  <c r="O443" i="10"/>
  <c r="T817" i="10"/>
  <c r="J990" i="10"/>
  <c r="H722" i="10"/>
  <c r="U317" i="10"/>
  <c r="J104" i="10"/>
  <c r="O185" i="10"/>
  <c r="X53" i="10"/>
  <c r="I362" i="10"/>
  <c r="V321" i="10"/>
  <c r="I450" i="10"/>
  <c r="U257" i="10"/>
  <c r="V1012" i="10"/>
  <c r="G731" i="10"/>
  <c r="I213" i="10"/>
  <c r="I849" i="10"/>
  <c r="T744" i="10"/>
  <c r="T68" i="10"/>
  <c r="J1042" i="10"/>
  <c r="G1130" i="10"/>
  <c r="G1175" i="10"/>
  <c r="I127" i="10"/>
  <c r="X409" i="10"/>
  <c r="G1095" i="10"/>
  <c r="T986" i="10"/>
  <c r="O688" i="10"/>
  <c r="U601" i="10"/>
  <c r="G902" i="10"/>
  <c r="V1133" i="10"/>
  <c r="T899" i="10"/>
  <c r="H171" i="10"/>
  <c r="U360" i="10"/>
  <c r="G233" i="10"/>
  <c r="V662" i="10"/>
  <c r="X74" i="10"/>
  <c r="U815" i="10"/>
  <c r="O1105" i="10"/>
  <c r="H754" i="10"/>
  <c r="G1160" i="10"/>
  <c r="J1187" i="10"/>
  <c r="J786" i="10"/>
  <c r="H370" i="10"/>
  <c r="G1243" i="10"/>
  <c r="U168" i="10"/>
  <c r="J851" i="10"/>
  <c r="U983" i="10"/>
  <c r="H50" i="10"/>
  <c r="H410" i="10"/>
  <c r="U856" i="10"/>
  <c r="O918" i="10"/>
  <c r="V744" i="10"/>
  <c r="O286" i="10"/>
  <c r="G770" i="10"/>
  <c r="H21" i="10"/>
  <c r="V107" i="10"/>
  <c r="V317" i="10"/>
  <c r="J192" i="10"/>
  <c r="V426" i="10"/>
  <c r="O8" i="10"/>
  <c r="I637" i="10"/>
  <c r="U673" i="10"/>
  <c r="H335" i="10"/>
  <c r="V503" i="10"/>
  <c r="I1175" i="10"/>
  <c r="G614" i="10"/>
  <c r="X1158" i="10"/>
  <c r="U537" i="10"/>
  <c r="I613" i="10"/>
  <c r="I272" i="10"/>
  <c r="T755" i="10"/>
  <c r="I585" i="10"/>
  <c r="H315" i="10"/>
  <c r="J152" i="10"/>
  <c r="X7" i="10"/>
  <c r="U325" i="10"/>
  <c r="V1277" i="10"/>
  <c r="O386" i="10"/>
  <c r="V594" i="10"/>
  <c r="H299" i="10"/>
  <c r="X119" i="10"/>
  <c r="X63" i="10"/>
  <c r="O211" i="10"/>
  <c r="U943" i="10"/>
  <c r="U58" i="10"/>
  <c r="O1187" i="10"/>
  <c r="I327" i="10"/>
  <c r="U633" i="10"/>
  <c r="H114" i="10"/>
  <c r="J62" i="10"/>
  <c r="J805" i="10"/>
  <c r="O1244" i="10"/>
  <c r="T1216" i="10"/>
  <c r="G273" i="10"/>
  <c r="G1052" i="10"/>
  <c r="O1263" i="10"/>
  <c r="I237" i="10"/>
  <c r="H619" i="10"/>
  <c r="I538" i="10"/>
  <c r="I513" i="10"/>
  <c r="G989" i="10"/>
  <c r="H225" i="10"/>
  <c r="G195" i="10"/>
  <c r="G144" i="10"/>
  <c r="G1054" i="10"/>
  <c r="G680" i="10"/>
  <c r="G71" i="10"/>
  <c r="H232" i="10"/>
  <c r="O1047" i="10"/>
  <c r="U1020" i="10"/>
  <c r="V1144" i="10"/>
  <c r="V813" i="10"/>
  <c r="V108" i="10"/>
  <c r="U972" i="10"/>
  <c r="T660" i="10"/>
  <c r="I923" i="10"/>
  <c r="U1113" i="10"/>
  <c r="V472" i="10"/>
  <c r="H155" i="10"/>
  <c r="I845" i="10"/>
  <c r="O926" i="10"/>
  <c r="J18" i="10"/>
  <c r="G327" i="10"/>
  <c r="J879" i="10"/>
  <c r="U7" i="10"/>
  <c r="T616" i="10"/>
  <c r="O31" i="10"/>
  <c r="G904" i="10"/>
  <c r="U987" i="10"/>
  <c r="I902" i="10"/>
  <c r="G1153" i="10"/>
  <c r="G296" i="10"/>
  <c r="T1067" i="10"/>
  <c r="G1271" i="10"/>
  <c r="U542" i="10"/>
  <c r="V1130" i="10"/>
  <c r="J683" i="10"/>
  <c r="V1119" i="10"/>
  <c r="O256" i="10"/>
  <c r="U794" i="10"/>
  <c r="O601" i="10"/>
  <c r="O1064" i="10"/>
  <c r="U1175" i="10"/>
  <c r="G1044" i="10"/>
  <c r="U664" i="10"/>
  <c r="V730" i="10"/>
  <c r="H944" i="10"/>
  <c r="T666" i="10"/>
  <c r="U358" i="10"/>
  <c r="V703" i="10"/>
  <c r="T812" i="10"/>
  <c r="G151" i="10"/>
  <c r="O1021" i="10"/>
  <c r="I745" i="10"/>
  <c r="T336" i="10"/>
  <c r="G619" i="10"/>
  <c r="I216" i="10"/>
  <c r="U171" i="10"/>
  <c r="H745" i="10"/>
  <c r="V387" i="10"/>
  <c r="H859" i="10"/>
  <c r="T1138" i="10"/>
  <c r="V138" i="10"/>
  <c r="H320" i="10"/>
  <c r="O1257" i="10"/>
  <c r="V192" i="10"/>
  <c r="U190" i="10"/>
  <c r="I1282" i="10"/>
  <c r="X335" i="10"/>
  <c r="U121" i="10"/>
  <c r="T960" i="10"/>
  <c r="O836" i="10"/>
  <c r="H276" i="10"/>
  <c r="J514" i="10"/>
  <c r="O406" i="10"/>
  <c r="G1092" i="10"/>
  <c r="J957" i="10"/>
  <c r="U705" i="10"/>
  <c r="X1258" i="10"/>
  <c r="H916" i="10"/>
  <c r="T226" i="10"/>
  <c r="T97" i="10"/>
  <c r="V920" i="10"/>
  <c r="U1171" i="10"/>
  <c r="I514" i="10"/>
  <c r="O168" i="10"/>
  <c r="J382" i="10"/>
  <c r="H1067" i="10"/>
  <c r="J1066" i="10"/>
  <c r="J1239" i="10"/>
  <c r="J442" i="10"/>
  <c r="U1030" i="10"/>
  <c r="U1260" i="10"/>
  <c r="U929" i="10"/>
  <c r="G1182" i="10"/>
  <c r="T59" i="10"/>
  <c r="G467" i="10"/>
  <c r="O150" i="10"/>
  <c r="O1085" i="10"/>
  <c r="I535" i="10"/>
  <c r="O623" i="10"/>
  <c r="I25" i="10"/>
  <c r="J688" i="10"/>
  <c r="G553" i="10"/>
  <c r="J467" i="10"/>
  <c r="G271" i="10"/>
  <c r="G216" i="10"/>
  <c r="J1069" i="10"/>
  <c r="U364" i="10"/>
  <c r="U343" i="10"/>
  <c r="G1246" i="10"/>
  <c r="V725" i="10"/>
  <c r="J1234" i="10"/>
  <c r="V1192" i="10"/>
  <c r="I1136" i="10"/>
  <c r="O29" i="10"/>
  <c r="O20" i="10"/>
  <c r="V245" i="10"/>
  <c r="V583" i="10"/>
  <c r="O1069" i="10"/>
  <c r="V789" i="10"/>
  <c r="O872" i="10"/>
  <c r="J917" i="10"/>
  <c r="O537" i="10"/>
  <c r="O974" i="10"/>
  <c r="O444" i="10"/>
  <c r="T902" i="10"/>
  <c r="G127" i="10"/>
  <c r="I1196" i="10"/>
  <c r="U151" i="10"/>
  <c r="J794" i="10"/>
  <c r="I150" i="10"/>
  <c r="H789" i="10"/>
  <c r="G458" i="10"/>
  <c r="X356" i="10"/>
  <c r="I442" i="10"/>
  <c r="H854" i="10"/>
  <c r="I333" i="10"/>
  <c r="G421" i="10"/>
  <c r="U315" i="10"/>
  <c r="V956" i="10"/>
  <c r="T947" i="10"/>
  <c r="G1089" i="10"/>
  <c r="G361" i="10"/>
  <c r="U162" i="10"/>
  <c r="X280" i="10"/>
  <c r="G442" i="10"/>
  <c r="V1074" i="10"/>
  <c r="H1259" i="10"/>
  <c r="G488" i="10"/>
  <c r="J1046" i="10"/>
  <c r="I21" i="10"/>
  <c r="O11" i="10"/>
  <c r="H22" i="10"/>
  <c r="O229" i="10"/>
  <c r="O397" i="10"/>
  <c r="G363" i="10"/>
  <c r="T878" i="10"/>
  <c r="U892" i="10"/>
  <c r="V715" i="10"/>
  <c r="I596" i="10"/>
  <c r="H719" i="10"/>
  <c r="X171" i="10"/>
  <c r="O1289" i="10"/>
  <c r="H102" i="10"/>
  <c r="U1182" i="10"/>
  <c r="G1196" i="10"/>
  <c r="T745" i="10"/>
  <c r="V795" i="10"/>
  <c r="H372" i="10"/>
  <c r="O315" i="10"/>
  <c r="I594" i="10"/>
  <c r="I187" i="10"/>
  <c r="T460" i="10"/>
  <c r="J844" i="10"/>
  <c r="I571" i="10"/>
  <c r="I1129" i="10"/>
  <c r="V581" i="10"/>
  <c r="O289" i="10"/>
  <c r="O409" i="10"/>
  <c r="G937" i="10"/>
  <c r="V792" i="10"/>
  <c r="H532" i="10"/>
  <c r="G1146" i="10"/>
  <c r="U270" i="10"/>
  <c r="O22" i="10"/>
  <c r="V160" i="10"/>
  <c r="V465" i="10"/>
  <c r="H1155" i="10"/>
  <c r="H99" i="10"/>
  <c r="G285" i="10"/>
  <c r="G784" i="10"/>
  <c r="J497" i="10"/>
  <c r="V856" i="10"/>
  <c r="H935" i="10"/>
  <c r="X704" i="10"/>
  <c r="T1002" i="10"/>
  <c r="H1066" i="10"/>
  <c r="I673" i="10"/>
  <c r="H763" i="10"/>
  <c r="U725" i="10"/>
  <c r="I1043" i="10"/>
  <c r="V12" i="10"/>
  <c r="G560" i="10"/>
  <c r="T1179" i="10"/>
  <c r="O165" i="10"/>
  <c r="I655" i="10"/>
  <c r="G628" i="10"/>
  <c r="G445" i="10"/>
  <c r="O56" i="10"/>
  <c r="J940" i="10"/>
  <c r="J629" i="10"/>
  <c r="G1133" i="10"/>
  <c r="V147" i="10"/>
  <c r="H457" i="10"/>
  <c r="X319" i="10"/>
  <c r="H1136" i="10"/>
  <c r="U233" i="10"/>
  <c r="J1011" i="10"/>
  <c r="T6" i="10"/>
  <c r="G861" i="10"/>
  <c r="J488" i="10"/>
  <c r="O103" i="10"/>
  <c r="H332" i="10"/>
  <c r="T587" i="10"/>
  <c r="G1024" i="10"/>
  <c r="T99" i="10"/>
  <c r="I784" i="10"/>
  <c r="J700" i="10"/>
  <c r="V841" i="10"/>
  <c r="V772" i="10"/>
  <c r="X1142" i="10"/>
  <c r="V1160" i="10"/>
  <c r="U973" i="10"/>
  <c r="T1226" i="10"/>
  <c r="I723" i="10"/>
  <c r="O714" i="10"/>
  <c r="V985" i="10"/>
  <c r="J1226" i="10"/>
  <c r="I376" i="10"/>
  <c r="T29" i="10"/>
  <c r="V535" i="10"/>
  <c r="I374" i="10"/>
  <c r="O212" i="10"/>
  <c r="V1200" i="10"/>
  <c r="J361" i="10"/>
  <c r="U141" i="10"/>
  <c r="G927" i="10"/>
  <c r="U945" i="10"/>
  <c r="I599" i="10"/>
  <c r="I1290" i="10"/>
  <c r="V915" i="10"/>
  <c r="J878" i="10"/>
  <c r="O497" i="10"/>
  <c r="O587" i="10"/>
  <c r="G688" i="10"/>
  <c r="O374" i="10"/>
  <c r="I31" i="10"/>
  <c r="O400" i="10"/>
  <c r="I578" i="10"/>
  <c r="I1058" i="10"/>
  <c r="H766" i="10"/>
  <c r="U1133" i="10"/>
  <c r="H468" i="10"/>
  <c r="O170" i="10"/>
  <c r="H937" i="10"/>
  <c r="U676" i="10"/>
  <c r="J679" i="10"/>
  <c r="J744" i="10"/>
  <c r="U923" i="10"/>
  <c r="I876" i="10"/>
  <c r="J274" i="10"/>
  <c r="O15" i="10"/>
  <c r="X354" i="10"/>
  <c r="H64" i="10"/>
  <c r="G1224" i="10"/>
  <c r="U158" i="10"/>
  <c r="G898" i="10"/>
  <c r="O1223" i="10"/>
  <c r="G67" i="10"/>
  <c r="G623" i="10"/>
  <c r="V872" i="10"/>
  <c r="O1103" i="10"/>
  <c r="T138" i="10"/>
  <c r="U323" i="10"/>
  <c r="X1128" i="10"/>
  <c r="I598" i="10"/>
  <c r="G492" i="10"/>
  <c r="V836" i="10"/>
  <c r="T70" i="10"/>
  <c r="U625" i="10"/>
  <c r="H726" i="10"/>
  <c r="T345" i="10"/>
  <c r="G501" i="10"/>
  <c r="V1271" i="10"/>
  <c r="I944" i="10"/>
  <c r="T101" i="10"/>
  <c r="T1088" i="10"/>
  <c r="J163" i="10"/>
  <c r="U680" i="10"/>
  <c r="V546" i="10"/>
  <c r="H553" i="10"/>
  <c r="H106" i="10"/>
  <c r="H1119" i="10"/>
  <c r="T405" i="10"/>
  <c r="U61" i="10"/>
  <c r="I16" i="10"/>
  <c r="V922" i="10"/>
  <c r="H1220" i="10"/>
  <c r="G453" i="10"/>
  <c r="J661" i="10"/>
  <c r="O449" i="10"/>
  <c r="V943" i="10"/>
  <c r="H216" i="10"/>
  <c r="V195" i="10"/>
  <c r="G231" i="10"/>
  <c r="O785" i="10"/>
  <c r="J469" i="10"/>
  <c r="T544" i="10"/>
  <c r="G677" i="10"/>
  <c r="V442" i="10"/>
  <c r="U227" i="10"/>
  <c r="J320" i="10"/>
  <c r="U1148" i="10"/>
  <c r="T1177" i="10"/>
  <c r="X272" i="10"/>
  <c r="T249" i="10"/>
  <c r="X107" i="10"/>
  <c r="T82" i="10"/>
  <c r="V1150" i="10"/>
  <c r="H343" i="10"/>
  <c r="O553" i="10"/>
  <c r="G855" i="10"/>
  <c r="I1268" i="10"/>
  <c r="H700" i="10"/>
  <c r="J890" i="10"/>
  <c r="I186" i="10"/>
  <c r="I105" i="10"/>
  <c r="U711" i="10"/>
  <c r="V1075" i="10"/>
  <c r="T363" i="10"/>
  <c r="O664" i="10"/>
  <c r="V1184" i="10"/>
  <c r="J875" i="10"/>
  <c r="J1204" i="10"/>
  <c r="J160" i="10"/>
  <c r="I71" i="10"/>
  <c r="U199" i="10"/>
  <c r="H402" i="10"/>
  <c r="I974" i="10"/>
  <c r="G792" i="10"/>
  <c r="U24" i="10"/>
  <c r="X407" i="10"/>
  <c r="V1244" i="10"/>
  <c r="V837" i="10"/>
  <c r="T637" i="10"/>
  <c r="U1261" i="10"/>
  <c r="H15" i="10"/>
  <c r="I228" i="10"/>
  <c r="H62" i="10"/>
  <c r="X28" i="10"/>
  <c r="H425" i="10"/>
  <c r="H270" i="10"/>
  <c r="U363" i="10"/>
  <c r="I471" i="10"/>
  <c r="U504" i="10"/>
  <c r="V1172" i="10"/>
  <c r="J854" i="10"/>
  <c r="H960" i="10"/>
  <c r="H829" i="10"/>
  <c r="I342" i="10"/>
  <c r="I1071" i="10"/>
  <c r="I769" i="10"/>
  <c r="G515" i="10"/>
  <c r="X80" i="10"/>
  <c r="J849" i="10"/>
  <c r="H732" i="10"/>
  <c r="G1204" i="10"/>
  <c r="H664" i="10"/>
  <c r="V672" i="10"/>
  <c r="U1216" i="10"/>
  <c r="V398" i="10"/>
  <c r="O504" i="10"/>
  <c r="X188" i="10"/>
  <c r="I414" i="10"/>
  <c r="H160" i="10"/>
  <c r="H1137" i="10"/>
  <c r="J484" i="10"/>
  <c r="H374" i="10"/>
  <c r="V367" i="10"/>
  <c r="G214" i="10"/>
  <c r="V714" i="10"/>
  <c r="V206" i="10"/>
  <c r="H1093" i="10"/>
  <c r="U98" i="10"/>
  <c r="U442" i="10"/>
  <c r="V1261" i="10"/>
  <c r="G1004" i="10"/>
  <c r="I709" i="10"/>
  <c r="V257" i="10"/>
  <c r="T880" i="10"/>
  <c r="G1070" i="10"/>
  <c r="J417" i="10"/>
  <c r="T958" i="10"/>
  <c r="T155" i="10"/>
  <c r="I282" i="10"/>
  <c r="O378" i="10"/>
  <c r="U543" i="10"/>
  <c r="X728" i="10"/>
  <c r="T343" i="10"/>
  <c r="H413" i="10"/>
  <c r="H1257" i="10"/>
  <c r="I931" i="10"/>
  <c r="O830" i="10"/>
  <c r="J1024" i="10"/>
  <c r="V940" i="10"/>
  <c r="T1063" i="10"/>
  <c r="T1028" i="10"/>
  <c r="T313" i="10"/>
  <c r="T888" i="10"/>
  <c r="V50" i="10"/>
  <c r="J366" i="10"/>
  <c r="H836" i="10"/>
  <c r="X29" i="10"/>
  <c r="H684" i="10"/>
  <c r="V169" i="10"/>
  <c r="V145" i="10"/>
  <c r="I404" i="10"/>
  <c r="V286" i="10"/>
  <c r="V1176" i="10"/>
  <c r="V59" i="10"/>
  <c r="V1113" i="10"/>
  <c r="T362" i="10"/>
  <c r="V1231" i="10"/>
  <c r="J365" i="10"/>
  <c r="U785" i="10"/>
  <c r="G759" i="10"/>
  <c r="U55" i="10"/>
  <c r="H613" i="10"/>
  <c r="G384" i="10"/>
  <c r="I95" i="10"/>
  <c r="O55" i="10"/>
  <c r="X387" i="10"/>
  <c r="H1064" i="10"/>
  <c r="G805" i="10"/>
  <c r="H1248" i="10"/>
  <c r="T855" i="10"/>
  <c r="G202" i="10"/>
  <c r="T983" i="10"/>
  <c r="G929" i="10"/>
  <c r="O634" i="10"/>
  <c r="T1193" i="10"/>
  <c r="O213" i="10"/>
  <c r="U1119" i="10"/>
  <c r="T1270" i="10"/>
  <c r="U298" i="10"/>
  <c r="U600" i="10"/>
  <c r="V699" i="10"/>
  <c r="O548" i="10"/>
  <c r="V897" i="10"/>
  <c r="U1191" i="10"/>
  <c r="G403" i="10"/>
  <c r="G188" i="10"/>
  <c r="V618" i="10"/>
  <c r="V743" i="10"/>
  <c r="V1105" i="10"/>
  <c r="O214" i="10"/>
  <c r="V886" i="10"/>
  <c r="U1132" i="10"/>
  <c r="U285" i="10"/>
  <c r="V356" i="10"/>
  <c r="T1224" i="10"/>
  <c r="I114" i="10"/>
  <c r="J440" i="10"/>
  <c r="T628" i="10"/>
  <c r="H899" i="10"/>
  <c r="J922" i="10"/>
  <c r="J259" i="10"/>
  <c r="U372" i="10"/>
  <c r="J172" i="10"/>
  <c r="G454" i="10"/>
  <c r="G704" i="10"/>
  <c r="U495" i="10"/>
  <c r="T94" i="10"/>
  <c r="G359" i="10"/>
  <c r="J962" i="10"/>
  <c r="O356" i="10"/>
  <c r="U165" i="10"/>
  <c r="H51" i="10"/>
  <c r="J81" i="10"/>
  <c r="O1273" i="10"/>
  <c r="J919" i="10"/>
  <c r="G212" i="10"/>
  <c r="H577" i="10"/>
  <c r="U925" i="10"/>
  <c r="U8" i="10"/>
  <c r="T990" i="10"/>
  <c r="V1140" i="10"/>
  <c r="V425" i="10"/>
  <c r="O1089" i="10"/>
  <c r="I1230" i="10"/>
  <c r="G808" i="10"/>
  <c r="H110" i="10"/>
  <c r="G599" i="10"/>
  <c r="G1063" i="10"/>
  <c r="O1282" i="10"/>
  <c r="X281" i="10"/>
  <c r="H1281" i="10"/>
  <c r="J499" i="10"/>
  <c r="U382" i="10"/>
  <c r="I666" i="10"/>
  <c r="U666" i="10"/>
  <c r="H98" i="10"/>
  <c r="T21" i="10"/>
  <c r="U327" i="10"/>
  <c r="O499" i="10"/>
  <c r="H927" i="10"/>
  <c r="V457" i="10"/>
  <c r="T317" i="10"/>
  <c r="U146" i="10"/>
  <c r="V797" i="10"/>
  <c r="V358" i="10"/>
  <c r="V831" i="10"/>
  <c r="G249" i="10"/>
  <c r="T1095" i="10"/>
  <c r="V1093" i="10"/>
  <c r="J1285" i="10"/>
  <c r="V752" i="10"/>
  <c r="G371" i="10"/>
  <c r="O1198" i="10"/>
  <c r="U458" i="10"/>
  <c r="V483" i="10"/>
  <c r="O1024" i="10"/>
  <c r="V619" i="10"/>
  <c r="J277" i="10"/>
  <c r="V403" i="10"/>
  <c r="X314" i="10"/>
  <c r="G1199" i="10"/>
  <c r="O829" i="10"/>
  <c r="G62" i="10"/>
  <c r="T442" i="10"/>
  <c r="I1028" i="10"/>
  <c r="I587" i="10"/>
  <c r="O1181" i="10"/>
  <c r="O379" i="10"/>
  <c r="T95" i="10"/>
  <c r="J280" i="10"/>
  <c r="U569" i="10"/>
  <c r="O701" i="10"/>
  <c r="V320" i="10"/>
  <c r="V182" i="10"/>
  <c r="U941" i="10"/>
  <c r="X299" i="10"/>
  <c r="U249" i="10"/>
  <c r="U213" i="10"/>
  <c r="U411" i="10"/>
  <c r="V1095" i="10"/>
  <c r="I772" i="10"/>
  <c r="H887" i="10"/>
  <c r="H1091" i="10"/>
  <c r="G336" i="10"/>
  <c r="U831" i="10"/>
  <c r="V225" i="10"/>
  <c r="G406" i="10"/>
  <c r="V238" i="10"/>
  <c r="G207" i="10"/>
  <c r="V1006" i="10"/>
  <c r="O1139" i="10"/>
  <c r="I715" i="10"/>
  <c r="H934" i="10"/>
  <c r="G859" i="10"/>
  <c r="U362" i="10"/>
  <c r="O80" i="10"/>
  <c r="H381" i="10"/>
  <c r="U1004" i="10"/>
  <c r="O1242" i="10"/>
  <c r="T757" i="10"/>
  <c r="V1073" i="10"/>
  <c r="O145" i="10"/>
  <c r="I292" i="10"/>
  <c r="O366" i="10"/>
  <c r="O182" i="10"/>
  <c r="I279" i="10"/>
  <c r="I858" i="10"/>
  <c r="I192" i="10"/>
  <c r="V16" i="10"/>
  <c r="V430" i="10"/>
  <c r="V196" i="10"/>
  <c r="J375" i="10"/>
  <c r="V1185" i="10"/>
  <c r="T599" i="10"/>
  <c r="O192" i="10"/>
  <c r="V408" i="10"/>
  <c r="J470" i="10"/>
  <c r="I469" i="10"/>
  <c r="G70" i="10"/>
  <c r="U617" i="10"/>
  <c r="I643" i="10"/>
  <c r="X253" i="10"/>
  <c r="X368" i="10"/>
  <c r="V96" i="10"/>
  <c r="J159" i="10"/>
  <c r="H1238" i="10"/>
  <c r="V441" i="10"/>
  <c r="V400" i="10"/>
  <c r="T84" i="10"/>
  <c r="V983" i="10"/>
  <c r="H67" i="10"/>
  <c r="U333" i="10"/>
  <c r="T830" i="10"/>
  <c r="V1265" i="10"/>
  <c r="U707" i="10"/>
  <c r="H894" i="10"/>
  <c r="O769" i="10"/>
  <c r="X355" i="10"/>
  <c r="G1062" i="10"/>
  <c r="H747" i="10"/>
  <c r="V1117" i="10"/>
  <c r="H200" i="10"/>
  <c r="J1012" i="10"/>
  <c r="I617" i="10"/>
  <c r="I1092" i="10"/>
  <c r="O1158" i="10"/>
  <c r="V924" i="10"/>
  <c r="J796" i="10"/>
  <c r="H837" i="10"/>
  <c r="V343" i="10"/>
  <c r="I1184" i="10"/>
  <c r="V486" i="10"/>
  <c r="G317" i="10"/>
  <c r="J770" i="10"/>
  <c r="G338" i="10"/>
  <c r="O1205" i="10"/>
  <c r="I840" i="10"/>
  <c r="U409" i="10"/>
  <c r="V29" i="10"/>
  <c r="I142" i="10"/>
  <c r="V1099" i="10"/>
  <c r="O1090" i="10"/>
  <c r="U1013" i="10"/>
  <c r="G831" i="10"/>
  <c r="O274" i="10"/>
  <c r="I903" i="10"/>
  <c r="U1245" i="10"/>
  <c r="O12" i="10"/>
  <c r="O960" i="10"/>
  <c r="G235" i="10"/>
  <c r="I204" i="10"/>
  <c r="G50" i="10"/>
  <c r="I615" i="10"/>
  <c r="U858" i="10"/>
  <c r="H471" i="10"/>
  <c r="U770" i="10"/>
  <c r="H800" i="10"/>
  <c r="V1273" i="10"/>
  <c r="U669" i="10"/>
  <c r="O554" i="10"/>
  <c r="U10" i="10"/>
  <c r="J209" i="10"/>
  <c r="O1144" i="10"/>
  <c r="T974" i="10"/>
  <c r="J536" i="10"/>
  <c r="I751" i="10"/>
  <c r="I288" i="10"/>
  <c r="I495" i="10"/>
  <c r="X70" i="10"/>
  <c r="V1090" i="10"/>
  <c r="J788" i="10"/>
  <c r="O292" i="10"/>
  <c r="O128" i="10"/>
  <c r="T580" i="10"/>
  <c r="O421" i="10"/>
  <c r="V1264" i="10"/>
  <c r="J272" i="10"/>
  <c r="V323" i="10"/>
  <c r="G1236" i="10"/>
  <c r="H366" i="10"/>
  <c r="J1268" i="10"/>
  <c r="G594" i="10"/>
  <c r="O871" i="10"/>
  <c r="T311" i="10"/>
  <c r="H990" i="10"/>
  <c r="J1160" i="10"/>
  <c r="H554" i="10"/>
  <c r="V630" i="10"/>
  <c r="V1129" i="10"/>
  <c r="G839" i="10"/>
  <c r="U581" i="10"/>
  <c r="T1053" i="10"/>
  <c r="J359" i="10"/>
  <c r="V1161" i="10"/>
  <c r="G485" i="10"/>
  <c r="V800" i="10"/>
  <c r="T227" i="10"/>
  <c r="U172" i="10"/>
  <c r="H784" i="10"/>
  <c r="H7" i="10"/>
  <c r="X375" i="10"/>
  <c r="H226" i="10"/>
  <c r="G239" i="10"/>
  <c r="O59" i="10"/>
  <c r="X245" i="10"/>
  <c r="J1273" i="10"/>
  <c r="O1000" i="10"/>
  <c r="T942" i="10"/>
  <c r="X184" i="10"/>
  <c r="I838" i="10"/>
  <c r="J367" i="10"/>
  <c r="T245" i="10"/>
  <c r="O141" i="10"/>
  <c r="H817" i="10"/>
  <c r="G508" i="10"/>
  <c r="H918" i="10"/>
  <c r="T1114" i="10"/>
  <c r="G32" i="10"/>
  <c r="G1274" i="10"/>
  <c r="G1051" i="10"/>
  <c r="G139" i="10"/>
  <c r="T26" i="10"/>
  <c r="T620" i="10"/>
  <c r="V675" i="10"/>
  <c r="H750" i="10"/>
  <c r="U286" i="10"/>
  <c r="O1052" i="10"/>
  <c r="O258" i="10"/>
  <c r="T935" i="10"/>
  <c r="I128" i="10"/>
  <c r="J1091" i="10"/>
  <c r="T556" i="10"/>
  <c r="I891" i="10"/>
  <c r="U851" i="10"/>
  <c r="I154" i="10"/>
  <c r="X924" i="10"/>
  <c r="X186" i="10"/>
  <c r="H925" i="10"/>
  <c r="U1072" i="10"/>
  <c r="H699" i="10"/>
  <c r="G1262" i="10"/>
  <c r="G1279" i="10"/>
  <c r="G119" i="10"/>
  <c r="G533" i="10"/>
  <c r="V21" i="10"/>
  <c r="J1129" i="10"/>
  <c r="U809" i="10"/>
  <c r="J1245" i="10"/>
  <c r="U473" i="10"/>
  <c r="J1217" i="10"/>
  <c r="X1157" i="10"/>
  <c r="I961" i="10"/>
  <c r="U687" i="10"/>
  <c r="O51" i="10"/>
  <c r="V494" i="10"/>
  <c r="J1183" i="10"/>
  <c r="U345" i="10"/>
  <c r="H706" i="10"/>
  <c r="T1076" i="10"/>
  <c r="G280" i="10"/>
  <c r="V793" i="10"/>
  <c r="G791" i="10"/>
  <c r="H727" i="10"/>
  <c r="U913" i="10"/>
  <c r="G275" i="10"/>
  <c r="U152" i="10"/>
  <c r="H1032" i="10"/>
  <c r="V719" i="10"/>
  <c r="H870" i="10"/>
  <c r="O806" i="10"/>
  <c r="T288" i="10"/>
  <c r="H331" i="10"/>
  <c r="T192" i="10"/>
  <c r="U1085" i="10"/>
  <c r="T901" i="10"/>
  <c r="O422" i="10"/>
  <c r="O1114" i="10"/>
  <c r="X26" i="10"/>
  <c r="O685" i="10"/>
  <c r="I365" i="10"/>
  <c r="I148" i="10"/>
  <c r="I230" i="10"/>
  <c r="G793" i="10"/>
  <c r="T989" i="10"/>
  <c r="V1182" i="10"/>
  <c r="U1290" i="10"/>
  <c r="U1096" i="10"/>
  <c r="V74" i="10"/>
  <c r="T215" i="10"/>
  <c r="T513" i="10"/>
  <c r="T371" i="10"/>
  <c r="I159" i="10"/>
  <c r="G464" i="10"/>
  <c r="J815" i="10"/>
  <c r="O252" i="10"/>
  <c r="H832" i="10"/>
  <c r="T726" i="10"/>
  <c r="O747" i="10"/>
  <c r="T272" i="10"/>
  <c r="O194" i="10"/>
  <c r="X1129" i="10"/>
  <c r="H340" i="10"/>
  <c r="J21" i="10"/>
  <c r="T61" i="10"/>
  <c r="T284" i="10"/>
  <c r="V1134" i="10"/>
  <c r="G228" i="10"/>
  <c r="J31" i="10"/>
  <c r="H227" i="10"/>
  <c r="V637" i="10"/>
  <c r="H1193" i="10"/>
  <c r="H318" i="10"/>
  <c r="H470" i="10"/>
  <c r="V728" i="10"/>
  <c r="O426" i="10"/>
  <c r="G701" i="10"/>
  <c r="T253" i="10"/>
  <c r="U1285" i="10"/>
  <c r="I969" i="10"/>
  <c r="T546" i="10"/>
  <c r="U1196" i="10"/>
  <c r="V1274" i="10"/>
  <c r="O1028" i="10"/>
  <c r="G854" i="10"/>
  <c r="G489" i="10"/>
  <c r="V1221" i="10"/>
  <c r="T723" i="10"/>
  <c r="T677" i="10"/>
  <c r="T1144" i="10"/>
  <c r="O1145" i="10"/>
  <c r="I94" i="10"/>
  <c r="G460" i="10"/>
  <c r="H464" i="10"/>
  <c r="G743" i="10"/>
  <c r="O873" i="10"/>
  <c r="U556" i="10"/>
  <c r="V1043" i="10"/>
  <c r="H618" i="10"/>
  <c r="T772" i="10"/>
  <c r="H644" i="10"/>
  <c r="O215" i="10"/>
  <c r="U811" i="10"/>
  <c r="H57" i="10"/>
  <c r="G1150" i="10"/>
  <c r="H839" i="10"/>
  <c r="U354" i="10"/>
  <c r="I382" i="10"/>
  <c r="J184" i="10"/>
  <c r="X200" i="10"/>
  <c r="V536" i="10"/>
  <c r="H469" i="10"/>
  <c r="I833" i="10"/>
  <c r="G913" i="10"/>
  <c r="G112" i="10"/>
  <c r="J1109" i="10"/>
  <c r="O944" i="10"/>
  <c r="H342" i="10"/>
  <c r="I280" i="10"/>
  <c r="I492" i="10"/>
  <c r="J293" i="10"/>
  <c r="I586" i="10"/>
  <c r="U26" i="10"/>
  <c r="G31" i="10"/>
  <c r="J443" i="10"/>
  <c r="T1071" i="10"/>
  <c r="I526" i="10"/>
  <c r="V658" i="10"/>
  <c r="T729" i="10"/>
  <c r="V1094" i="10"/>
  <c r="X730" i="10"/>
  <c r="H460" i="10"/>
  <c r="H1021" i="10"/>
  <c r="H970" i="10"/>
  <c r="T382" i="10"/>
  <c r="O473" i="10"/>
  <c r="V1085" i="10"/>
  <c r="J151" i="10"/>
  <c r="T815" i="10"/>
  <c r="H643" i="10"/>
  <c r="G1088" i="10"/>
  <c r="G268" i="10"/>
  <c r="O1095" i="10"/>
  <c r="I453" i="10"/>
  <c r="J1266" i="10"/>
  <c r="O718" i="10"/>
  <c r="T77" i="10"/>
  <c r="G816" i="10"/>
  <c r="V497" i="10"/>
  <c r="T806" i="10"/>
  <c r="G597" i="10"/>
  <c r="H202" i="10"/>
  <c r="G703" i="10"/>
  <c r="H162" i="10"/>
  <c r="H204" i="10"/>
  <c r="U97" i="10"/>
  <c r="V1051" i="10"/>
  <c r="V532" i="10"/>
  <c r="O313" i="10"/>
  <c r="H467" i="10"/>
  <c r="G626" i="10"/>
  <c r="H10" i="10"/>
  <c r="O200" i="10"/>
  <c r="G829" i="10"/>
  <c r="U540" i="10"/>
  <c r="G838" i="10"/>
  <c r="G732" i="10"/>
  <c r="J318" i="10"/>
  <c r="I576" i="10"/>
  <c r="O752" i="10"/>
  <c r="T752" i="10"/>
  <c r="I1267" i="10"/>
  <c r="T50" i="10"/>
  <c r="V891" i="10"/>
  <c r="X150" i="10"/>
  <c r="V582" i="10"/>
  <c r="T1134" i="10"/>
  <c r="V586" i="10"/>
  <c r="G61" i="10"/>
  <c r="V1069" i="10"/>
  <c r="H1265" i="10"/>
  <c r="I246" i="10"/>
  <c r="O711" i="10"/>
  <c r="J360" i="10"/>
  <c r="U1238" i="10"/>
  <c r="V817" i="10"/>
  <c r="J793" i="10"/>
  <c r="V899" i="10"/>
  <c r="I1128" i="10"/>
  <c r="G922" i="10"/>
  <c r="O382" i="10"/>
  <c r="V840" i="10"/>
  <c r="O1113" i="10"/>
  <c r="I1005" i="10"/>
  <c r="J942" i="10"/>
  <c r="U1242" i="10"/>
  <c r="G171" i="10"/>
  <c r="V338" i="10"/>
  <c r="H277" i="10"/>
  <c r="J503" i="10"/>
  <c r="U585" i="10"/>
  <c r="T985" i="10"/>
  <c r="T1155" i="10"/>
  <c r="T292" i="10"/>
  <c r="O801" i="10"/>
  <c r="J958" i="10"/>
  <c r="X165" i="10"/>
  <c r="H407" i="10"/>
  <c r="X1273" i="10"/>
  <c r="V156" i="10"/>
  <c r="O430" i="10"/>
  <c r="X209" i="10"/>
  <c r="V969" i="10"/>
  <c r="G1225" i="10"/>
  <c r="J978" i="10"/>
  <c r="O77" i="10"/>
  <c r="I636" i="10"/>
  <c r="I569" i="10"/>
  <c r="I255" i="10"/>
  <c r="H33" i="10"/>
  <c r="H1134" i="10"/>
  <c r="U655" i="10"/>
  <c r="H882" i="10"/>
  <c r="T462" i="10"/>
  <c r="T530" i="10"/>
  <c r="H386" i="10"/>
  <c r="U1087" i="10"/>
  <c r="U288" i="10"/>
  <c r="G1090" i="10"/>
  <c r="V241" i="10"/>
  <c r="U644" i="10"/>
  <c r="V78" i="10"/>
  <c r="I284" i="10"/>
  <c r="I746" i="10"/>
  <c r="U623" i="10"/>
  <c r="I80" i="10"/>
  <c r="T17" i="10"/>
  <c r="J831" i="10"/>
  <c r="O501" i="10"/>
  <c r="G25" i="10"/>
  <c r="U1044" i="10"/>
  <c r="H1026" i="10"/>
  <c r="I206" i="10"/>
  <c r="O676" i="10"/>
  <c r="O732" i="10"/>
  <c r="J578" i="10"/>
  <c r="I1201" i="10"/>
  <c r="H878" i="10"/>
  <c r="H1095" i="10"/>
  <c r="G329" i="10"/>
  <c r="J233" i="10"/>
  <c r="G959" i="10"/>
  <c r="T594" i="10"/>
  <c r="T210" i="10"/>
  <c r="T576" i="10"/>
  <c r="V1285" i="10"/>
  <c r="J1214" i="10"/>
  <c r="T624" i="10"/>
  <c r="H1266" i="10"/>
  <c r="G894" i="10"/>
  <c r="G495" i="10"/>
  <c r="T123" i="10"/>
  <c r="H961" i="10"/>
  <c r="J768" i="10"/>
  <c r="J255" i="10"/>
  <c r="G587" i="10"/>
  <c r="X1132" i="10"/>
  <c r="H642" i="10"/>
  <c r="G801" i="10"/>
  <c r="J943" i="10"/>
  <c r="H715" i="10"/>
  <c r="H1043" i="10"/>
  <c r="O770" i="10"/>
  <c r="O95" i="10"/>
  <c r="V1053" i="10"/>
  <c r="T856" i="10"/>
  <c r="V600" i="10"/>
  <c r="V493" i="10"/>
  <c r="T327" i="10"/>
  <c r="X121" i="10"/>
  <c r="T57" i="10"/>
  <c r="T1105" i="10"/>
  <c r="J154" i="10"/>
  <c r="V22" i="10"/>
  <c r="I1214" i="10"/>
  <c r="I243" i="10"/>
  <c r="U1115" i="10"/>
  <c r="O471" i="10"/>
  <c r="V431" i="10"/>
  <c r="J637" i="10"/>
  <c r="T707" i="10"/>
  <c r="O189" i="10"/>
  <c r="H259" i="10"/>
  <c r="I1244" i="10"/>
  <c r="V845" i="10"/>
  <c r="G969" i="10"/>
  <c r="O317" i="10"/>
  <c r="X229" i="10"/>
  <c r="H1118" i="10"/>
  <c r="X1259" i="10"/>
  <c r="X163" i="10"/>
  <c r="I427" i="10"/>
  <c r="I461" i="10"/>
  <c r="V243" i="10"/>
  <c r="T427" i="10"/>
  <c r="O188" i="10"/>
  <c r="H26" i="10"/>
  <c r="V104" i="10"/>
  <c r="G999" i="10"/>
  <c r="G278" i="10"/>
  <c r="V757" i="10"/>
  <c r="I837" i="10"/>
  <c r="U927" i="10"/>
  <c r="G667" i="10"/>
  <c r="X707" i="10"/>
  <c r="V688" i="10"/>
  <c r="H285" i="10"/>
  <c r="T832" i="10"/>
  <c r="G840" i="10"/>
  <c r="X415" i="10"/>
  <c r="G870" i="10"/>
  <c r="J601" i="10"/>
  <c r="U427" i="10"/>
  <c r="J453" i="10"/>
  <c r="H987" i="10"/>
  <c r="J57" i="10"/>
  <c r="G710" i="10"/>
  <c r="T314" i="10"/>
  <c r="H573" i="10"/>
  <c r="X22" i="10"/>
  <c r="J1119" i="10"/>
  <c r="G81" i="10"/>
  <c r="V364" i="10"/>
  <c r="I501" i="10"/>
  <c r="T675" i="10"/>
  <c r="T1173" i="10"/>
  <c r="I957" i="10"/>
  <c r="X110" i="10"/>
  <c r="T1117" i="10"/>
  <c r="U70" i="10"/>
  <c r="J1098" i="10"/>
  <c r="O817" i="10"/>
  <c r="U802" i="10"/>
  <c r="T335" i="10"/>
  <c r="V1279" i="10"/>
  <c r="T1199" i="10"/>
  <c r="G430" i="10"/>
  <c r="G1144" i="10"/>
  <c r="U1059" i="10"/>
  <c r="T1214" i="10"/>
  <c r="J232" i="10"/>
  <c r="H301" i="10"/>
  <c r="V700" i="10"/>
  <c r="T981" i="10"/>
  <c r="O415" i="10"/>
  <c r="O226" i="10"/>
  <c r="J704" i="10"/>
  <c r="H1008" i="10"/>
  <c r="T931" i="10"/>
  <c r="H1202" i="10"/>
  <c r="J847" i="10"/>
  <c r="U103" i="10"/>
  <c r="I904" i="10"/>
  <c r="V945" i="10"/>
  <c r="V1107" i="10"/>
  <c r="O1200" i="10"/>
  <c r="G343" i="10"/>
  <c r="U66" i="10"/>
  <c r="I590" i="10"/>
  <c r="T315" i="10"/>
  <c r="T636" i="10"/>
  <c r="T290" i="10"/>
  <c r="O1063" i="10"/>
  <c r="I966" i="10"/>
  <c r="O419" i="10"/>
  <c r="H1279" i="10"/>
  <c r="H1132" i="10"/>
  <c r="I22" i="10"/>
  <c r="I345" i="10"/>
  <c r="J123" i="10"/>
  <c r="U1204" i="10"/>
  <c r="V106" i="10"/>
  <c r="T759" i="10"/>
  <c r="I381" i="10"/>
  <c r="I269" i="10"/>
  <c r="O1290" i="10"/>
  <c r="J758" i="10"/>
  <c r="O1131" i="10"/>
  <c r="J84" i="10"/>
  <c r="H601" i="10"/>
  <c r="J811" i="10"/>
  <c r="I875" i="10"/>
  <c r="T1277" i="10"/>
  <c r="J146" i="10"/>
  <c r="H1072" i="10"/>
  <c r="T1058" i="10"/>
  <c r="X234" i="10"/>
  <c r="G1029" i="10"/>
  <c r="O555" i="10"/>
  <c r="U553" i="10"/>
  <c r="O983" i="10"/>
  <c r="H1133" i="10"/>
  <c r="O105" i="10"/>
  <c r="U15" i="10"/>
  <c r="U1071" i="10"/>
  <c r="I467" i="10"/>
  <c r="I407" i="10"/>
  <c r="I1029" i="10"/>
  <c r="J70" i="10"/>
  <c r="H967" i="10"/>
  <c r="V614" i="10"/>
  <c r="T340" i="10"/>
  <c r="T232" i="10"/>
  <c r="U169" i="10"/>
  <c r="J1116" i="10"/>
  <c r="V362" i="10"/>
  <c r="U730" i="10"/>
  <c r="V194" i="10"/>
  <c r="V989" i="10"/>
  <c r="I710" i="10"/>
  <c r="O7" i="10"/>
  <c r="H914" i="10"/>
  <c r="T426" i="10"/>
  <c r="G1248" i="10"/>
  <c r="J658" i="10"/>
  <c r="G325" i="10"/>
  <c r="O870" i="10"/>
  <c r="J20" i="10"/>
  <c r="O142" i="10"/>
  <c r="V573" i="10"/>
  <c r="U897" i="10"/>
  <c r="U12" i="10"/>
  <c r="J190" i="10"/>
  <c r="O202" i="10"/>
  <c r="V1193" i="10"/>
  <c r="I959" i="10"/>
  <c r="O682" i="10"/>
  <c r="G836" i="10"/>
  <c r="O742" i="10"/>
  <c r="T372" i="10"/>
  <c r="V673" i="10"/>
  <c r="J812" i="10"/>
  <c r="G1289" i="10"/>
  <c r="U560" i="10"/>
  <c r="H1223" i="10"/>
  <c r="V68" i="10"/>
  <c r="I683" i="10"/>
  <c r="X252" i="10"/>
  <c r="O1004" i="10"/>
  <c r="G749" i="10"/>
  <c r="O427" i="10"/>
  <c r="J1228" i="10"/>
  <c r="O493" i="10"/>
  <c r="U57" i="10"/>
  <c r="J987" i="10"/>
  <c r="U187" i="10"/>
  <c r="O931" i="10"/>
  <c r="J1257" i="10"/>
  <c r="I999" i="10"/>
  <c r="T925" i="10"/>
  <c r="V429" i="10"/>
  <c r="U1228" i="10"/>
  <c r="G827" i="10"/>
  <c r="G794" i="10"/>
  <c r="J714" i="10"/>
  <c r="O1002" i="10"/>
  <c r="U96" i="10"/>
  <c r="I624" i="10"/>
  <c r="V271" i="10"/>
  <c r="U922" i="10"/>
  <c r="G1205" i="10"/>
  <c r="J24" i="10"/>
  <c r="H687" i="10"/>
  <c r="T1013" i="10"/>
  <c r="O172" i="10"/>
  <c r="T407" i="10"/>
  <c r="O976" i="10"/>
  <c r="U33" i="10"/>
  <c r="G152" i="10"/>
  <c r="H1028" i="10"/>
  <c r="H1116" i="10"/>
  <c r="H1157" i="10"/>
  <c r="J462" i="10"/>
  <c r="V790" i="10"/>
  <c r="I72" i="10"/>
  <c r="G257" i="10"/>
  <c r="T406" i="10"/>
  <c r="J414" i="10"/>
  <c r="G833" i="10"/>
  <c r="H548" i="10"/>
  <c r="T1219" i="10"/>
  <c r="I468" i="10"/>
  <c r="I146" i="10"/>
  <c r="V746" i="10"/>
  <c r="V354" i="10"/>
  <c r="I1157" i="10"/>
  <c r="V410" i="10"/>
  <c r="I1161" i="10"/>
  <c r="G857" i="10"/>
  <c r="V645" i="10"/>
  <c r="I238" i="10"/>
  <c r="I741" i="10"/>
  <c r="V62" i="10"/>
  <c r="H676" i="10"/>
  <c r="O1192" i="10"/>
  <c r="G843" i="10"/>
  <c r="T322" i="10"/>
  <c r="U281" i="10"/>
  <c r="V689" i="10"/>
  <c r="V409" i="10"/>
  <c r="H1050" i="10"/>
  <c r="O727" i="10"/>
  <c r="O486" i="10"/>
  <c r="G673" i="10"/>
  <c r="J920" i="10"/>
  <c r="I271" i="10"/>
  <c r="J900" i="10"/>
  <c r="V284" i="10"/>
  <c r="V754" i="10"/>
  <c r="X101" i="10"/>
  <c r="T473" i="10"/>
  <c r="H12" i="10"/>
  <c r="G272" i="10"/>
  <c r="V1201" i="10"/>
  <c r="H362" i="10"/>
  <c r="J587" i="10"/>
  <c r="T922" i="10"/>
  <c r="V1088" i="10"/>
  <c r="T281" i="10"/>
  <c r="U182" i="10"/>
  <c r="I1091" i="10"/>
  <c r="U468" i="10"/>
  <c r="U72" i="10"/>
  <c r="X318" i="10"/>
  <c r="T903" i="10"/>
  <c r="J883" i="10"/>
  <c r="U1278" i="10"/>
  <c r="J508" i="10"/>
  <c r="H572" i="10"/>
  <c r="J212" i="10"/>
  <c r="J1136" i="10"/>
  <c r="O148" i="10"/>
  <c r="U250" i="10"/>
  <c r="U383" i="10"/>
  <c r="T1262" i="10"/>
  <c r="G72" i="10"/>
  <c r="H665" i="10"/>
  <c r="V680" i="10"/>
  <c r="J802" i="10"/>
  <c r="G1157" i="10"/>
  <c r="U183" i="10"/>
  <c r="U450" i="10"/>
  <c r="U1180" i="10"/>
  <c r="O586" i="10"/>
  <c r="H258" i="10"/>
  <c r="U833" i="10"/>
  <c r="T732" i="10"/>
  <c r="V5" i="10"/>
  <c r="O619" i="10"/>
  <c r="G1198" i="10"/>
  <c r="T401" i="10"/>
  <c r="J569" i="10"/>
  <c r="G513" i="10"/>
  <c r="J833" i="10"/>
  <c r="X285" i="10"/>
  <c r="O811" i="10"/>
  <c r="U341" i="10"/>
  <c r="J322" i="10"/>
  <c r="J941" i="10"/>
  <c r="V1017" i="10"/>
  <c r="H877" i="10"/>
  <c r="T388" i="10"/>
  <c r="G440" i="10"/>
  <c r="V755" i="10"/>
  <c r="G345" i="10"/>
  <c r="T259" i="10"/>
  <c r="I860" i="10"/>
  <c r="V511" i="10"/>
  <c r="T285" i="10"/>
  <c r="G708" i="10"/>
  <c r="T1003" i="10"/>
  <c r="I162" i="10"/>
  <c r="O1202" i="10"/>
  <c r="O729" i="10"/>
  <c r="I1133" i="10"/>
  <c r="O333" i="10"/>
  <c r="O331" i="10"/>
  <c r="J363" i="10"/>
  <c r="G340" i="10"/>
  <c r="U232" i="10"/>
  <c r="G661" i="10"/>
  <c r="H941" i="10"/>
  <c r="I245" i="10"/>
  <c r="V445" i="10"/>
  <c r="U443" i="10"/>
  <c r="J490" i="10"/>
  <c r="H145" i="10"/>
  <c r="V580" i="10"/>
  <c r="J139" i="10"/>
  <c r="O837" i="10"/>
  <c r="G851" i="10"/>
  <c r="I848" i="10"/>
  <c r="V622" i="10"/>
  <c r="T254" i="10"/>
  <c r="I491" i="10"/>
  <c r="U491" i="10"/>
  <c r="T204" i="10"/>
  <c r="J430" i="10"/>
  <c r="J216" i="10"/>
  <c r="I1200" i="10"/>
  <c r="O938" i="10"/>
  <c r="X233" i="10"/>
  <c r="O81" i="10"/>
  <c r="V1087" i="10"/>
  <c r="U1112" i="10"/>
  <c r="H1020" i="10"/>
  <c r="O968" i="10"/>
  <c r="J406" i="10"/>
  <c r="I1174" i="10"/>
  <c r="X748" i="10"/>
  <c r="T501" i="10"/>
  <c r="J598" i="10"/>
  <c r="G182" i="10"/>
  <c r="O600" i="10"/>
  <c r="G94" i="10"/>
  <c r="H1161" i="10"/>
  <c r="U1098" i="10"/>
  <c r="J167" i="10"/>
  <c r="J138" i="10"/>
  <c r="H1286" i="10"/>
  <c r="V704" i="10"/>
  <c r="J464" i="10"/>
  <c r="I667" i="10"/>
  <c r="X268" i="10"/>
  <c r="U445" i="10"/>
  <c r="G241" i="10"/>
  <c r="J96" i="10"/>
  <c r="V827" i="10"/>
  <c r="H388" i="10"/>
  <c r="J575" i="10"/>
  <c r="H1006" i="10"/>
  <c r="I1188" i="10"/>
  <c r="H811" i="10"/>
  <c r="I140" i="10"/>
  <c r="T286" i="10"/>
  <c r="V934" i="10"/>
  <c r="I324" i="10"/>
  <c r="X292" i="10"/>
  <c r="T1245" i="10"/>
  <c r="I534" i="10"/>
  <c r="I355" i="10"/>
  <c r="J966" i="10"/>
  <c r="H753" i="10"/>
  <c r="I191" i="10"/>
  <c r="I899" i="10"/>
  <c r="J618" i="10"/>
  <c r="V585" i="10"/>
  <c r="V1266" i="10"/>
  <c r="H834" i="10"/>
  <c r="G1142" i="10"/>
  <c r="O216" i="10"/>
  <c r="O845" i="10"/>
  <c r="I1053" i="10"/>
  <c r="G97" i="10"/>
  <c r="U1058" i="10"/>
  <c r="T194" i="10"/>
  <c r="V52" i="10"/>
  <c r="O387" i="10"/>
  <c r="I1007" i="10"/>
  <c r="U320" i="10"/>
  <c r="H63" i="10"/>
  <c r="I943" i="10"/>
  <c r="I645" i="10"/>
  <c r="J245" i="10"/>
  <c r="I1221" i="10"/>
  <c r="H1183" i="10"/>
  <c r="O363" i="10"/>
  <c r="O1191" i="10"/>
  <c r="X211" i="10"/>
  <c r="H1101" i="10"/>
  <c r="U100" i="10"/>
  <c r="H28" i="10"/>
  <c r="H94" i="10"/>
  <c r="J1097" i="10"/>
  <c r="J1281" i="10"/>
  <c r="H461" i="10"/>
  <c r="V507" i="10"/>
  <c r="V828" i="10"/>
  <c r="J579" i="10"/>
  <c r="H406" i="10"/>
  <c r="O745" i="10"/>
  <c r="I99" i="10"/>
  <c r="G550" i="10"/>
  <c r="J411" i="10"/>
  <c r="T746" i="10"/>
  <c r="U533" i="10"/>
  <c r="O464" i="10"/>
  <c r="I413" i="10"/>
  <c r="O207" i="10"/>
  <c r="J765" i="10"/>
  <c r="T913" i="10"/>
  <c r="I289" i="10"/>
  <c r="H17" i="10"/>
  <c r="J723" i="10"/>
  <c r="V556" i="10"/>
  <c r="I321" i="10"/>
  <c r="J83" i="10"/>
  <c r="U1021" i="10"/>
  <c r="H1024" i="10"/>
  <c r="I189" i="10"/>
  <c r="I1106" i="10"/>
  <c r="G281" i="10"/>
  <c r="U375" i="10"/>
  <c r="O786" i="10"/>
  <c r="U82" i="10"/>
  <c r="U723" i="10"/>
  <c r="H427" i="10"/>
  <c r="O625" i="10"/>
  <c r="T241" i="10"/>
  <c r="T11" i="10"/>
  <c r="J977" i="10"/>
  <c r="J1016" i="10"/>
  <c r="J183" i="10"/>
  <c r="I1180" i="10"/>
  <c r="I315" i="10"/>
  <c r="V571" i="10"/>
  <c r="T112" i="10"/>
  <c r="I361" i="10"/>
  <c r="O239" i="10"/>
  <c r="O788" i="10"/>
  <c r="O410" i="10"/>
  <c r="H230" i="10"/>
  <c r="G727" i="10"/>
  <c r="G270" i="10"/>
  <c r="T118" i="10"/>
  <c r="U192" i="10"/>
  <c r="O730" i="10"/>
  <c r="T659" i="10"/>
  <c r="O673" i="10"/>
  <c r="J74" i="10"/>
  <c r="V71" i="10"/>
  <c r="V576" i="10"/>
  <c r="H1289" i="10"/>
  <c r="H77" i="10"/>
  <c r="V232" i="10"/>
  <c r="J701" i="10"/>
  <c r="U1218" i="10"/>
  <c r="G1010" i="10"/>
  <c r="J289" i="10"/>
  <c r="I661" i="10"/>
  <c r="O17" i="10"/>
  <c r="J843" i="10"/>
  <c r="U67" i="10"/>
  <c r="O362" i="10"/>
  <c r="G574" i="10"/>
  <c r="V186" i="10"/>
  <c r="U1159" i="10"/>
  <c r="H938" i="10"/>
  <c r="X13" i="10"/>
  <c r="J719" i="10"/>
  <c r="G414" i="10"/>
  <c r="G532" i="10"/>
  <c r="I1054" i="10"/>
  <c r="T316" i="10"/>
  <c r="I18" i="10"/>
  <c r="G558" i="10"/>
  <c r="T211" i="10"/>
  <c r="G577" i="10"/>
  <c r="I1264" i="10"/>
  <c r="H1033" i="10"/>
  <c r="V1055" i="10"/>
  <c r="T841" i="10"/>
  <c r="T8" i="10"/>
  <c r="H1059" i="10"/>
  <c r="H424" i="10"/>
  <c r="O507" i="10"/>
  <c r="H775" i="10"/>
  <c r="J311" i="10"/>
  <c r="G1200" i="10"/>
  <c r="I1172" i="10"/>
  <c r="J404" i="10"/>
  <c r="O107" i="10"/>
  <c r="V1153" i="10"/>
  <c r="G725" i="10"/>
  <c r="U280" i="10"/>
  <c r="J1177" i="10"/>
  <c r="H578" i="10"/>
  <c r="H500" i="10"/>
  <c r="T195" i="10"/>
  <c r="X945" i="10"/>
  <c r="U242" i="10"/>
  <c r="G1134" i="10"/>
  <c r="I759" i="10"/>
  <c r="U322" i="10"/>
  <c r="T257" i="10"/>
  <c r="I671" i="10"/>
  <c r="V1007" i="10"/>
  <c r="I335" i="10"/>
  <c r="T487" i="10"/>
  <c r="T761" i="10"/>
  <c r="G282" i="10"/>
  <c r="J1070" i="10"/>
  <c r="X1214" i="10"/>
  <c r="T100" i="10"/>
  <c r="H29" i="10"/>
  <c r="O775" i="10"/>
  <c r="O238" i="10"/>
  <c r="I364" i="10"/>
  <c r="T787" i="10"/>
  <c r="I765" i="10"/>
  <c r="G110" i="10"/>
  <c r="U206" i="10"/>
  <c r="O1188" i="10"/>
  <c r="I28" i="10"/>
  <c r="J1215" i="10"/>
  <c r="O535" i="10"/>
  <c r="J663" i="10"/>
  <c r="U107" i="10"/>
  <c r="H790" i="10"/>
  <c r="X372" i="10"/>
  <c r="V531" i="10"/>
  <c r="T1109" i="10"/>
  <c r="I296" i="10"/>
  <c r="G576" i="10"/>
  <c r="H1158" i="10"/>
  <c r="I1177" i="10"/>
  <c r="V322" i="10"/>
  <c r="O1278" i="10"/>
  <c r="O298" i="10"/>
  <c r="J1007" i="10"/>
  <c r="O943" i="10"/>
  <c r="T243" i="10"/>
  <c r="V832" i="10"/>
  <c r="T126" i="10"/>
  <c r="J1181" i="10"/>
  <c r="T453" i="10"/>
  <c r="I199" i="10"/>
  <c r="T718" i="10"/>
  <c r="J268" i="10"/>
  <c r="O318" i="10"/>
  <c r="J419" i="10"/>
  <c r="O1066" i="10"/>
  <c r="I1114" i="10"/>
  <c r="U273" i="10"/>
  <c r="G230" i="10"/>
  <c r="I1086" i="10"/>
  <c r="G965" i="10"/>
  <c r="O354" i="10"/>
  <c r="U965" i="10"/>
  <c r="G618" i="10"/>
  <c r="V1032" i="10"/>
  <c r="I1088" i="10"/>
  <c r="U21" i="10"/>
  <c r="O831" i="10"/>
  <c r="G1148" i="10"/>
  <c r="G837" i="10"/>
  <c r="J1000" i="10"/>
  <c r="V371" i="10"/>
  <c r="I1156" i="10"/>
  <c r="V1136" i="10"/>
  <c r="V1278" i="10"/>
  <c r="T367" i="10"/>
  <c r="O242" i="10"/>
  <c r="J504" i="10"/>
  <c r="G534" i="10"/>
  <c r="I1020" i="10"/>
  <c r="J207" i="10"/>
  <c r="T203" i="10"/>
  <c r="V370" i="10"/>
  <c r="H883" i="10"/>
  <c r="T613" i="10"/>
  <c r="G571" i="10"/>
  <c r="H550" i="10"/>
  <c r="I1202" i="10"/>
  <c r="V1156" i="10"/>
  <c r="X66" i="10"/>
  <c r="U1107" i="10"/>
  <c r="T720" i="10"/>
  <c r="U230" i="10"/>
  <c r="O296" i="10"/>
  <c r="T802" i="10"/>
  <c r="V1003" i="10"/>
  <c r="H962" i="10"/>
  <c r="U1019" i="10"/>
  <c r="T258" i="10"/>
  <c r="J1247" i="10"/>
  <c r="H361" i="10"/>
  <c r="G1138" i="10"/>
  <c r="G1030" i="10"/>
  <c r="T273" i="10"/>
  <c r="U486" i="10"/>
  <c r="J1060" i="10"/>
  <c r="H1215" i="10"/>
  <c r="J636" i="10"/>
  <c r="G114" i="10"/>
  <c r="J355" i="10"/>
  <c r="G1179" i="10"/>
  <c r="U336" i="10"/>
  <c r="O1118" i="10"/>
  <c r="V921" i="10"/>
  <c r="O290" i="10"/>
  <c r="J1246" i="10"/>
  <c r="J642" i="10"/>
  <c r="O642" i="10"/>
  <c r="X378" i="10"/>
  <c r="X1130" i="10"/>
  <c r="H229" i="10"/>
  <c r="H1023" i="10"/>
  <c r="J553" i="10"/>
  <c r="H813" i="10"/>
  <c r="X788" i="10"/>
  <c r="H321" i="10"/>
  <c r="T959" i="10"/>
  <c r="U550" i="10"/>
  <c r="U574" i="10"/>
  <c r="V560" i="10"/>
  <c r="I106" i="10"/>
  <c r="O492" i="10"/>
  <c r="G354" i="10"/>
  <c r="V977" i="10"/>
  <c r="U731" i="10"/>
  <c r="G9" i="10"/>
  <c r="G557" i="10"/>
  <c r="J510" i="10"/>
  <c r="H486" i="10"/>
  <c r="T1261" i="10"/>
  <c r="I547" i="10"/>
  <c r="V574" i="10"/>
  <c r="V505" i="10"/>
  <c r="T1217" i="10"/>
  <c r="J358" i="10"/>
  <c r="V419" i="10"/>
  <c r="H185" i="10"/>
  <c r="X918" i="10"/>
  <c r="V112" i="10"/>
  <c r="H1054" i="10"/>
  <c r="G74" i="10"/>
  <c r="U78" i="10"/>
  <c r="V759" i="10"/>
  <c r="V152" i="10"/>
  <c r="H786" i="10"/>
  <c r="O1262" i="10"/>
  <c r="O577" i="10"/>
  <c r="U456" i="10"/>
  <c r="T640" i="10"/>
  <c r="T749" i="10"/>
  <c r="T231" i="10"/>
  <c r="H20" i="10"/>
  <c r="J1265" i="10"/>
  <c r="U1274" i="10"/>
  <c r="I1153" i="10"/>
  <c r="I855" i="10"/>
  <c r="U960" i="10"/>
  <c r="J1161" i="10"/>
  <c r="T1011" i="10"/>
  <c r="O340" i="10"/>
  <c r="J1244" i="10"/>
  <c r="H454" i="10"/>
  <c r="I156" i="10"/>
  <c r="T646" i="10"/>
  <c r="V141" i="10"/>
  <c r="T673" i="10"/>
  <c r="I537" i="10"/>
  <c r="U934" i="10"/>
  <c r="O233" i="10"/>
  <c r="O542" i="10"/>
  <c r="T602" i="10"/>
  <c r="T503" i="10"/>
  <c r="J743" i="10"/>
  <c r="G814" i="10"/>
  <c r="O633" i="10"/>
  <c r="T81" i="10"/>
  <c r="H322" i="10"/>
  <c r="V461" i="10"/>
  <c r="H886" i="10"/>
  <c r="T551" i="10"/>
  <c r="G596" i="10"/>
  <c r="V28" i="10"/>
  <c r="H615" i="10"/>
  <c r="V538" i="10"/>
  <c r="O312" i="10"/>
  <c r="T142" i="10"/>
  <c r="I285" i="10"/>
  <c r="V547" i="10"/>
  <c r="U1103" i="10"/>
  <c r="O641" i="10"/>
  <c r="G763" i="10"/>
  <c r="H900" i="10"/>
  <c r="G921" i="10"/>
  <c r="T753" i="10"/>
  <c r="V324" i="10"/>
  <c r="G159" i="10"/>
  <c r="G194" i="10"/>
  <c r="X333" i="10"/>
  <c r="V999" i="10"/>
  <c r="G227" i="10"/>
  <c r="V1241" i="10"/>
  <c r="X338" i="10"/>
  <c r="T1184" i="10"/>
  <c r="G818" i="10"/>
  <c r="H78" i="10"/>
  <c r="T1051" i="10"/>
  <c r="V207" i="10"/>
  <c r="H881" i="10"/>
  <c r="I1074" i="10"/>
  <c r="J269" i="10"/>
  <c r="G871" i="10"/>
  <c r="U483" i="10"/>
  <c r="I397" i="10"/>
  <c r="T961" i="10"/>
  <c r="U1181" i="10"/>
  <c r="I861" i="10"/>
  <c r="H428" i="10"/>
  <c r="O58" i="10"/>
  <c r="T1059" i="10"/>
  <c r="G82" i="10"/>
  <c r="J235" i="10"/>
  <c r="O934" i="10"/>
  <c r="U1101" i="10"/>
  <c r="X111" i="10"/>
  <c r="G634" i="10"/>
  <c r="U1241" i="10"/>
  <c r="J72" i="10"/>
  <c r="O71" i="10"/>
  <c r="J227" i="10"/>
  <c r="G8" i="10"/>
  <c r="H364" i="10"/>
  <c r="H497" i="10"/>
  <c r="I332" i="10"/>
  <c r="T766" i="10"/>
  <c r="V1157" i="10"/>
  <c r="O809" i="10"/>
  <c r="H1000" i="10"/>
  <c r="T379" i="10"/>
  <c r="T183" i="10"/>
  <c r="I516" i="10"/>
  <c r="G575" i="10"/>
  <c r="G852" i="10"/>
  <c r="J660" i="10"/>
  <c r="J840" i="10"/>
  <c r="H621" i="10"/>
  <c r="J937" i="10"/>
  <c r="T485" i="10"/>
  <c r="J698" i="10"/>
  <c r="X429" i="10"/>
  <c r="T1015" i="10"/>
  <c r="T728" i="10"/>
  <c r="H378" i="10"/>
  <c r="J834" i="10"/>
  <c r="X427" i="10"/>
  <c r="V172" i="10"/>
  <c r="H533" i="10"/>
  <c r="H1102" i="10"/>
  <c r="O474" i="10"/>
  <c r="J712" i="10"/>
  <c r="T741" i="10"/>
  <c r="X15" i="10"/>
  <c r="X225" i="10"/>
  <c r="T875" i="10"/>
  <c r="I988" i="10"/>
  <c r="T804" i="10"/>
  <c r="O10" i="10"/>
  <c r="G149" i="10"/>
  <c r="O1117" i="10"/>
  <c r="U271" i="10"/>
  <c r="T96" i="10"/>
  <c r="V761" i="10"/>
  <c r="G723" i="10"/>
  <c r="G546" i="10"/>
  <c r="O327" i="10"/>
  <c r="T107" i="10"/>
  <c r="G559" i="10"/>
  <c r="G96" i="10"/>
  <c r="G726" i="10"/>
  <c r="O1260" i="10"/>
  <c r="G795" i="10"/>
  <c r="J228" i="10"/>
  <c r="I1205" i="10"/>
  <c r="T170" i="10"/>
  <c r="T1096" i="10"/>
  <c r="U919" i="10"/>
  <c r="I815" i="10"/>
  <c r="U431" i="10"/>
  <c r="V1101" i="10"/>
  <c r="H192" i="10"/>
  <c r="I426" i="10"/>
  <c r="J1172" i="10"/>
  <c r="G1218" i="10"/>
  <c r="T762" i="10"/>
  <c r="G1180" i="10"/>
  <c r="T13" i="10"/>
  <c r="G722" i="10"/>
  <c r="H453" i="10"/>
  <c r="H411" i="10"/>
  <c r="G741" i="10"/>
  <c r="I297" i="10"/>
  <c r="T293" i="10"/>
  <c r="O677" i="10"/>
  <c r="U1263" i="10"/>
  <c r="J1288" i="10"/>
  <c r="V26" i="10"/>
  <c r="U637" i="10"/>
  <c r="G804" i="10"/>
  <c r="X168" i="10"/>
  <c r="I1287" i="10"/>
  <c r="X922" i="10"/>
  <c r="H149" i="10"/>
  <c r="H744" i="10"/>
  <c r="J1090" i="10"/>
  <c r="I78" i="10"/>
  <c r="I682" i="10"/>
  <c r="U501" i="10"/>
  <c r="V745" i="10"/>
  <c r="V474" i="10"/>
  <c r="T474" i="10"/>
  <c r="T236" i="10"/>
  <c r="O1129" i="10"/>
  <c r="G1072" i="10"/>
  <c r="J1008" i="10"/>
  <c r="J798" i="10"/>
  <c r="O1067" i="10"/>
  <c r="V1004" i="10"/>
  <c r="O643" i="10"/>
  <c r="V534" i="10"/>
  <c r="V300" i="10"/>
  <c r="T623" i="10"/>
  <c r="O282" i="10"/>
  <c r="V942" i="10"/>
  <c r="H749" i="10"/>
  <c r="T1172" i="10"/>
  <c r="H207" i="10"/>
  <c r="U59" i="10"/>
  <c r="I510" i="10"/>
  <c r="H490" i="10"/>
  <c r="J1153" i="10"/>
  <c r="U1176" i="10"/>
  <c r="T514" i="10"/>
  <c r="X323" i="10"/>
  <c r="O1011" i="10"/>
  <c r="G841" i="10"/>
  <c r="I1260" i="10"/>
  <c r="O1051" i="10"/>
  <c r="X167" i="10"/>
  <c r="U104" i="10"/>
  <c r="U378" i="10"/>
  <c r="T573" i="10"/>
  <c r="T495" i="10"/>
  <c r="V698" i="10"/>
  <c r="O1032" i="10"/>
  <c r="G787" i="10"/>
  <c r="X228" i="10"/>
  <c r="J409" i="10"/>
  <c r="T374" i="10"/>
  <c r="H448" i="10"/>
  <c r="V575" i="10"/>
  <c r="X216" i="10"/>
  <c r="X1269" i="10"/>
  <c r="O731" i="10"/>
  <c r="T152" i="10"/>
  <c r="O624" i="10"/>
  <c r="U111" i="10"/>
  <c r="U293" i="10"/>
  <c r="I378" i="10"/>
  <c r="O978" i="10"/>
  <c r="O112" i="10"/>
  <c r="H942" i="10"/>
  <c r="H1275" i="10"/>
  <c r="V256" i="10"/>
  <c r="T1009" i="10"/>
  <c r="U200" i="10"/>
  <c r="G190" i="10"/>
  <c r="I1098" i="10"/>
  <c r="T14" i="10"/>
  <c r="X213" i="10"/>
  <c r="J830" i="10"/>
  <c r="U800" i="10"/>
  <c r="O440" i="10"/>
  <c r="I63" i="10"/>
  <c r="O1160" i="10"/>
  <c r="G1117" i="10"/>
  <c r="O1180" i="10"/>
  <c r="T834" i="10"/>
  <c r="T516" i="10"/>
  <c r="O798" i="10"/>
  <c r="O922" i="10"/>
  <c r="O977" i="10"/>
  <c r="H587" i="10"/>
  <c r="G629" i="10"/>
  <c r="H1267" i="10"/>
  <c r="J325" i="10"/>
  <c r="O483" i="10"/>
  <c r="V80" i="10"/>
  <c r="T731" i="10"/>
  <c r="V722" i="10"/>
  <c r="H921" i="10"/>
  <c r="H172" i="10"/>
  <c r="O325" i="10"/>
  <c r="I320" i="10"/>
  <c r="T668" i="10"/>
  <c r="V720" i="10"/>
  <c r="V1027" i="10"/>
  <c r="J554" i="10"/>
  <c r="V285" i="10"/>
  <c r="O228" i="10"/>
  <c r="O547" i="10"/>
  <c r="I1021" i="10"/>
  <c r="U916" i="10"/>
  <c r="J656" i="10"/>
  <c r="J806" i="10"/>
  <c r="G1222" i="10"/>
  <c r="U167" i="10"/>
  <c r="H1231" i="10"/>
  <c r="U663" i="10"/>
  <c r="T165" i="10"/>
  <c r="X417" i="10"/>
  <c r="U558" i="10"/>
  <c r="T1156" i="10"/>
  <c r="O324" i="10"/>
  <c r="O658" i="10"/>
  <c r="X332" i="10"/>
  <c r="J333" i="10"/>
  <c r="G314" i="10"/>
  <c r="J1142" i="10"/>
  <c r="U16" i="10"/>
  <c r="J845" i="10"/>
  <c r="V1196" i="10"/>
  <c r="U1140" i="10"/>
  <c r="T1221" i="10"/>
  <c r="U879" i="10"/>
  <c r="H624" i="10"/>
  <c r="H355" i="10"/>
  <c r="T529" i="10"/>
  <c r="I1187" i="10"/>
  <c r="T758" i="10"/>
  <c r="U60" i="10"/>
  <c r="U344" i="10"/>
  <c r="I722" i="10"/>
  <c r="O665" i="10"/>
  <c r="V854" i="10"/>
  <c r="I987" i="10"/>
  <c r="V66" i="10"/>
  <c r="O543" i="10"/>
  <c r="O450" i="10"/>
  <c r="X385" i="10"/>
  <c r="J162" i="10"/>
  <c r="V203" i="10"/>
  <c r="V967" i="10"/>
  <c r="H483" i="10"/>
  <c r="J848" i="10"/>
  <c r="T774" i="10"/>
  <c r="I54" i="10"/>
  <c r="G830" i="10"/>
  <c r="V13" i="10"/>
  <c r="J115" i="10"/>
  <c r="H31" i="10"/>
  <c r="J1002" i="10"/>
  <c r="V276" i="10"/>
  <c r="G892" i="10"/>
  <c r="H156" i="10"/>
  <c r="J78" i="10"/>
  <c r="G101" i="10"/>
  <c r="G22" i="10"/>
  <c r="I808" i="10"/>
  <c r="J372" i="10"/>
  <c r="U579" i="10"/>
  <c r="I685" i="10"/>
  <c r="U544" i="10"/>
  <c r="G860" i="10"/>
  <c r="J321" i="10"/>
  <c r="H743" i="10"/>
  <c r="O236" i="10"/>
  <c r="I163" i="10"/>
  <c r="U1023" i="10"/>
  <c r="J1001" i="10"/>
  <c r="J1054" i="10"/>
  <c r="H54" i="10"/>
  <c r="H289" i="10"/>
  <c r="I1063" i="10"/>
  <c r="V964" i="10"/>
  <c r="J515" i="10"/>
  <c r="H383" i="10"/>
  <c r="H231" i="10"/>
  <c r="X321" i="10"/>
  <c r="U641" i="10"/>
  <c r="T926" i="10"/>
  <c r="G204" i="10"/>
  <c r="I281" i="10"/>
  <c r="G645" i="10"/>
  <c r="J302" i="10"/>
  <c r="J50" i="10"/>
  <c r="T547" i="10"/>
  <c r="J214" i="10"/>
  <c r="J166" i="10"/>
  <c r="T312" i="10"/>
  <c r="J461" i="10"/>
  <c r="H835" i="10"/>
  <c r="T626" i="10"/>
  <c r="G367" i="10"/>
  <c r="V114" i="10"/>
  <c r="H1062" i="10"/>
  <c r="U1028" i="10"/>
  <c r="H546" i="10"/>
  <c r="I539" i="10"/>
  <c r="G375" i="10"/>
  <c r="I505" i="10"/>
  <c r="H338" i="10"/>
  <c r="T1064" i="10"/>
  <c r="J234" i="10"/>
  <c r="O725" i="10"/>
  <c r="T212" i="10"/>
  <c r="T148" i="10"/>
  <c r="I812" i="10"/>
  <c r="T505" i="10"/>
  <c r="G686" i="10"/>
  <c r="I356" i="10"/>
  <c r="O1101" i="10"/>
  <c r="T711" i="10"/>
  <c r="I884" i="10"/>
  <c r="O762" i="10"/>
  <c r="I965" i="10"/>
  <c r="G699" i="10"/>
  <c r="T890" i="10"/>
  <c r="G944" i="10"/>
  <c r="V237" i="10"/>
  <c r="J668" i="10"/>
  <c r="T172" i="10"/>
  <c r="V570" i="10"/>
  <c r="O1010" i="10"/>
  <c r="O980" i="10"/>
  <c r="O1268" i="10"/>
  <c r="H625" i="10"/>
  <c r="I800" i="10"/>
  <c r="G232" i="10"/>
  <c r="I942" i="10"/>
  <c r="H1001" i="10"/>
  <c r="G1161" i="10"/>
  <c r="I317" i="10"/>
  <c r="AA1295" i="10" l="1"/>
  <c r="Y41" i="10"/>
  <c r="AA88" i="10" s="1"/>
  <c r="AA132" i="10" s="1"/>
  <c r="AA176" i="10" s="1"/>
  <c r="AA220" i="10" s="1"/>
  <c r="AA263" i="10" s="1"/>
  <c r="AA306" i="10" s="1"/>
  <c r="AA349" i="10" s="1"/>
  <c r="AA392" i="10" s="1"/>
  <c r="AA435" i="10" s="1"/>
  <c r="AA478" i="10" s="1"/>
  <c r="AA521" i="10" s="1"/>
  <c r="AA564" i="10" s="1"/>
  <c r="AA607" i="10" s="1"/>
  <c r="AA650" i="10" s="1"/>
  <c r="AA693" i="10" s="1"/>
  <c r="AA736" i="10" s="1"/>
  <c r="AA779" i="10" s="1"/>
  <c r="AA822" i="10" s="1"/>
  <c r="AA865" i="10" s="1"/>
  <c r="AA908" i="10" s="1"/>
  <c r="AA951" i="10" s="1"/>
  <c r="AA994" i="10" s="1"/>
  <c r="AA1037" i="10" s="1"/>
  <c r="AA1080" i="10" s="1"/>
  <c r="AA1123" i="10" s="1"/>
  <c r="AA1166" i="10" s="1"/>
  <c r="AA1209" i="10" s="1"/>
</calcChain>
</file>

<file path=xl/comments1.xml><?xml version="1.0" encoding="utf-8"?>
<comments xmlns="http://schemas.openxmlformats.org/spreadsheetml/2006/main">
  <authors>
    <author>Автор</author>
  </authors>
  <commentList>
    <comment ref="G2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кол-во квартир
</t>
        </r>
      </text>
    </comment>
    <comment ref="G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кол-во квартир
</t>
        </r>
      </text>
    </comment>
    <comment ref="G3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кол-во квартир
</t>
        </r>
      </text>
    </comment>
    <comment ref="G4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кол-во квартир
</t>
        </r>
      </text>
    </comment>
    <comment ref="B5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соединение отрезков труб, примем делением общего метража на 2
</t>
        </r>
      </text>
    </comment>
    <comment ref="B5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соединение отрезков труб, примем делением общего метража на 2
</t>
        </r>
      </text>
    </comment>
    <comment ref="G6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кол-во квартир
</t>
        </r>
      </text>
    </comment>
    <comment ref="G6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кол-во квартир
</t>
        </r>
      </text>
    </comment>
    <comment ref="G7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кол-во квартир
</t>
        </r>
      </text>
    </comment>
    <comment ref="G8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кол-во квартир
</t>
        </r>
      </text>
    </comment>
  </commentList>
</comments>
</file>

<file path=xl/sharedStrings.xml><?xml version="1.0" encoding="utf-8"?>
<sst xmlns="http://schemas.openxmlformats.org/spreadsheetml/2006/main" count="1063" uniqueCount="272">
  <si>
    <t>Надписи в штампе</t>
  </si>
  <si>
    <t>Люди:</t>
  </si>
  <si>
    <t>Шифр</t>
  </si>
  <si>
    <t>Название</t>
  </si>
  <si>
    <t>Наименование</t>
  </si>
  <si>
    <t>Уточнение</t>
  </si>
  <si>
    <t>Предприятие</t>
  </si>
  <si>
    <t>Документ</t>
  </si>
  <si>
    <t>ФИО</t>
  </si>
  <si>
    <t>Изм.</t>
  </si>
  <si>
    <t>Кол.уч.</t>
  </si>
  <si>
    <t>№ док.</t>
  </si>
  <si>
    <t>Подпись</t>
  </si>
  <si>
    <t>Дата</t>
  </si>
  <si>
    <t>Стадия</t>
  </si>
  <si>
    <t>Лист</t>
  </si>
  <si>
    <t>Листов</t>
  </si>
  <si>
    <t>Позиция</t>
  </si>
  <si>
    <t>Наименование и техническая характеристика</t>
  </si>
  <si>
    <t>Тип, марка, обозначение документа, опросного листа</t>
  </si>
  <si>
    <t>Код обору-дования, изделия, материала</t>
  </si>
  <si>
    <t>Завод-изготовитель</t>
  </si>
  <si>
    <t>Масса единицы, кг.</t>
  </si>
  <si>
    <t>Примечание</t>
  </si>
  <si>
    <t>Коли-чество</t>
  </si>
  <si>
    <t>Единица измере-ния</t>
  </si>
  <si>
    <t>Инв. № подл.</t>
  </si>
  <si>
    <t>Подп. и дата</t>
  </si>
  <si>
    <t>Взаим. инв. №</t>
  </si>
  <si>
    <t>Согласовано :</t>
  </si>
  <si>
    <t>Код оборудования, изделия, материала</t>
  </si>
  <si>
    <t>Единица измерения</t>
  </si>
  <si>
    <t>Количество</t>
  </si>
  <si>
    <t>Масса, кг</t>
  </si>
  <si>
    <t>Масса, т.</t>
  </si>
  <si>
    <t>Кол.уч</t>
  </si>
  <si>
    <t>Еди-ница измере-ния</t>
  </si>
  <si>
    <t>Взам. инв.№</t>
  </si>
  <si>
    <t>Спецификация оборудования, изделий и материалов</t>
  </si>
  <si>
    <t>Разработал</t>
  </si>
  <si>
    <t>Проверил</t>
  </si>
  <si>
    <t>шт</t>
  </si>
  <si>
    <t>или аналог</t>
  </si>
  <si>
    <t>ГОСТ 17376-2001</t>
  </si>
  <si>
    <t>ГОСТ 17375-2001</t>
  </si>
  <si>
    <t>Глав.спец</t>
  </si>
  <si>
    <t>Н.контроль</t>
  </si>
  <si>
    <t>П</t>
  </si>
  <si>
    <t>ГИП</t>
  </si>
  <si>
    <t xml:space="preserve">Примечание:
1. Фасонные части и изделия, а также конструкции крепления подлежат уточнению подрядной строительно-монтажной организацией в соответствии с строительно-монтажным проектом.
2. Допускается возможность замены указанных материалов, изделий и оборудования  на аналоги с идентичными техническими характеристиками, без увеличения сметной стоимости </t>
  </si>
  <si>
    <t>ГОСТ 3262-75</t>
  </si>
  <si>
    <t>Насосная станция</t>
  </si>
  <si>
    <t>Плазма-Т</t>
  </si>
  <si>
    <t>компл.</t>
  </si>
  <si>
    <t>Узел управления спринклерный водозаполненный в сборе</t>
  </si>
  <si>
    <t>ДинАрм</t>
  </si>
  <si>
    <t>шт.</t>
  </si>
  <si>
    <t>DN 150</t>
  </si>
  <si>
    <t>DN 200</t>
  </si>
  <si>
    <t>DN 80</t>
  </si>
  <si>
    <t>Клапан обратный двухстворчатый межфланцевый</t>
  </si>
  <si>
    <t>Khlop CV-02/W</t>
  </si>
  <si>
    <t xml:space="preserve"> </t>
  </si>
  <si>
    <t xml:space="preserve">Кран шаровой, муфтовый </t>
  </si>
  <si>
    <t>Россия</t>
  </si>
  <si>
    <t>∅25х2,8</t>
  </si>
  <si>
    <t>м.п.</t>
  </si>
  <si>
    <t>ГОСТ 10704-91</t>
  </si>
  <si>
    <t>∅89х3,5</t>
  </si>
  <si>
    <t>∅159х4,5</t>
  </si>
  <si>
    <t>Отвод крутоизогнутый</t>
  </si>
  <si>
    <t xml:space="preserve">Тройник равнопроходной </t>
  </si>
  <si>
    <t>Ду150</t>
  </si>
  <si>
    <t>12</t>
  </si>
  <si>
    <t>Тройник переходной</t>
  </si>
  <si>
    <t>13</t>
  </si>
  <si>
    <t>Переход концентрический</t>
  </si>
  <si>
    <t>14</t>
  </si>
  <si>
    <t>ГОСТ 33259-2015</t>
  </si>
  <si>
    <t>15</t>
  </si>
  <si>
    <t>Фланец стальной воротниковый</t>
  </si>
  <si>
    <t>DN200</t>
  </si>
  <si>
    <t>16</t>
  </si>
  <si>
    <t>Резьба стальная наружная</t>
  </si>
  <si>
    <t>17</t>
  </si>
  <si>
    <t>18</t>
  </si>
  <si>
    <t>19</t>
  </si>
  <si>
    <t>20</t>
  </si>
  <si>
    <t>21</t>
  </si>
  <si>
    <t>Комплект крепления  для труб ∅89</t>
  </si>
  <si>
    <t>22</t>
  </si>
  <si>
    <t>Комплект крепления  для труб ∅108</t>
  </si>
  <si>
    <t>23</t>
  </si>
  <si>
    <t>Комплект крепления  для труб ∅159</t>
  </si>
  <si>
    <t>24</t>
  </si>
  <si>
    <t>Комплект крепления  для труб ∅219</t>
  </si>
  <si>
    <t>25</t>
  </si>
  <si>
    <t>Краска зеленая</t>
  </si>
  <si>
    <t>ГОСТ 6465-76</t>
  </si>
  <si>
    <t>м2/кг</t>
  </si>
  <si>
    <t>два слоя</t>
  </si>
  <si>
    <t>26</t>
  </si>
  <si>
    <t>Грунт</t>
  </si>
  <si>
    <t>Спринклерное пожаротушение и ВПВ</t>
  </si>
  <si>
    <t>1</t>
  </si>
  <si>
    <t>ЗАО Спецавтоматика»</t>
  </si>
  <si>
    <t xml:space="preserve">Тоже на запас и испытание </t>
  </si>
  <si>
    <t>Муфта приварная стальная (сталь 20) Ду15 мм</t>
  </si>
  <si>
    <t>ГОСТ 8966-75</t>
  </si>
  <si>
    <t>ГОСТ 28352-89</t>
  </si>
  <si>
    <t>Головка цапковая ГЦ-50</t>
  </si>
  <si>
    <t>BFV-01/W</t>
  </si>
  <si>
    <t xml:space="preserve">DN 25 </t>
  </si>
  <si>
    <t>DN 50</t>
  </si>
  <si>
    <t>ШПК 320 - 12 - НЗК</t>
  </si>
  <si>
    <t>НПО "Пульс"</t>
  </si>
  <si>
    <t>Заглушка</t>
  </si>
  <si>
    <t>ГОСТ 17379-2001</t>
  </si>
  <si>
    <t>Отвод крутоизогнутый 90°</t>
  </si>
  <si>
    <t>Ду80</t>
  </si>
  <si>
    <t>Ду100</t>
  </si>
  <si>
    <t>Тройник равнопроходной</t>
  </si>
  <si>
    <t xml:space="preserve">ГОСТ 17378-2001 </t>
  </si>
  <si>
    <t>27</t>
  </si>
  <si>
    <t>28</t>
  </si>
  <si>
    <t>Краска красная</t>
  </si>
  <si>
    <t>29</t>
  </si>
  <si>
    <t>30</t>
  </si>
  <si>
    <t>8</t>
  </si>
  <si>
    <t>DN150</t>
  </si>
  <si>
    <t>Гл.спец.</t>
  </si>
  <si>
    <t>Н.контр.</t>
  </si>
  <si>
    <t xml:space="preserve">
Примечание</t>
  </si>
  <si>
    <t>Спецавтоматика</t>
  </si>
  <si>
    <t>пож.патрубки</t>
  </si>
  <si>
    <t>сливники</t>
  </si>
  <si>
    <t>пож.патрубки + ВПВ</t>
  </si>
  <si>
    <t>на КСК</t>
  </si>
  <si>
    <t>на ОК</t>
  </si>
  <si>
    <t xml:space="preserve">на ЗМД </t>
  </si>
  <si>
    <t>на НС</t>
  </si>
  <si>
    <t>на ЗМД всас</t>
  </si>
  <si>
    <t>DN80</t>
  </si>
  <si>
    <t>DN15</t>
  </si>
  <si>
    <t xml:space="preserve">DN25 </t>
  </si>
  <si>
    <t>DN50</t>
  </si>
  <si>
    <t>∅89x3,5</t>
  </si>
  <si>
    <t>∅40x3,5</t>
  </si>
  <si>
    <t>Ду40</t>
  </si>
  <si>
    <t>Ду50</t>
  </si>
  <si>
    <t>Комплект крепления  для труб ∅40</t>
  </si>
  <si>
    <t>Комплект крепления  для труб ∅50</t>
  </si>
  <si>
    <t xml:space="preserve"> - «Прямоточный - 150»</t>
  </si>
  <si>
    <t xml:space="preserve">Моноблочная автоматическая насосная установка </t>
  </si>
  <si>
    <t xml:space="preserve">Крепления трубопроводов </t>
  </si>
  <si>
    <t>кг</t>
  </si>
  <si>
    <t>ГОСТ 25129-2020</t>
  </si>
  <si>
    <t>один слой</t>
  </si>
  <si>
    <t>ГОСТ 25129-2021</t>
  </si>
  <si>
    <t>Кран пожарный в комплекте:</t>
  </si>
  <si>
    <t>- Клапан пожарный чугунный КПЧМ угловой 90°</t>
  </si>
  <si>
    <t>ГОСТ Р53278-2009</t>
  </si>
  <si>
    <t>АПОГЕЙ</t>
  </si>
  <si>
    <t>- Головка соединительная муфтовая</t>
  </si>
  <si>
    <t>ГОСТ Р53279-2009</t>
  </si>
  <si>
    <t>ГОСТ Р 51049-2008</t>
  </si>
  <si>
    <t xml:space="preserve">- огнетушитель  порошковый ОП-4(з) A,B,C,E  </t>
  </si>
  <si>
    <t>ГОСТ Р 51057-2001</t>
  </si>
  <si>
    <t xml:space="preserve">Шкаф пожарный 700Х1300X300 мм, в компл. с 2-мя </t>
  </si>
  <si>
    <t>Трубопроводы стальные водогазопроводные</t>
  </si>
  <si>
    <t>Трубопроводы стальные электросварные</t>
  </si>
  <si>
    <t>Куликова</t>
  </si>
  <si>
    <t>Дрюк</t>
  </si>
  <si>
    <t>Ветошкин</t>
  </si>
  <si>
    <t>ООО "Проектное бюро АПЕКС"</t>
  </si>
  <si>
    <t>200/300/2 АЦМС Н 4003-8 + Мембранный бак]200N/PSL +</t>
  </si>
  <si>
    <t xml:space="preserve">SmartFly + ШАК исполнение </t>
  </si>
  <si>
    <t>ПН/30/3L/О + ПН/30/3L/Р + Жокей/0,75/3L/АВР -</t>
  </si>
  <si>
    <t>с камерой задержки, DN150</t>
  </si>
  <si>
    <t>Затвор дисковый с двумя концевыми выключателями</t>
  </si>
  <si>
    <t>Манометр показывающий, 1/2"</t>
  </si>
  <si>
    <t>Кран трехходовой для манометра, 1/2"</t>
  </si>
  <si>
    <t>Расходомер портативный ультразвуковой</t>
  </si>
  <si>
    <t>Головка соединительная муфтовая</t>
  </si>
  <si>
    <t>ТМ-510 1,6МПа</t>
  </si>
  <si>
    <t>Росма</t>
  </si>
  <si>
    <t>SLS-720P</t>
  </si>
  <si>
    <t>ООО "Энергетика"</t>
  </si>
  <si>
    <t>ГМ-80</t>
  </si>
  <si>
    <t>ГЗ-80</t>
  </si>
  <si>
    <t>∅159х3,0</t>
  </si>
  <si>
    <t>на затворах ВПВ и пож.патрубков</t>
  </si>
  <si>
    <t>6</t>
  </si>
  <si>
    <t>6/2,4</t>
  </si>
  <si>
    <t>Фланец стальной плоский приварной</t>
  </si>
  <si>
    <t>Муфта переходная резьбовая чугунная оцинкованная, 25 x 15</t>
  </si>
  <si>
    <t>Ц-25•15 ГОСТ 8957-75</t>
  </si>
  <si>
    <t>Machaon BFV-01/W</t>
  </si>
  <si>
    <t>- «CBУ-К115М» универсальный, К фактор=115</t>
  </si>
  <si>
    <t>Сигнализатор потока жидкости</t>
  </si>
  <si>
    <t>Стрим v4</t>
  </si>
  <si>
    <t>ЗАО ПО "Спецавтоматика"</t>
  </si>
  <si>
    <t>∅50х3,5</t>
  </si>
  <si>
    <t>∅133х3,0</t>
  </si>
  <si>
    <t>∅108х2,8</t>
  </si>
  <si>
    <t>∅40х3,0</t>
  </si>
  <si>
    <t>∅50х3,0</t>
  </si>
  <si>
    <t>∅108х3,5</t>
  </si>
  <si>
    <t>∅25х3,5</t>
  </si>
  <si>
    <t>Ду25</t>
  </si>
  <si>
    <t>Ду125</t>
  </si>
  <si>
    <t>Ду150-Ду125</t>
  </si>
  <si>
    <t>DN 150x125</t>
  </si>
  <si>
    <t>Комплект крепления  для труб ∅25</t>
  </si>
  <si>
    <t>Комплект крепления  для труб ∅133</t>
  </si>
  <si>
    <t>4/1,6</t>
  </si>
  <si>
    <t>Яковлева</t>
  </si>
  <si>
    <t>1191-ИОС2.2.CО</t>
  </si>
  <si>
    <t>Ш5/ПУPL/2ПР10.5/IP54/Red/Фундамент</t>
  </si>
  <si>
    <t>4</t>
  </si>
  <si>
    <t>Жилые дома с инженерными сетями и благоустройством территории по адресу: г.Москва, район Очаково-Матвеевское, ш. Очаковское (Очаковское шоссе, влд. 3А, 5А) (Западный административный округ)</t>
  </si>
  <si>
    <t>Ду65</t>
  </si>
  <si>
    <t>Комплект крепления  для труб ∅76</t>
  </si>
  <si>
    <t>31</t>
  </si>
  <si>
    <t>∅76x3,5</t>
  </si>
  <si>
    <t>КПЧМ 65-1</t>
  </si>
  <si>
    <t>ГМ-65</t>
  </si>
  <si>
    <t>- Рукав пожарный «Универсал» 66 мм в сборе</t>
  </si>
  <si>
    <t>(муфта-цапка) с датчиком положения (ДППК), D65</t>
  </si>
  <si>
    <t>73/16</t>
  </si>
  <si>
    <t>146/29</t>
  </si>
  <si>
    <t>Sphere BV-02/T</t>
  </si>
  <si>
    <t>DN 50x40</t>
  </si>
  <si>
    <t>РПК-Н(В)-65-1,0-У1</t>
  </si>
  <si>
    <t>с ГР-65 и стволом РС-70.01А со спрыском 19 мм</t>
  </si>
  <si>
    <t xml:space="preserve">кассетами для рукава диам. 65 мм, боковое подключение </t>
  </si>
  <si>
    <t>Трубопровод стальной электросварной оцинкованный</t>
  </si>
  <si>
    <t>∅219х5</t>
  </si>
  <si>
    <t>всас линия</t>
  </si>
  <si>
    <t>Отвод резьбовой</t>
  </si>
  <si>
    <t>DINARM</t>
  </si>
  <si>
    <t>на сливники всас</t>
  </si>
  <si>
    <t>Колено 90°</t>
  </si>
  <si>
    <t>Муфта гибкая</t>
  </si>
  <si>
    <t>всас линия (колено + к флан адаптеру)</t>
  </si>
  <si>
    <t>Адаптер фланцевый</t>
  </si>
  <si>
    <t>AFG219P</t>
  </si>
  <si>
    <t>на НС и ЗМД</t>
  </si>
  <si>
    <t>∅200х2"</t>
  </si>
  <si>
    <t>TMT219E002G</t>
  </si>
  <si>
    <r>
      <t>УУ-С150/1,6В-ВФ.О4 -</t>
    </r>
    <r>
      <rPr>
        <sz val="11"/>
        <color rgb="FFFF0000"/>
        <rFont val="Calibri"/>
        <family val="2"/>
        <charset val="204"/>
        <scheme val="minor"/>
      </rPr>
      <t>01</t>
    </r>
  </si>
  <si>
    <r>
      <t>Ороситель спринклерный  СВS0-РУо(д)0,</t>
    </r>
    <r>
      <rPr>
        <sz val="11"/>
        <color rgb="FFD418BE"/>
        <rFont val="Calibri"/>
        <family val="2"/>
        <charset val="204"/>
        <scheme val="minor"/>
      </rPr>
      <t>6</t>
    </r>
    <r>
      <rPr>
        <sz val="11"/>
        <rFont val="Calibri"/>
        <family val="2"/>
        <charset val="204"/>
        <scheme val="minor"/>
      </rPr>
      <t>-R1/2/P57.B3</t>
    </r>
  </si>
  <si>
    <t>Книга 2. Автоматическая установка водяного пожаротушения. Внутренний противопожарный водопровод.</t>
  </si>
  <si>
    <t>Тройник переходной под муфту</t>
  </si>
  <si>
    <t>200х80</t>
  </si>
  <si>
    <t>GRT219R089P</t>
  </si>
  <si>
    <r>
      <t xml:space="preserve">90° </t>
    </r>
    <r>
      <rPr>
        <sz val="11"/>
        <color rgb="FFD418BE"/>
        <rFont val="Calibri"/>
        <family val="2"/>
        <charset val="204"/>
        <scheme val="minor"/>
      </rPr>
      <t>∅</t>
    </r>
    <r>
      <rPr>
        <sz val="11"/>
        <color theme="1"/>
        <rFont val="Calibri"/>
        <family val="2"/>
        <charset val="204"/>
        <scheme val="minor"/>
      </rPr>
      <t>89х3,5</t>
    </r>
  </si>
  <si>
    <r>
      <t xml:space="preserve">90° </t>
    </r>
    <r>
      <rPr>
        <sz val="11"/>
        <color rgb="FFD418BE"/>
        <rFont val="Calibri"/>
        <family val="2"/>
        <charset val="204"/>
        <scheme val="minor"/>
      </rPr>
      <t>∅</t>
    </r>
    <r>
      <rPr>
        <sz val="11"/>
        <color theme="1"/>
        <rFont val="Calibri"/>
        <family val="2"/>
        <charset val="204"/>
        <scheme val="minor"/>
      </rPr>
      <t>159х4,5</t>
    </r>
  </si>
  <si>
    <r>
      <t xml:space="preserve">90° </t>
    </r>
    <r>
      <rPr>
        <sz val="11"/>
        <color rgb="FFD418BE"/>
        <rFont val="Calibri"/>
        <family val="2"/>
        <charset val="204"/>
        <scheme val="minor"/>
      </rPr>
      <t>∅</t>
    </r>
    <r>
      <rPr>
        <sz val="11"/>
        <color theme="1"/>
        <rFont val="Calibri"/>
        <family val="2"/>
        <charset val="204"/>
        <scheme val="minor"/>
      </rPr>
      <t>219х4,5</t>
    </r>
  </si>
  <si>
    <t>DN 200x150</t>
  </si>
  <si>
    <t>∅133х3,5</t>
  </si>
  <si>
    <t>Решетка защитная для оросителей, красного цвета</t>
  </si>
  <si>
    <t>9</t>
  </si>
  <si>
    <t>11</t>
  </si>
  <si>
    <t>32</t>
  </si>
  <si>
    <t>Х2922032</t>
  </si>
  <si>
    <r>
      <t xml:space="preserve">Спрут-PSL исполнение </t>
    </r>
    <r>
      <rPr>
        <sz val="11"/>
        <color rgb="FFD418BE"/>
        <rFont val="Calibri"/>
        <family val="2"/>
        <charset val="204"/>
        <scheme val="minor"/>
      </rPr>
      <t>Х2922032</t>
    </r>
    <r>
      <rPr>
        <sz val="11"/>
        <color theme="1"/>
        <rFont val="Calibri"/>
        <family val="2"/>
        <charset val="204"/>
        <scheme val="minor"/>
      </rPr>
      <t xml:space="preserve"> :[2xАЦМК-С 4080-</t>
    </r>
  </si>
  <si>
    <t>4000/800</t>
  </si>
  <si>
    <t>2000/435</t>
  </si>
  <si>
    <t>FC219EP</t>
  </si>
  <si>
    <t>EL9000C219P</t>
  </si>
  <si>
    <r>
      <rPr>
        <sz val="8"/>
        <rFont val="PT Sans"/>
        <family val="2"/>
        <charset val="204"/>
      </rPr>
      <t>Примечание:
1. Фасонные части и изделия, а также конструкции крепления подлежат уточнению подрядной строительно-монтажной организацией в соответствии с строительно-монтажным проектом.
2. Допускается возможность замены указанных материалов, изделий и оборудования  на аналоги с идентичными техническими характеристиками, без увеличения сметной стоимости</t>
    </r>
    <r>
      <rPr>
        <sz val="9"/>
        <rFont val="PT Sans"/>
        <family val="2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</si>
</sst>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  <font>
      <sz val="11"/>
      <name val="Arial Cyr"/>
      <charset val="204"/>
    </font>
    <font>
      <i/>
      <sz val="13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9"/>
      <name val="Arial Cyr"/>
      <charset val="204"/>
    </font>
    <font>
      <sz val="8"/>
      <name val="Arial Cyr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i/>
      <sz val="13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b/>
      <i/>
      <u/>
      <sz val="12"/>
      <color theme="1"/>
      <name val="Calibri"/>
      <family val="2"/>
      <charset val="204"/>
      <scheme val="minor"/>
    </font>
    <font>
      <i/>
      <sz val="11"/>
      <color theme="1"/>
      <name val="Calibri"/>
      <family val="2"/>
      <scheme val="minor"/>
    </font>
    <font>
      <sz val="11"/>
      <color rgb="FF222222"/>
      <name val="Verdana"/>
      <family val="2"/>
      <charset val="204"/>
    </font>
    <font>
      <sz val="11"/>
      <color theme="0" tint="-0.34998626667073579"/>
      <name val="Calibri"/>
      <family val="2"/>
      <charset val="204"/>
      <scheme val="minor"/>
    </font>
    <font>
      <i/>
      <sz val="11"/>
      <color theme="0" tint="-0.34998626667073579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22222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3"/>
      <color theme="0" tint="-0.34998626667073579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sz val="11"/>
      <name val="ISOCPEUR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theme="9" tint="-0.249977111117893"/>
      <name val="Calibri"/>
      <family val="2"/>
      <charset val="204"/>
      <scheme val="minor"/>
    </font>
    <font>
      <strike/>
      <sz val="11"/>
      <color theme="9" tint="-0.249977111117893"/>
      <name val="Calibri"/>
      <family val="2"/>
      <charset val="204"/>
      <scheme val="minor"/>
    </font>
    <font>
      <i/>
      <sz val="13"/>
      <color theme="9" tint="-0.249977111117893"/>
      <name val="Calibri"/>
      <family val="2"/>
      <charset val="204"/>
      <scheme val="minor"/>
    </font>
    <font>
      <sz val="10"/>
      <color theme="1"/>
      <name val="Arial Narrow"/>
      <family val="2"/>
      <charset val="204"/>
    </font>
    <font>
      <i/>
      <sz val="13"/>
      <name val="Calibri"/>
      <family val="2"/>
      <scheme val="minor"/>
    </font>
    <font>
      <sz val="11"/>
      <color rgb="FFD418BE"/>
      <name val="Calibri"/>
      <family val="2"/>
      <charset val="204"/>
      <scheme val="minor"/>
    </font>
    <font>
      <i/>
      <sz val="13"/>
      <color rgb="FFD418BE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8"/>
      <name val="PT Sans"/>
      <family val="2"/>
      <charset val="204"/>
    </font>
    <font>
      <sz val="10"/>
      <name val="PT Sans"/>
      <family val="2"/>
      <charset val="204"/>
    </font>
    <font>
      <sz val="11"/>
      <name val="PT Sans"/>
      <family val="2"/>
      <charset val="204"/>
    </font>
    <font>
      <b/>
      <u/>
      <sz val="12"/>
      <name val="PT Sans"/>
      <family val="2"/>
      <charset val="204"/>
    </font>
    <font>
      <sz val="13"/>
      <name val="PT Sans"/>
      <family val="2"/>
      <charset val="204"/>
    </font>
    <font>
      <strike/>
      <sz val="11"/>
      <name val="PT Sans"/>
      <family val="2"/>
      <charset val="204"/>
    </font>
    <font>
      <strike/>
      <sz val="10"/>
      <name val="PT Sans"/>
      <family val="2"/>
      <charset val="204"/>
    </font>
    <font>
      <strike/>
      <sz val="13"/>
      <name val="PT Sans"/>
      <family val="2"/>
      <charset val="204"/>
    </font>
    <font>
      <sz val="9"/>
      <name val="PT Sans"/>
      <family val="2"/>
      <charset val="204"/>
    </font>
    <font>
      <sz val="14"/>
      <name val="PT Sans"/>
      <family val="2"/>
      <charset val="204"/>
    </font>
    <font>
      <sz val="12"/>
      <name val="PT Sans"/>
      <family val="2"/>
      <charset val="204"/>
    </font>
    <font>
      <b/>
      <sz val="11"/>
      <name val="PT Sans"/>
      <family val="2"/>
      <charset val="204"/>
    </font>
    <font>
      <b/>
      <u/>
      <sz val="11"/>
      <name val="PT Sans"/>
      <family val="2"/>
      <charset val="204"/>
    </font>
    <font>
      <sz val="6"/>
      <name val="PT Sans Narrow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9" tint="0.59999389629810485"/>
      </patternFill>
    </fill>
    <fill>
      <patternFill patternType="solid">
        <fgColor theme="9" tint="0.39997558519241921"/>
        <bgColor theme="9" tint="0.79998168889431442"/>
      </patternFill>
    </fill>
    <fill>
      <patternFill patternType="solid">
        <fgColor theme="9" tint="0.39997558519241921"/>
        <bgColor theme="9" tint="0.59999389629810485"/>
      </patternFill>
    </fill>
    <fill>
      <patternFill patternType="solid">
        <fgColor theme="9" tint="0.59999389629810485"/>
        <bgColor theme="9" tint="0.79998168889431442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FFFF00"/>
        <bgColor theme="9" tint="0.59999389629810485"/>
      </patternFill>
    </fill>
    <fill>
      <patternFill patternType="solid">
        <fgColor rgb="FFFDE9D9"/>
        <bgColor theme="9" tint="0.79998168889431442"/>
      </patternFill>
    </fill>
    <fill>
      <patternFill patternType="solid">
        <fgColor rgb="FFFDE9D9"/>
        <bgColor theme="9" tint="0.59999389629810485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theme="4"/>
      </top>
      <bottom/>
      <diagonal/>
    </border>
    <border>
      <left/>
      <right style="double">
        <color theme="5" tint="-0.24994659260841701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68">
    <xf numFmtId="0" fontId="0" fillId="0" borderId="0" xfId="0"/>
    <xf numFmtId="0" fontId="11" fillId="2" borderId="10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2" fillId="0" borderId="0" xfId="0" applyNumberFormat="1" applyFont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3" borderId="10" xfId="0" applyFont="1" applyFill="1" applyBorder="1"/>
    <xf numFmtId="0" fontId="0" fillId="3" borderId="10" xfId="0" applyFont="1" applyFill="1" applyBorder="1" applyAlignment="1">
      <alignment wrapText="1"/>
    </xf>
    <xf numFmtId="49" fontId="11" fillId="2" borderId="10" xfId="0" applyNumberFormat="1" applyFont="1" applyFill="1" applyBorder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2" fontId="14" fillId="4" borderId="37" xfId="0" applyNumberFormat="1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0" fillId="6" borderId="36" xfId="0" applyFont="1" applyFill="1" applyBorder="1" applyAlignment="1">
      <alignment horizontal="center" vertical="center" wrapText="1"/>
    </xf>
    <xf numFmtId="49" fontId="20" fillId="6" borderId="37" xfId="0" applyNumberFormat="1" applyFont="1" applyFill="1" applyBorder="1" applyAlignment="1">
      <alignment horizontal="center" vertical="center" wrapText="1"/>
    </xf>
    <xf numFmtId="0" fontId="10" fillId="6" borderId="37" xfId="0" applyFont="1" applyFill="1" applyBorder="1" applyAlignment="1">
      <alignment horizontal="center" wrapText="1"/>
    </xf>
    <xf numFmtId="0" fontId="10" fillId="6" borderId="37" xfId="0" applyFont="1" applyFill="1" applyBorder="1" applyAlignment="1">
      <alignment horizontal="center" vertical="center" wrapText="1"/>
    </xf>
    <xf numFmtId="1" fontId="14" fillId="6" borderId="37" xfId="0" applyNumberFormat="1" applyFont="1" applyFill="1" applyBorder="1" applyAlignment="1">
      <alignment horizontal="center" vertical="center" wrapText="1"/>
    </xf>
    <xf numFmtId="0" fontId="14" fillId="6" borderId="38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49" fontId="10" fillId="6" borderId="37" xfId="0" applyNumberFormat="1" applyFont="1" applyFill="1" applyBorder="1" applyAlignment="1">
      <alignment wrapText="1"/>
    </xf>
    <xf numFmtId="0" fontId="10" fillId="4" borderId="37" xfId="0" applyFont="1" applyFill="1" applyBorder="1" applyAlignment="1">
      <alignment horizontal="center" wrapText="1"/>
    </xf>
    <xf numFmtId="0" fontId="10" fillId="4" borderId="37" xfId="0" applyFont="1" applyFill="1" applyBorder="1" applyAlignment="1">
      <alignment horizontal="center" vertical="center" wrapText="1"/>
    </xf>
    <xf numFmtId="1" fontId="10" fillId="4" borderId="37" xfId="0" applyNumberFormat="1" applyFont="1" applyFill="1" applyBorder="1" applyAlignment="1">
      <alignment horizontal="center" vertical="center" wrapText="1"/>
    </xf>
    <xf numFmtId="1" fontId="14" fillId="4" borderId="37" xfId="0" applyNumberFormat="1" applyFont="1" applyFill="1" applyBorder="1" applyAlignment="1">
      <alignment horizontal="center" vertical="center" wrapText="1"/>
    </xf>
    <xf numFmtId="0" fontId="10" fillId="6" borderId="37" xfId="0" applyFont="1" applyFill="1" applyBorder="1" applyAlignment="1">
      <alignment horizontal="center" vertical="center"/>
    </xf>
    <xf numFmtId="0" fontId="10" fillId="6" borderId="38" xfId="0" applyFont="1" applyFill="1" applyBorder="1" applyAlignment="1">
      <alignment horizontal="center" vertical="center"/>
    </xf>
    <xf numFmtId="49" fontId="10" fillId="4" borderId="37" xfId="0" quotePrefix="1" applyNumberFormat="1" applyFont="1" applyFill="1" applyBorder="1" applyAlignment="1">
      <alignment wrapText="1"/>
    </xf>
    <xf numFmtId="0" fontId="10" fillId="4" borderId="37" xfId="0" applyFont="1" applyFill="1" applyBorder="1" applyAlignment="1">
      <alignment horizontal="center"/>
    </xf>
    <xf numFmtId="0" fontId="21" fillId="4" borderId="37" xfId="0" applyFont="1" applyFill="1" applyBorder="1" applyAlignment="1">
      <alignment horizontal="center"/>
    </xf>
    <xf numFmtId="0" fontId="10" fillId="6" borderId="37" xfId="0" applyFont="1" applyFill="1" applyBorder="1" applyAlignment="1">
      <alignment horizontal="center"/>
    </xf>
    <xf numFmtId="0" fontId="21" fillId="6" borderId="37" xfId="0" applyFont="1" applyFill="1" applyBorder="1" applyAlignment="1">
      <alignment horizontal="center"/>
    </xf>
    <xf numFmtId="49" fontId="10" fillId="4" borderId="37" xfId="0" applyNumberFormat="1" applyFont="1" applyFill="1" applyBorder="1" applyAlignment="1">
      <alignment wrapText="1"/>
    </xf>
    <xf numFmtId="49" fontId="21" fillId="4" borderId="37" xfId="0" applyNumberFormat="1" applyFont="1" applyFill="1" applyBorder="1" applyAlignment="1">
      <alignment horizontal="center"/>
    </xf>
    <xf numFmtId="49" fontId="10" fillId="6" borderId="36" xfId="0" applyNumberFormat="1" applyFont="1" applyFill="1" applyBorder="1" applyAlignment="1">
      <alignment horizontal="left" vertical="center" wrapText="1"/>
    </xf>
    <xf numFmtId="49" fontId="10" fillId="6" borderId="37" xfId="0" applyNumberFormat="1" applyFont="1" applyFill="1" applyBorder="1"/>
    <xf numFmtId="0" fontId="21" fillId="6" borderId="37" xfId="0" applyFont="1" applyFill="1" applyBorder="1" applyAlignment="1">
      <alignment horizontal="center" vertical="center"/>
    </xf>
    <xf numFmtId="2" fontId="22" fillId="6" borderId="37" xfId="0" applyNumberFormat="1" applyFont="1" applyFill="1" applyBorder="1" applyAlignment="1">
      <alignment horizontal="center" vertical="center" wrapText="1"/>
    </xf>
    <xf numFmtId="0" fontId="10" fillId="4" borderId="37" xfId="0" applyFont="1" applyFill="1" applyBorder="1"/>
    <xf numFmtId="0" fontId="10" fillId="4" borderId="37" xfId="0" applyFont="1" applyFill="1" applyBorder="1" applyAlignment="1">
      <alignment horizontal="center" vertical="center"/>
    </xf>
    <xf numFmtId="0" fontId="10" fillId="6" borderId="36" xfId="0" applyFont="1" applyFill="1" applyBorder="1"/>
    <xf numFmtId="0" fontId="10" fillId="6" borderId="37" xfId="0" applyFont="1" applyFill="1" applyBorder="1"/>
    <xf numFmtId="0" fontId="10" fillId="6" borderId="36" xfId="0" applyFont="1" applyFill="1" applyBorder="1" applyAlignment="1">
      <alignment horizontal="center"/>
    </xf>
    <xf numFmtId="0" fontId="10" fillId="6" borderId="38" xfId="0" applyFont="1" applyFill="1" applyBorder="1"/>
    <xf numFmtId="49" fontId="10" fillId="4" borderId="36" xfId="0" applyNumberFormat="1" applyFont="1" applyFill="1" applyBorder="1" applyAlignment="1">
      <alignment horizontal="center"/>
    </xf>
    <xf numFmtId="0" fontId="10" fillId="4" borderId="38" xfId="0" applyFont="1" applyFill="1" applyBorder="1"/>
    <xf numFmtId="49" fontId="10" fillId="6" borderId="36" xfId="0" applyNumberFormat="1" applyFont="1" applyFill="1" applyBorder="1" applyAlignment="1">
      <alignment horizontal="center"/>
    </xf>
    <xf numFmtId="2" fontId="23" fillId="6" borderId="37" xfId="0" applyNumberFormat="1" applyFont="1" applyFill="1" applyBorder="1" applyAlignment="1">
      <alignment horizontal="center" vertical="center" wrapText="1"/>
    </xf>
    <xf numFmtId="0" fontId="23" fillId="6" borderId="38" xfId="0" applyFont="1" applyFill="1" applyBorder="1" applyAlignment="1">
      <alignment horizontal="left" vertical="center" wrapText="1"/>
    </xf>
    <xf numFmtId="0" fontId="18" fillId="6" borderId="37" xfId="0" applyFont="1" applyFill="1" applyBorder="1"/>
    <xf numFmtId="0" fontId="23" fillId="6" borderId="37" xfId="0" applyFont="1" applyFill="1" applyBorder="1" applyAlignment="1">
      <alignment horizontal="center" vertical="center" wrapText="1"/>
    </xf>
    <xf numFmtId="49" fontId="10" fillId="6" borderId="36" xfId="0" applyNumberFormat="1" applyFont="1" applyFill="1" applyBorder="1" applyAlignment="1">
      <alignment horizontal="center" vertical="center" wrapText="1"/>
    </xf>
    <xf numFmtId="0" fontId="10" fillId="6" borderId="37" xfId="0" applyFont="1" applyFill="1" applyBorder="1" applyAlignment="1">
      <alignment wrapText="1"/>
    </xf>
    <xf numFmtId="0" fontId="10" fillId="4" borderId="38" xfId="0" applyFont="1" applyFill="1" applyBorder="1" applyAlignment="1">
      <alignment horizontal="center" vertical="center"/>
    </xf>
    <xf numFmtId="2" fontId="22" fillId="4" borderId="37" xfId="0" applyNumberFormat="1" applyFont="1" applyFill="1" applyBorder="1" applyAlignment="1">
      <alignment horizontal="center" vertical="center" wrapText="1"/>
    </xf>
    <xf numFmtId="0" fontId="21" fillId="6" borderId="37" xfId="0" applyFont="1" applyFill="1" applyBorder="1"/>
    <xf numFmtId="0" fontId="21" fillId="6" borderId="36" xfId="0" applyFont="1" applyFill="1" applyBorder="1" applyAlignment="1">
      <alignment horizontal="center"/>
    </xf>
    <xf numFmtId="0" fontId="18" fillId="6" borderId="37" xfId="0" applyFont="1" applyFill="1" applyBorder="1" applyAlignment="1">
      <alignment horizontal="center" vertical="center"/>
    </xf>
    <xf numFmtId="49" fontId="10" fillId="4" borderId="37" xfId="0" applyNumberFormat="1" applyFont="1" applyFill="1" applyBorder="1" applyAlignment="1">
      <alignment horizontal="center" vertical="center" wrapText="1"/>
    </xf>
    <xf numFmtId="49" fontId="10" fillId="6" borderId="36" xfId="0" applyNumberFormat="1" applyFont="1" applyFill="1" applyBorder="1" applyAlignment="1">
      <alignment horizontal="right"/>
    </xf>
    <xf numFmtId="0" fontId="25" fillId="6" borderId="37" xfId="0" applyFont="1" applyFill="1" applyBorder="1"/>
    <xf numFmtId="49" fontId="10" fillId="4" borderId="36" xfId="0" applyNumberFormat="1" applyFont="1" applyFill="1" applyBorder="1" applyAlignment="1">
      <alignment horizontal="right"/>
    </xf>
    <xf numFmtId="2" fontId="14" fillId="6" borderId="37" xfId="0" applyNumberFormat="1" applyFont="1" applyFill="1" applyBorder="1" applyAlignment="1">
      <alignment horizontal="center" vertical="center" wrapText="1"/>
    </xf>
    <xf numFmtId="49" fontId="10" fillId="6" borderId="37" xfId="0" applyNumberFormat="1" applyFont="1" applyFill="1" applyBorder="1" applyAlignment="1">
      <alignment horizontal="center" vertical="center" wrapText="1"/>
    </xf>
    <xf numFmtId="49" fontId="13" fillId="6" borderId="37" xfId="0" applyNumberFormat="1" applyFont="1" applyFill="1" applyBorder="1" applyAlignment="1">
      <alignment horizontal="left" vertical="center" wrapText="1"/>
    </xf>
    <xf numFmtId="0" fontId="13" fillId="6" borderId="37" xfId="0" applyFont="1" applyFill="1" applyBorder="1" applyAlignment="1">
      <alignment horizontal="center" wrapText="1"/>
    </xf>
    <xf numFmtId="0" fontId="13" fillId="6" borderId="37" xfId="0" applyFont="1" applyFill="1" applyBorder="1" applyAlignment="1">
      <alignment horizontal="center" vertical="center" wrapText="1"/>
    </xf>
    <xf numFmtId="1" fontId="26" fillId="6" borderId="37" xfId="0" applyNumberFormat="1" applyFont="1" applyFill="1" applyBorder="1" applyAlignment="1">
      <alignment horizontal="center" vertical="center" wrapText="1"/>
    </xf>
    <xf numFmtId="49" fontId="13" fillId="4" borderId="37" xfId="0" applyNumberFormat="1" applyFont="1" applyFill="1" applyBorder="1" applyAlignment="1">
      <alignment horizontal="left" vertical="center" wrapText="1"/>
    </xf>
    <xf numFmtId="49" fontId="13" fillId="4" borderId="37" xfId="0" applyNumberFormat="1" applyFont="1" applyFill="1" applyBorder="1" applyAlignment="1">
      <alignment horizontal="center" wrapText="1"/>
    </xf>
    <xf numFmtId="49" fontId="13" fillId="4" borderId="37" xfId="0" applyNumberFormat="1" applyFont="1" applyFill="1" applyBorder="1" applyAlignment="1">
      <alignment horizontal="center" vertical="center" wrapText="1"/>
    </xf>
    <xf numFmtId="49" fontId="13" fillId="6" borderId="37" xfId="0" quotePrefix="1" applyNumberFormat="1" applyFont="1" applyFill="1" applyBorder="1" applyAlignment="1">
      <alignment horizontal="left" vertical="center" wrapText="1"/>
    </xf>
    <xf numFmtId="49" fontId="13" fillId="4" borderId="37" xfId="0" quotePrefix="1" applyNumberFormat="1" applyFont="1" applyFill="1" applyBorder="1" applyAlignment="1">
      <alignment horizontal="left" vertical="center" wrapText="1"/>
    </xf>
    <xf numFmtId="0" fontId="13" fillId="4" borderId="37" xfId="0" applyFont="1" applyFill="1" applyBorder="1" applyAlignment="1">
      <alignment horizontal="center" wrapText="1"/>
    </xf>
    <xf numFmtId="0" fontId="13" fillId="4" borderId="37" xfId="0" applyFont="1" applyFill="1" applyBorder="1" applyAlignment="1">
      <alignment horizontal="center" vertical="center" wrapText="1"/>
    </xf>
    <xf numFmtId="49" fontId="10" fillId="6" borderId="37" xfId="0" applyNumberFormat="1" applyFont="1" applyFill="1" applyBorder="1" applyAlignment="1">
      <alignment horizontal="left" wrapText="1"/>
    </xf>
    <xf numFmtId="49" fontId="10" fillId="4" borderId="37" xfId="0" applyNumberFormat="1" applyFont="1" applyFill="1" applyBorder="1" applyAlignment="1">
      <alignment horizontal="left" vertical="center" wrapText="1"/>
    </xf>
    <xf numFmtId="49" fontId="10" fillId="6" borderId="37" xfId="0" quotePrefix="1" applyNumberFormat="1" applyFont="1" applyFill="1" applyBorder="1" applyAlignment="1">
      <alignment wrapText="1"/>
    </xf>
    <xf numFmtId="49" fontId="10" fillId="6" borderId="37" xfId="0" applyNumberFormat="1" applyFont="1" applyFill="1" applyBorder="1" applyAlignment="1">
      <alignment horizontal="left" vertical="center" wrapText="1"/>
    </xf>
    <xf numFmtId="1" fontId="21" fillId="6" borderId="37" xfId="0" applyNumberFormat="1" applyFont="1" applyFill="1" applyBorder="1" applyAlignment="1">
      <alignment horizontal="center" vertical="center" wrapText="1"/>
    </xf>
    <xf numFmtId="2" fontId="10" fillId="6" borderId="37" xfId="0" applyNumberFormat="1" applyFont="1" applyFill="1" applyBorder="1" applyAlignment="1">
      <alignment horizontal="center" vertical="center" wrapText="1"/>
    </xf>
    <xf numFmtId="0" fontId="27" fillId="6" borderId="37" xfId="0" applyFont="1" applyFill="1" applyBorder="1" applyAlignment="1">
      <alignment horizontal="center"/>
    </xf>
    <xf numFmtId="0" fontId="21" fillId="4" borderId="37" xfId="0" applyFont="1" applyFill="1" applyBorder="1" applyAlignment="1">
      <alignment horizontal="center" vertical="center"/>
    </xf>
    <xf numFmtId="0" fontId="27" fillId="4" borderId="37" xfId="0" applyFont="1" applyFill="1" applyBorder="1" applyAlignment="1">
      <alignment horizontal="center"/>
    </xf>
    <xf numFmtId="49" fontId="21" fillId="4" borderId="37" xfId="0" applyNumberFormat="1" applyFont="1" applyFill="1" applyBorder="1" applyAlignment="1">
      <alignment horizontal="center" vertical="center"/>
    </xf>
    <xf numFmtId="0" fontId="28" fillId="4" borderId="37" xfId="0" applyFont="1" applyFill="1" applyBorder="1" applyAlignment="1">
      <alignment horizontal="center"/>
    </xf>
    <xf numFmtId="49" fontId="10" fillId="4" borderId="36" xfId="0" applyNumberFormat="1" applyFont="1" applyFill="1" applyBorder="1" applyAlignment="1">
      <alignment horizontal="center" vertical="center" wrapText="1"/>
    </xf>
    <xf numFmtId="49" fontId="10" fillId="4" borderId="36" xfId="0" applyNumberFormat="1" applyFont="1" applyFill="1" applyBorder="1" applyAlignment="1">
      <alignment horizontal="left"/>
    </xf>
    <xf numFmtId="0" fontId="28" fillId="6" borderId="37" xfId="0" applyFont="1" applyFill="1" applyBorder="1" applyAlignment="1">
      <alignment horizontal="center"/>
    </xf>
    <xf numFmtId="49" fontId="10" fillId="4" borderId="37" xfId="0" applyNumberFormat="1" applyFont="1" applyFill="1" applyBorder="1"/>
    <xf numFmtId="1" fontId="29" fillId="6" borderId="37" xfId="0" applyNumberFormat="1" applyFont="1" applyFill="1" applyBorder="1" applyAlignment="1">
      <alignment horizontal="center" vertical="center" wrapText="1"/>
    </xf>
    <xf numFmtId="2" fontId="30" fillId="6" borderId="37" xfId="0" applyNumberFormat="1" applyFont="1" applyFill="1" applyBorder="1" applyAlignment="1">
      <alignment horizontal="center" vertical="center" wrapText="1"/>
    </xf>
    <xf numFmtId="0" fontId="30" fillId="6" borderId="38" xfId="0" applyFont="1" applyFill="1" applyBorder="1" applyAlignment="1">
      <alignment horizontal="left" vertical="center" wrapText="1"/>
    </xf>
    <xf numFmtId="1" fontId="29" fillId="8" borderId="37" xfId="0" applyNumberFormat="1" applyFont="1" applyFill="1" applyBorder="1" applyAlignment="1">
      <alignment horizontal="center" vertical="center" wrapText="1"/>
    </xf>
    <xf numFmtId="2" fontId="30" fillId="4" borderId="37" xfId="0" applyNumberFormat="1" applyFont="1" applyFill="1" applyBorder="1" applyAlignment="1">
      <alignment horizontal="center" vertical="center" wrapText="1"/>
    </xf>
    <xf numFmtId="0" fontId="30" fillId="4" borderId="38" xfId="0" applyFont="1" applyFill="1" applyBorder="1" applyAlignment="1">
      <alignment horizontal="left" vertical="center" wrapText="1"/>
    </xf>
    <xf numFmtId="49" fontId="30" fillId="6" borderId="37" xfId="0" applyNumberFormat="1" applyFont="1" applyFill="1" applyBorder="1" applyAlignment="1">
      <alignment wrapText="1"/>
    </xf>
    <xf numFmtId="0" fontId="10" fillId="9" borderId="37" xfId="0" applyFont="1" applyFill="1" applyBorder="1" applyAlignment="1">
      <alignment horizontal="center"/>
    </xf>
    <xf numFmtId="0" fontId="21" fillId="8" borderId="37" xfId="0" applyFont="1" applyFill="1" applyBorder="1" applyAlignment="1">
      <alignment horizontal="center"/>
    </xf>
    <xf numFmtId="0" fontId="21" fillId="8" borderId="37" xfId="0" applyFont="1" applyFill="1" applyBorder="1" applyAlignment="1">
      <alignment horizontal="center" vertical="center"/>
    </xf>
    <xf numFmtId="0" fontId="10" fillId="10" borderId="37" xfId="0" applyFont="1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/>
    </xf>
    <xf numFmtId="0" fontId="10" fillId="9" borderId="37" xfId="0" applyFont="1" applyFill="1" applyBorder="1" applyAlignment="1">
      <alignment horizontal="center" vertical="center"/>
    </xf>
    <xf numFmtId="49" fontId="13" fillId="6" borderId="37" xfId="0" applyNumberFormat="1" applyFont="1" applyFill="1" applyBorder="1" applyAlignment="1">
      <alignment horizontal="center" wrapText="1"/>
    </xf>
    <xf numFmtId="49" fontId="13" fillId="6" borderId="37" xfId="0" applyNumberFormat="1" applyFont="1" applyFill="1" applyBorder="1" applyAlignment="1">
      <alignment horizontal="center" vertical="center" wrapText="1"/>
    </xf>
    <xf numFmtId="49" fontId="17" fillId="6" borderId="37" xfId="0" applyNumberFormat="1" applyFont="1" applyFill="1" applyBorder="1" applyAlignment="1">
      <alignment horizontal="center" wrapText="1"/>
    </xf>
    <xf numFmtId="0" fontId="31" fillId="6" borderId="37" xfId="0" applyFont="1" applyFill="1" applyBorder="1" applyAlignment="1">
      <alignment horizontal="center"/>
    </xf>
    <xf numFmtId="2" fontId="10" fillId="4" borderId="37" xfId="0" applyNumberFormat="1" applyFont="1" applyFill="1" applyBorder="1" applyAlignment="1">
      <alignment horizontal="center" vertical="center" wrapText="1"/>
    </xf>
    <xf numFmtId="0" fontId="12" fillId="0" borderId="0" xfId="0" applyFont="1" applyFill="1"/>
    <xf numFmtId="0" fontId="10" fillId="7" borderId="37" xfId="0" applyFont="1" applyFill="1" applyBorder="1" applyAlignment="1">
      <alignment horizontal="center" vertical="center"/>
    </xf>
    <xf numFmtId="0" fontId="21" fillId="7" borderId="37" xfId="0" applyFont="1" applyFill="1" applyBorder="1" applyAlignment="1">
      <alignment horizontal="center" vertical="center"/>
    </xf>
    <xf numFmtId="1" fontId="30" fillId="8" borderId="37" xfId="0" applyNumberFormat="1" applyFont="1" applyFill="1" applyBorder="1" applyAlignment="1">
      <alignment horizontal="center" vertical="center" wrapText="1"/>
    </xf>
    <xf numFmtId="0" fontId="13" fillId="8" borderId="37" xfId="0" applyFont="1" applyFill="1" applyBorder="1" applyAlignment="1">
      <alignment horizontal="center" vertical="center" wrapText="1"/>
    </xf>
    <xf numFmtId="2" fontId="26" fillId="6" borderId="37" xfId="0" applyNumberFormat="1" applyFont="1" applyFill="1" applyBorder="1" applyAlignment="1">
      <alignment horizontal="center" vertical="center" wrapText="1"/>
    </xf>
    <xf numFmtId="0" fontId="10" fillId="6" borderId="38" xfId="0" applyFont="1" applyFill="1" applyBorder="1" applyAlignment="1">
      <alignment horizontal="left" vertical="center" wrapText="1"/>
    </xf>
    <xf numFmtId="49" fontId="12" fillId="0" borderId="0" xfId="0" applyNumberFormat="1" applyFont="1"/>
    <xf numFmtId="1" fontId="26" fillId="8" borderId="37" xfId="0" applyNumberFormat="1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left" vertical="center" wrapText="1"/>
    </xf>
    <xf numFmtId="49" fontId="13" fillId="11" borderId="37" xfId="0" applyNumberFormat="1" applyFont="1" applyFill="1" applyBorder="1" applyAlignment="1">
      <alignment horizontal="left" vertical="center" wrapText="1"/>
    </xf>
    <xf numFmtId="0" fontId="10" fillId="6" borderId="38" xfId="0" applyFont="1" applyFill="1" applyBorder="1" applyAlignment="1">
      <alignment wrapText="1"/>
    </xf>
    <xf numFmtId="0" fontId="21" fillId="9" borderId="37" xfId="0" applyFont="1" applyFill="1" applyBorder="1" applyAlignment="1">
      <alignment horizontal="center"/>
    </xf>
    <xf numFmtId="0" fontId="28" fillId="8" borderId="37" xfId="0" applyFont="1" applyFill="1" applyBorder="1" applyAlignment="1">
      <alignment horizontal="center"/>
    </xf>
    <xf numFmtId="1" fontId="21" fillId="8" borderId="37" xfId="0" applyNumberFormat="1" applyFont="1" applyFill="1" applyBorder="1" applyAlignment="1">
      <alignment horizontal="center" vertical="center" wrapText="1"/>
    </xf>
    <xf numFmtId="49" fontId="10" fillId="9" borderId="37" xfId="0" applyNumberFormat="1" applyFont="1" applyFill="1" applyBorder="1" applyAlignment="1">
      <alignment horizontal="center" vertical="center" wrapText="1"/>
    </xf>
    <xf numFmtId="49" fontId="10" fillId="10" borderId="37" xfId="0" applyNumberFormat="1" applyFont="1" applyFill="1" applyBorder="1" applyAlignment="1">
      <alignment horizontal="center" vertical="center" wrapText="1"/>
    </xf>
    <xf numFmtId="0" fontId="10" fillId="9" borderId="37" xfId="0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49" fontId="10" fillId="6" borderId="37" xfId="0" applyNumberFormat="1" applyFont="1" applyFill="1" applyBorder="1" applyAlignment="1">
      <alignment horizontal="left"/>
    </xf>
    <xf numFmtId="49" fontId="10" fillId="4" borderId="37" xfId="0" applyNumberFormat="1" applyFont="1" applyFill="1" applyBorder="1" applyAlignment="1">
      <alignment horizontal="left"/>
    </xf>
    <xf numFmtId="49" fontId="10" fillId="4" borderId="37" xfId="0" applyNumberFormat="1" applyFont="1" applyFill="1" applyBorder="1" applyAlignment="1">
      <alignment horizontal="left" vertical="center"/>
    </xf>
    <xf numFmtId="49" fontId="10" fillId="4" borderId="37" xfId="0" applyNumberFormat="1" applyFont="1" applyFill="1" applyBorder="1" applyAlignment="1">
      <alignment horizontal="center" wrapText="1"/>
    </xf>
    <xf numFmtId="49" fontId="10" fillId="4" borderId="37" xfId="0" applyNumberFormat="1" applyFont="1" applyFill="1" applyBorder="1" applyAlignment="1">
      <alignment horizontal="left" wrapText="1"/>
    </xf>
    <xf numFmtId="49" fontId="21" fillId="6" borderId="37" xfId="0" applyNumberFormat="1" applyFont="1" applyFill="1" applyBorder="1" applyAlignment="1">
      <alignment horizontal="center" vertical="center" wrapText="1"/>
    </xf>
    <xf numFmtId="1" fontId="21" fillId="4" borderId="37" xfId="0" applyNumberFormat="1" applyFont="1" applyFill="1" applyBorder="1" applyAlignment="1">
      <alignment horizontal="center" vertical="center" wrapText="1"/>
    </xf>
    <xf numFmtId="49" fontId="21" fillId="6" borderId="37" xfId="0" applyNumberFormat="1" applyFont="1" applyFill="1" applyBorder="1" applyAlignment="1">
      <alignment horizontal="center"/>
    </xf>
    <xf numFmtId="49" fontId="0" fillId="4" borderId="37" xfId="0" applyNumberFormat="1" applyFont="1" applyFill="1" applyBorder="1" applyAlignment="1">
      <alignment horizontal="center" wrapText="1"/>
    </xf>
    <xf numFmtId="49" fontId="20" fillId="4" borderId="37" xfId="0" applyNumberFormat="1" applyFont="1" applyFill="1" applyBorder="1" applyAlignment="1">
      <alignment horizontal="center" vertical="center" wrapText="1"/>
    </xf>
    <xf numFmtId="0" fontId="10" fillId="6" borderId="37" xfId="0" applyFont="1" applyFill="1" applyBorder="1" applyAlignment="1">
      <alignment horizontal="left"/>
    </xf>
    <xf numFmtId="49" fontId="19" fillId="6" borderId="37" xfId="0" applyNumberFormat="1" applyFont="1" applyFill="1" applyBorder="1" applyAlignment="1">
      <alignment wrapText="1"/>
    </xf>
    <xf numFmtId="49" fontId="19" fillId="6" borderId="37" xfId="0" applyNumberFormat="1" applyFont="1" applyFill="1" applyBorder="1" applyAlignment="1">
      <alignment horizontal="center" vertical="center" wrapText="1"/>
    </xf>
    <xf numFmtId="49" fontId="32" fillId="6" borderId="37" xfId="0" applyNumberFormat="1" applyFont="1" applyFill="1" applyBorder="1" applyAlignment="1">
      <alignment horizontal="center" vertical="center" wrapText="1"/>
    </xf>
    <xf numFmtId="0" fontId="10" fillId="4" borderId="36" xfId="0" applyFont="1" applyFill="1" applyBorder="1"/>
    <xf numFmtId="49" fontId="30" fillId="4" borderId="37" xfId="0" applyNumberFormat="1" applyFont="1" applyFill="1" applyBorder="1" applyAlignment="1">
      <alignment wrapText="1"/>
    </xf>
    <xf numFmtId="49" fontId="10" fillId="6" borderId="37" xfId="0" applyNumberFormat="1" applyFont="1" applyFill="1" applyBorder="1" applyAlignment="1">
      <alignment horizontal="left" vertical="center"/>
    </xf>
    <xf numFmtId="0" fontId="21" fillId="6" borderId="36" xfId="0" applyFont="1" applyFill="1" applyBorder="1" applyAlignment="1">
      <alignment horizontal="center" vertical="center" wrapText="1"/>
    </xf>
    <xf numFmtId="0" fontId="24" fillId="6" borderId="37" xfId="0" applyFont="1" applyFill="1" applyBorder="1" applyAlignment="1">
      <alignment horizontal="center"/>
    </xf>
    <xf numFmtId="49" fontId="10" fillId="12" borderId="37" xfId="0" applyNumberFormat="1" applyFont="1" applyFill="1" applyBorder="1" applyAlignment="1">
      <alignment horizontal="left" vertical="center" wrapText="1"/>
    </xf>
    <xf numFmtId="49" fontId="10" fillId="12" borderId="37" xfId="0" applyNumberFormat="1" applyFont="1" applyFill="1" applyBorder="1"/>
    <xf numFmtId="49" fontId="10" fillId="13" borderId="37" xfId="0" applyNumberFormat="1" applyFont="1" applyFill="1" applyBorder="1" applyAlignment="1">
      <alignment wrapText="1"/>
    </xf>
    <xf numFmtId="49" fontId="10" fillId="13" borderId="37" xfId="0" applyNumberFormat="1" applyFont="1" applyFill="1" applyBorder="1"/>
    <xf numFmtId="49" fontId="10" fillId="12" borderId="37" xfId="0" applyNumberFormat="1" applyFont="1" applyFill="1" applyBorder="1" applyAlignment="1">
      <alignment wrapText="1"/>
    </xf>
    <xf numFmtId="1" fontId="33" fillId="6" borderId="37" xfId="0" applyNumberFormat="1" applyFont="1" applyFill="1" applyBorder="1" applyAlignment="1">
      <alignment horizontal="center" vertical="center" wrapText="1"/>
    </xf>
    <xf numFmtId="1" fontId="33" fillId="4" borderId="37" xfId="0" applyNumberFormat="1" applyFont="1" applyFill="1" applyBorder="1" applyAlignment="1">
      <alignment horizontal="center" vertical="center" wrapText="1"/>
    </xf>
    <xf numFmtId="49" fontId="10" fillId="6" borderId="37" xfId="0" applyNumberFormat="1" applyFont="1" applyFill="1" applyBorder="1" applyAlignment="1">
      <alignment horizontal="center" wrapText="1"/>
    </xf>
    <xf numFmtId="0" fontId="22" fillId="6" borderId="37" xfId="0" applyFont="1" applyFill="1" applyBorder="1" applyAlignment="1">
      <alignment horizontal="center" vertical="center" wrapText="1"/>
    </xf>
    <xf numFmtId="0" fontId="22" fillId="4" borderId="37" xfId="0" applyFont="1" applyFill="1" applyBorder="1" applyAlignment="1">
      <alignment horizontal="center" vertical="center" wrapText="1"/>
    </xf>
    <xf numFmtId="49" fontId="34" fillId="6" borderId="37" xfId="0" applyNumberFormat="1" applyFont="1" applyFill="1" applyBorder="1" applyAlignment="1">
      <alignment horizontal="center" vertical="center" wrapText="1"/>
    </xf>
    <xf numFmtId="0" fontId="33" fillId="6" borderId="37" xfId="0" applyFont="1" applyFill="1" applyBorder="1" applyAlignment="1">
      <alignment horizontal="center" vertical="center" wrapText="1"/>
    </xf>
    <xf numFmtId="0" fontId="33" fillId="4" borderId="37" xfId="0" applyFont="1" applyFill="1" applyBorder="1" applyAlignment="1">
      <alignment horizontal="center" vertical="center" wrapText="1"/>
    </xf>
    <xf numFmtId="49" fontId="10" fillId="6" borderId="37" xfId="0" applyNumberFormat="1" applyFont="1" applyFill="1" applyBorder="1" applyAlignment="1"/>
    <xf numFmtId="49" fontId="0" fillId="6" borderId="37" xfId="0" applyNumberFormat="1" applyFont="1" applyFill="1" applyBorder="1" applyAlignment="1">
      <alignment horizontal="center" wrapText="1"/>
    </xf>
    <xf numFmtId="49" fontId="34" fillId="4" borderId="37" xfId="0" applyNumberFormat="1" applyFont="1" applyFill="1" applyBorder="1" applyAlignment="1">
      <alignment horizontal="center" vertical="center" wrapText="1"/>
    </xf>
    <xf numFmtId="49" fontId="13" fillId="9" borderId="37" xfId="0" applyNumberFormat="1" applyFont="1" applyFill="1" applyBorder="1" applyAlignment="1">
      <alignment horizontal="center" vertical="center" wrapText="1"/>
    </xf>
    <xf numFmtId="0" fontId="21" fillId="10" borderId="37" xfId="0" applyFont="1" applyFill="1" applyBorder="1" applyAlignment="1">
      <alignment horizontal="center"/>
    </xf>
    <xf numFmtId="2" fontId="26" fillId="4" borderId="37" xfId="0" applyNumberFormat="1" applyFont="1" applyFill="1" applyBorder="1" applyAlignment="1">
      <alignment horizontal="center" vertical="center" wrapText="1"/>
    </xf>
    <xf numFmtId="1" fontId="21" fillId="9" borderId="37" xfId="0" applyNumberFormat="1" applyFont="1" applyFill="1" applyBorder="1" applyAlignment="1">
      <alignment horizontal="center" vertical="center" wrapText="1"/>
    </xf>
    <xf numFmtId="49" fontId="21" fillId="9" borderId="37" xfId="0" applyNumberFormat="1" applyFont="1" applyFill="1" applyBorder="1" applyAlignment="1">
      <alignment horizontal="center"/>
    </xf>
    <xf numFmtId="1" fontId="21" fillId="10" borderId="37" xfId="0" applyNumberFormat="1" applyFont="1" applyFill="1" applyBorder="1" applyAlignment="1">
      <alignment horizontal="center" vertical="center" wrapText="1"/>
    </xf>
    <xf numFmtId="49" fontId="21" fillId="10" borderId="37" xfId="0" applyNumberFormat="1" applyFont="1" applyFill="1" applyBorder="1" applyAlignment="1">
      <alignment horizontal="center"/>
    </xf>
    <xf numFmtId="49" fontId="16" fillId="6" borderId="37" xfId="0" applyNumberFormat="1" applyFont="1" applyFill="1" applyBorder="1" applyAlignment="1">
      <alignment horizontal="center" wrapText="1"/>
    </xf>
    <xf numFmtId="49" fontId="10" fillId="4" borderId="37" xfId="0" applyNumberFormat="1" applyFont="1" applyFill="1" applyBorder="1" applyAlignment="1">
      <alignment horizontal="center"/>
    </xf>
    <xf numFmtId="49" fontId="34" fillId="6" borderId="36" xfId="0" applyNumberFormat="1" applyFont="1" applyFill="1" applyBorder="1" applyAlignment="1">
      <alignment horizontal="center" vertical="center" wrapText="1"/>
    </xf>
    <xf numFmtId="49" fontId="21" fillId="6" borderId="37" xfId="0" applyNumberFormat="1" applyFont="1" applyFill="1" applyBorder="1" applyAlignment="1">
      <alignment horizontal="center" vertical="center"/>
    </xf>
    <xf numFmtId="49" fontId="13" fillId="6" borderId="36" xfId="0" applyNumberFormat="1" applyFont="1" applyFill="1" applyBorder="1" applyAlignment="1">
      <alignment horizontal="left" vertical="center" wrapText="1"/>
    </xf>
    <xf numFmtId="0" fontId="13" fillId="6" borderId="36" xfId="0" applyFont="1" applyFill="1" applyBorder="1" applyAlignment="1">
      <alignment horizontal="center" vertical="center" wrapText="1"/>
    </xf>
    <xf numFmtId="0" fontId="10" fillId="6" borderId="36" xfId="0" applyFont="1" applyFill="1" applyBorder="1" applyAlignment="1">
      <alignment horizontal="center" vertical="center"/>
    </xf>
    <xf numFmtId="0" fontId="10" fillId="6" borderId="42" xfId="0" applyFont="1" applyFill="1" applyBorder="1" applyAlignment="1">
      <alignment horizontal="center" vertical="center"/>
    </xf>
    <xf numFmtId="49" fontId="20" fillId="4" borderId="37" xfId="0" applyNumberFormat="1" applyFont="1" applyFill="1" applyBorder="1" applyAlignment="1">
      <alignment horizontal="center"/>
    </xf>
    <xf numFmtId="49" fontId="20" fillId="6" borderId="37" xfId="0" applyNumberFormat="1" applyFont="1" applyFill="1" applyBorder="1"/>
    <xf numFmtId="49" fontId="20" fillId="4" borderId="37" xfId="0" applyNumberFormat="1" applyFont="1" applyFill="1" applyBorder="1"/>
    <xf numFmtId="49" fontId="21" fillId="4" borderId="37" xfId="0" applyNumberFormat="1" applyFont="1" applyFill="1" applyBorder="1" applyAlignment="1">
      <alignment horizontal="center" vertical="center" wrapText="1"/>
    </xf>
    <xf numFmtId="49" fontId="0" fillId="4" borderId="37" xfId="0" applyNumberFormat="1" applyFont="1" applyFill="1" applyBorder="1" applyAlignment="1">
      <alignment horizontal="center" vertical="center" wrapText="1"/>
    </xf>
    <xf numFmtId="0" fontId="0" fillId="4" borderId="37" xfId="0" applyFont="1" applyFill="1" applyBorder="1" applyAlignment="1">
      <alignment horizontal="center" vertical="center" wrapText="1"/>
    </xf>
    <xf numFmtId="0" fontId="0" fillId="4" borderId="36" xfId="0" applyFont="1" applyFill="1" applyBorder="1" applyAlignment="1">
      <alignment horizontal="center" vertical="center" wrapText="1"/>
    </xf>
    <xf numFmtId="49" fontId="0" fillId="6" borderId="36" xfId="0" applyNumberFormat="1" applyFont="1" applyFill="1" applyBorder="1" applyAlignment="1">
      <alignment horizontal="left" vertical="center" wrapText="1"/>
    </xf>
    <xf numFmtId="0" fontId="0" fillId="6" borderId="36" xfId="0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left" vertical="center"/>
    </xf>
    <xf numFmtId="0" fontId="12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 wrapText="1"/>
    </xf>
    <xf numFmtId="0" fontId="12" fillId="7" borderId="0" xfId="0" applyNumberFormat="1" applyFont="1" applyFill="1" applyAlignment="1">
      <alignment horizontal="center" vertical="center"/>
    </xf>
    <xf numFmtId="49" fontId="20" fillId="6" borderId="37" xfId="0" applyNumberFormat="1" applyFont="1" applyFill="1" applyBorder="1" applyAlignment="1">
      <alignment horizontal="center"/>
    </xf>
    <xf numFmtId="1" fontId="22" fillId="6" borderId="37" xfId="0" applyNumberFormat="1" applyFont="1" applyFill="1" applyBorder="1" applyAlignment="1">
      <alignment horizontal="center" vertical="center" wrapText="1"/>
    </xf>
    <xf numFmtId="1" fontId="22" fillId="4" borderId="37" xfId="0" applyNumberFormat="1" applyFont="1" applyFill="1" applyBorder="1" applyAlignment="1">
      <alignment horizontal="center" vertical="center" wrapText="1"/>
    </xf>
    <xf numFmtId="0" fontId="12" fillId="2" borderId="0" xfId="0" applyFont="1" applyFill="1"/>
    <xf numFmtId="1" fontId="10" fillId="6" borderId="37" xfId="0" applyNumberFormat="1" applyFont="1" applyFill="1" applyBorder="1" applyAlignment="1">
      <alignment horizontal="center" vertical="center" wrapText="1"/>
    </xf>
    <xf numFmtId="49" fontId="13" fillId="6" borderId="37" xfId="0" applyNumberFormat="1" applyFont="1" applyFill="1" applyBorder="1"/>
    <xf numFmtId="49" fontId="13" fillId="4" borderId="37" xfId="0" applyNumberFormat="1" applyFont="1" applyFill="1" applyBorder="1"/>
    <xf numFmtId="0" fontId="0" fillId="6" borderId="37" xfId="0" applyFont="1" applyFill="1" applyBorder="1"/>
    <xf numFmtId="0" fontId="0" fillId="6" borderId="37" xfId="0" applyFont="1" applyFill="1" applyBorder="1" applyAlignment="1">
      <alignment horizontal="center" vertical="center" wrapText="1"/>
    </xf>
    <xf numFmtId="0" fontId="0" fillId="6" borderId="37" xfId="0" applyFont="1" applyFill="1" applyBorder="1" applyAlignment="1">
      <alignment horizontal="center"/>
    </xf>
    <xf numFmtId="0" fontId="0" fillId="4" borderId="37" xfId="0" applyFont="1" applyFill="1" applyBorder="1"/>
    <xf numFmtId="0" fontId="0" fillId="9" borderId="37" xfId="0" applyFont="1" applyFill="1" applyBorder="1" applyAlignment="1">
      <alignment horizontal="center"/>
    </xf>
    <xf numFmtId="49" fontId="0" fillId="4" borderId="37" xfId="0" applyNumberFormat="1" applyFont="1" applyFill="1" applyBorder="1" applyAlignment="1">
      <alignment wrapText="1"/>
    </xf>
    <xf numFmtId="0" fontId="0" fillId="8" borderId="37" xfId="0" applyFont="1" applyFill="1" applyBorder="1" applyAlignment="1">
      <alignment horizontal="center"/>
    </xf>
    <xf numFmtId="49" fontId="35" fillId="0" borderId="0" xfId="0" applyNumberFormat="1" applyFont="1" applyAlignment="1">
      <alignment horizontal="left"/>
    </xf>
    <xf numFmtId="49" fontId="0" fillId="3" borderId="10" xfId="0" applyNumberFormat="1" applyFont="1" applyFill="1" applyBorder="1"/>
    <xf numFmtId="0" fontId="10" fillId="8" borderId="36" xfId="0" applyFont="1" applyFill="1" applyBorder="1" applyAlignment="1">
      <alignment horizontal="center" vertical="center" wrapText="1"/>
    </xf>
    <xf numFmtId="1" fontId="14" fillId="8" borderId="37" xfId="0" applyNumberFormat="1" applyFont="1" applyFill="1" applyBorder="1" applyAlignment="1">
      <alignment horizontal="center" vertical="center" wrapText="1"/>
    </xf>
    <xf numFmtId="49" fontId="10" fillId="8" borderId="37" xfId="0" quotePrefix="1" applyNumberFormat="1" applyFont="1" applyFill="1" applyBorder="1" applyAlignment="1">
      <alignment wrapText="1"/>
    </xf>
    <xf numFmtId="0" fontId="10" fillId="8" borderId="37" xfId="0" applyFont="1" applyFill="1" applyBorder="1" applyAlignment="1">
      <alignment horizontal="center"/>
    </xf>
    <xf numFmtId="49" fontId="10" fillId="8" borderId="37" xfId="0" applyNumberFormat="1" applyFont="1" applyFill="1" applyBorder="1" applyAlignment="1">
      <alignment wrapText="1"/>
    </xf>
    <xf numFmtId="49" fontId="21" fillId="8" borderId="37" xfId="0" applyNumberFormat="1" applyFont="1" applyFill="1" applyBorder="1" applyAlignment="1">
      <alignment horizontal="center"/>
    </xf>
    <xf numFmtId="0" fontId="10" fillId="8" borderId="36" xfId="0" applyFont="1" applyFill="1" applyBorder="1" applyAlignment="1">
      <alignment horizontal="center"/>
    </xf>
    <xf numFmtId="0" fontId="10" fillId="8" borderId="37" xfId="0" applyFont="1" applyFill="1" applyBorder="1"/>
    <xf numFmtId="49" fontId="10" fillId="8" borderId="36" xfId="0" applyNumberFormat="1" applyFont="1" applyFill="1" applyBorder="1" applyAlignment="1">
      <alignment horizontal="center"/>
    </xf>
    <xf numFmtId="2" fontId="23" fillId="8" borderId="37" xfId="0" applyNumberFormat="1" applyFont="1" applyFill="1" applyBorder="1" applyAlignment="1">
      <alignment horizontal="center" vertical="center" wrapText="1"/>
    </xf>
    <xf numFmtId="0" fontId="10" fillId="8" borderId="38" xfId="0" applyFont="1" applyFill="1" applyBorder="1"/>
    <xf numFmtId="0" fontId="10" fillId="8" borderId="37" xfId="0" applyFont="1" applyFill="1" applyBorder="1" applyAlignment="1">
      <alignment wrapText="1"/>
    </xf>
    <xf numFmtId="1" fontId="10" fillId="8" borderId="37" xfId="0" applyNumberFormat="1" applyFont="1" applyFill="1" applyBorder="1" applyAlignment="1">
      <alignment horizontal="center" vertical="center"/>
    </xf>
    <xf numFmtId="0" fontId="23" fillId="8" borderId="37" xfId="0" applyFont="1" applyFill="1" applyBorder="1" applyAlignment="1">
      <alignment horizontal="center" vertical="center" wrapText="1"/>
    </xf>
    <xf numFmtId="49" fontId="21" fillId="8" borderId="36" xfId="0" applyNumberFormat="1" applyFont="1" applyFill="1" applyBorder="1" applyAlignment="1">
      <alignment horizontal="center"/>
    </xf>
    <xf numFmtId="0" fontId="10" fillId="8" borderId="38" xfId="0" applyFont="1" applyFill="1" applyBorder="1" applyAlignment="1">
      <alignment horizontal="center" vertical="center"/>
    </xf>
    <xf numFmtId="2" fontId="22" fillId="8" borderId="37" xfId="0" applyNumberFormat="1" applyFont="1" applyFill="1" applyBorder="1" applyAlignment="1">
      <alignment horizontal="center" vertical="center" wrapText="1"/>
    </xf>
    <xf numFmtId="0" fontId="22" fillId="8" borderId="38" xfId="0" applyFont="1" applyFill="1" applyBorder="1" applyAlignment="1">
      <alignment horizontal="left" vertical="center" wrapText="1"/>
    </xf>
    <xf numFmtId="49" fontId="10" fillId="8" borderId="37" xfId="0" applyNumberFormat="1" applyFont="1" applyFill="1" applyBorder="1" applyAlignment="1">
      <alignment horizontal="center" vertical="center" wrapText="1"/>
    </xf>
    <xf numFmtId="49" fontId="10" fillId="8" borderId="36" xfId="0" applyNumberFormat="1" applyFont="1" applyFill="1" applyBorder="1" applyAlignment="1">
      <alignment horizontal="right"/>
    </xf>
    <xf numFmtId="0" fontId="10" fillId="8" borderId="37" xfId="0" applyFont="1" applyFill="1" applyBorder="1" applyAlignment="1">
      <alignment horizontal="left" vertical="center"/>
    </xf>
    <xf numFmtId="49" fontId="13" fillId="8" borderId="37" xfId="0" applyNumberFormat="1" applyFont="1" applyFill="1" applyBorder="1" applyAlignment="1">
      <alignment horizontal="left" vertical="center" wrapText="1"/>
    </xf>
    <xf numFmtId="49" fontId="13" fillId="8" borderId="37" xfId="0" applyNumberFormat="1" applyFont="1" applyFill="1" applyBorder="1" applyAlignment="1">
      <alignment horizontal="center" wrapText="1"/>
    </xf>
    <xf numFmtId="49" fontId="13" fillId="8" borderId="37" xfId="0" applyNumberFormat="1" applyFont="1" applyFill="1" applyBorder="1" applyAlignment="1">
      <alignment horizontal="center" vertical="center" wrapText="1"/>
    </xf>
    <xf numFmtId="49" fontId="13" fillId="8" borderId="37" xfId="0" quotePrefix="1" applyNumberFormat="1" applyFont="1" applyFill="1" applyBorder="1" applyAlignment="1">
      <alignment horizontal="left" vertical="center" wrapText="1"/>
    </xf>
    <xf numFmtId="0" fontId="13" fillId="8" borderId="37" xfId="0" applyFont="1" applyFill="1" applyBorder="1" applyAlignment="1">
      <alignment horizontal="center" wrapText="1"/>
    </xf>
    <xf numFmtId="49" fontId="10" fillId="8" borderId="37" xfId="0" applyNumberFormat="1" applyFont="1" applyFill="1" applyBorder="1" applyAlignment="1">
      <alignment horizontal="left" vertical="center" wrapText="1"/>
    </xf>
    <xf numFmtId="0" fontId="18" fillId="8" borderId="37" xfId="0" applyFont="1" applyFill="1" applyBorder="1"/>
    <xf numFmtId="0" fontId="21" fillId="8" borderId="37" xfId="0" applyFont="1" applyFill="1" applyBorder="1"/>
    <xf numFmtId="1" fontId="21" fillId="8" borderId="37" xfId="0" applyNumberFormat="1" applyFont="1" applyFill="1" applyBorder="1" applyAlignment="1">
      <alignment horizontal="center" vertical="center"/>
    </xf>
    <xf numFmtId="0" fontId="9" fillId="6" borderId="37" xfId="0" applyFont="1" applyFill="1" applyBorder="1"/>
    <xf numFmtId="0" fontId="9" fillId="8" borderId="37" xfId="0" applyFont="1" applyFill="1" applyBorder="1"/>
    <xf numFmtId="0" fontId="38" fillId="8" borderId="37" xfId="0" applyFont="1" applyFill="1" applyBorder="1"/>
    <xf numFmtId="0" fontId="9" fillId="8" borderId="38" xfId="0" applyFont="1" applyFill="1" applyBorder="1" applyAlignment="1">
      <alignment horizontal="center" vertical="center" wrapText="1"/>
    </xf>
    <xf numFmtId="49" fontId="9" fillId="8" borderId="36" xfId="0" applyNumberFormat="1" applyFont="1" applyFill="1" applyBorder="1" applyAlignment="1">
      <alignment horizontal="center"/>
    </xf>
    <xf numFmtId="49" fontId="10" fillId="6" borderId="36" xfId="0" applyNumberFormat="1" applyFont="1" applyFill="1" applyBorder="1" applyAlignment="1">
      <alignment horizontal="left"/>
    </xf>
    <xf numFmtId="49" fontId="21" fillId="6" borderId="36" xfId="0" applyNumberFormat="1" applyFont="1" applyFill="1" applyBorder="1" applyAlignment="1">
      <alignment horizontal="left" vertical="center"/>
    </xf>
    <xf numFmtId="49" fontId="21" fillId="6" borderId="36" xfId="0" applyNumberFormat="1" applyFont="1" applyFill="1" applyBorder="1" applyAlignment="1">
      <alignment horizontal="center"/>
    </xf>
    <xf numFmtId="49" fontId="9" fillId="8" borderId="36" xfId="0" applyNumberFormat="1" applyFont="1" applyFill="1" applyBorder="1" applyAlignment="1">
      <alignment horizontal="left" vertical="center"/>
    </xf>
    <xf numFmtId="49" fontId="9" fillId="6" borderId="36" xfId="0" applyNumberFormat="1" applyFont="1" applyFill="1" applyBorder="1" applyAlignment="1">
      <alignment horizontal="left" vertical="center"/>
    </xf>
    <xf numFmtId="49" fontId="9" fillId="8" borderId="37" xfId="0" applyNumberFormat="1" applyFont="1" applyFill="1" applyBorder="1" applyAlignment="1">
      <alignment horizontal="center" vertical="center"/>
    </xf>
    <xf numFmtId="49" fontId="21" fillId="6" borderId="37" xfId="0" applyNumberFormat="1" applyFont="1" applyFill="1" applyBorder="1"/>
    <xf numFmtId="0" fontId="8" fillId="6" borderId="37" xfId="0" applyFont="1" applyFill="1" applyBorder="1"/>
    <xf numFmtId="0" fontId="8" fillId="6" borderId="37" xfId="0" applyFont="1" applyFill="1" applyBorder="1" applyAlignment="1">
      <alignment horizontal="center" vertical="center"/>
    </xf>
    <xf numFmtId="0" fontId="8" fillId="8" borderId="37" xfId="0" applyFont="1" applyFill="1" applyBorder="1"/>
    <xf numFmtId="2" fontId="22" fillId="6" borderId="36" xfId="0" applyNumberFormat="1" applyFont="1" applyFill="1" applyBorder="1" applyAlignment="1">
      <alignment horizontal="center" vertical="center" wrapText="1"/>
    </xf>
    <xf numFmtId="0" fontId="40" fillId="8" borderId="38" xfId="0" applyFont="1" applyFill="1" applyBorder="1" applyAlignment="1">
      <alignment horizontal="center" vertical="center" wrapText="1"/>
    </xf>
    <xf numFmtId="0" fontId="41" fillId="8" borderId="38" xfId="0" applyFont="1" applyFill="1" applyBorder="1" applyAlignment="1">
      <alignment horizontal="left" vertical="center" wrapText="1"/>
    </xf>
    <xf numFmtId="0" fontId="41" fillId="6" borderId="38" xfId="0" applyFont="1" applyFill="1" applyBorder="1" applyAlignment="1">
      <alignment horizontal="left" vertical="center" wrapText="1"/>
    </xf>
    <xf numFmtId="0" fontId="39" fillId="8" borderId="38" xfId="0" applyFont="1" applyFill="1" applyBorder="1"/>
    <xf numFmtId="2" fontId="14" fillId="8" borderId="37" xfId="0" applyNumberFormat="1" applyFont="1" applyFill="1" applyBorder="1" applyAlignment="1">
      <alignment horizontal="center" vertical="center" wrapText="1"/>
    </xf>
    <xf numFmtId="0" fontId="7" fillId="8" borderId="37" xfId="0" applyFont="1" applyFill="1" applyBorder="1"/>
    <xf numFmtId="49" fontId="6" fillId="6" borderId="37" xfId="0" applyNumberFormat="1" applyFont="1" applyFill="1" applyBorder="1" applyAlignment="1">
      <alignment wrapText="1"/>
    </xf>
    <xf numFmtId="0" fontId="6" fillId="8" borderId="37" xfId="0" applyFont="1" applyFill="1" applyBorder="1" applyAlignment="1">
      <alignment horizontal="center" wrapText="1"/>
    </xf>
    <xf numFmtId="0" fontId="6" fillId="8" borderId="37" xfId="0" applyFont="1" applyFill="1" applyBorder="1" applyAlignment="1">
      <alignment horizontal="center" vertical="center" wrapText="1"/>
    </xf>
    <xf numFmtId="1" fontId="6" fillId="8" borderId="37" xfId="0" applyNumberFormat="1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8" borderId="37" xfId="0" applyFont="1" applyFill="1" applyBorder="1" applyAlignment="1">
      <alignment horizontal="center"/>
    </xf>
    <xf numFmtId="0" fontId="6" fillId="6" borderId="37" xfId="0" applyFont="1" applyFill="1" applyBorder="1" applyAlignment="1">
      <alignment horizontal="center"/>
    </xf>
    <xf numFmtId="0" fontId="6" fillId="6" borderId="37" xfId="0" applyFont="1" applyFill="1" applyBorder="1" applyAlignment="1">
      <alignment horizontal="center" vertical="center" wrapText="1"/>
    </xf>
    <xf numFmtId="49" fontId="6" fillId="8" borderId="37" xfId="0" applyNumberFormat="1" applyFont="1" applyFill="1" applyBorder="1" applyAlignment="1">
      <alignment horizontal="center"/>
    </xf>
    <xf numFmtId="0" fontId="6" fillId="6" borderId="37" xfId="0" applyFont="1" applyFill="1" applyBorder="1" applyAlignment="1">
      <alignment horizontal="center" wrapText="1"/>
    </xf>
    <xf numFmtId="0" fontId="6" fillId="6" borderId="37" xfId="0" applyFont="1" applyFill="1" applyBorder="1"/>
    <xf numFmtId="0" fontId="6" fillId="8" borderId="37" xfId="0" applyFont="1" applyFill="1" applyBorder="1"/>
    <xf numFmtId="49" fontId="6" fillId="6" borderId="36" xfId="0" applyNumberFormat="1" applyFont="1" applyFill="1" applyBorder="1" applyAlignment="1">
      <alignment horizontal="center"/>
    </xf>
    <xf numFmtId="0" fontId="6" fillId="8" borderId="37" xfId="0" applyFont="1" applyFill="1" applyBorder="1" applyAlignment="1">
      <alignment horizontal="center" vertical="center"/>
    </xf>
    <xf numFmtId="1" fontId="6" fillId="8" borderId="37" xfId="0" applyNumberFormat="1" applyFont="1" applyFill="1" applyBorder="1" applyAlignment="1">
      <alignment horizontal="center" vertical="center"/>
    </xf>
    <xf numFmtId="0" fontId="6" fillId="14" borderId="37" xfId="0" applyFont="1" applyFill="1" applyBorder="1"/>
    <xf numFmtId="0" fontId="6" fillId="14" borderId="37" xfId="0" applyFont="1" applyFill="1" applyBorder="1" applyAlignment="1">
      <alignment horizontal="center" vertical="center"/>
    </xf>
    <xf numFmtId="49" fontId="6" fillId="15" borderId="37" xfId="0" applyNumberFormat="1" applyFont="1" applyFill="1" applyBorder="1"/>
    <xf numFmtId="0" fontId="6" fillId="15" borderId="37" xfId="0" applyFont="1" applyFill="1" applyBorder="1" applyAlignment="1">
      <alignment horizontal="center" vertical="center"/>
    </xf>
    <xf numFmtId="0" fontId="6" fillId="15" borderId="37" xfId="0" applyFont="1" applyFill="1" applyBorder="1"/>
    <xf numFmtId="0" fontId="15" fillId="0" borderId="0" xfId="0" applyFont="1"/>
    <xf numFmtId="0" fontId="42" fillId="0" borderId="0" xfId="0" applyFont="1"/>
    <xf numFmtId="0" fontId="6" fillId="6" borderId="38" xfId="0" applyFont="1" applyFill="1" applyBorder="1"/>
    <xf numFmtId="0" fontId="6" fillId="8" borderId="38" xfId="0" applyFont="1" applyFill="1" applyBorder="1"/>
    <xf numFmtId="49" fontId="5" fillId="8" borderId="37" xfId="0" quotePrefix="1" applyNumberFormat="1" applyFont="1" applyFill="1" applyBorder="1" applyAlignment="1">
      <alignment wrapText="1"/>
    </xf>
    <xf numFmtId="49" fontId="5" fillId="8" borderId="37" xfId="0" applyNumberFormat="1" applyFont="1" applyFill="1" applyBorder="1" applyAlignment="1">
      <alignment wrapText="1"/>
    </xf>
    <xf numFmtId="49" fontId="5" fillId="6" borderId="37" xfId="0" applyNumberFormat="1" applyFont="1" applyFill="1" applyBorder="1" applyAlignment="1">
      <alignment wrapText="1"/>
    </xf>
    <xf numFmtId="0" fontId="5" fillId="6" borderId="37" xfId="0" applyFont="1" applyFill="1" applyBorder="1"/>
    <xf numFmtId="0" fontId="5" fillId="8" borderId="37" xfId="0" applyFont="1" applyFill="1" applyBorder="1"/>
    <xf numFmtId="0" fontId="5" fillId="6" borderId="37" xfId="0" applyFont="1" applyFill="1" applyBorder="1" applyAlignment="1">
      <alignment wrapText="1"/>
    </xf>
    <xf numFmtId="49" fontId="5" fillId="6" borderId="36" xfId="0" applyNumberFormat="1" applyFont="1" applyFill="1" applyBorder="1" applyAlignment="1">
      <alignment horizontal="center"/>
    </xf>
    <xf numFmtId="49" fontId="5" fillId="8" borderId="37" xfId="0" applyNumberFormat="1" applyFont="1" applyFill="1" applyBorder="1" applyAlignment="1">
      <alignment horizontal="center" vertical="center"/>
    </xf>
    <xf numFmtId="49" fontId="5" fillId="8" borderId="36" xfId="0" applyNumberFormat="1" applyFont="1" applyFill="1" applyBorder="1" applyAlignment="1">
      <alignment horizontal="center"/>
    </xf>
    <xf numFmtId="49" fontId="5" fillId="6" borderId="36" xfId="0" applyNumberFormat="1" applyFont="1" applyFill="1" applyBorder="1" applyAlignment="1">
      <alignment horizontal="left" vertical="center"/>
    </xf>
    <xf numFmtId="14" fontId="0" fillId="3" borderId="10" xfId="0" applyNumberFormat="1" applyFont="1" applyFill="1" applyBorder="1"/>
    <xf numFmtId="49" fontId="4" fillId="6" borderId="37" xfId="0" applyNumberFormat="1" applyFont="1" applyFill="1" applyBorder="1"/>
    <xf numFmtId="49" fontId="4" fillId="6" borderId="36" xfId="0" applyNumberFormat="1" applyFont="1" applyFill="1" applyBorder="1" applyAlignment="1">
      <alignment horizontal="center"/>
    </xf>
    <xf numFmtId="0" fontId="4" fillId="8" borderId="37" xfId="0" applyFont="1" applyFill="1" applyBorder="1"/>
    <xf numFmtId="0" fontId="4" fillId="6" borderId="37" xfId="0" applyFont="1" applyFill="1" applyBorder="1"/>
    <xf numFmtId="0" fontId="4" fillId="14" borderId="37" xfId="0" applyFont="1" applyFill="1" applyBorder="1"/>
    <xf numFmtId="49" fontId="4" fillId="14" borderId="37" xfId="0" applyNumberFormat="1" applyFont="1" applyFill="1" applyBorder="1"/>
    <xf numFmtId="49" fontId="4" fillId="15" borderId="37" xfId="0" applyNumberFormat="1" applyFont="1" applyFill="1" applyBorder="1"/>
    <xf numFmtId="49" fontId="4" fillId="8" borderId="37" xfId="0" applyNumberFormat="1" applyFont="1" applyFill="1" applyBorder="1" applyAlignment="1">
      <alignment horizontal="center" vertical="center"/>
    </xf>
    <xf numFmtId="0" fontId="0" fillId="0" borderId="0" xfId="0" applyFill="1"/>
    <xf numFmtId="0" fontId="15" fillId="0" borderId="0" xfId="0" applyFont="1" applyFill="1"/>
    <xf numFmtId="0" fontId="4" fillId="15" borderId="37" xfId="0" applyFont="1" applyFill="1" applyBorder="1"/>
    <xf numFmtId="0" fontId="0" fillId="0" borderId="0" xfId="0"/>
    <xf numFmtId="0" fontId="4" fillId="6" borderId="37" xfId="0" applyFont="1" applyFill="1" applyBorder="1" applyAlignment="1">
      <alignment horizontal="center" wrapText="1"/>
    </xf>
    <xf numFmtId="0" fontId="4" fillId="6" borderId="37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/>
    </xf>
    <xf numFmtId="0" fontId="21" fillId="6" borderId="37" xfId="0" applyFont="1" applyFill="1" applyBorder="1" applyAlignment="1">
      <alignment horizontal="center" vertical="center"/>
    </xf>
    <xf numFmtId="0" fontId="4" fillId="6" borderId="37" xfId="0" applyFont="1" applyFill="1" applyBorder="1"/>
    <xf numFmtId="49" fontId="4" fillId="6" borderId="36" xfId="0" applyNumberFormat="1" applyFont="1" applyFill="1" applyBorder="1" applyAlignment="1">
      <alignment horizontal="center"/>
    </xf>
    <xf numFmtId="2" fontId="23" fillId="6" borderId="37" xfId="0" applyNumberFormat="1" applyFont="1" applyFill="1" applyBorder="1" applyAlignment="1">
      <alignment horizontal="center" vertical="center" wrapText="1"/>
    </xf>
    <xf numFmtId="0" fontId="23" fillId="6" borderId="38" xfId="0" applyFont="1" applyFill="1" applyBorder="1" applyAlignment="1">
      <alignment horizontal="left" vertical="center" wrapText="1"/>
    </xf>
    <xf numFmtId="49" fontId="18" fillId="6" borderId="36" xfId="0" applyNumberFormat="1" applyFont="1" applyFill="1" applyBorder="1" applyAlignment="1">
      <alignment horizontal="center"/>
    </xf>
    <xf numFmtId="0" fontId="4" fillId="6" borderId="37" xfId="0" applyFont="1" applyFill="1" applyBorder="1" applyAlignment="1">
      <alignment wrapText="1"/>
    </xf>
    <xf numFmtId="0" fontId="21" fillId="6" borderId="37" xfId="0" applyFont="1" applyFill="1" applyBorder="1"/>
    <xf numFmtId="49" fontId="21" fillId="8" borderId="36" xfId="0" applyNumberFormat="1" applyFont="1" applyFill="1" applyBorder="1" applyAlignment="1">
      <alignment horizontal="center"/>
    </xf>
    <xf numFmtId="0" fontId="21" fillId="6" borderId="37" xfId="0" applyFont="1" applyFill="1" applyBorder="1" applyAlignment="1">
      <alignment wrapText="1"/>
    </xf>
    <xf numFmtId="1" fontId="21" fillId="8" borderId="37" xfId="0" applyNumberFormat="1" applyFont="1" applyFill="1" applyBorder="1" applyAlignment="1">
      <alignment horizontal="center" vertical="center"/>
    </xf>
    <xf numFmtId="0" fontId="0" fillId="0" borderId="0" xfId="0" applyFont="1"/>
    <xf numFmtId="0" fontId="4" fillId="8" borderId="38" xfId="0" applyFont="1" applyFill="1" applyBorder="1" applyAlignment="1">
      <alignment horizontal="center" vertical="center" wrapText="1"/>
    </xf>
    <xf numFmtId="49" fontId="21" fillId="6" borderId="36" xfId="0" applyNumberFormat="1" applyFont="1" applyFill="1" applyBorder="1" applyAlignment="1">
      <alignment horizontal="center"/>
    </xf>
    <xf numFmtId="2" fontId="43" fillId="6" borderId="37" xfId="0" applyNumberFormat="1" applyFont="1" applyFill="1" applyBorder="1" applyAlignment="1">
      <alignment horizontal="center" vertical="center" wrapText="1"/>
    </xf>
    <xf numFmtId="0" fontId="43" fillId="6" borderId="38" xfId="0" applyFont="1" applyFill="1" applyBorder="1" applyAlignment="1">
      <alignment horizontal="left" vertical="center" wrapText="1"/>
    </xf>
    <xf numFmtId="1" fontId="21" fillId="6" borderId="37" xfId="0" applyNumberFormat="1" applyFont="1" applyFill="1" applyBorder="1" applyAlignment="1">
      <alignment horizontal="center" vertical="center"/>
    </xf>
    <xf numFmtId="0" fontId="40" fillId="8" borderId="38" xfId="0" applyFont="1" applyFill="1" applyBorder="1" applyAlignment="1">
      <alignment horizontal="center" vertical="center" wrapText="1"/>
    </xf>
    <xf numFmtId="0" fontId="44" fillId="8" borderId="37" xfId="0" applyFont="1" applyFill="1" applyBorder="1" applyAlignment="1">
      <alignment horizontal="center" vertical="center"/>
    </xf>
    <xf numFmtId="49" fontId="44" fillId="6" borderId="36" xfId="0" applyNumberFormat="1" applyFont="1" applyFill="1" applyBorder="1" applyAlignment="1">
      <alignment horizontal="center"/>
    </xf>
    <xf numFmtId="0" fontId="44" fillId="6" borderId="37" xfId="0" applyFont="1" applyFill="1" applyBorder="1" applyAlignment="1">
      <alignment wrapText="1"/>
    </xf>
    <xf numFmtId="0" fontId="44" fillId="6" borderId="37" xfId="0" applyFont="1" applyFill="1" applyBorder="1"/>
    <xf numFmtId="0" fontId="44" fillId="6" borderId="37" xfId="0" applyFont="1" applyFill="1" applyBorder="1" applyAlignment="1">
      <alignment horizontal="center" vertical="center"/>
    </xf>
    <xf numFmtId="2" fontId="45" fillId="6" borderId="37" xfId="0" applyNumberFormat="1" applyFont="1" applyFill="1" applyBorder="1" applyAlignment="1">
      <alignment horizontal="center" vertical="center" wrapText="1"/>
    </xf>
    <xf numFmtId="0" fontId="44" fillId="8" borderId="38" xfId="0" applyFont="1" applyFill="1" applyBorder="1" applyAlignment="1">
      <alignment horizontal="center" vertical="center" wrapText="1"/>
    </xf>
    <xf numFmtId="0" fontId="45" fillId="6" borderId="38" xfId="0" applyFont="1" applyFill="1" applyBorder="1" applyAlignment="1">
      <alignment horizontal="left" vertical="center" wrapText="1"/>
    </xf>
    <xf numFmtId="49" fontId="3" fillId="6" borderId="36" xfId="0" applyNumberFormat="1" applyFont="1" applyFill="1" applyBorder="1" applyAlignment="1">
      <alignment horizontal="center"/>
    </xf>
    <xf numFmtId="0" fontId="3" fillId="8" borderId="37" xfId="0" applyFont="1" applyFill="1" applyBorder="1"/>
    <xf numFmtId="0" fontId="3" fillId="6" borderId="37" xfId="0" applyFont="1" applyFill="1" applyBorder="1"/>
    <xf numFmtId="1" fontId="44" fillId="6" borderId="37" xfId="0" applyNumberFormat="1" applyFont="1" applyFill="1" applyBorder="1" applyAlignment="1">
      <alignment horizontal="center" vertical="center"/>
    </xf>
    <xf numFmtId="0" fontId="44" fillId="8" borderId="37" xfId="0" applyFont="1" applyFill="1" applyBorder="1"/>
    <xf numFmtId="1" fontId="0" fillId="0" borderId="0" xfId="0" applyNumberFormat="1"/>
    <xf numFmtId="0" fontId="44" fillId="8" borderId="37" xfId="0" applyFont="1" applyFill="1" applyBorder="1" applyAlignment="1">
      <alignment horizontal="center" vertical="center" wrapText="1"/>
    </xf>
    <xf numFmtId="49" fontId="3" fillId="8" borderId="36" xfId="0" applyNumberFormat="1" applyFont="1" applyFill="1" applyBorder="1" applyAlignment="1">
      <alignment horizontal="center"/>
    </xf>
    <xf numFmtId="49" fontId="2" fillId="6" borderId="37" xfId="0" applyNumberFormat="1" applyFont="1" applyFill="1" applyBorder="1" applyAlignment="1">
      <alignment wrapText="1"/>
    </xf>
    <xf numFmtId="1" fontId="44" fillId="8" borderId="37" xfId="0" applyNumberFormat="1" applyFont="1" applyFill="1" applyBorder="1" applyAlignment="1">
      <alignment horizontal="center" vertical="center" wrapText="1"/>
    </xf>
    <xf numFmtId="1" fontId="46" fillId="8" borderId="37" xfId="0" applyNumberFormat="1" applyFont="1" applyFill="1" applyBorder="1" applyAlignment="1">
      <alignment horizontal="center" vertical="center"/>
    </xf>
    <xf numFmtId="0" fontId="46" fillId="8" borderId="37" xfId="0" applyFont="1" applyFill="1" applyBorder="1" applyAlignment="1">
      <alignment horizontal="center" vertical="center"/>
    </xf>
    <xf numFmtId="0" fontId="46" fillId="6" borderId="37" xfId="0" applyFont="1" applyFill="1" applyBorder="1" applyAlignment="1">
      <alignment horizontal="center" vertical="center"/>
    </xf>
    <xf numFmtId="0" fontId="46" fillId="6" borderId="37" xfId="0" applyFont="1" applyFill="1" applyBorder="1" applyAlignment="1">
      <alignment horizontal="center" vertical="center" wrapText="1"/>
    </xf>
    <xf numFmtId="0" fontId="46" fillId="8" borderId="37" xfId="0" applyFont="1" applyFill="1" applyBorder="1" applyAlignment="1">
      <alignment horizontal="center" vertical="center" wrapText="1"/>
    </xf>
    <xf numFmtId="0" fontId="21" fillId="8" borderId="36" xfId="0" applyFont="1" applyFill="1" applyBorder="1" applyAlignment="1">
      <alignment horizontal="center"/>
    </xf>
    <xf numFmtId="0" fontId="47" fillId="6" borderId="37" xfId="0" applyFont="1" applyFill="1" applyBorder="1"/>
    <xf numFmtId="0" fontId="47" fillId="15" borderId="37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48" fillId="0" borderId="0" xfId="0" applyFont="1" applyBorder="1" applyAlignment="1"/>
    <xf numFmtId="0" fontId="49" fillId="0" borderId="0" xfId="0" applyFont="1" applyBorder="1" applyAlignment="1"/>
    <xf numFmtId="0" fontId="48" fillId="0" borderId="0" xfId="0" applyFont="1"/>
    <xf numFmtId="0" fontId="49" fillId="0" borderId="0" xfId="0" applyFont="1"/>
    <xf numFmtId="0" fontId="50" fillId="0" borderId="15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/>
    </xf>
    <xf numFmtId="0" fontId="50" fillId="0" borderId="8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9" xfId="0" applyFont="1" applyBorder="1" applyAlignment="1">
      <alignment horizontal="center" vertical="center" wrapText="1"/>
    </xf>
    <xf numFmtId="0" fontId="50" fillId="0" borderId="13" xfId="0" applyFont="1" applyBorder="1" applyAlignment="1">
      <alignment vertical="center" wrapText="1"/>
    </xf>
    <xf numFmtId="0" fontId="50" fillId="0" borderId="1" xfId="0" applyFont="1" applyBorder="1" applyAlignment="1">
      <alignment horizontal="center" vertical="center" wrapText="1"/>
    </xf>
    <xf numFmtId="0" fontId="50" fillId="0" borderId="22" xfId="0" applyFont="1" applyBorder="1" applyAlignment="1">
      <alignment horizontal="center" vertical="center" wrapText="1"/>
    </xf>
    <xf numFmtId="0" fontId="50" fillId="0" borderId="22" xfId="0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20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top" wrapText="1"/>
    </xf>
    <xf numFmtId="0" fontId="50" fillId="0" borderId="14" xfId="0" applyFont="1" applyBorder="1" applyAlignment="1">
      <alignment horizontal="center" vertical="top" wrapText="1"/>
    </xf>
    <xf numFmtId="0" fontId="50" fillId="0" borderId="20" xfId="0" applyFont="1" applyBorder="1" applyAlignment="1">
      <alignment horizontal="center" vertical="top" wrapText="1"/>
    </xf>
    <xf numFmtId="0" fontId="51" fillId="0" borderId="1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7" xfId="0" applyFont="1" applyBorder="1" applyAlignment="1">
      <alignment horizontal="center" vertical="center" wrapText="1"/>
    </xf>
    <xf numFmtId="0" fontId="50" fillId="0" borderId="7" xfId="0" applyFont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center" wrapText="1"/>
    </xf>
    <xf numFmtId="0" fontId="52" fillId="0" borderId="16" xfId="0" applyFont="1" applyBorder="1" applyAlignment="1">
      <alignment horizontal="center" vertical="center" wrapText="1"/>
    </xf>
    <xf numFmtId="0" fontId="52" fillId="0" borderId="7" xfId="0" applyFont="1" applyBorder="1" applyAlignment="1">
      <alignment horizontal="center" vertical="center" wrapText="1"/>
    </xf>
    <xf numFmtId="0" fontId="50" fillId="0" borderId="1" xfId="0" applyFont="1" applyBorder="1" applyAlignment="1">
      <alignment vertical="center" wrapText="1"/>
    </xf>
    <xf numFmtId="0" fontId="53" fillId="0" borderId="1" xfId="0" applyFont="1" applyBorder="1" applyAlignment="1">
      <alignment horizontal="center" vertical="center" wrapText="1"/>
    </xf>
    <xf numFmtId="0" fontId="49" fillId="0" borderId="17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53" fillId="0" borderId="16" xfId="0" applyFont="1" applyBorder="1" applyAlignment="1">
      <alignment horizontal="center" vertical="center" wrapText="1"/>
    </xf>
    <xf numFmtId="0" fontId="53" fillId="0" borderId="17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4" fillId="0" borderId="17" xfId="0" applyFont="1" applyBorder="1" applyAlignment="1">
      <alignment horizontal="center" vertical="center" wrapText="1"/>
    </xf>
    <xf numFmtId="0" fontId="54" fillId="0" borderId="7" xfId="0" applyFont="1" applyBorder="1" applyAlignment="1">
      <alignment horizontal="center" vertical="center" wrapText="1"/>
    </xf>
    <xf numFmtId="0" fontId="55" fillId="0" borderId="16" xfId="0" applyFont="1" applyBorder="1" applyAlignment="1">
      <alignment horizontal="center" vertical="center" wrapText="1"/>
    </xf>
    <xf numFmtId="0" fontId="54" fillId="0" borderId="16" xfId="0" applyFont="1" applyBorder="1" applyAlignment="1">
      <alignment horizontal="center" vertical="center" wrapText="1"/>
    </xf>
    <xf numFmtId="0" fontId="50" fillId="0" borderId="16" xfId="0" applyFont="1" applyBorder="1" applyAlignment="1">
      <alignment vertical="center" wrapText="1"/>
    </xf>
    <xf numFmtId="0" fontId="50" fillId="0" borderId="17" xfId="0" applyFont="1" applyBorder="1" applyAlignment="1">
      <alignment vertical="center" wrapText="1"/>
    </xf>
    <xf numFmtId="0" fontId="50" fillId="0" borderId="7" xfId="0" applyFont="1" applyBorder="1" applyAlignment="1">
      <alignment vertical="center" wrapText="1"/>
    </xf>
    <xf numFmtId="0" fontId="49" fillId="0" borderId="17" xfId="0" applyFont="1" applyBorder="1" applyAlignment="1">
      <alignment vertical="center" wrapText="1"/>
    </xf>
    <xf numFmtId="0" fontId="49" fillId="0" borderId="7" xfId="0" applyFont="1" applyBorder="1" applyAlignment="1">
      <alignment vertical="center" wrapText="1"/>
    </xf>
    <xf numFmtId="1" fontId="50" fillId="0" borderId="1" xfId="0" applyNumberFormat="1" applyFont="1" applyBorder="1" applyAlignment="1">
      <alignment horizontal="center" vertical="center" wrapText="1"/>
    </xf>
    <xf numFmtId="0" fontId="49" fillId="0" borderId="14" xfId="0" applyFont="1" applyBorder="1" applyAlignment="1"/>
    <xf numFmtId="0" fontId="50" fillId="0" borderId="15" xfId="0" applyNumberFormat="1" applyFont="1" applyBorder="1" applyAlignment="1">
      <alignment horizontal="center" vertical="center" wrapText="1"/>
    </xf>
    <xf numFmtId="0" fontId="50" fillId="0" borderId="15" xfId="0" applyFont="1" applyBorder="1" applyAlignment="1">
      <alignment vertical="center" wrapText="1"/>
    </xf>
    <xf numFmtId="0" fontId="50" fillId="0" borderId="8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49" fillId="0" borderId="19" xfId="0" applyFont="1" applyBorder="1" applyAlignment="1">
      <alignment vertical="center" wrapText="1"/>
    </xf>
    <xf numFmtId="0" fontId="50" fillId="0" borderId="19" xfId="0" applyFont="1" applyBorder="1" applyAlignment="1">
      <alignment vertical="center" wrapText="1"/>
    </xf>
    <xf numFmtId="0" fontId="49" fillId="0" borderId="15" xfId="0" applyFont="1" applyBorder="1" applyAlignment="1">
      <alignment textRotation="90"/>
    </xf>
    <xf numFmtId="0" fontId="48" fillId="0" borderId="13" xfId="0" applyFont="1" applyBorder="1" applyAlignment="1"/>
    <xf numFmtId="0" fontId="48" fillId="0" borderId="19" xfId="0" applyFont="1" applyBorder="1" applyAlignment="1"/>
    <xf numFmtId="0" fontId="48" fillId="0" borderId="8" xfId="0" applyFont="1" applyBorder="1" applyAlignment="1"/>
    <xf numFmtId="0" fontId="48" fillId="0" borderId="15" xfId="0" applyFont="1" applyBorder="1" applyAlignment="1"/>
    <xf numFmtId="0" fontId="56" fillId="0" borderId="22" xfId="0" applyNumberFormat="1" applyFont="1" applyBorder="1" applyAlignment="1">
      <alignment horizontal="center" vertical="center" wrapText="1"/>
    </xf>
    <xf numFmtId="0" fontId="50" fillId="0" borderId="22" xfId="0" applyFont="1" applyBorder="1" applyAlignment="1">
      <alignment vertical="center" wrapText="1"/>
    </xf>
    <xf numFmtId="0" fontId="49" fillId="0" borderId="6" xfId="0" applyFont="1" applyBorder="1" applyAlignment="1">
      <alignment vertical="center" wrapText="1"/>
    </xf>
    <xf numFmtId="0" fontId="49" fillId="0" borderId="14" xfId="0" applyFont="1" applyBorder="1" applyAlignment="1">
      <alignment vertical="center" wrapText="1"/>
    </xf>
    <xf numFmtId="0" fontId="49" fillId="0" borderId="20" xfId="0" applyFont="1" applyBorder="1" applyAlignment="1">
      <alignment vertical="center" wrapText="1"/>
    </xf>
    <xf numFmtId="0" fontId="49" fillId="0" borderId="22" xfId="0" applyFont="1" applyBorder="1" applyAlignment="1">
      <alignment horizontal="center" vertical="center" wrapText="1"/>
    </xf>
    <xf numFmtId="0" fontId="49" fillId="0" borderId="21" xfId="0" applyFont="1" applyBorder="1" applyAlignment="1">
      <alignment textRotation="90"/>
    </xf>
    <xf numFmtId="0" fontId="48" fillId="0" borderId="14" xfId="0" applyFont="1" applyBorder="1" applyAlignment="1"/>
    <xf numFmtId="0" fontId="48" fillId="0" borderId="20" xfId="0" applyFont="1" applyBorder="1" applyAlignment="1"/>
    <xf numFmtId="0" fontId="48" fillId="0" borderId="6" xfId="0" applyFont="1" applyBorder="1" applyAlignment="1"/>
    <xf numFmtId="0" fontId="48" fillId="0" borderId="22" xfId="0" applyFont="1" applyBorder="1" applyAlignment="1"/>
    <xf numFmtId="0" fontId="50" fillId="0" borderId="1" xfId="0" applyNumberFormat="1" applyFont="1" applyBorder="1" applyAlignment="1">
      <alignment horizontal="center" vertical="center" wrapText="1"/>
    </xf>
    <xf numFmtId="0" fontId="48" fillId="0" borderId="13" xfId="0" applyFont="1" applyBorder="1" applyAlignment="1">
      <alignment wrapText="1"/>
    </xf>
    <xf numFmtId="0" fontId="48" fillId="0" borderId="19" xfId="0" applyFont="1" applyBorder="1" applyAlignment="1">
      <alignment wrapText="1"/>
    </xf>
    <xf numFmtId="0" fontId="48" fillId="0" borderId="0" xfId="0" applyFont="1" applyBorder="1" applyAlignment="1">
      <alignment wrapText="1"/>
    </xf>
    <xf numFmtId="0" fontId="48" fillId="0" borderId="18" xfId="0" applyFont="1" applyBorder="1" applyAlignment="1">
      <alignment wrapText="1"/>
    </xf>
    <xf numFmtId="0" fontId="48" fillId="0" borderId="5" xfId="0" applyFont="1" applyBorder="1" applyAlignment="1"/>
    <xf numFmtId="0" fontId="48" fillId="0" borderId="18" xfId="0" applyFont="1" applyBorder="1" applyAlignment="1"/>
    <xf numFmtId="0" fontId="48" fillId="0" borderId="21" xfId="0" applyFont="1" applyBorder="1" applyAlignment="1"/>
    <xf numFmtId="0" fontId="48" fillId="0" borderId="14" xfId="0" applyFont="1" applyBorder="1" applyAlignment="1">
      <alignment wrapText="1"/>
    </xf>
    <xf numFmtId="0" fontId="48" fillId="0" borderId="20" xfId="0" applyFont="1" applyBorder="1" applyAlignment="1">
      <alignment wrapText="1"/>
    </xf>
    <xf numFmtId="0" fontId="49" fillId="0" borderId="19" xfId="0" applyFont="1" applyBorder="1" applyAlignment="1"/>
    <xf numFmtId="0" fontId="49" fillId="0" borderId="18" xfId="0" applyFont="1" applyBorder="1" applyAlignment="1"/>
    <xf numFmtId="0" fontId="49" fillId="0" borderId="22" xfId="0" applyFont="1" applyBorder="1" applyAlignment="1">
      <alignment textRotation="90"/>
    </xf>
    <xf numFmtId="0" fontId="49" fillId="0" borderId="20" xfId="0" applyFont="1" applyBorder="1" applyAlignment="1"/>
    <xf numFmtId="0" fontId="56" fillId="0" borderId="8" xfId="0" applyFont="1" applyBorder="1" applyAlignment="1">
      <alignment horizontal="center" vertical="center" textRotation="90"/>
    </xf>
    <xf numFmtId="0" fontId="56" fillId="0" borderId="19" xfId="0" applyFont="1" applyBorder="1" applyAlignment="1">
      <alignment horizontal="center" vertical="center"/>
    </xf>
    <xf numFmtId="0" fontId="49" fillId="0" borderId="6" xfId="0" applyFont="1" applyBorder="1" applyAlignment="1">
      <alignment horizontal="center" vertical="center" wrapText="1"/>
    </xf>
    <xf numFmtId="0" fontId="49" fillId="0" borderId="20" xfId="0" applyFont="1" applyBorder="1" applyAlignment="1">
      <alignment horizontal="center" vertical="center" wrapText="1"/>
    </xf>
    <xf numFmtId="0" fontId="56" fillId="0" borderId="5" xfId="0" applyFont="1" applyBorder="1" applyAlignment="1">
      <alignment horizontal="center" vertical="center"/>
    </xf>
    <xf numFmtId="0" fontId="56" fillId="0" borderId="18" xfId="0" applyFont="1" applyBorder="1" applyAlignment="1">
      <alignment horizontal="center" vertical="center"/>
    </xf>
    <xf numFmtId="0" fontId="49" fillId="0" borderId="5" xfId="0" applyFont="1" applyBorder="1" applyAlignment="1"/>
    <xf numFmtId="0" fontId="50" fillId="0" borderId="7" xfId="0" applyNumberFormat="1" applyFont="1" applyBorder="1" applyAlignment="1">
      <alignment horizontal="center" vertical="center" wrapText="1"/>
    </xf>
    <xf numFmtId="0" fontId="52" fillId="0" borderId="16" xfId="0" applyFont="1" applyBorder="1" applyAlignment="1">
      <alignment horizontal="left" vertical="center" wrapText="1"/>
    </xf>
    <xf numFmtId="0" fontId="52" fillId="0" borderId="7" xfId="0" applyFont="1" applyBorder="1" applyAlignment="1">
      <alignment horizontal="left" vertical="center" wrapText="1"/>
    </xf>
    <xf numFmtId="0" fontId="56" fillId="0" borderId="6" xfId="0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0" fontId="49" fillId="0" borderId="6" xfId="0" applyFont="1" applyBorder="1" applyAlignment="1"/>
    <xf numFmtId="0" fontId="56" fillId="0" borderId="19" xfId="0" applyFont="1" applyBorder="1" applyAlignment="1">
      <alignment horizontal="center" vertical="center" textRotation="90"/>
    </xf>
    <xf numFmtId="0" fontId="56" fillId="0" borderId="8" xfId="0" applyFont="1" applyBorder="1" applyAlignment="1">
      <alignment wrapText="1"/>
    </xf>
    <xf numFmtId="0" fontId="56" fillId="0" borderId="13" xfId="0" applyFont="1" applyBorder="1" applyAlignment="1">
      <alignment wrapText="1"/>
    </xf>
    <xf numFmtId="0" fontId="48" fillId="0" borderId="17" xfId="0" applyFont="1" applyBorder="1" applyAlignment="1"/>
    <xf numFmtId="0" fontId="49" fillId="0" borderId="17" xfId="0" applyFont="1" applyBorder="1" applyAlignment="1"/>
    <xf numFmtId="0" fontId="49" fillId="0" borderId="7" xfId="0" applyFont="1" applyBorder="1" applyAlignment="1"/>
    <xf numFmtId="0" fontId="56" fillId="0" borderId="5" xfId="0" applyFont="1" applyBorder="1" applyAlignment="1">
      <alignment horizontal="center" vertical="center" textRotation="90"/>
    </xf>
    <xf numFmtId="0" fontId="56" fillId="0" borderId="18" xfId="0" applyFont="1" applyBorder="1" applyAlignment="1">
      <alignment horizontal="center" vertical="center" textRotation="90"/>
    </xf>
    <xf numFmtId="0" fontId="56" fillId="0" borderId="5" xfId="0" applyFont="1" applyBorder="1" applyAlignment="1">
      <alignment wrapText="1"/>
    </xf>
    <xf numFmtId="0" fontId="56" fillId="0" borderId="0" xfId="0" applyFont="1" applyBorder="1" applyAlignment="1">
      <alignment wrapText="1"/>
    </xf>
    <xf numFmtId="0" fontId="48" fillId="0" borderId="2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0" fontId="48" fillId="0" borderId="24" xfId="0" applyFont="1" applyBorder="1" applyAlignment="1">
      <alignment horizontal="center" vertical="center"/>
    </xf>
    <xf numFmtId="0" fontId="57" fillId="0" borderId="8" xfId="0" applyFont="1" applyBorder="1" applyAlignment="1">
      <alignment horizontal="center" vertical="center"/>
    </xf>
    <xf numFmtId="0" fontId="57" fillId="0" borderId="13" xfId="0" applyFont="1" applyBorder="1" applyAlignment="1">
      <alignment horizontal="center" vertical="center"/>
    </xf>
    <xf numFmtId="0" fontId="57" fillId="0" borderId="19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48" fillId="0" borderId="27" xfId="0" applyFont="1" applyBorder="1" applyAlignment="1">
      <alignment horizontal="center" vertical="center"/>
    </xf>
    <xf numFmtId="0" fontId="48" fillId="0" borderId="28" xfId="0" applyFont="1" applyBorder="1" applyAlignment="1">
      <alignment horizontal="center" vertical="center"/>
    </xf>
    <xf numFmtId="0" fontId="57" fillId="0" borderId="6" xfId="0" applyFont="1" applyBorder="1" applyAlignment="1">
      <alignment horizontal="center" vertical="center"/>
    </xf>
    <xf numFmtId="0" fontId="57" fillId="0" borderId="14" xfId="0" applyFont="1" applyBorder="1" applyAlignment="1">
      <alignment horizontal="center" vertical="center"/>
    </xf>
    <xf numFmtId="0" fontId="57" fillId="0" borderId="20" xfId="0" applyFont="1" applyBorder="1" applyAlignment="1">
      <alignment horizontal="center" vertical="center"/>
    </xf>
    <xf numFmtId="0" fontId="48" fillId="0" borderId="8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/>
    </xf>
    <xf numFmtId="0" fontId="48" fillId="0" borderId="25" xfId="0" applyFont="1" applyBorder="1" applyAlignment="1">
      <alignment horizontal="center" vertical="center"/>
    </xf>
    <xf numFmtId="0" fontId="48" fillId="0" borderId="26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 wrapText="1"/>
    </xf>
    <xf numFmtId="0" fontId="48" fillId="0" borderId="0" xfId="0" applyFont="1" applyBorder="1" applyAlignment="1">
      <alignment horizontal="center" vertical="center" wrapText="1"/>
    </xf>
    <xf numFmtId="0" fontId="48" fillId="0" borderId="18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/>
    </xf>
    <xf numFmtId="0" fontId="48" fillId="0" borderId="16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6" xfId="0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56" fillId="0" borderId="6" xfId="0" applyFont="1" applyBorder="1" applyAlignment="1">
      <alignment horizontal="center" vertical="center" textRotation="90"/>
    </xf>
    <xf numFmtId="0" fontId="56" fillId="0" borderId="20" xfId="0" applyFont="1" applyBorder="1" applyAlignment="1">
      <alignment horizontal="center" vertical="center" textRotation="90"/>
    </xf>
    <xf numFmtId="0" fontId="56" fillId="0" borderId="23" xfId="0" applyFont="1" applyBorder="1" applyAlignment="1">
      <alignment horizontal="left" vertical="center"/>
    </xf>
    <xf numFmtId="0" fontId="56" fillId="0" borderId="24" xfId="0" applyFont="1" applyBorder="1" applyAlignment="1">
      <alignment horizontal="left" vertical="center"/>
    </xf>
    <xf numFmtId="0" fontId="56" fillId="0" borderId="39" xfId="0" applyFont="1" applyBorder="1" applyAlignment="1">
      <alignment horizontal="left" vertical="center"/>
    </xf>
    <xf numFmtId="0" fontId="56" fillId="0" borderId="41" xfId="0" applyFont="1" applyBorder="1" applyAlignment="1">
      <alignment horizontal="left" vertical="center"/>
    </xf>
    <xf numFmtId="0" fontId="56" fillId="0" borderId="40" xfId="0" applyFont="1" applyBorder="1" applyAlignment="1">
      <alignment horizontal="left" vertical="center"/>
    </xf>
    <xf numFmtId="0" fontId="49" fillId="0" borderId="2" xfId="0" applyFont="1" applyBorder="1" applyAlignment="1">
      <alignment horizontal="center" vertical="center"/>
    </xf>
    <xf numFmtId="0" fontId="56" fillId="0" borderId="8" xfId="0" applyFont="1" applyBorder="1" applyAlignment="1">
      <alignment horizontal="center" vertical="center" wrapText="1"/>
    </xf>
    <xf numFmtId="0" fontId="56" fillId="0" borderId="13" xfId="0" applyFont="1" applyBorder="1" applyAlignment="1">
      <alignment horizontal="center" vertical="center" wrapText="1"/>
    </xf>
    <xf numFmtId="0" fontId="56" fillId="0" borderId="19" xfId="0" applyFont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/>
    </xf>
    <xf numFmtId="0" fontId="49" fillId="0" borderId="7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6" fillId="0" borderId="16" xfId="0" applyFont="1" applyFill="1" applyBorder="1" applyAlignment="1">
      <alignment horizontal="left" vertical="center"/>
    </xf>
    <xf numFmtId="0" fontId="56" fillId="0" borderId="7" xfId="0" applyFont="1" applyFill="1" applyBorder="1" applyAlignment="1">
      <alignment horizontal="left" vertical="center"/>
    </xf>
    <xf numFmtId="0" fontId="56" fillId="0" borderId="17" xfId="0" applyFont="1" applyFill="1" applyBorder="1" applyAlignment="1">
      <alignment horizontal="left" vertical="center"/>
    </xf>
    <xf numFmtId="0" fontId="49" fillId="0" borderId="1" xfId="0" applyFont="1" applyFill="1" applyBorder="1" applyAlignment="1">
      <alignment horizontal="center" vertical="center"/>
    </xf>
    <xf numFmtId="0" fontId="56" fillId="0" borderId="5" xfId="0" applyFont="1" applyBorder="1" applyAlignment="1">
      <alignment horizontal="center" vertical="center" wrapText="1"/>
    </xf>
    <xf numFmtId="0" fontId="56" fillId="0" borderId="0" xfId="0" applyFont="1" applyBorder="1" applyAlignment="1">
      <alignment horizontal="center" vertical="center" wrapText="1"/>
    </xf>
    <xf numFmtId="0" fontId="56" fillId="0" borderId="18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/>
    </xf>
    <xf numFmtId="0" fontId="58" fillId="0" borderId="19" xfId="0" applyFont="1" applyBorder="1" applyAlignment="1">
      <alignment horizontal="center" vertical="center"/>
    </xf>
    <xf numFmtId="0" fontId="58" fillId="0" borderId="15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 wrapText="1"/>
    </xf>
    <xf numFmtId="0" fontId="56" fillId="0" borderId="14" xfId="0" applyFont="1" applyBorder="1" applyAlignment="1">
      <alignment horizontal="center" vertical="center" wrapText="1"/>
    </xf>
    <xf numFmtId="0" fontId="56" fillId="0" borderId="20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/>
    </xf>
    <xf numFmtId="0" fontId="58" fillId="0" borderId="20" xfId="0" applyFont="1" applyBorder="1" applyAlignment="1">
      <alignment horizontal="center" vertical="center"/>
    </xf>
    <xf numFmtId="0" fontId="58" fillId="0" borderId="22" xfId="0" applyFont="1" applyBorder="1" applyAlignment="1">
      <alignment horizontal="center" vertical="center"/>
    </xf>
    <xf numFmtId="0" fontId="48" fillId="0" borderId="17" xfId="0" applyFont="1" applyFill="1" applyBorder="1" applyAlignment="1">
      <alignment horizontal="left" vertical="center"/>
    </xf>
    <xf numFmtId="0" fontId="48" fillId="0" borderId="7" xfId="0" applyFont="1" applyFill="1" applyBorder="1" applyAlignment="1">
      <alignment horizontal="left" vertical="center"/>
    </xf>
    <xf numFmtId="0" fontId="56" fillId="0" borderId="6" xfId="0" applyFont="1" applyBorder="1" applyAlignment="1">
      <alignment wrapText="1"/>
    </xf>
    <xf numFmtId="0" fontId="56" fillId="0" borderId="14" xfId="0" applyFont="1" applyBorder="1" applyAlignment="1">
      <alignment wrapText="1"/>
    </xf>
    <xf numFmtId="0" fontId="49" fillId="0" borderId="0" xfId="0" applyFont="1" applyBorder="1" applyAlignment="1"/>
    <xf numFmtId="0" fontId="49" fillId="0" borderId="0" xfId="0" applyFont="1" applyBorder="1" applyAlignment="1">
      <alignment textRotation="90"/>
    </xf>
    <xf numFmtId="0" fontId="50" fillId="0" borderId="1" xfId="0" applyFont="1" applyBorder="1" applyAlignment="1">
      <alignment horizontal="left" vertical="center" wrapText="1"/>
    </xf>
    <xf numFmtId="0" fontId="50" fillId="0" borderId="16" xfId="0" applyFont="1" applyBorder="1" applyAlignment="1">
      <alignment horizontal="left" vertical="center" wrapText="1"/>
    </xf>
    <xf numFmtId="0" fontId="50" fillId="0" borderId="17" xfId="0" applyFont="1" applyBorder="1" applyAlignment="1">
      <alignment horizontal="left" vertical="center" wrapText="1"/>
    </xf>
    <xf numFmtId="0" fontId="50" fillId="0" borderId="7" xfId="0" applyFont="1" applyBorder="1" applyAlignment="1">
      <alignment horizontal="left" vertical="center" wrapText="1"/>
    </xf>
    <xf numFmtId="0" fontId="49" fillId="0" borderId="16" xfId="0" applyFont="1" applyBorder="1" applyAlignment="1">
      <alignment vertical="center" wrapText="1"/>
    </xf>
    <xf numFmtId="0" fontId="50" fillId="0" borderId="15" xfId="0" applyFont="1" applyBorder="1" applyAlignment="1">
      <alignment horizontal="left" vertical="center" wrapText="1"/>
    </xf>
    <xf numFmtId="0" fontId="52" fillId="0" borderId="8" xfId="0" applyFont="1" applyBorder="1" applyAlignment="1">
      <alignment horizontal="center" vertical="center" wrapText="1"/>
    </xf>
    <xf numFmtId="0" fontId="50" fillId="0" borderId="22" xfId="0" applyFont="1" applyBorder="1" applyAlignment="1">
      <alignment horizontal="left" vertical="center" wrapText="1"/>
    </xf>
    <xf numFmtId="1" fontId="50" fillId="0" borderId="15" xfId="0" applyNumberFormat="1" applyFont="1" applyBorder="1" applyAlignment="1">
      <alignment horizontal="center" vertical="center" wrapText="1"/>
    </xf>
    <xf numFmtId="1" fontId="50" fillId="0" borderId="22" xfId="0" applyNumberFormat="1" applyFont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 wrapText="1"/>
    </xf>
    <xf numFmtId="0" fontId="50" fillId="0" borderId="8" xfId="0" applyFont="1" applyBorder="1" applyAlignment="1">
      <alignment horizontal="left" vertical="center" wrapText="1"/>
    </xf>
    <xf numFmtId="0" fontId="50" fillId="0" borderId="13" xfId="0" applyFont="1" applyBorder="1" applyAlignment="1">
      <alignment horizontal="left" vertical="center" wrapText="1"/>
    </xf>
    <xf numFmtId="0" fontId="50" fillId="0" borderId="19" xfId="0" applyFont="1" applyBorder="1" applyAlignment="1">
      <alignment horizontal="left" vertical="center" wrapText="1"/>
    </xf>
    <xf numFmtId="0" fontId="50" fillId="0" borderId="6" xfId="0" applyFont="1" applyBorder="1" applyAlignment="1">
      <alignment horizontal="left" vertical="center" wrapText="1"/>
    </xf>
    <xf numFmtId="0" fontId="50" fillId="0" borderId="14" xfId="0" applyFont="1" applyBorder="1" applyAlignment="1">
      <alignment horizontal="left" vertical="center" wrapText="1"/>
    </xf>
    <xf numFmtId="0" fontId="50" fillId="0" borderId="20" xfId="0" applyFont="1" applyBorder="1" applyAlignment="1">
      <alignment horizontal="left" vertical="center" wrapText="1"/>
    </xf>
    <xf numFmtId="0" fontId="49" fillId="0" borderId="13" xfId="0" applyFont="1" applyBorder="1" applyAlignment="1">
      <alignment wrapText="1"/>
    </xf>
    <xf numFmtId="0" fontId="48" fillId="0" borderId="0" xfId="0" applyFont="1" applyBorder="1" applyAlignment="1"/>
    <xf numFmtId="0" fontId="49" fillId="0" borderId="0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0" fontId="49" fillId="0" borderId="7" xfId="0" applyFont="1" applyBorder="1" applyAlignment="1"/>
    <xf numFmtId="0" fontId="49" fillId="0" borderId="5" xfId="0" applyFont="1" applyBorder="1" applyAlignment="1">
      <alignment wrapText="1"/>
    </xf>
    <xf numFmtId="0" fontId="49" fillId="0" borderId="0" xfId="0" applyFont="1" applyBorder="1" applyAlignment="1">
      <alignment wrapText="1"/>
    </xf>
    <xf numFmtId="0" fontId="48" fillId="0" borderId="2" xfId="0" applyFont="1" applyBorder="1"/>
    <xf numFmtId="0" fontId="48" fillId="0" borderId="23" xfId="0" applyFont="1" applyBorder="1" applyAlignment="1"/>
    <xf numFmtId="0" fontId="48" fillId="0" borderId="24" xfId="0" applyFont="1" applyBorder="1" applyAlignment="1"/>
    <xf numFmtId="0" fontId="48" fillId="0" borderId="2" xfId="0" applyFont="1" applyBorder="1" applyAlignment="1">
      <alignment horizontal="center"/>
    </xf>
    <xf numFmtId="0" fontId="58" fillId="0" borderId="13" xfId="0" applyFont="1" applyBorder="1" applyAlignment="1">
      <alignment horizontal="center" vertical="center"/>
    </xf>
    <xf numFmtId="0" fontId="48" fillId="0" borderId="4" xfId="0" applyFont="1" applyBorder="1"/>
    <xf numFmtId="0" fontId="48" fillId="0" borderId="25" xfId="0" applyFont="1" applyBorder="1" applyAlignment="1"/>
    <xf numFmtId="0" fontId="48" fillId="0" borderId="26" xfId="0" applyFont="1" applyBorder="1" applyAlignment="1"/>
    <xf numFmtId="0" fontId="48" fillId="0" borderId="4" xfId="0" applyFont="1" applyBorder="1" applyAlignment="1">
      <alignment horizontal="center"/>
    </xf>
    <xf numFmtId="0" fontId="58" fillId="0" borderId="5" xfId="0" applyFont="1" applyBorder="1" applyAlignment="1">
      <alignment horizontal="center" vertical="center"/>
    </xf>
    <xf numFmtId="0" fontId="58" fillId="0" borderId="0" xfId="0" applyFont="1" applyBorder="1" applyAlignment="1">
      <alignment horizontal="center" vertical="center"/>
    </xf>
    <xf numFmtId="0" fontId="58" fillId="0" borderId="18" xfId="0" applyFont="1" applyBorder="1" applyAlignment="1">
      <alignment horizontal="center" vertical="center"/>
    </xf>
    <xf numFmtId="0" fontId="49" fillId="0" borderId="6" xfId="0" applyFont="1" applyBorder="1" applyAlignment="1">
      <alignment wrapText="1"/>
    </xf>
    <xf numFmtId="0" fontId="49" fillId="0" borderId="14" xfId="0" applyFont="1" applyBorder="1" applyAlignment="1">
      <alignment wrapText="1"/>
    </xf>
    <xf numFmtId="0" fontId="56" fillId="0" borderId="1" xfId="0" applyFont="1" applyBorder="1" applyAlignment="1">
      <alignment horizontal="center" vertical="center"/>
    </xf>
    <xf numFmtId="0" fontId="56" fillId="0" borderId="16" xfId="0" applyFont="1" applyBorder="1" applyAlignment="1">
      <alignment horizontal="center" vertical="center"/>
    </xf>
    <xf numFmtId="0" fontId="56" fillId="0" borderId="7" xfId="0" applyFont="1" applyBorder="1" applyAlignment="1">
      <alignment horizontal="center" vertical="center"/>
    </xf>
    <xf numFmtId="0" fontId="58" fillId="0" borderId="14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3" fontId="49" fillId="0" borderId="1" xfId="0" applyNumberFormat="1" applyFont="1" applyBorder="1" applyAlignment="1">
      <alignment horizontal="center" vertical="center" wrapText="1"/>
    </xf>
    <xf numFmtId="0" fontId="56" fillId="0" borderId="22" xfId="0" applyFont="1" applyBorder="1" applyAlignment="1">
      <alignment horizontal="center" vertical="center" wrapText="1"/>
    </xf>
    <xf numFmtId="0" fontId="49" fillId="0" borderId="8" xfId="0" applyFont="1" applyBorder="1" applyAlignment="1"/>
    <xf numFmtId="0" fontId="50" fillId="0" borderId="13" xfId="0" applyFont="1" applyBorder="1" applyAlignment="1">
      <alignment horizontal="left" vertical="center"/>
    </xf>
    <xf numFmtId="0" fontId="50" fillId="0" borderId="13" xfId="0" applyFont="1" applyBorder="1" applyAlignment="1">
      <alignment horizontal="center"/>
    </xf>
    <xf numFmtId="0" fontId="49" fillId="0" borderId="5" xfId="0" applyFont="1" applyBorder="1" applyAlignment="1"/>
    <xf numFmtId="0" fontId="50" fillId="0" borderId="0" xfId="0" applyFont="1" applyBorder="1" applyAlignment="1">
      <alignment horizontal="left"/>
    </xf>
    <xf numFmtId="0" fontId="50" fillId="0" borderId="0" xfId="0" applyFont="1" applyBorder="1" applyAlignment="1">
      <alignment horizontal="center"/>
    </xf>
    <xf numFmtId="0" fontId="49" fillId="0" borderId="6" xfId="0" applyFont="1" applyBorder="1" applyAlignment="1"/>
    <xf numFmtId="0" fontId="50" fillId="0" borderId="14" xfId="0" applyFont="1" applyBorder="1" applyAlignment="1">
      <alignment horizontal="left"/>
    </xf>
    <xf numFmtId="0" fontId="50" fillId="0" borderId="14" xfId="0" applyFont="1" applyBorder="1" applyAlignment="1">
      <alignment horizontal="center"/>
    </xf>
    <xf numFmtId="0" fontId="50" fillId="0" borderId="1" xfId="0" applyFont="1" applyBorder="1" applyAlignment="1">
      <alignment horizontal="center" vertical="top" wrapText="1"/>
    </xf>
    <xf numFmtId="3" fontId="50" fillId="0" borderId="15" xfId="0" applyNumberFormat="1" applyFont="1" applyBorder="1" applyAlignment="1">
      <alignment horizontal="center" vertical="center" wrapText="1"/>
    </xf>
    <xf numFmtId="3" fontId="50" fillId="0" borderId="22" xfId="0" applyNumberFormat="1" applyFont="1" applyBorder="1" applyAlignment="1">
      <alignment horizontal="center" vertical="center" wrapText="1"/>
    </xf>
    <xf numFmtId="0" fontId="53" fillId="0" borderId="1" xfId="0" applyFont="1" applyBorder="1" applyAlignment="1">
      <alignment horizontal="left" vertical="center" wrapText="1"/>
    </xf>
    <xf numFmtId="1" fontId="53" fillId="0" borderId="1" xfId="0" applyNumberFormat="1" applyFont="1" applyBorder="1" applyAlignment="1">
      <alignment horizontal="center" vertical="center" wrapText="1"/>
    </xf>
    <xf numFmtId="0" fontId="53" fillId="0" borderId="15" xfId="0" applyFont="1" applyBorder="1" applyAlignment="1">
      <alignment horizontal="left" vertical="center" wrapText="1"/>
    </xf>
    <xf numFmtId="0" fontId="53" fillId="0" borderId="15" xfId="0" applyFont="1" applyBorder="1" applyAlignment="1">
      <alignment horizontal="center" vertical="center" wrapText="1"/>
    </xf>
    <xf numFmtId="0" fontId="53" fillId="0" borderId="8" xfId="0" applyFont="1" applyBorder="1" applyAlignment="1">
      <alignment horizontal="center" vertical="center" wrapText="1"/>
    </xf>
    <xf numFmtId="0" fontId="53" fillId="0" borderId="13" xfId="0" applyFont="1" applyBorder="1" applyAlignment="1">
      <alignment horizontal="center" vertical="center" wrapText="1"/>
    </xf>
    <xf numFmtId="0" fontId="53" fillId="0" borderId="19" xfId="0" applyFont="1" applyBorder="1" applyAlignment="1">
      <alignment horizontal="center" vertical="center" wrapText="1"/>
    </xf>
    <xf numFmtId="1" fontId="53" fillId="0" borderId="15" xfId="0" applyNumberFormat="1" applyFont="1" applyBorder="1" applyAlignment="1">
      <alignment horizontal="center" vertical="center" wrapText="1"/>
    </xf>
    <xf numFmtId="0" fontId="53" fillId="0" borderId="22" xfId="0" applyFont="1" applyBorder="1" applyAlignment="1">
      <alignment horizontal="left" vertical="center" wrapText="1"/>
    </xf>
    <xf numFmtId="0" fontId="53" fillId="0" borderId="22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53" fillId="0" borderId="14" xfId="0" applyFont="1" applyBorder="1" applyAlignment="1">
      <alignment horizontal="center" vertical="center" wrapText="1"/>
    </xf>
    <xf numFmtId="0" fontId="53" fillId="0" borderId="20" xfId="0" applyFont="1" applyBorder="1" applyAlignment="1">
      <alignment horizontal="center" vertical="center" wrapText="1"/>
    </xf>
    <xf numFmtId="1" fontId="53" fillId="0" borderId="22" xfId="0" applyNumberFormat="1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0" fontId="50" fillId="0" borderId="17" xfId="0" applyFont="1" applyBorder="1" applyAlignment="1">
      <alignment horizontal="center" vertical="center"/>
    </xf>
    <xf numFmtId="0" fontId="50" fillId="0" borderId="7" xfId="0" applyFont="1" applyBorder="1" applyAlignment="1">
      <alignment horizontal="center" vertical="center"/>
    </xf>
    <xf numFmtId="0" fontId="58" fillId="0" borderId="7" xfId="0" applyFont="1" applyBorder="1" applyAlignment="1">
      <alignment horizontal="center" vertical="center" wrapText="1"/>
    </xf>
    <xf numFmtId="0" fontId="58" fillId="0" borderId="16" xfId="0" applyFont="1" applyBorder="1" applyAlignment="1">
      <alignment horizontal="center" vertical="center" wrapText="1"/>
    </xf>
    <xf numFmtId="0" fontId="58" fillId="0" borderId="17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right" vertical="center" wrapText="1"/>
    </xf>
    <xf numFmtId="0" fontId="50" fillId="0" borderId="16" xfId="0" applyFont="1" applyBorder="1" applyAlignment="1">
      <alignment horizontal="right" vertical="center" wrapText="1"/>
    </xf>
    <xf numFmtId="0" fontId="50" fillId="0" borderId="17" xfId="0" applyFont="1" applyBorder="1" applyAlignment="1">
      <alignment horizontal="right" vertical="center" wrapText="1"/>
    </xf>
    <xf numFmtId="0" fontId="50" fillId="0" borderId="7" xfId="0" applyFont="1" applyBorder="1" applyAlignment="1">
      <alignment horizontal="right" vertical="center" wrapText="1"/>
    </xf>
    <xf numFmtId="0" fontId="50" fillId="0" borderId="15" xfId="0" applyFont="1" applyBorder="1" applyAlignment="1">
      <alignment horizontal="right" vertical="center" wrapText="1"/>
    </xf>
    <xf numFmtId="0" fontId="51" fillId="0" borderId="15" xfId="0" applyFont="1" applyBorder="1" applyAlignment="1">
      <alignment horizontal="center" vertical="center" wrapText="1"/>
    </xf>
    <xf numFmtId="0" fontId="56" fillId="0" borderId="22" xfId="0" applyFont="1" applyBorder="1" applyAlignment="1">
      <alignment horizontal="right" vertical="center" wrapText="1"/>
    </xf>
    <xf numFmtId="0" fontId="51" fillId="0" borderId="22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19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left" vertical="center" wrapText="1"/>
    </xf>
    <xf numFmtId="0" fontId="49" fillId="0" borderId="16" xfId="0" applyFont="1" applyBorder="1" applyAlignment="1">
      <alignment horizontal="center" vertical="center" wrapText="1"/>
    </xf>
    <xf numFmtId="0" fontId="52" fillId="0" borderId="15" xfId="0" applyFont="1" applyBorder="1" applyAlignment="1">
      <alignment horizontal="center" vertical="center" wrapText="1"/>
    </xf>
    <xf numFmtId="0" fontId="59" fillId="0" borderId="1" xfId="0" applyFont="1" applyBorder="1" applyAlignment="1">
      <alignment vertical="center" wrapText="1"/>
    </xf>
    <xf numFmtId="0" fontId="59" fillId="0" borderId="1" xfId="0" applyFont="1" applyBorder="1" applyAlignment="1">
      <alignment horizontal="center" vertical="center" wrapText="1"/>
    </xf>
    <xf numFmtId="0" fontId="56" fillId="0" borderId="22" xfId="0" applyFont="1" applyBorder="1" applyAlignment="1">
      <alignment vertical="center" wrapText="1"/>
    </xf>
    <xf numFmtId="0" fontId="50" fillId="0" borderId="13" xfId="0" applyFont="1" applyBorder="1" applyAlignment="1">
      <alignment vertical="center" wrapText="1"/>
    </xf>
    <xf numFmtId="0" fontId="50" fillId="0" borderId="6" xfId="0" applyFont="1" applyBorder="1" applyAlignment="1">
      <alignment vertical="center" wrapText="1"/>
    </xf>
    <xf numFmtId="0" fontId="50" fillId="0" borderId="14" xfId="0" applyFont="1" applyBorder="1" applyAlignment="1">
      <alignment vertical="center" wrapText="1"/>
    </xf>
    <xf numFmtId="0" fontId="50" fillId="0" borderId="20" xfId="0" applyFont="1" applyBorder="1" applyAlignment="1">
      <alignment vertical="center" wrapText="1"/>
    </xf>
    <xf numFmtId="0" fontId="56" fillId="0" borderId="16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51" fillId="0" borderId="22" xfId="0" applyFont="1" applyBorder="1" applyAlignment="1">
      <alignment vertical="center" wrapText="1"/>
    </xf>
    <xf numFmtId="0" fontId="60" fillId="0" borderId="15" xfId="0" applyFont="1" applyBorder="1" applyAlignment="1">
      <alignment horizontal="center" vertical="center" wrapText="1"/>
    </xf>
    <xf numFmtId="0" fontId="50" fillId="0" borderId="22" xfId="0" applyFont="1" applyBorder="1" applyAlignment="1">
      <alignment vertical="center" wrapText="1"/>
    </xf>
    <xf numFmtId="0" fontId="59" fillId="0" borderId="16" xfId="0" applyFont="1" applyBorder="1" applyAlignment="1">
      <alignment horizontal="center" vertical="center" wrapText="1"/>
    </xf>
    <xf numFmtId="0" fontId="50" fillId="0" borderId="1" xfId="0" applyFont="1" applyBorder="1" applyAlignment="1">
      <alignment vertical="top" wrapText="1"/>
    </xf>
    <xf numFmtId="0" fontId="51" fillId="0" borderId="15" xfId="0" applyFont="1" applyBorder="1" applyAlignment="1">
      <alignment horizontal="center" vertical="center" wrapText="1"/>
    </xf>
    <xf numFmtId="0" fontId="60" fillId="0" borderId="22" xfId="0" applyFont="1" applyBorder="1" applyAlignment="1">
      <alignment horizontal="left" vertical="center" wrapText="1"/>
    </xf>
    <xf numFmtId="0" fontId="51" fillId="0" borderId="1" xfId="0" applyFont="1" applyBorder="1" applyAlignment="1">
      <alignment vertical="center" wrapText="1"/>
    </xf>
    <xf numFmtId="0" fontId="50" fillId="0" borderId="15" xfId="0" applyFont="1" applyBorder="1" applyAlignment="1">
      <alignment vertical="center" wrapText="1"/>
    </xf>
    <xf numFmtId="0" fontId="58" fillId="0" borderId="22" xfId="0" applyFont="1" applyBorder="1" applyAlignment="1">
      <alignment vertical="center" wrapText="1"/>
    </xf>
    <xf numFmtId="0" fontId="49" fillId="0" borderId="1" xfId="0" applyFont="1" applyBorder="1" applyAlignment="1">
      <alignment horizontal="left" vertical="center" wrapText="1"/>
    </xf>
    <xf numFmtId="0" fontId="49" fillId="0" borderId="15" xfId="0" applyFont="1" applyBorder="1" applyAlignment="1">
      <alignment horizontal="center" vertical="center" wrapText="1"/>
    </xf>
    <xf numFmtId="0" fontId="51" fillId="0" borderId="22" xfId="0" applyFont="1" applyBorder="1" applyAlignment="1">
      <alignment horizontal="center" vertical="center" wrapText="1"/>
    </xf>
    <xf numFmtId="0" fontId="50" fillId="5" borderId="16" xfId="0" applyFont="1" applyFill="1" applyBorder="1" applyAlignment="1">
      <alignment horizontal="left" vertical="center" wrapText="1"/>
    </xf>
    <xf numFmtId="0" fontId="50" fillId="5" borderId="17" xfId="0" applyFont="1" applyFill="1" applyBorder="1" applyAlignment="1">
      <alignment horizontal="left" vertical="center" wrapText="1"/>
    </xf>
    <xf numFmtId="0" fontId="50" fillId="5" borderId="7" xfId="0" applyFont="1" applyFill="1" applyBorder="1" applyAlignment="1">
      <alignment horizontal="left" vertical="center" wrapText="1"/>
    </xf>
    <xf numFmtId="0" fontId="50" fillId="0" borderId="1" xfId="0" applyFont="1" applyBorder="1" applyAlignment="1">
      <alignment horizontal="left" vertical="top" wrapText="1"/>
    </xf>
    <xf numFmtId="0" fontId="50" fillId="0" borderId="15" xfId="0" applyFont="1" applyBorder="1" applyAlignment="1">
      <alignment vertical="top" wrapText="1"/>
    </xf>
    <xf numFmtId="0" fontId="60" fillId="0" borderId="22" xfId="0" applyFont="1" applyBorder="1" applyAlignment="1">
      <alignment vertical="top" wrapText="1"/>
    </xf>
    <xf numFmtId="0" fontId="51" fillId="0" borderId="16" xfId="0" applyFont="1" applyBorder="1" applyAlignment="1">
      <alignment horizontal="center" vertical="center" wrapText="1"/>
    </xf>
    <xf numFmtId="0" fontId="51" fillId="0" borderId="7" xfId="0" applyFont="1" applyBorder="1" applyAlignment="1">
      <alignment horizontal="center" vertical="center" wrapText="1"/>
    </xf>
    <xf numFmtId="0" fontId="51" fillId="0" borderId="8" xfId="0" applyFont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49" fillId="0" borderId="1" xfId="0" applyFont="1" applyBorder="1" applyAlignment="1">
      <alignment vertical="center" wrapText="1"/>
    </xf>
    <xf numFmtId="0" fontId="49" fillId="0" borderId="15" xfId="0" applyFont="1" applyBorder="1" applyAlignment="1">
      <alignment vertical="center" wrapText="1"/>
    </xf>
    <xf numFmtId="0" fontId="49" fillId="0" borderId="8" xfId="0" applyFont="1" applyBorder="1" applyAlignment="1">
      <alignment vertical="center" wrapText="1"/>
    </xf>
    <xf numFmtId="0" fontId="59" fillId="0" borderId="1" xfId="0" applyFont="1" applyBorder="1" applyAlignment="1">
      <alignment horizontal="left" vertical="center" wrapText="1"/>
    </xf>
    <xf numFmtId="0" fontId="59" fillId="0" borderId="15" xfId="0" applyFont="1" applyBorder="1" applyAlignment="1">
      <alignment horizontal="left" vertical="center" wrapText="1"/>
    </xf>
    <xf numFmtId="0" fontId="50" fillId="0" borderId="0" xfId="0" applyFont="1" applyAlignment="1">
      <alignment horizontal="left"/>
    </xf>
    <xf numFmtId="0" fontId="50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49" fillId="0" borderId="12" xfId="0" applyFont="1" applyBorder="1"/>
    <xf numFmtId="14" fontId="61" fillId="0" borderId="2" xfId="0" applyNumberFormat="1" applyFont="1" applyBorder="1" applyAlignment="1">
      <alignment horizontal="center" vertical="center"/>
    </xf>
    <xf numFmtId="14" fontId="61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D418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561974</xdr:colOff>
      <xdr:row>0</xdr:row>
      <xdr:rowOff>200025</xdr:rowOff>
    </xdr:from>
    <xdr:to>
      <xdr:col>14</xdr:col>
      <xdr:colOff>209549</xdr:colOff>
      <xdr:row>0</xdr:row>
      <xdr:rowOff>676275</xdr:rowOff>
    </xdr:to>
    <xdr:sp macro="[0]!Выровнять_спецификацию" textlink="">
      <xdr:nvSpPr>
        <xdr:cNvPr id="2" name="Скругленный прямоугольник 1"/>
        <xdr:cNvSpPr/>
      </xdr:nvSpPr>
      <xdr:spPr bwMode="auto">
        <a:xfrm>
          <a:off x="11553824" y="200025"/>
          <a:ext cx="1476375" cy="47625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ru-RU" sz="1100"/>
            <a:t>Перенос форматирования</a:t>
          </a:r>
          <a:endParaRPr lang="en-US" sz="1100"/>
        </a:p>
      </xdr:txBody>
    </xdr:sp>
    <xdr:clientData/>
  </xdr:twoCellAnchor>
  <xdr:twoCellAnchor editAs="absolute">
    <xdr:from>
      <xdr:col>14</xdr:col>
      <xdr:colOff>352424</xdr:colOff>
      <xdr:row>0</xdr:row>
      <xdr:rowOff>200025</xdr:rowOff>
    </xdr:from>
    <xdr:to>
      <xdr:col>16</xdr:col>
      <xdr:colOff>609599</xdr:colOff>
      <xdr:row>0</xdr:row>
      <xdr:rowOff>676275</xdr:rowOff>
    </xdr:to>
    <xdr:sp macro="[0]!Подготовить_к_отправке" textlink="">
      <xdr:nvSpPr>
        <xdr:cNvPr id="3" name="Скругленный прямоугольник 2"/>
        <xdr:cNvSpPr/>
      </xdr:nvSpPr>
      <xdr:spPr bwMode="auto">
        <a:xfrm>
          <a:off x="13173074" y="200025"/>
          <a:ext cx="1476375" cy="47625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ru-RU" sz="1100"/>
            <a:t>Подготовка к отправке</a:t>
          </a:r>
          <a:endParaRPr lang="en-US" sz="1100"/>
        </a:p>
      </xdr:txBody>
    </xdr:sp>
    <xdr:clientData/>
  </xdr:twoCellAnchor>
  <xdr:twoCellAnchor editAs="absolute">
    <xdr:from>
      <xdr:col>17</xdr:col>
      <xdr:colOff>123824</xdr:colOff>
      <xdr:row>0</xdr:row>
      <xdr:rowOff>200025</xdr:rowOff>
    </xdr:from>
    <xdr:to>
      <xdr:col>19</xdr:col>
      <xdr:colOff>380999</xdr:colOff>
      <xdr:row>0</xdr:row>
      <xdr:rowOff>676275</xdr:rowOff>
    </xdr:to>
    <xdr:sp macro="[0]!Разделить_строки_на_несколько" textlink="">
      <xdr:nvSpPr>
        <xdr:cNvPr id="4" name="Скругленный прямоугольник 3"/>
        <xdr:cNvSpPr/>
      </xdr:nvSpPr>
      <xdr:spPr bwMode="auto">
        <a:xfrm>
          <a:off x="14773274" y="200025"/>
          <a:ext cx="1476375" cy="47625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ru-RU" sz="1100"/>
            <a:t>Разделение строк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P1297"/>
  <sheetViews>
    <sheetView tabSelected="1" view="pageBreakPreview" zoomScaleNormal="55" zoomScaleSheetLayoutView="100" workbookViewId="0">
      <selection activeCell="Q41" sqref="Q41"/>
    </sheetView>
  </sheetViews>
  <sheetFormatPr defaultRowHeight="15" x14ac:dyDescent="0.25"/>
  <cols>
    <col min="1" max="1" width="3.140625" style="370" customWidth="1"/>
    <col min="2" max="2" width="2.140625" style="370" customWidth="1"/>
    <col min="3" max="3" width="1.7109375" style="370" customWidth="1"/>
    <col min="4" max="4" width="2.140625" style="370" customWidth="1"/>
    <col min="5" max="5" width="1.7109375" style="370" customWidth="1"/>
    <col min="6" max="6" width="3.140625" style="370" customWidth="1"/>
    <col min="7" max="7" width="10.28515625" style="370" customWidth="1"/>
    <col min="8" max="8" width="61.28515625" style="662" customWidth="1"/>
    <col min="9" max="9" width="28.28515625" style="663" customWidth="1"/>
    <col min="10" max="11" width="5.42578125" style="370" customWidth="1"/>
    <col min="12" max="14" width="3.140625" style="370" customWidth="1"/>
    <col min="15" max="15" width="3.140625" style="664" customWidth="1"/>
    <col min="16" max="16" width="7.7109375" style="664" customWidth="1"/>
    <col min="17" max="18" width="5.42578125" style="664" customWidth="1"/>
    <col min="19" max="19" width="3.140625" style="664" customWidth="1"/>
    <col min="20" max="21" width="12.140625" style="370" customWidth="1"/>
    <col min="22" max="22" width="7.7109375" style="370" customWidth="1"/>
    <col min="23" max="23" width="5.42578125" style="370" customWidth="1"/>
    <col min="24" max="24" width="3.140625" style="370" customWidth="1"/>
    <col min="25" max="25" width="8.42578125" style="370" customWidth="1"/>
    <col min="26" max="26" width="4.5703125" style="370" customWidth="1"/>
    <col min="27" max="27" width="5.5703125" style="370" customWidth="1"/>
    <col min="28" max="28" width="3.140625" style="665" customWidth="1"/>
    <col min="29" max="64" width="1.7109375" style="370" customWidth="1"/>
    <col min="65" max="16384" width="9.140625" style="370"/>
  </cols>
  <sheetData>
    <row r="1" spans="1:42" ht="16.899999999999999" customHeight="1" thickBot="1" x14ac:dyDescent="0.3">
      <c r="A1" s="367"/>
      <c r="B1" s="368"/>
      <c r="C1" s="368"/>
      <c r="D1" s="368"/>
      <c r="E1" s="368"/>
      <c r="F1" s="368"/>
      <c r="G1" s="367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9"/>
      <c r="AD1" s="369"/>
      <c r="AE1" s="369"/>
      <c r="AF1" s="369"/>
      <c r="AG1" s="369"/>
      <c r="AH1" s="369"/>
      <c r="AI1" s="369"/>
      <c r="AJ1" s="369"/>
      <c r="AK1" s="369"/>
      <c r="AL1" s="369"/>
      <c r="AM1" s="369"/>
      <c r="AN1" s="369"/>
      <c r="AO1" s="369"/>
      <c r="AP1" s="369"/>
    </row>
    <row r="2" spans="1:42" ht="23.85" customHeight="1" thickBot="1" x14ac:dyDescent="0.3">
      <c r="A2" s="368"/>
      <c r="B2" s="368"/>
      <c r="C2" s="368"/>
      <c r="D2" s="368"/>
      <c r="E2" s="368"/>
      <c r="F2" s="368"/>
      <c r="G2" s="371" t="s">
        <v>17</v>
      </c>
      <c r="H2" s="372" t="s">
        <v>18</v>
      </c>
      <c r="I2" s="371" t="s">
        <v>19</v>
      </c>
      <c r="J2" s="373" t="s">
        <v>20</v>
      </c>
      <c r="K2" s="374"/>
      <c r="L2" s="374"/>
      <c r="M2" s="374"/>
      <c r="N2" s="375"/>
      <c r="O2" s="373" t="s">
        <v>21</v>
      </c>
      <c r="P2" s="374"/>
      <c r="Q2" s="374"/>
      <c r="R2" s="374"/>
      <c r="S2" s="375"/>
      <c r="T2" s="371" t="s">
        <v>36</v>
      </c>
      <c r="U2" s="371" t="s">
        <v>24</v>
      </c>
      <c r="V2" s="373" t="s">
        <v>22</v>
      </c>
      <c r="W2" s="375"/>
      <c r="X2" s="373"/>
      <c r="Y2" s="374"/>
      <c r="Z2" s="376"/>
      <c r="AA2" s="377"/>
      <c r="AB2" s="367"/>
      <c r="AC2" s="369"/>
      <c r="AD2" s="369"/>
      <c r="AE2" s="369"/>
      <c r="AF2" s="369"/>
      <c r="AG2" s="369"/>
      <c r="AH2" s="369"/>
      <c r="AI2" s="369"/>
      <c r="AJ2" s="369"/>
      <c r="AK2" s="369"/>
      <c r="AL2" s="369"/>
      <c r="AM2" s="369"/>
      <c r="AN2" s="369"/>
      <c r="AO2" s="369"/>
      <c r="AP2" s="369"/>
    </row>
    <row r="3" spans="1:42" ht="76.349999999999994" customHeight="1" thickBot="1" x14ac:dyDescent="0.3">
      <c r="A3" s="368"/>
      <c r="B3" s="368"/>
      <c r="C3" s="368"/>
      <c r="D3" s="368"/>
      <c r="E3" s="368"/>
      <c r="F3" s="368"/>
      <c r="G3" s="378"/>
      <c r="H3" s="379"/>
      <c r="I3" s="378"/>
      <c r="J3" s="380"/>
      <c r="K3" s="381"/>
      <c r="L3" s="381"/>
      <c r="M3" s="381"/>
      <c r="N3" s="382"/>
      <c r="O3" s="380"/>
      <c r="P3" s="381"/>
      <c r="Q3" s="381"/>
      <c r="R3" s="381"/>
      <c r="S3" s="382"/>
      <c r="T3" s="378"/>
      <c r="U3" s="378"/>
      <c r="V3" s="380"/>
      <c r="W3" s="382"/>
      <c r="X3" s="383" t="s">
        <v>132</v>
      </c>
      <c r="Y3" s="384"/>
      <c r="Z3" s="384"/>
      <c r="AA3" s="385"/>
      <c r="AB3" s="367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</row>
    <row r="4" spans="1:42" ht="22.5" customHeight="1" thickBot="1" x14ac:dyDescent="0.3">
      <c r="A4" s="368"/>
      <c r="B4" s="368"/>
      <c r="C4" s="368"/>
      <c r="D4" s="368"/>
      <c r="E4" s="368"/>
      <c r="F4" s="368"/>
      <c r="G4" s="377" t="str">
        <f ca="1">IF(INDIRECT("Рабочий!A2")&lt;&gt;"",INDIRECT("Рабочий!A2"),"")</f>
        <v/>
      </c>
      <c r="H4" s="386" t="str">
        <f ca="1">IF(INDIRECT("Рабочий!B2")&lt;&gt;"",INDIRECT("Рабочий!B2"),"")</f>
        <v>Насосная станция</v>
      </c>
      <c r="I4" s="377" t="str">
        <f ca="1">IF(INDIRECT("Рабочий!C2")&lt;&gt;"",INDIRECT("Рабочий!C2"),"")</f>
        <v/>
      </c>
      <c r="J4" s="387" t="str">
        <f ca="1">IF(INDIRECT("Рабочий!D2")&lt;&gt;"",INDIRECT("Рабочий!D2"),"")</f>
        <v/>
      </c>
      <c r="K4" s="388"/>
      <c r="L4" s="388"/>
      <c r="M4" s="388"/>
      <c r="N4" s="389"/>
      <c r="O4" s="387" t="str">
        <f ca="1">IF(INDIRECT("Рабочий!E2")&lt;&gt;"",INDIRECT("Рабочий!E2"),"")</f>
        <v/>
      </c>
      <c r="P4" s="388"/>
      <c r="Q4" s="388"/>
      <c r="R4" s="388"/>
      <c r="S4" s="389"/>
      <c r="T4" s="377" t="str">
        <f ca="1">IF(INDIRECT("Рабочий!F2")&lt;&gt;"",INDIRECT("Рабочий!F2"),"")</f>
        <v/>
      </c>
      <c r="U4" s="390" t="str">
        <f ca="1">IF(INDIRECT("Рабочий!G2")&lt;&gt;"",INDIRECT("Рабочий!G2"),"")</f>
        <v/>
      </c>
      <c r="V4" s="391" t="str">
        <f ca="1">IF(INDIRECT("Рабочий!H2")&lt;&gt;"",INDIRECT("Рабочий!H2"),"")</f>
        <v/>
      </c>
      <c r="W4" s="392"/>
      <c r="X4" s="387" t="str">
        <f ca="1">IF(INDIRECT("Рабочий!I2")&lt;&gt;"",INDIRECT("Рабочий!I2"),"")</f>
        <v/>
      </c>
      <c r="Y4" s="388"/>
      <c r="Z4" s="388"/>
      <c r="AA4" s="389"/>
      <c r="AB4" s="368"/>
      <c r="AC4" s="369"/>
      <c r="AD4" s="369"/>
      <c r="AE4" s="369"/>
      <c r="AF4" s="369"/>
      <c r="AG4" s="369"/>
      <c r="AH4" s="369"/>
      <c r="AI4" s="369"/>
      <c r="AJ4" s="369"/>
      <c r="AK4" s="369"/>
      <c r="AL4" s="369"/>
      <c r="AM4" s="369"/>
      <c r="AN4" s="369"/>
      <c r="AO4" s="369"/>
      <c r="AP4" s="369"/>
    </row>
    <row r="5" spans="1:42" ht="22.5" customHeight="1" thickBot="1" x14ac:dyDescent="0.3">
      <c r="A5" s="368"/>
      <c r="B5" s="368"/>
      <c r="C5" s="368"/>
      <c r="D5" s="368"/>
      <c r="E5" s="368"/>
      <c r="F5" s="368"/>
      <c r="G5" s="377">
        <f ca="1">IF(INDIRECT("Рабочий!A3")&lt;&gt;"",INDIRECT("Рабочий!A3"),"")</f>
        <v>1</v>
      </c>
      <c r="H5" s="393" t="str">
        <f ca="1">IF(INDIRECT("Рабочий!B3")&lt;&gt;"",INDIRECT("Рабочий!B3"),"")</f>
        <v xml:space="preserve">Моноблочная автоматическая насосная установка </v>
      </c>
      <c r="I5" s="394" t="str">
        <f ca="1">IF(INDIRECT("Рабочий!C3")&lt;&gt;"",INDIRECT("Рабочий!C3"),"")</f>
        <v/>
      </c>
      <c r="J5" s="387" t="str">
        <f ca="1">IF(INDIRECT("Рабочий!D3")&lt;&gt;"",INDIRECT("Рабочий!D3"),"")</f>
        <v>Х2922032</v>
      </c>
      <c r="K5" s="395"/>
      <c r="L5" s="395"/>
      <c r="M5" s="395"/>
      <c r="N5" s="396"/>
      <c r="O5" s="387" t="str">
        <f ca="1">IF(INDIRECT("Рабочий!E3")&lt;&gt;"",INDIRECT("Рабочий!E3"),"")</f>
        <v>Плазма-Т</v>
      </c>
      <c r="P5" s="395"/>
      <c r="Q5" s="395"/>
      <c r="R5" s="395"/>
      <c r="S5" s="396"/>
      <c r="T5" s="377" t="str">
        <f ca="1">IF(INDIRECT("Рабочий!F3")&lt;&gt;"",INDIRECT("Рабочий!F3"),"")</f>
        <v>компл.</v>
      </c>
      <c r="U5" s="377">
        <f ca="1">IF(INDIRECT("Рабочий!G3")&lt;&gt;"",INDIRECT("Рабочий!G3"),"")</f>
        <v>1</v>
      </c>
      <c r="V5" s="387">
        <f ca="1">IF(INDIRECT("Рабочий!H3")&lt;&gt;"",INDIRECT("Рабочий!H3"),"")</f>
        <v>1371</v>
      </c>
      <c r="W5" s="389"/>
      <c r="X5" s="387" t="str">
        <f ca="1">IF(INDIRECT("Рабочий!I3")&lt;&gt;"",INDIRECT("Рабочий!I3"),"")</f>
        <v>или аналог</v>
      </c>
      <c r="Y5" s="388"/>
      <c r="Z5" s="388"/>
      <c r="AA5" s="389"/>
      <c r="AB5" s="368"/>
      <c r="AC5" s="369"/>
      <c r="AD5" s="369"/>
      <c r="AE5" s="369"/>
      <c r="AF5" s="369"/>
      <c r="AG5" s="369"/>
      <c r="AH5" s="369"/>
      <c r="AI5" s="369"/>
      <c r="AJ5" s="369"/>
      <c r="AK5" s="369"/>
      <c r="AL5" s="369"/>
      <c r="AM5" s="369"/>
      <c r="AN5" s="369"/>
      <c r="AO5" s="369"/>
      <c r="AP5" s="369"/>
    </row>
    <row r="6" spans="1:42" ht="22.5" customHeight="1" thickBot="1" x14ac:dyDescent="0.3">
      <c r="A6" s="368"/>
      <c r="B6" s="368"/>
      <c r="C6" s="368"/>
      <c r="D6" s="368"/>
      <c r="E6" s="368"/>
      <c r="F6" s="368"/>
      <c r="G6" s="377" t="str">
        <f ca="1">IF(INDIRECT("Рабочий!A4")&lt;&gt;"",INDIRECT("Рабочий!A4"),"")</f>
        <v/>
      </c>
      <c r="H6" s="393" t="str">
        <f ca="1">IF(INDIRECT("Рабочий!B4")&lt;&gt;"",INDIRECT("Рабочий!B4"),"")</f>
        <v>Спрут-PSL исполнение Х2922032 :[2xАЦМК-С 4080-</v>
      </c>
      <c r="I6" s="394" t="str">
        <f ca="1">IF(INDIRECT("Рабочий!C4")&lt;&gt;"",INDIRECT("Рабочий!C4"),"")</f>
        <v/>
      </c>
      <c r="J6" s="397" t="str">
        <f ca="1">IF(INDIRECT("Рабочий!D4")&lt;&gt;"",INDIRECT("Рабочий!D4"),"")</f>
        <v/>
      </c>
      <c r="K6" s="398"/>
      <c r="L6" s="398"/>
      <c r="M6" s="398"/>
      <c r="N6" s="399"/>
      <c r="O6" s="397" t="str">
        <f ca="1">IF(INDIRECT("Рабочий!E4")&lt;&gt;"",INDIRECT("Рабочий!E4"),"")</f>
        <v/>
      </c>
      <c r="P6" s="400"/>
      <c r="Q6" s="400"/>
      <c r="R6" s="400"/>
      <c r="S6" s="401"/>
      <c r="T6" s="394" t="str">
        <f ca="1">IF(INDIRECT("Рабочий!F4")&lt;&gt;"",INDIRECT("Рабочий!F4"),"")</f>
        <v/>
      </c>
      <c r="U6" s="394" t="str">
        <f ca="1">IF(INDIRECT("Рабочий!G4")&lt;&gt;"",INDIRECT("Рабочий!G4"),"")</f>
        <v/>
      </c>
      <c r="V6" s="402" t="str">
        <f ca="1">IF(INDIRECT("Рабочий!H4")&lt;&gt;"",INDIRECT("Рабочий!H4"),"")</f>
        <v/>
      </c>
      <c r="W6" s="399"/>
      <c r="X6" s="403" t="str">
        <f ca="1">IF(INDIRECT("Рабочий!I4")&lt;&gt;"",INDIRECT("Рабочий!I4"),"")</f>
        <v/>
      </c>
      <c r="Y6" s="400"/>
      <c r="Z6" s="400"/>
      <c r="AA6" s="401"/>
      <c r="AB6" s="368"/>
      <c r="AC6" s="369"/>
      <c r="AD6" s="369"/>
      <c r="AE6" s="369"/>
      <c r="AF6" s="369"/>
      <c r="AG6" s="369"/>
      <c r="AH6" s="369"/>
      <c r="AI6" s="369"/>
      <c r="AJ6" s="369"/>
      <c r="AK6" s="369"/>
      <c r="AL6" s="369"/>
      <c r="AM6" s="369"/>
      <c r="AN6" s="369"/>
      <c r="AO6" s="369"/>
      <c r="AP6" s="369"/>
    </row>
    <row r="7" spans="1:42" ht="22.5" customHeight="1" thickBot="1" x14ac:dyDescent="0.3">
      <c r="A7" s="368"/>
      <c r="B7" s="368"/>
      <c r="C7" s="368"/>
      <c r="D7" s="368"/>
      <c r="E7" s="368"/>
      <c r="F7" s="368"/>
      <c r="G7" s="377" t="str">
        <f ca="1">IF(INDIRECT("Рабочий!A5")&lt;&gt;"",INDIRECT("Рабочий!A5"),"")</f>
        <v/>
      </c>
      <c r="H7" s="393" t="str">
        <f ca="1">IF(INDIRECT("Рабочий!B5")&lt;&gt;"",INDIRECT("Рабочий!B5"),"")</f>
        <v>200/300/2 АЦМС Н 4003-8 + Мембранный бак]200N/PSL +</v>
      </c>
      <c r="I7" s="394" t="str">
        <f ca="1">IF(INDIRECT("Рабочий!C5")&lt;&gt;"",INDIRECT("Рабочий!C5"),"")</f>
        <v/>
      </c>
      <c r="J7" s="397" t="str">
        <f ca="1">IF(INDIRECT("Рабочий!D5")&lt;&gt;"",INDIRECT("Рабочий!D5"),"")</f>
        <v/>
      </c>
      <c r="K7" s="398"/>
      <c r="L7" s="398"/>
      <c r="M7" s="398"/>
      <c r="N7" s="399"/>
      <c r="O7" s="397" t="str">
        <f ca="1">IF(INDIRECT("Рабочий!E5")&lt;&gt;"",INDIRECT("Рабочий!E5"),"")</f>
        <v/>
      </c>
      <c r="P7" s="400"/>
      <c r="Q7" s="400"/>
      <c r="R7" s="400"/>
      <c r="S7" s="401"/>
      <c r="T7" s="394" t="str">
        <f ca="1">IF(INDIRECT("Рабочий!F5")&lt;&gt;"",INDIRECT("Рабочий!F5"),"")</f>
        <v/>
      </c>
      <c r="U7" s="394" t="str">
        <f ca="1">IF(INDIRECT("Рабочий!G5")&lt;&gt;"",INDIRECT("Рабочий!G5"),"")</f>
        <v/>
      </c>
      <c r="V7" s="402" t="str">
        <f ca="1">IF(INDIRECT("Рабочий!H5")&lt;&gt;"",INDIRECT("Рабочий!H5"),"")</f>
        <v/>
      </c>
      <c r="W7" s="399"/>
      <c r="X7" s="397" t="str">
        <f ca="1">IF(INDIRECT("Рабочий!I5")&lt;&gt;"",INDIRECT("Рабочий!I5"),"")</f>
        <v/>
      </c>
      <c r="Y7" s="398"/>
      <c r="Z7" s="398"/>
      <c r="AA7" s="399"/>
      <c r="AB7" s="368"/>
      <c r="AC7" s="369"/>
      <c r="AD7" s="369"/>
      <c r="AE7" s="369"/>
      <c r="AF7" s="369"/>
      <c r="AG7" s="369"/>
      <c r="AH7" s="369"/>
      <c r="AI7" s="369"/>
      <c r="AJ7" s="369"/>
      <c r="AK7" s="369"/>
      <c r="AL7" s="369"/>
      <c r="AM7" s="369"/>
      <c r="AN7" s="369"/>
      <c r="AO7" s="369"/>
      <c r="AP7" s="369"/>
    </row>
    <row r="8" spans="1:42" ht="22.5" customHeight="1" thickBot="1" x14ac:dyDescent="0.3">
      <c r="A8" s="368"/>
      <c r="B8" s="368"/>
      <c r="C8" s="368"/>
      <c r="D8" s="368"/>
      <c r="E8" s="368"/>
      <c r="F8" s="368"/>
      <c r="G8" s="377" t="str">
        <f ca="1">IF(INDIRECT("Рабочий!A6")&lt;&gt;"",INDIRECT("Рабочий!A6"),"")</f>
        <v/>
      </c>
      <c r="H8" s="393" t="str">
        <f ca="1">IF(INDIRECT("Рабочий!B6")&lt;&gt;"",INDIRECT("Рабочий!B6"),"")</f>
        <v xml:space="preserve">SmartFly + ШАК исполнение </v>
      </c>
      <c r="I8" s="394" t="str">
        <f ca="1">IF(INDIRECT("Рабочий!C6")&lt;&gt;"",INDIRECT("Рабочий!C6"),"")</f>
        <v/>
      </c>
      <c r="J8" s="397" t="str">
        <f ca="1">IF(INDIRECT("Рабочий!D6")&lt;&gt;"",INDIRECT("Рабочий!D6"),"")</f>
        <v/>
      </c>
      <c r="K8" s="398"/>
      <c r="L8" s="398"/>
      <c r="M8" s="398"/>
      <c r="N8" s="399"/>
      <c r="O8" s="397" t="str">
        <f ca="1">IF(INDIRECT("Рабочий!E6")&lt;&gt;"",INDIRECT("Рабочий!E6"),"")</f>
        <v/>
      </c>
      <c r="P8" s="400"/>
      <c r="Q8" s="400"/>
      <c r="R8" s="400"/>
      <c r="S8" s="401"/>
      <c r="T8" s="394" t="str">
        <f ca="1">IF(INDIRECT("Рабочий!F6")&lt;&gt;"",INDIRECT("Рабочий!F6"),"")</f>
        <v/>
      </c>
      <c r="U8" s="394" t="str">
        <f ca="1">IF(INDIRECT("Рабочий!G6")&lt;&gt;"",INDIRECT("Рабочий!G6"),"")</f>
        <v/>
      </c>
      <c r="V8" s="402" t="str">
        <f ca="1">IF(INDIRECT("Рабочий!H6")&lt;&gt;"",INDIRECT("Рабочий!H6"),"")</f>
        <v/>
      </c>
      <c r="W8" s="399"/>
      <c r="X8" s="397" t="str">
        <f ca="1">IF(INDIRECT("Рабочий!I6")&lt;&gt;"",INDIRECT("Рабочий!I6"),"")</f>
        <v/>
      </c>
      <c r="Y8" s="398"/>
      <c r="Z8" s="398"/>
      <c r="AA8" s="399"/>
      <c r="AB8" s="368"/>
      <c r="AC8" s="369"/>
      <c r="AD8" s="369"/>
      <c r="AE8" s="369"/>
      <c r="AF8" s="369"/>
      <c r="AG8" s="369"/>
      <c r="AH8" s="369"/>
      <c r="AI8" s="369"/>
      <c r="AJ8" s="369"/>
      <c r="AK8" s="369"/>
      <c r="AL8" s="369"/>
      <c r="AM8" s="369"/>
      <c r="AN8" s="369"/>
      <c r="AO8" s="369"/>
      <c r="AP8" s="369"/>
    </row>
    <row r="9" spans="1:42" ht="22.5" customHeight="1" thickBot="1" x14ac:dyDescent="0.3">
      <c r="A9" s="368"/>
      <c r="B9" s="368"/>
      <c r="C9" s="368"/>
      <c r="D9" s="368"/>
      <c r="E9" s="368"/>
      <c r="F9" s="368"/>
      <c r="G9" s="377" t="str">
        <f ca="1">IF(INDIRECT("Рабочий!A7")&lt;&gt;"",INDIRECT("Рабочий!A7"),"")</f>
        <v/>
      </c>
      <c r="H9" s="393" t="str">
        <f ca="1">IF(INDIRECT("Рабочий!B7")&lt;&gt;"",INDIRECT("Рабочий!B7"),"")</f>
        <v>ПН/30/3L/О + ПН/30/3L/Р + Жокей/0,75/3L/АВР -</v>
      </c>
      <c r="I9" s="394" t="str">
        <f ca="1">IF(INDIRECT("Рабочий!C7")&lt;&gt;"",INDIRECT("Рабочий!C7"),"")</f>
        <v/>
      </c>
      <c r="J9" s="397" t="str">
        <f ca="1">IF(INDIRECT("Рабочий!D7")&lt;&gt;"",INDIRECT("Рабочий!D7"),"")</f>
        <v/>
      </c>
      <c r="K9" s="398"/>
      <c r="L9" s="398"/>
      <c r="M9" s="398"/>
      <c r="N9" s="399"/>
      <c r="O9" s="397" t="str">
        <f ca="1">IF(INDIRECT("Рабочий!E7")&lt;&gt;"",INDIRECT("Рабочий!E7"),"")</f>
        <v/>
      </c>
      <c r="P9" s="400"/>
      <c r="Q9" s="400"/>
      <c r="R9" s="400"/>
      <c r="S9" s="401"/>
      <c r="T9" s="394" t="str">
        <f ca="1">IF(INDIRECT("Рабочий!F7")&lt;&gt;"",INDIRECT("Рабочий!F7"),"")</f>
        <v/>
      </c>
      <c r="U9" s="394" t="str">
        <f ca="1">IF(INDIRECT("Рабочий!G7")&lt;&gt;"",INDIRECT("Рабочий!G7"),"")</f>
        <v/>
      </c>
      <c r="V9" s="402" t="str">
        <f ca="1">IF(INDIRECT("Рабочий!H7")&lt;&gt;"",INDIRECT("Рабочий!H7"),"")</f>
        <v/>
      </c>
      <c r="W9" s="399"/>
      <c r="X9" s="397" t="str">
        <f ca="1">IF(INDIRECT("Рабочий!I7")&lt;&gt;"",INDIRECT("Рабочий!I7"),"")</f>
        <v/>
      </c>
      <c r="Y9" s="398"/>
      <c r="Z9" s="398"/>
      <c r="AA9" s="399"/>
      <c r="AB9" s="368"/>
      <c r="AC9" s="369"/>
      <c r="AD9" s="369"/>
      <c r="AE9" s="369"/>
      <c r="AF9" s="369"/>
      <c r="AG9" s="369"/>
      <c r="AH9" s="369"/>
      <c r="AI9" s="369"/>
      <c r="AJ9" s="369"/>
      <c r="AK9" s="369"/>
      <c r="AL9" s="369"/>
      <c r="AM9" s="369"/>
      <c r="AN9" s="369"/>
      <c r="AO9" s="369"/>
      <c r="AP9" s="369"/>
    </row>
    <row r="10" spans="1:42" ht="22.5" customHeight="1" thickBot="1" x14ac:dyDescent="0.3">
      <c r="A10" s="368"/>
      <c r="B10" s="368"/>
      <c r="C10" s="368"/>
      <c r="D10" s="368"/>
      <c r="E10" s="368"/>
      <c r="F10" s="368"/>
      <c r="G10" s="377" t="str">
        <f ca="1">IF(INDIRECT("Рабочий!A8")&lt;&gt;"",INDIRECT("Рабочий!A8"),"")</f>
        <v/>
      </c>
      <c r="H10" s="393" t="str">
        <f ca="1">IF(INDIRECT("Рабочий!B8")&lt;&gt;"",INDIRECT("Рабочий!B8"),"")</f>
        <v>Ш5/ПУPL/2ПР10.5/IP54/Red/Фундамент</v>
      </c>
      <c r="I10" s="394" t="str">
        <f ca="1">IF(INDIRECT("Рабочий!C8")&lt;&gt;"",INDIRECT("Рабочий!C8"),"")</f>
        <v/>
      </c>
      <c r="J10" s="397" t="str">
        <f ca="1">IF(INDIRECT("Рабочий!D8")&lt;&gt;"",INDIRECT("Рабочий!D8"),"")</f>
        <v/>
      </c>
      <c r="K10" s="398"/>
      <c r="L10" s="398"/>
      <c r="M10" s="398"/>
      <c r="N10" s="399"/>
      <c r="O10" s="397" t="str">
        <f ca="1">IF(INDIRECT("Рабочий!E8")&lt;&gt;"",INDIRECT("Рабочий!E8"),"")</f>
        <v/>
      </c>
      <c r="P10" s="400"/>
      <c r="Q10" s="400"/>
      <c r="R10" s="400"/>
      <c r="S10" s="401"/>
      <c r="T10" s="394" t="str">
        <f ca="1">IF(INDIRECT("Рабочий!F8")&lt;&gt;"",INDIRECT("Рабочий!F8"),"")</f>
        <v/>
      </c>
      <c r="U10" s="394" t="str">
        <f ca="1">IF(INDIRECT("Рабочий!G8")&lt;&gt;"",INDIRECT("Рабочий!G8"),"")</f>
        <v/>
      </c>
      <c r="V10" s="402" t="str">
        <f ca="1">IF(INDIRECT("Рабочий!H8")&lt;&gt;"",INDIRECT("Рабочий!H8"),"")</f>
        <v/>
      </c>
      <c r="W10" s="399"/>
      <c r="X10" s="397" t="str">
        <f ca="1">IF(INDIRECT("Рабочий!I8")&lt;&gt;"",INDIRECT("Рабочий!I8"),"")</f>
        <v/>
      </c>
      <c r="Y10" s="398"/>
      <c r="Z10" s="398"/>
      <c r="AA10" s="399"/>
      <c r="AB10" s="368"/>
      <c r="AC10" s="369"/>
      <c r="AD10" s="369"/>
      <c r="AE10" s="369"/>
      <c r="AF10" s="369"/>
      <c r="AG10" s="369"/>
      <c r="AH10" s="369"/>
      <c r="AI10" s="369"/>
      <c r="AJ10" s="369"/>
      <c r="AK10" s="369"/>
      <c r="AL10" s="369"/>
      <c r="AM10" s="369"/>
      <c r="AN10" s="369"/>
      <c r="AO10" s="369"/>
      <c r="AP10" s="369"/>
    </row>
    <row r="11" spans="1:42" ht="22.5" customHeight="1" thickBot="1" x14ac:dyDescent="0.3">
      <c r="A11" s="368"/>
      <c r="B11" s="368"/>
      <c r="C11" s="368"/>
      <c r="D11" s="368"/>
      <c r="E11" s="368"/>
      <c r="F11" s="368"/>
      <c r="G11" s="377">
        <f ca="1">IF(INDIRECT("Рабочий!A9")&lt;&gt;"",INDIRECT("Рабочий!A9"),"")</f>
        <v>2</v>
      </c>
      <c r="H11" s="393" t="str">
        <f ca="1">IF(INDIRECT("Рабочий!B9")&lt;&gt;"",INDIRECT("Рабочий!B9"),"")</f>
        <v>Узел управления спринклерный водозаполненный в сборе</v>
      </c>
      <c r="I11" s="393" t="str">
        <f ca="1">IF(INDIRECT("Рабочий!C9")&lt;&gt;"",INDIRECT("Рабочий!C9"),"")</f>
        <v>УУ-С150/1,6В-ВФ.О4 -01</v>
      </c>
      <c r="J11" s="404" t="str">
        <f ca="1">IF(INDIRECT("Рабочий!D9")&lt;&gt;"",INDIRECT("Рабочий!D9"),"")</f>
        <v/>
      </c>
      <c r="K11" s="405"/>
      <c r="L11" s="405"/>
      <c r="M11" s="405"/>
      <c r="N11" s="406"/>
      <c r="O11" s="404" t="str">
        <f ca="1">IF(INDIRECT("Рабочий!E9")&lt;&gt;"",INDIRECT("Рабочий!E9"),"")</f>
        <v>Спецавтоматика</v>
      </c>
      <c r="P11" s="407"/>
      <c r="Q11" s="407"/>
      <c r="R11" s="407"/>
      <c r="S11" s="408"/>
      <c r="T11" s="377" t="str">
        <f ca="1">IF(INDIRECT("Рабочий!F9")&lt;&gt;"",INDIRECT("Рабочий!F9"),"")</f>
        <v>шт.</v>
      </c>
      <c r="U11" s="377">
        <f ca="1">IF(INDIRECT("Рабочий!G9")&lt;&gt;"",INDIRECT("Рабочий!G9"),"")</f>
        <v>3</v>
      </c>
      <c r="V11" s="387" t="str">
        <f ca="1">IF(INDIRECT("Рабочий!H9")&lt;&gt;"",INDIRECT("Рабочий!H9"),"")</f>
        <v/>
      </c>
      <c r="W11" s="389"/>
      <c r="X11" s="387" t="str">
        <f ca="1">IF(INDIRECT("Рабочий!I9")&lt;&gt;"",INDIRECT("Рабочий!I9"),"")</f>
        <v>или аналог</v>
      </c>
      <c r="Y11" s="388"/>
      <c r="Z11" s="388"/>
      <c r="AA11" s="389"/>
      <c r="AB11" s="368"/>
      <c r="AC11" s="369"/>
      <c r="AD11" s="369"/>
      <c r="AE11" s="369"/>
      <c r="AF11" s="369"/>
      <c r="AG11" s="369"/>
      <c r="AH11" s="369"/>
      <c r="AI11" s="369"/>
      <c r="AJ11" s="369"/>
      <c r="AK11" s="369"/>
      <c r="AL11" s="369"/>
      <c r="AM11" s="369"/>
      <c r="AN11" s="369"/>
      <c r="AO11" s="369"/>
      <c r="AP11" s="369"/>
    </row>
    <row r="12" spans="1:42" ht="22.5" customHeight="1" thickBot="1" x14ac:dyDescent="0.3">
      <c r="A12" s="368"/>
      <c r="B12" s="368"/>
      <c r="C12" s="368"/>
      <c r="D12" s="368"/>
      <c r="E12" s="368"/>
      <c r="F12" s="368"/>
      <c r="G12" s="393" t="str">
        <f ca="1">IF(INDIRECT("Рабочий!A10")&lt;&gt;"",INDIRECT("Рабочий!A10"),"")</f>
        <v/>
      </c>
      <c r="H12" s="393" t="str">
        <f ca="1">IF(INDIRECT("Рабочий!B10")&lt;&gt;"",INDIRECT("Рабочий!B10"),"")</f>
        <v>с камерой задержки, DN150</v>
      </c>
      <c r="I12" s="393" t="str">
        <f ca="1">IF(INDIRECT("Рабочий!C10")&lt;&gt;"",INDIRECT("Рабочий!C10"),"")</f>
        <v xml:space="preserve"> - «Прямоточный - 150»</v>
      </c>
      <c r="J12" s="404" t="str">
        <f ca="1">IF(INDIRECT("Рабочий!D10")&lt;&gt;"",INDIRECT("Рабочий!D10"),"")</f>
        <v/>
      </c>
      <c r="K12" s="405"/>
      <c r="L12" s="405"/>
      <c r="M12" s="405"/>
      <c r="N12" s="406"/>
      <c r="O12" s="404" t="str">
        <f ca="1">IF(INDIRECT("Рабочий!E10")&lt;&gt;"",INDIRECT("Рабочий!E10"),"")</f>
        <v/>
      </c>
      <c r="P12" s="407"/>
      <c r="Q12" s="407"/>
      <c r="R12" s="407"/>
      <c r="S12" s="408"/>
      <c r="T12" s="377" t="str">
        <f ca="1">IF(INDIRECT("Рабочий!F10")&lt;&gt;"",INDIRECT("Рабочий!F10"),"")</f>
        <v/>
      </c>
      <c r="U12" s="377" t="str">
        <f ca="1">IF(INDIRECT("Рабочий!G10")&lt;&gt;"",INDIRECT("Рабочий!G10"),"")</f>
        <v/>
      </c>
      <c r="V12" s="391" t="str">
        <f ca="1">IF(INDIRECT("Рабочий!H10")&lt;&gt;"",INDIRECT("Рабочий!H10"),"")</f>
        <v/>
      </c>
      <c r="W12" s="389"/>
      <c r="X12" s="387" t="str">
        <f ca="1">IF(INDIRECT("Рабочий!I10")&lt;&gt;"",INDIRECT("Рабочий!I10"),"")</f>
        <v/>
      </c>
      <c r="Y12" s="388"/>
      <c r="Z12" s="388"/>
      <c r="AA12" s="389"/>
      <c r="AB12" s="368"/>
      <c r="AC12" s="369"/>
      <c r="AD12" s="369"/>
      <c r="AE12" s="369"/>
      <c r="AF12" s="369"/>
      <c r="AG12" s="369"/>
      <c r="AH12" s="369"/>
      <c r="AI12" s="369"/>
      <c r="AJ12" s="369"/>
      <c r="AK12" s="369"/>
      <c r="AL12" s="369"/>
      <c r="AM12" s="369"/>
      <c r="AN12" s="369"/>
      <c r="AO12" s="369"/>
      <c r="AP12" s="369"/>
    </row>
    <row r="13" spans="1:42" ht="22.5" customHeight="1" thickBot="1" x14ac:dyDescent="0.3">
      <c r="A13" s="368"/>
      <c r="B13" s="368"/>
      <c r="C13" s="368"/>
      <c r="D13" s="368"/>
      <c r="E13" s="368"/>
      <c r="F13" s="368"/>
      <c r="G13" s="377">
        <f ca="1">IF(INDIRECT("Рабочий!A11")&lt;&gt;"",INDIRECT("Рабочий!A11"),"")</f>
        <v>3</v>
      </c>
      <c r="H13" s="393" t="str">
        <f ca="1">IF(INDIRECT("Рабочий!B11")&lt;&gt;"",INDIRECT("Рабочий!B11"),"")</f>
        <v>Затвор дисковый с двумя концевыми выключателями</v>
      </c>
      <c r="I13" s="393" t="str">
        <f ca="1">IF(INDIRECT("Рабочий!C11")&lt;&gt;"",INDIRECT("Рабочий!C11"),"")</f>
        <v>BFV-01/W</v>
      </c>
      <c r="J13" s="404" t="str">
        <f ca="1">IF(INDIRECT("Рабочий!D11")&lt;&gt;"",INDIRECT("Рабочий!D11"),"")</f>
        <v/>
      </c>
      <c r="K13" s="405"/>
      <c r="L13" s="405"/>
      <c r="M13" s="405"/>
      <c r="N13" s="406"/>
      <c r="O13" s="404" t="str">
        <f ca="1">IF(INDIRECT("Рабочий!E11")&lt;&gt;"",INDIRECT("Рабочий!E11"),"")</f>
        <v>ДинАрм</v>
      </c>
      <c r="P13" s="407"/>
      <c r="Q13" s="407"/>
      <c r="R13" s="407"/>
      <c r="S13" s="408"/>
      <c r="T13" s="377" t="str">
        <f ca="1">IF(INDIRECT("Рабочий!F11")&lt;&gt;"",INDIRECT("Рабочий!F11"),"")</f>
        <v/>
      </c>
      <c r="U13" s="377" t="str">
        <f ca="1">IF(INDIRECT("Рабочий!G11")&lt;&gt;"",INDIRECT("Рабочий!G11"),"")</f>
        <v/>
      </c>
      <c r="V13" s="387" t="str">
        <f ca="1">IF(INDIRECT("Рабочий!H11")&lt;&gt;"",INDIRECT("Рабочий!H11"),"")</f>
        <v/>
      </c>
      <c r="W13" s="389"/>
      <c r="X13" s="387" t="str">
        <f ca="1">IF(INDIRECT("Рабочий!I11")&lt;&gt;"",INDIRECT("Рабочий!I11"),"")</f>
        <v>или аналог</v>
      </c>
      <c r="Y13" s="388"/>
      <c r="Z13" s="388"/>
      <c r="AA13" s="389"/>
      <c r="AB13" s="368"/>
      <c r="AC13" s="369"/>
      <c r="AD13" s="369"/>
      <c r="AE13" s="369"/>
      <c r="AF13" s="369"/>
      <c r="AG13" s="369"/>
      <c r="AH13" s="369"/>
      <c r="AI13" s="369"/>
      <c r="AJ13" s="369"/>
      <c r="AK13" s="369"/>
      <c r="AL13" s="369"/>
      <c r="AM13" s="369"/>
      <c r="AN13" s="369"/>
      <c r="AO13" s="369"/>
      <c r="AP13" s="369"/>
    </row>
    <row r="14" spans="1:42" ht="22.5" customHeight="1" thickBot="1" x14ac:dyDescent="0.3">
      <c r="A14" s="368"/>
      <c r="B14" s="368"/>
      <c r="C14" s="368"/>
      <c r="D14" s="368"/>
      <c r="E14" s="368"/>
      <c r="F14" s="368"/>
      <c r="G14" s="377"/>
      <c r="H14" s="393" t="str">
        <f ca="1">IF(INDIRECT("Рабочий!B12")&lt;&gt;"",INDIRECT("Рабочий!B12"),"")</f>
        <v>DN 80</v>
      </c>
      <c r="I14" s="377" t="str">
        <f ca="1">IF(INDIRECT("Рабочий!C12")&lt;&gt;"",INDIRECT("Рабочий!C12"),"")</f>
        <v/>
      </c>
      <c r="J14" s="387" t="str">
        <f ca="1">IF(INDIRECT("Рабочий!D12")&lt;&gt;"",INDIRECT("Рабочий!D12"),"")</f>
        <v/>
      </c>
      <c r="K14" s="388"/>
      <c r="L14" s="388"/>
      <c r="M14" s="388"/>
      <c r="N14" s="389"/>
      <c r="O14" s="387" t="str">
        <f ca="1">IF(INDIRECT("Рабочий!E12")&lt;&gt;"",INDIRECT("Рабочий!E12"),"")</f>
        <v/>
      </c>
      <c r="P14" s="395"/>
      <c r="Q14" s="395"/>
      <c r="R14" s="395"/>
      <c r="S14" s="396"/>
      <c r="T14" s="377" t="str">
        <f ca="1">IF(INDIRECT("Рабочий!F12")&lt;&gt;"",INDIRECT("Рабочий!F12"),"")</f>
        <v>шт</v>
      </c>
      <c r="U14" s="377">
        <f ca="1">IF(INDIRECT("Рабочий!G12")&lt;&gt;"",INDIRECT("Рабочий!G12"),"")</f>
        <v>14</v>
      </c>
      <c r="V14" s="404" t="str">
        <f ca="1">IF(INDIRECT("Рабочий!H12")&lt;&gt;"",INDIRECT("Рабочий!H12"),"")</f>
        <v/>
      </c>
      <c r="W14" s="406"/>
      <c r="X14" s="387" t="str">
        <f ca="1">IF(INDIRECT("Рабочий!I12")&lt;&gt;"",INDIRECT("Рабочий!I12"),"")</f>
        <v/>
      </c>
      <c r="Y14" s="388"/>
      <c r="Z14" s="388"/>
      <c r="AA14" s="389"/>
      <c r="AB14" s="368"/>
      <c r="AC14" s="369"/>
      <c r="AD14" s="369"/>
      <c r="AE14" s="369"/>
      <c r="AF14" s="369"/>
      <c r="AG14" s="369"/>
      <c r="AH14" s="369"/>
      <c r="AI14" s="369"/>
      <c r="AJ14" s="369"/>
      <c r="AK14" s="369"/>
      <c r="AL14" s="369"/>
      <c r="AM14" s="369"/>
      <c r="AN14" s="369"/>
      <c r="AO14" s="369"/>
      <c r="AP14" s="369"/>
    </row>
    <row r="15" spans="1:42" ht="22.5" customHeight="1" thickBot="1" x14ac:dyDescent="0.3">
      <c r="A15" s="368"/>
      <c r="B15" s="368"/>
      <c r="C15" s="368"/>
      <c r="D15" s="368"/>
      <c r="E15" s="368"/>
      <c r="F15" s="368"/>
      <c r="G15" s="377" t="str">
        <f ca="1">IF(INDIRECT("Рабочий!A13")&lt;&gt;"",INDIRECT("Рабочий!A13"),"")</f>
        <v/>
      </c>
      <c r="H15" s="393" t="str">
        <f ca="1">IF(INDIRECT("Рабочий!B13")&lt;&gt;"",INDIRECT("Рабочий!B13"),"")</f>
        <v>DN 150</v>
      </c>
      <c r="I15" s="393" t="str">
        <f ca="1">IF(INDIRECT("Рабочий!C13")&lt;&gt;"",INDIRECT("Рабочий!C13"),"")</f>
        <v/>
      </c>
      <c r="J15" s="404" t="str">
        <f ca="1">IF(INDIRECT("Рабочий!D13")&lt;&gt;"",INDIRECT("Рабочий!D13"),"")</f>
        <v/>
      </c>
      <c r="K15" s="405"/>
      <c r="L15" s="405"/>
      <c r="M15" s="405"/>
      <c r="N15" s="406"/>
      <c r="O15" s="404" t="str">
        <f ca="1">IF(INDIRECT("Рабочий!E13")&lt;&gt;"",INDIRECT("Рабочий!E13"),"")</f>
        <v/>
      </c>
      <c r="P15" s="407"/>
      <c r="Q15" s="407"/>
      <c r="R15" s="407"/>
      <c r="S15" s="408"/>
      <c r="T15" s="377" t="str">
        <f ca="1">IF(INDIRECT("Рабочий!F13")&lt;&gt;"",INDIRECT("Рабочий!F13"),"")</f>
        <v>шт</v>
      </c>
      <c r="U15" s="377">
        <f ca="1">IF(INDIRECT("Рабочий!G13")&lt;&gt;"",INDIRECT("Рабочий!G13"),"")</f>
        <v>10</v>
      </c>
      <c r="V15" s="391" t="str">
        <f ca="1">IF(INDIRECT("Рабочий!H13")&lt;&gt;"",INDIRECT("Рабочий!H13"),"")</f>
        <v/>
      </c>
      <c r="W15" s="389"/>
      <c r="X15" s="387" t="str">
        <f ca="1">IF(INDIRECT("Рабочий!I13")&lt;&gt;"",INDIRECT("Рабочий!I13"),"")</f>
        <v/>
      </c>
      <c r="Y15" s="388"/>
      <c r="Z15" s="388"/>
      <c r="AA15" s="389"/>
      <c r="AB15" s="368"/>
      <c r="AC15" s="369"/>
      <c r="AD15" s="369"/>
      <c r="AE15" s="369"/>
      <c r="AF15" s="369"/>
      <c r="AG15" s="369"/>
      <c r="AH15" s="369"/>
      <c r="AI15" s="369"/>
      <c r="AJ15" s="369"/>
      <c r="AK15" s="369"/>
      <c r="AL15" s="369"/>
      <c r="AM15" s="369"/>
      <c r="AN15" s="369"/>
      <c r="AO15" s="369"/>
      <c r="AP15" s="369"/>
    </row>
    <row r="16" spans="1:42" ht="22.5" customHeight="1" thickBot="1" x14ac:dyDescent="0.3">
      <c r="A16" s="368"/>
      <c r="B16" s="368"/>
      <c r="C16" s="368"/>
      <c r="D16" s="368"/>
      <c r="E16" s="368"/>
      <c r="F16" s="368"/>
      <c r="G16" s="377" t="str">
        <f ca="1">IF(INDIRECT("Рабочий!A14")&lt;&gt;"",INDIRECT("Рабочий!A14"),"")</f>
        <v/>
      </c>
      <c r="H16" s="393" t="str">
        <f ca="1">IF(INDIRECT("Рабочий!B14")&lt;&gt;"",INDIRECT("Рабочий!B14"),"")</f>
        <v>DN 200</v>
      </c>
      <c r="I16" s="393" t="str">
        <f ca="1">IF(INDIRECT("Рабочий!C14")&lt;&gt;"",INDIRECT("Рабочий!C14"),"")</f>
        <v/>
      </c>
      <c r="J16" s="404" t="str">
        <f ca="1">IF(INDIRECT("Рабочий!D14")&lt;&gt;"",INDIRECT("Рабочий!D14"),"")</f>
        <v/>
      </c>
      <c r="K16" s="405"/>
      <c r="L16" s="405"/>
      <c r="M16" s="405"/>
      <c r="N16" s="406"/>
      <c r="O16" s="404" t="str">
        <f ca="1">IF(INDIRECT("Рабочий!E14")&lt;&gt;"",INDIRECT("Рабочий!E14"),"")</f>
        <v/>
      </c>
      <c r="P16" s="407"/>
      <c r="Q16" s="407"/>
      <c r="R16" s="407"/>
      <c r="S16" s="408"/>
      <c r="T16" s="377" t="str">
        <f ca="1">IF(INDIRECT("Рабочий!F14")&lt;&gt;"",INDIRECT("Рабочий!F14"),"")</f>
        <v>шт</v>
      </c>
      <c r="U16" s="377">
        <f ca="1">IF(INDIRECT("Рабочий!G14")&lt;&gt;"",INDIRECT("Рабочий!G14"),"")</f>
        <v>2</v>
      </c>
      <c r="V16" s="391" t="str">
        <f ca="1">IF(INDIRECT("Рабочий!H14")&lt;&gt;"",INDIRECT("Рабочий!H14"),"")</f>
        <v/>
      </c>
      <c r="W16" s="389"/>
      <c r="X16" s="387" t="str">
        <f ca="1">IF(INDIRECT("Рабочий!I14")&lt;&gt;"",INDIRECT("Рабочий!I14"),"")</f>
        <v/>
      </c>
      <c r="Y16" s="388"/>
      <c r="Z16" s="388"/>
      <c r="AA16" s="389"/>
      <c r="AB16" s="368"/>
      <c r="AC16" s="369"/>
      <c r="AD16" s="369"/>
      <c r="AE16" s="369"/>
      <c r="AF16" s="369"/>
      <c r="AG16" s="369"/>
      <c r="AH16" s="369"/>
      <c r="AI16" s="369"/>
      <c r="AJ16" s="369"/>
      <c r="AK16" s="369"/>
      <c r="AL16" s="369"/>
      <c r="AM16" s="369"/>
      <c r="AN16" s="369"/>
      <c r="AO16" s="369"/>
      <c r="AP16" s="369"/>
    </row>
    <row r="17" spans="1:42" ht="22.5" customHeight="1" thickBot="1" x14ac:dyDescent="0.3">
      <c r="A17" s="368"/>
      <c r="B17" s="368"/>
      <c r="C17" s="368"/>
      <c r="D17" s="368"/>
      <c r="E17" s="368"/>
      <c r="F17" s="368"/>
      <c r="G17" s="377">
        <f ca="1">IF(INDIRECT("Рабочий!A15")&lt;&gt;"",INDIRECT("Рабочий!A15"),"")</f>
        <v>4</v>
      </c>
      <c r="H17" s="393" t="str">
        <f ca="1">IF(INDIRECT("Рабочий!B15")&lt;&gt;"",INDIRECT("Рабочий!B15"),"")</f>
        <v>Клапан обратный двухстворчатый межфланцевый</v>
      </c>
      <c r="I17" s="393" t="str">
        <f ca="1">IF(INDIRECT("Рабочий!C15")&lt;&gt;"",INDIRECT("Рабочий!C15"),"")</f>
        <v>Khlop CV-02/W</v>
      </c>
      <c r="J17" s="404" t="str">
        <f ca="1">IF(INDIRECT("Рабочий!D15")&lt;&gt;"",INDIRECT("Рабочий!D15"),"")</f>
        <v/>
      </c>
      <c r="K17" s="405"/>
      <c r="L17" s="405"/>
      <c r="M17" s="405"/>
      <c r="N17" s="406"/>
      <c r="O17" s="404" t="str">
        <f ca="1">IF(INDIRECT("Рабочий!E15")&lt;&gt;"",INDIRECT("Рабочий!E15"),"")</f>
        <v>ДинАрм</v>
      </c>
      <c r="P17" s="407"/>
      <c r="Q17" s="407"/>
      <c r="R17" s="407"/>
      <c r="S17" s="408"/>
      <c r="T17" s="377" t="str">
        <f ca="1">IF(INDIRECT("Рабочий!F15")&lt;&gt;"",INDIRECT("Рабочий!F15"),"")</f>
        <v/>
      </c>
      <c r="U17" s="409" t="str">
        <f ca="1">IF(INDIRECT("Рабочий!G15")&lt;&gt;"",INDIRECT("Рабочий!G15"),"")</f>
        <v/>
      </c>
      <c r="V17" s="387" t="str">
        <f ca="1">IF(INDIRECT("Рабочий!H15")&lt;&gt;"",INDIRECT("Рабочий!H15"),"")</f>
        <v xml:space="preserve"> </v>
      </c>
      <c r="W17" s="389"/>
      <c r="X17" s="387" t="str">
        <f ca="1">IF(INDIRECT("Рабочий!I15")&lt;&gt;"",INDIRECT("Рабочий!I15"),"")</f>
        <v>или аналог</v>
      </c>
      <c r="Y17" s="388"/>
      <c r="Z17" s="388"/>
      <c r="AA17" s="389"/>
      <c r="AB17" s="368"/>
      <c r="AC17" s="369"/>
      <c r="AD17" s="369"/>
      <c r="AE17" s="369"/>
      <c r="AF17" s="369"/>
      <c r="AG17" s="369"/>
      <c r="AH17" s="369"/>
      <c r="AI17" s="369"/>
      <c r="AJ17" s="369"/>
      <c r="AK17" s="369"/>
      <c r="AL17" s="369"/>
      <c r="AM17" s="369"/>
      <c r="AN17" s="369"/>
      <c r="AO17" s="369"/>
      <c r="AP17" s="369"/>
    </row>
    <row r="18" spans="1:42" ht="16.899999999999999" customHeight="1" thickBot="1" x14ac:dyDescent="0.3">
      <c r="A18" s="368"/>
      <c r="B18" s="410"/>
      <c r="C18" s="410"/>
      <c r="D18" s="410"/>
      <c r="E18" s="410"/>
      <c r="F18" s="410"/>
      <c r="G18" s="411" t="str">
        <f ca="1">IF(INDIRECT("Рабочий!A16")&lt;&gt;"",INDIRECT("Рабочий!A16"),"")</f>
        <v/>
      </c>
      <c r="H18" s="412" t="str">
        <f ca="1">IF(INDIRECT("Рабочий!B16")&lt;&gt;"",INDIRECT("Рабочий!B16"),"")</f>
        <v>DN 80</v>
      </c>
      <c r="I18" s="412" t="str">
        <f ca="1">IF(INDIRECT("Рабочий!C16")&lt;&gt;"",INDIRECT("Рабочий!C16"),"")</f>
        <v/>
      </c>
      <c r="J18" s="413" t="str">
        <f ca="1">IF(INDIRECT("Рабочий!D16")&lt;&gt;"",INDIRECT("Рабочий!D16"),"")</f>
        <v/>
      </c>
      <c r="K18" s="414"/>
      <c r="L18" s="414"/>
      <c r="M18" s="414"/>
      <c r="N18" s="415"/>
      <c r="O18" s="413" t="str">
        <f ca="1">IF(INDIRECT("Рабочий!E16")&lt;&gt;"",INDIRECT("Рабочий!E16"),"")</f>
        <v/>
      </c>
      <c r="P18" s="414"/>
      <c r="Q18" s="414"/>
      <c r="R18" s="414"/>
      <c r="S18" s="415"/>
      <c r="T18" s="371" t="str">
        <f ca="1">IF(INDIRECT("Рабочий!F16")&lt;&gt;"",INDIRECT("Рабочий!F16"),"")</f>
        <v>шт.</v>
      </c>
      <c r="U18" s="371">
        <f ca="1">IF(INDIRECT("Рабочий!G16")&lt;&gt;"",INDIRECT("Рабочий!G16"),"")</f>
        <v>8</v>
      </c>
      <c r="V18" s="413" t="str">
        <f ca="1">IF(INDIRECT("Рабочий!H16")&lt;&gt;"",INDIRECT("Рабочий!H16"),"")</f>
        <v/>
      </c>
      <c r="W18" s="416"/>
      <c r="X18" s="373" t="str">
        <f ca="1">IF(INDIRECT("Рабочий!I16")&lt;&gt;"",INDIRECT("Рабочий!I16"),"")</f>
        <v/>
      </c>
      <c r="Y18" s="374"/>
      <c r="Z18" s="374"/>
      <c r="AA18" s="375"/>
      <c r="AB18" s="368"/>
      <c r="AC18" s="369"/>
      <c r="AD18" s="369"/>
      <c r="AE18" s="369"/>
      <c r="AF18" s="369"/>
      <c r="AG18" s="369"/>
      <c r="AH18" s="369"/>
      <c r="AI18" s="369"/>
      <c r="AJ18" s="369"/>
      <c r="AK18" s="369"/>
      <c r="AL18" s="369"/>
      <c r="AM18" s="369"/>
      <c r="AN18" s="369"/>
      <c r="AO18" s="369"/>
      <c r="AP18" s="369"/>
    </row>
    <row r="19" spans="1:42" ht="5.65" customHeight="1" thickBot="1" x14ac:dyDescent="0.3">
      <c r="A19" s="417" t="s">
        <v>29</v>
      </c>
      <c r="B19" s="418"/>
      <c r="C19" s="419"/>
      <c r="D19" s="420"/>
      <c r="E19" s="419"/>
      <c r="F19" s="421"/>
      <c r="G19" s="422"/>
      <c r="H19" s="423"/>
      <c r="I19" s="423"/>
      <c r="J19" s="424"/>
      <c r="K19" s="425"/>
      <c r="L19" s="425"/>
      <c r="M19" s="425"/>
      <c r="N19" s="426"/>
      <c r="O19" s="424"/>
      <c r="P19" s="425"/>
      <c r="Q19" s="425"/>
      <c r="R19" s="425"/>
      <c r="S19" s="426"/>
      <c r="T19" s="427"/>
      <c r="U19" s="427"/>
      <c r="V19" s="424"/>
      <c r="W19" s="426"/>
      <c r="X19" s="380"/>
      <c r="Y19" s="381"/>
      <c r="Z19" s="381"/>
      <c r="AA19" s="382"/>
      <c r="AB19" s="368"/>
      <c r="AC19" s="369"/>
      <c r="AD19" s="369"/>
      <c r="AE19" s="369"/>
      <c r="AF19" s="369"/>
      <c r="AG19" s="369"/>
      <c r="AH19" s="369"/>
      <c r="AI19" s="369"/>
      <c r="AJ19" s="369"/>
      <c r="AK19" s="369"/>
      <c r="AL19" s="369"/>
      <c r="AM19" s="369"/>
      <c r="AN19" s="369"/>
      <c r="AO19" s="369"/>
      <c r="AP19" s="369"/>
    </row>
    <row r="20" spans="1:42" ht="22.5" customHeight="1" thickBot="1" x14ac:dyDescent="0.3">
      <c r="A20" s="428"/>
      <c r="B20" s="429"/>
      <c r="C20" s="430"/>
      <c r="D20" s="431"/>
      <c r="E20" s="430"/>
      <c r="F20" s="432"/>
      <c r="G20" s="433">
        <f ca="1">IF(INDIRECT("Рабочий!A17")&lt;&gt;"",INDIRECT("Рабочий!A17"),"")</f>
        <v>5</v>
      </c>
      <c r="H20" s="393" t="str">
        <f ca="1">IF(INDIRECT("Рабочий!B17")&lt;&gt;"",INDIRECT("Рабочий!B17"),"")</f>
        <v xml:space="preserve">Кран шаровой, муфтовый </v>
      </c>
      <c r="I20" s="393" t="str">
        <f ca="1">IF(INDIRECT("Рабочий!C17")&lt;&gt;"",INDIRECT("Рабочий!C17"),"")</f>
        <v>Sphere BV-02/T</v>
      </c>
      <c r="J20" s="404" t="str">
        <f ca="1">IF(INDIRECT("Рабочий!D17")&lt;&gt;"",INDIRECT("Рабочий!D17"),"")</f>
        <v/>
      </c>
      <c r="K20" s="407"/>
      <c r="L20" s="407"/>
      <c r="M20" s="407"/>
      <c r="N20" s="408"/>
      <c r="O20" s="404" t="str">
        <f ca="1">IF(INDIRECT("Рабочий!E17")&lt;&gt;"",INDIRECT("Рабочий!E17"),"")</f>
        <v>ДинАрм</v>
      </c>
      <c r="P20" s="407"/>
      <c r="Q20" s="407"/>
      <c r="R20" s="407"/>
      <c r="S20" s="408"/>
      <c r="T20" s="377" t="str">
        <f ca="1">IF(INDIRECT("Рабочий!F17")&lt;&gt;"",INDIRECT("Рабочий!F17"),"")</f>
        <v/>
      </c>
      <c r="U20" s="409" t="str">
        <f ca="1">IF(INDIRECT("Рабочий!G17")&lt;&gt;"",INDIRECT("Рабочий!G17"),"")</f>
        <v/>
      </c>
      <c r="V20" s="387" t="str">
        <f ca="1">IF(INDIRECT("Рабочий!H17")&lt;&gt;"",INDIRECT("Рабочий!H17"),"")</f>
        <v/>
      </c>
      <c r="W20" s="389"/>
      <c r="X20" s="387" t="str">
        <f ca="1">IF(INDIRECT("Рабочий!I17")&lt;&gt;"",INDIRECT("Рабочий!I17"),"")</f>
        <v>или аналог</v>
      </c>
      <c r="Y20" s="388"/>
      <c r="Z20" s="388"/>
      <c r="AA20" s="389"/>
      <c r="AB20" s="368"/>
      <c r="AC20" s="369"/>
      <c r="AD20" s="369"/>
      <c r="AE20" s="369"/>
      <c r="AF20" s="369"/>
      <c r="AG20" s="369"/>
      <c r="AH20" s="369"/>
      <c r="AI20" s="369"/>
      <c r="AJ20" s="369"/>
      <c r="AK20" s="369"/>
      <c r="AL20" s="369"/>
      <c r="AM20" s="369"/>
      <c r="AN20" s="369"/>
      <c r="AO20" s="369"/>
      <c r="AP20" s="369"/>
    </row>
    <row r="21" spans="1:42" ht="22.5" customHeight="1" thickBot="1" x14ac:dyDescent="0.3">
      <c r="A21" s="428"/>
      <c r="B21" s="418"/>
      <c r="C21" s="419"/>
      <c r="D21" s="420"/>
      <c r="E21" s="419"/>
      <c r="F21" s="421"/>
      <c r="G21" s="433" t="str">
        <f ca="1">IF(INDIRECT("Рабочий!A18")&lt;&gt;"",INDIRECT("Рабочий!A18"),"")</f>
        <v/>
      </c>
      <c r="H21" s="393" t="str">
        <f ca="1">IF(INDIRECT("Рабочий!B18")&lt;&gt;"",INDIRECT("Рабочий!B18"),"")</f>
        <v>DN 50</v>
      </c>
      <c r="I21" s="393" t="str">
        <f ca="1">IF(INDIRECT("Рабочий!C18")&lt;&gt;"",INDIRECT("Рабочий!C18"),"")</f>
        <v/>
      </c>
      <c r="J21" s="404" t="str">
        <f ca="1">IF(INDIRECT("Рабочий!D18")&lt;&gt;"",INDIRECT("Рабочий!D18"),"")</f>
        <v/>
      </c>
      <c r="K21" s="407"/>
      <c r="L21" s="407"/>
      <c r="M21" s="407"/>
      <c r="N21" s="408"/>
      <c r="O21" s="404" t="str">
        <f ca="1">IF(INDIRECT("Рабочий!E18")&lt;&gt;"",INDIRECT("Рабочий!E18"),"")</f>
        <v/>
      </c>
      <c r="P21" s="407"/>
      <c r="Q21" s="407"/>
      <c r="R21" s="407"/>
      <c r="S21" s="408"/>
      <c r="T21" s="377" t="str">
        <f ca="1">IF(INDIRECT("Рабочий!F18")&lt;&gt;"",INDIRECT("Рабочий!F18"),"")</f>
        <v>шт</v>
      </c>
      <c r="U21" s="409">
        <f ca="1">IF(INDIRECT("Рабочий!G18")&lt;&gt;"",INDIRECT("Рабочий!G18"),"")</f>
        <v>6</v>
      </c>
      <c r="V21" s="404" t="str">
        <f ca="1">IF(INDIRECT("Рабочий!H18")&lt;&gt;"",INDIRECT("Рабочий!H18"),"")</f>
        <v xml:space="preserve"> </v>
      </c>
      <c r="W21" s="406"/>
      <c r="X21" s="387" t="str">
        <f ca="1">IF(INDIRECT("Рабочий!I18")&lt;&gt;"",INDIRECT("Рабочий!I18"),"")</f>
        <v xml:space="preserve"> </v>
      </c>
      <c r="Y21" s="388"/>
      <c r="Z21" s="388"/>
      <c r="AA21" s="389"/>
      <c r="AB21" s="368"/>
      <c r="AC21" s="369"/>
      <c r="AD21" s="369"/>
      <c r="AE21" s="369"/>
      <c r="AF21" s="369"/>
      <c r="AG21" s="369"/>
      <c r="AH21" s="369"/>
      <c r="AI21" s="369"/>
      <c r="AJ21" s="369"/>
      <c r="AK21" s="369"/>
      <c r="AL21" s="369"/>
      <c r="AM21" s="369"/>
      <c r="AN21" s="369"/>
      <c r="AO21" s="369"/>
      <c r="AP21" s="369"/>
    </row>
    <row r="22" spans="1:42" ht="16.7" customHeight="1" thickBot="1" x14ac:dyDescent="0.3">
      <c r="A22" s="428"/>
      <c r="B22" s="429"/>
      <c r="C22" s="430"/>
      <c r="D22" s="431"/>
      <c r="E22" s="430"/>
      <c r="F22" s="432"/>
      <c r="G22" s="411">
        <f ca="1">IF(INDIRECT("Рабочий!A19")&lt;&gt;"",INDIRECT("Рабочий!A19"),"")</f>
        <v>6</v>
      </c>
      <c r="H22" s="412" t="str">
        <f ca="1">IF(INDIRECT("Рабочий!B19")&lt;&gt;"",INDIRECT("Рабочий!B19"),"")</f>
        <v>Манометр показывающий, 1/2"</v>
      </c>
      <c r="I22" s="412" t="str">
        <f ca="1">IF(INDIRECT("Рабочий!C19")&lt;&gt;"",INDIRECT("Рабочий!C19"),"")</f>
        <v>ТМ-510 1,6МПа</v>
      </c>
      <c r="J22" s="413" t="str">
        <f ca="1">IF(INDIRECT("Рабочий!D19")&lt;&gt;"",INDIRECT("Рабочий!D19"),"")</f>
        <v/>
      </c>
      <c r="K22" s="414"/>
      <c r="L22" s="414"/>
      <c r="M22" s="414"/>
      <c r="N22" s="415"/>
      <c r="O22" s="413" t="str">
        <f ca="1">IF(INDIRECT("Рабочий!E19")&lt;&gt;"",INDIRECT("Рабочий!E19"),"")</f>
        <v>Росма</v>
      </c>
      <c r="P22" s="414"/>
      <c r="Q22" s="414"/>
      <c r="R22" s="414"/>
      <c r="S22" s="415"/>
      <c r="T22" s="371" t="str">
        <f ca="1">IF(INDIRECT("Рабочий!F19")&lt;&gt;"",INDIRECT("Рабочий!F19"),"")</f>
        <v>шт.</v>
      </c>
      <c r="U22" s="371">
        <f ca="1">IF(INDIRECT("Рабочий!G19")&lt;&gt;"",INDIRECT("Рабочий!G19"),"")</f>
        <v>2</v>
      </c>
      <c r="V22" s="413" t="str">
        <f ca="1">IF(INDIRECT("Рабочий!H19")&lt;&gt;"",INDIRECT("Рабочий!H19"),"")</f>
        <v/>
      </c>
      <c r="W22" s="416"/>
      <c r="X22" s="373" t="str">
        <f ca="1">IF(INDIRECT("Рабочий!I19")&lt;&gt;"",INDIRECT("Рабочий!I19"),"")</f>
        <v>или аналог</v>
      </c>
      <c r="Y22" s="374"/>
      <c r="Z22" s="374"/>
      <c r="AA22" s="375"/>
      <c r="AB22" s="368"/>
      <c r="AC22" s="369"/>
      <c r="AD22" s="369"/>
      <c r="AE22" s="369"/>
      <c r="AF22" s="369"/>
      <c r="AG22" s="369"/>
      <c r="AH22" s="369"/>
      <c r="AI22" s="369"/>
      <c r="AJ22" s="369"/>
      <c r="AK22" s="369"/>
      <c r="AL22" s="369"/>
      <c r="AM22" s="369"/>
      <c r="AN22" s="369"/>
      <c r="AO22" s="369"/>
      <c r="AP22" s="369"/>
    </row>
    <row r="23" spans="1:42" ht="2.85" customHeight="1" thickBot="1" x14ac:dyDescent="0.3">
      <c r="A23" s="428"/>
      <c r="B23" s="434"/>
      <c r="C23" s="435"/>
      <c r="D23" s="420"/>
      <c r="E23" s="419"/>
      <c r="F23" s="421"/>
      <c r="G23" s="422"/>
      <c r="H23" s="423"/>
      <c r="I23" s="423"/>
      <c r="J23" s="424"/>
      <c r="K23" s="425"/>
      <c r="L23" s="425"/>
      <c r="M23" s="425"/>
      <c r="N23" s="426"/>
      <c r="O23" s="424"/>
      <c r="P23" s="425"/>
      <c r="Q23" s="425"/>
      <c r="R23" s="425"/>
      <c r="S23" s="426"/>
      <c r="T23" s="427"/>
      <c r="U23" s="427"/>
      <c r="V23" s="424"/>
      <c r="W23" s="426"/>
      <c r="X23" s="380"/>
      <c r="Y23" s="381"/>
      <c r="Z23" s="381"/>
      <c r="AA23" s="382"/>
      <c r="AB23" s="368"/>
      <c r="AC23" s="369"/>
      <c r="AD23" s="369"/>
      <c r="AE23" s="369"/>
      <c r="AF23" s="369"/>
      <c r="AG23" s="369"/>
      <c r="AH23" s="369"/>
      <c r="AI23" s="369"/>
      <c r="AJ23" s="369"/>
      <c r="AK23" s="369"/>
      <c r="AL23" s="369"/>
      <c r="AM23" s="369"/>
      <c r="AN23" s="369"/>
      <c r="AO23" s="369"/>
      <c r="AP23" s="369"/>
    </row>
    <row r="24" spans="1:42" ht="22.5" customHeight="1" thickBot="1" x14ac:dyDescent="0.3">
      <c r="A24" s="428"/>
      <c r="B24" s="436"/>
      <c r="C24" s="437"/>
      <c r="D24" s="438"/>
      <c r="E24" s="439"/>
      <c r="F24" s="440"/>
      <c r="G24" s="433">
        <f ca="1">IF(INDIRECT("Рабочий!A20")&lt;&gt;"",INDIRECT("Рабочий!A20"),"")</f>
        <v>7</v>
      </c>
      <c r="H24" s="393" t="str">
        <f ca="1">IF(INDIRECT("Рабочий!B20")&lt;&gt;"",INDIRECT("Рабочий!B20"),"")</f>
        <v>Кран трехходовой для манометра, 1/2"</v>
      </c>
      <c r="I24" s="393" t="str">
        <f ca="1">IF(INDIRECT("Рабочий!C20")&lt;&gt;"",INDIRECT("Рабочий!C20"),"")</f>
        <v/>
      </c>
      <c r="J24" s="404" t="str">
        <f ca="1">IF(INDIRECT("Рабочий!D20")&lt;&gt;"",INDIRECT("Рабочий!D20"),"")</f>
        <v/>
      </c>
      <c r="K24" s="407"/>
      <c r="L24" s="407"/>
      <c r="M24" s="407"/>
      <c r="N24" s="408"/>
      <c r="O24" s="404" t="str">
        <f ca="1">IF(INDIRECT("Рабочий!E20")&lt;&gt;"",INDIRECT("Рабочий!E20"),"")</f>
        <v>Росма</v>
      </c>
      <c r="P24" s="407"/>
      <c r="Q24" s="407"/>
      <c r="R24" s="407"/>
      <c r="S24" s="408"/>
      <c r="T24" s="377" t="str">
        <f ca="1">IF(INDIRECT("Рабочий!F20")&lt;&gt;"",INDIRECT("Рабочий!F20"),"")</f>
        <v>шт.</v>
      </c>
      <c r="U24" s="377">
        <f ca="1">IF(INDIRECT("Рабочий!G20")&lt;&gt;"",INDIRECT("Рабочий!G20"),"")</f>
        <v>2</v>
      </c>
      <c r="V24" s="404" t="str">
        <f ca="1">IF(INDIRECT("Рабочий!H20")&lt;&gt;"",INDIRECT("Рабочий!H20"),"")</f>
        <v/>
      </c>
      <c r="W24" s="406"/>
      <c r="X24" s="387" t="str">
        <f ca="1">IF(INDIRECT("Рабочий!I20")&lt;&gt;"",INDIRECT("Рабочий!I20"),"")</f>
        <v/>
      </c>
      <c r="Y24" s="388"/>
      <c r="Z24" s="388"/>
      <c r="AA24" s="389"/>
      <c r="AB24" s="368"/>
      <c r="AC24" s="369"/>
      <c r="AD24" s="369"/>
      <c r="AE24" s="369"/>
      <c r="AF24" s="369"/>
      <c r="AG24" s="369"/>
      <c r="AH24" s="369"/>
      <c r="AI24" s="369"/>
      <c r="AJ24" s="369"/>
      <c r="AK24" s="369"/>
      <c r="AL24" s="369"/>
      <c r="AM24" s="369"/>
      <c r="AN24" s="369"/>
      <c r="AO24" s="369"/>
      <c r="AP24" s="369"/>
    </row>
    <row r="25" spans="1:42" ht="22.5" customHeight="1" thickBot="1" x14ac:dyDescent="0.3">
      <c r="A25" s="428"/>
      <c r="B25" s="436"/>
      <c r="C25" s="437"/>
      <c r="D25" s="438"/>
      <c r="E25" s="439"/>
      <c r="F25" s="440"/>
      <c r="G25" s="433">
        <f ca="1">IF(INDIRECT("Рабочий!A21")&lt;&gt;"",INDIRECT("Рабочий!A21"),"")</f>
        <v>8</v>
      </c>
      <c r="H25" s="393" t="str">
        <f ca="1">IF(INDIRECT("Рабочий!B21")&lt;&gt;"",INDIRECT("Рабочий!B21"),"")</f>
        <v>Расходомер портативный ультразвуковой</v>
      </c>
      <c r="I25" s="393" t="str">
        <f ca="1">IF(INDIRECT("Рабочий!C21")&lt;&gt;"",INDIRECT("Рабочий!C21"),"")</f>
        <v>SLS-720P</v>
      </c>
      <c r="J25" s="404" t="str">
        <f ca="1">IF(INDIRECT("Рабочий!D21")&lt;&gt;"",INDIRECT("Рабочий!D21"),"")</f>
        <v/>
      </c>
      <c r="K25" s="407"/>
      <c r="L25" s="407"/>
      <c r="M25" s="407"/>
      <c r="N25" s="408"/>
      <c r="O25" s="404" t="str">
        <f ca="1">IF(INDIRECT("Рабочий!E21")&lt;&gt;"",INDIRECT("Рабочий!E21"),"")</f>
        <v>ООО "Энергетика"</v>
      </c>
      <c r="P25" s="407"/>
      <c r="Q25" s="407"/>
      <c r="R25" s="407"/>
      <c r="S25" s="408"/>
      <c r="T25" s="377" t="str">
        <f ca="1">IF(INDIRECT("Рабочий!F21")&lt;&gt;"",INDIRECT("Рабочий!F21"),"")</f>
        <v>шт.</v>
      </c>
      <c r="U25" s="377">
        <f ca="1">IF(INDIRECT("Рабочий!G21")&lt;&gt;"",INDIRECT("Рабочий!G21"),"")</f>
        <v>1</v>
      </c>
      <c r="V25" s="404" t="str">
        <f ca="1">IF(INDIRECT("Рабочий!H21")&lt;&gt;"",INDIRECT("Рабочий!H21"),"")</f>
        <v/>
      </c>
      <c r="W25" s="406"/>
      <c r="X25" s="387" t="str">
        <f ca="1">IF(INDIRECT("Рабочий!I21")&lt;&gt;"",INDIRECT("Рабочий!I21"),"")</f>
        <v>или аналог</v>
      </c>
      <c r="Y25" s="388"/>
      <c r="Z25" s="388"/>
      <c r="AA25" s="389"/>
      <c r="AB25" s="368"/>
      <c r="AC25" s="369"/>
      <c r="AD25" s="369"/>
      <c r="AE25" s="369"/>
      <c r="AF25" s="369"/>
      <c r="AG25" s="369"/>
      <c r="AH25" s="369"/>
      <c r="AI25" s="369"/>
      <c r="AJ25" s="369"/>
      <c r="AK25" s="369"/>
      <c r="AL25" s="369"/>
      <c r="AM25" s="369"/>
      <c r="AN25" s="369"/>
      <c r="AO25" s="369"/>
      <c r="AP25" s="369"/>
    </row>
    <row r="26" spans="1:42" ht="8.4499999999999993" customHeight="1" thickBot="1" x14ac:dyDescent="0.3">
      <c r="A26" s="428"/>
      <c r="B26" s="441"/>
      <c r="C26" s="442"/>
      <c r="D26" s="431"/>
      <c r="E26" s="430"/>
      <c r="F26" s="432"/>
      <c r="G26" s="411">
        <f ca="1">IF(INDIRECT("Рабочий!A22")&lt;&gt;"",INDIRECT("Рабочий!A22"),"")</f>
        <v>9</v>
      </c>
      <c r="H26" s="412" t="str">
        <f ca="1">IF(INDIRECT("Рабочий!B22")&lt;&gt;"",INDIRECT("Рабочий!B22"),"")</f>
        <v>Головка соединительная муфтовая</v>
      </c>
      <c r="I26" s="412" t="str">
        <f ca="1">IF(INDIRECT("Рабочий!C22")&lt;&gt;"",INDIRECT("Рабочий!C22"),"")</f>
        <v>ГМ-80</v>
      </c>
      <c r="J26" s="413" t="str">
        <f ca="1">IF(INDIRECT("Рабочий!D22")&lt;&gt;"",INDIRECT("Рабочий!D22"),"")</f>
        <v/>
      </c>
      <c r="K26" s="414"/>
      <c r="L26" s="414"/>
      <c r="M26" s="414"/>
      <c r="N26" s="415"/>
      <c r="O26" s="413" t="str">
        <f ca="1">IF(INDIRECT("Рабочий!E22")&lt;&gt;"",INDIRECT("Рабочий!E22"),"")</f>
        <v/>
      </c>
      <c r="P26" s="414"/>
      <c r="Q26" s="414"/>
      <c r="R26" s="414"/>
      <c r="S26" s="415"/>
      <c r="T26" s="371" t="str">
        <f ca="1">IF(INDIRECT("Рабочий!F22")&lt;&gt;"",INDIRECT("Рабочий!F22"),"")</f>
        <v>шт.</v>
      </c>
      <c r="U26" s="371">
        <f ca="1">IF(INDIRECT("Рабочий!G22")&lt;&gt;"",INDIRECT("Рабочий!G22"),"")</f>
        <v>4</v>
      </c>
      <c r="V26" s="413" t="str">
        <f ca="1">IF(INDIRECT("Рабочий!H22")&lt;&gt;"",INDIRECT("Рабочий!H22"),"")</f>
        <v/>
      </c>
      <c r="W26" s="416"/>
      <c r="X26" s="373" t="str">
        <f ca="1">IF(INDIRECT("Рабочий!I22")&lt;&gt;"",INDIRECT("Рабочий!I22"),"")</f>
        <v/>
      </c>
      <c r="Y26" s="374"/>
      <c r="Z26" s="374"/>
      <c r="AA26" s="375"/>
      <c r="AB26" s="368"/>
      <c r="AC26" s="369"/>
      <c r="AD26" s="369"/>
      <c r="AE26" s="369"/>
      <c r="AF26" s="369"/>
      <c r="AG26" s="369"/>
      <c r="AH26" s="369"/>
      <c r="AI26" s="369"/>
      <c r="AJ26" s="369"/>
      <c r="AK26" s="369"/>
      <c r="AL26" s="369"/>
      <c r="AM26" s="369"/>
      <c r="AN26" s="369"/>
      <c r="AO26" s="369"/>
      <c r="AP26" s="369"/>
    </row>
    <row r="27" spans="1:42" ht="14.1" customHeight="1" thickBot="1" x14ac:dyDescent="0.3">
      <c r="A27" s="428"/>
      <c r="B27" s="418"/>
      <c r="C27" s="419"/>
      <c r="D27" s="420"/>
      <c r="E27" s="443"/>
      <c r="F27" s="421"/>
      <c r="G27" s="422"/>
      <c r="H27" s="423"/>
      <c r="I27" s="423"/>
      <c r="J27" s="424"/>
      <c r="K27" s="425"/>
      <c r="L27" s="425"/>
      <c r="M27" s="425"/>
      <c r="N27" s="426"/>
      <c r="O27" s="424"/>
      <c r="P27" s="425"/>
      <c r="Q27" s="425"/>
      <c r="R27" s="425"/>
      <c r="S27" s="426"/>
      <c r="T27" s="427"/>
      <c r="U27" s="427"/>
      <c r="V27" s="424"/>
      <c r="W27" s="426"/>
      <c r="X27" s="380"/>
      <c r="Y27" s="381"/>
      <c r="Z27" s="381"/>
      <c r="AA27" s="382"/>
      <c r="AB27" s="368"/>
      <c r="AC27" s="369"/>
      <c r="AD27" s="369"/>
      <c r="AE27" s="369"/>
      <c r="AF27" s="369"/>
      <c r="AG27" s="369"/>
      <c r="AH27" s="369"/>
      <c r="AI27" s="369"/>
      <c r="AJ27" s="369"/>
      <c r="AK27" s="369"/>
      <c r="AL27" s="369"/>
      <c r="AM27" s="369"/>
      <c r="AN27" s="369"/>
      <c r="AO27" s="369"/>
      <c r="AP27" s="369"/>
    </row>
    <row r="28" spans="1:42" ht="22.5" customHeight="1" thickBot="1" x14ac:dyDescent="0.3">
      <c r="A28" s="428"/>
      <c r="B28" s="367"/>
      <c r="C28" s="439"/>
      <c r="D28" s="438"/>
      <c r="E28" s="444"/>
      <c r="F28" s="440"/>
      <c r="G28" s="433">
        <f ca="1">IF(INDIRECT("Рабочий!A23")&lt;&gt;"",INDIRECT("Рабочий!A23"),"")</f>
        <v>10</v>
      </c>
      <c r="H28" s="393" t="str">
        <f ca="1">IF(INDIRECT("Рабочий!B23")&lt;&gt;"",INDIRECT("Рабочий!B23"),"")</f>
        <v>Заглушка</v>
      </c>
      <c r="I28" s="393" t="str">
        <f ca="1">IF(INDIRECT("Рабочий!C23")&lt;&gt;"",INDIRECT("Рабочий!C23"),"")</f>
        <v>ГЗ-80</v>
      </c>
      <c r="J28" s="404" t="str">
        <f ca="1">IF(INDIRECT("Рабочий!D23")&lt;&gt;"",INDIRECT("Рабочий!D23"),"")</f>
        <v/>
      </c>
      <c r="K28" s="407"/>
      <c r="L28" s="407"/>
      <c r="M28" s="407"/>
      <c r="N28" s="408"/>
      <c r="O28" s="404" t="str">
        <f ca="1">IF(INDIRECT("Рабочий!E23")&lt;&gt;"",INDIRECT("Рабочий!E23"),"")</f>
        <v/>
      </c>
      <c r="P28" s="407"/>
      <c r="Q28" s="407"/>
      <c r="R28" s="407"/>
      <c r="S28" s="408"/>
      <c r="T28" s="377" t="str">
        <f ca="1">IF(INDIRECT("Рабочий!F23")&lt;&gt;"",INDIRECT("Рабочий!F23"),"")</f>
        <v>шт.</v>
      </c>
      <c r="U28" s="409">
        <f ca="1">IF(INDIRECT("Рабочий!G23")&lt;&gt;"",INDIRECT("Рабочий!G23"),"")</f>
        <v>4</v>
      </c>
      <c r="V28" s="404" t="str">
        <f ca="1">IF(INDIRECT("Рабочий!H23")&lt;&gt;"",INDIRECT("Рабочий!H23"),"")</f>
        <v/>
      </c>
      <c r="W28" s="406"/>
      <c r="X28" s="387" t="str">
        <f ca="1">IF(INDIRECT("Рабочий!I23")&lt;&gt;"",INDIRECT("Рабочий!I23"),"")</f>
        <v/>
      </c>
      <c r="Y28" s="388"/>
      <c r="Z28" s="388"/>
      <c r="AA28" s="389"/>
      <c r="AB28" s="368"/>
      <c r="AC28" s="369"/>
      <c r="AD28" s="369"/>
      <c r="AE28" s="369"/>
      <c r="AF28" s="369"/>
      <c r="AG28" s="369"/>
      <c r="AH28" s="369"/>
      <c r="AI28" s="369"/>
      <c r="AJ28" s="369"/>
      <c r="AK28" s="369"/>
      <c r="AL28" s="369"/>
      <c r="AM28" s="369"/>
      <c r="AN28" s="369"/>
      <c r="AO28" s="369"/>
      <c r="AP28" s="369"/>
    </row>
    <row r="29" spans="1:42" ht="19.7" customHeight="1" thickBot="1" x14ac:dyDescent="0.3">
      <c r="A29" s="445"/>
      <c r="B29" s="429"/>
      <c r="C29" s="430"/>
      <c r="D29" s="431"/>
      <c r="E29" s="446"/>
      <c r="F29" s="432"/>
      <c r="G29" s="411">
        <f ca="1">IF(INDIRECT("Рабочий!A24")&lt;&gt;"",INDIRECT("Рабочий!A24"),"")</f>
        <v>11</v>
      </c>
      <c r="H29" s="412" t="str">
        <f ca="1">IF(INDIRECT("Рабочий!B24")&lt;&gt;"",INDIRECT("Рабочий!B24"),"")</f>
        <v>Трубопроводы стальные электросварные</v>
      </c>
      <c r="I29" s="412" t="str">
        <f ca="1">IF(INDIRECT("Рабочий!C24")&lt;&gt;"",INDIRECT("Рабочий!C24"),"")</f>
        <v>ГОСТ 10704-91</v>
      </c>
      <c r="J29" s="413" t="str">
        <f ca="1">IF(INDIRECT("Рабочий!D24")&lt;&gt;"",INDIRECT("Рабочий!D24"),"")</f>
        <v/>
      </c>
      <c r="K29" s="414"/>
      <c r="L29" s="414"/>
      <c r="M29" s="414"/>
      <c r="N29" s="415"/>
      <c r="O29" s="413" t="str">
        <f ca="1">IF(INDIRECT("Рабочий!E24")&lt;&gt;"",INDIRECT("Рабочий!E24"),"")</f>
        <v>Россия</v>
      </c>
      <c r="P29" s="414"/>
      <c r="Q29" s="414"/>
      <c r="R29" s="414"/>
      <c r="S29" s="415"/>
      <c r="T29" s="371" t="str">
        <f ca="1">IF(INDIRECT("Рабочий!F24")&lt;&gt;"",INDIRECT("Рабочий!F24"),"")</f>
        <v/>
      </c>
      <c r="U29" s="371" t="str">
        <f ca="1">IF(INDIRECT("Рабочий!G24")&lt;&gt;"",INDIRECT("Рабочий!G24"),"")</f>
        <v/>
      </c>
      <c r="V29" s="373" t="str">
        <f ca="1">IF(INDIRECT("Рабочий!H24")&lt;&gt;"",INDIRECT("Рабочий!H24"),"")</f>
        <v/>
      </c>
      <c r="W29" s="375"/>
      <c r="X29" s="373" t="str">
        <f ca="1">IF(INDIRECT("Рабочий!I24")&lt;&gt;"",INDIRECT("Рабочий!I24"),"")</f>
        <v/>
      </c>
      <c r="Y29" s="374"/>
      <c r="Z29" s="374"/>
      <c r="AA29" s="375"/>
      <c r="AB29" s="368"/>
      <c r="AC29" s="369"/>
      <c r="AD29" s="369"/>
      <c r="AE29" s="369"/>
      <c r="AF29" s="369"/>
      <c r="AG29" s="369"/>
      <c r="AH29" s="369"/>
      <c r="AI29" s="369"/>
      <c r="AJ29" s="369"/>
      <c r="AK29" s="369"/>
      <c r="AL29" s="369"/>
      <c r="AM29" s="369"/>
      <c r="AN29" s="369"/>
      <c r="AO29" s="369"/>
      <c r="AP29" s="369"/>
    </row>
    <row r="30" spans="1:42" ht="2.85" customHeight="1" thickBot="1" x14ac:dyDescent="0.3">
      <c r="A30" s="367"/>
      <c r="B30" s="443"/>
      <c r="C30" s="447" t="s">
        <v>37</v>
      </c>
      <c r="D30" s="448"/>
      <c r="E30" s="420"/>
      <c r="F30" s="443"/>
      <c r="G30" s="422"/>
      <c r="H30" s="423"/>
      <c r="I30" s="423"/>
      <c r="J30" s="424"/>
      <c r="K30" s="425"/>
      <c r="L30" s="425"/>
      <c r="M30" s="425"/>
      <c r="N30" s="426"/>
      <c r="O30" s="424"/>
      <c r="P30" s="425"/>
      <c r="Q30" s="425"/>
      <c r="R30" s="425"/>
      <c r="S30" s="426"/>
      <c r="T30" s="427"/>
      <c r="U30" s="427"/>
      <c r="V30" s="449"/>
      <c r="W30" s="450"/>
      <c r="X30" s="380"/>
      <c r="Y30" s="381"/>
      <c r="Z30" s="381"/>
      <c r="AA30" s="382"/>
      <c r="AB30" s="368"/>
      <c r="AC30" s="369"/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69"/>
      <c r="AO30" s="369"/>
      <c r="AP30" s="369"/>
    </row>
    <row r="31" spans="1:42" ht="22.5" customHeight="1" thickBot="1" x14ac:dyDescent="0.3">
      <c r="A31" s="368"/>
      <c r="B31" s="444"/>
      <c r="C31" s="451"/>
      <c r="D31" s="452"/>
      <c r="E31" s="453"/>
      <c r="F31" s="444"/>
      <c r="G31" s="454" t="str">
        <f ca="1">IF(INDIRECT("Рабочий!A25")&lt;&gt;"",INDIRECT("Рабочий!A25"),"")</f>
        <v/>
      </c>
      <c r="H31" s="393" t="str">
        <f ca="1">IF(INDIRECT("Рабочий!B25")&lt;&gt;"",INDIRECT("Рабочий!B25"),"")</f>
        <v>∅89х3,5</v>
      </c>
      <c r="I31" s="393" t="str">
        <f ca="1">IF(INDIRECT("Рабочий!C25")&lt;&gt;"",INDIRECT("Рабочий!C25"),"")</f>
        <v/>
      </c>
      <c r="J31" s="404" t="str">
        <f ca="1">IF(INDIRECT("Рабочий!D25")&lt;&gt;"",INDIRECT("Рабочий!D25"),"")</f>
        <v/>
      </c>
      <c r="K31" s="407"/>
      <c r="L31" s="407"/>
      <c r="M31" s="407"/>
      <c r="N31" s="408"/>
      <c r="O31" s="404" t="str">
        <f ca="1">IF(INDIRECT("Рабочий!E25")&lt;&gt;"",INDIRECT("Рабочий!E25"),"")</f>
        <v/>
      </c>
      <c r="P31" s="407"/>
      <c r="Q31" s="407"/>
      <c r="R31" s="407"/>
      <c r="S31" s="408"/>
      <c r="T31" s="377" t="str">
        <f ca="1">IF(INDIRECT("Рабочий!F25")&lt;&gt;"",INDIRECT("Рабочий!F25"),"")</f>
        <v>м.п.</v>
      </c>
      <c r="U31" s="409">
        <f ca="1">IF(INDIRECT("Рабочий!G25")&lt;&gt;"",INDIRECT("Рабочий!G25"),"")</f>
        <v>90</v>
      </c>
      <c r="V31" s="404" t="str">
        <f ca="1">IF(INDIRECT("Рабочий!H25")&lt;&gt;"",INDIRECT("Рабочий!H25"),"")</f>
        <v xml:space="preserve"> </v>
      </c>
      <c r="W31" s="406"/>
      <c r="X31" s="387" t="str">
        <f ca="1">IF(INDIRECT("Рабочий!I25")&lt;&gt;"",INDIRECT("Рабочий!I25"),"")</f>
        <v xml:space="preserve"> </v>
      </c>
      <c r="Y31" s="388"/>
      <c r="Z31" s="388"/>
      <c r="AA31" s="389"/>
      <c r="AB31" s="368"/>
      <c r="AC31" s="369"/>
      <c r="AD31" s="369"/>
      <c r="AE31" s="369"/>
      <c r="AF31" s="369"/>
      <c r="AG31" s="369"/>
      <c r="AH31" s="369"/>
      <c r="AI31" s="369"/>
      <c r="AJ31" s="369"/>
      <c r="AK31" s="369"/>
      <c r="AL31" s="369"/>
      <c r="AM31" s="369"/>
      <c r="AN31" s="369"/>
      <c r="AO31" s="369"/>
      <c r="AP31" s="369"/>
    </row>
    <row r="32" spans="1:42" ht="22.5" customHeight="1" thickBot="1" x14ac:dyDescent="0.3">
      <c r="A32" s="368"/>
      <c r="B32" s="444"/>
      <c r="C32" s="451"/>
      <c r="D32" s="452"/>
      <c r="E32" s="453"/>
      <c r="F32" s="444"/>
      <c r="G32" s="454" t="str">
        <f ca="1">IF(INDIRECT("Рабочий!A26")&lt;&gt;"",INDIRECT("Рабочий!A26"),"")</f>
        <v/>
      </c>
      <c r="H32" s="393" t="str">
        <f ca="1">IF(INDIRECT("Рабочий!B26")&lt;&gt;"",INDIRECT("Рабочий!B26"),"")</f>
        <v>∅159х3,0</v>
      </c>
      <c r="I32" s="393" t="str">
        <f ca="1">IF(INDIRECT("Рабочий!C26")&lt;&gt;"",INDIRECT("Рабочий!C26"),"")</f>
        <v/>
      </c>
      <c r="J32" s="404" t="str">
        <f ca="1">IF(INDIRECT("Рабочий!D26")&lt;&gt;"",INDIRECT("Рабочий!D26"),"")</f>
        <v/>
      </c>
      <c r="K32" s="407"/>
      <c r="L32" s="407"/>
      <c r="M32" s="407"/>
      <c r="N32" s="408"/>
      <c r="O32" s="404" t="str">
        <f ca="1">IF(INDIRECT("Рабочий!E26")&lt;&gt;"",INDIRECT("Рабочий!E26"),"")</f>
        <v/>
      </c>
      <c r="P32" s="407"/>
      <c r="Q32" s="407"/>
      <c r="R32" s="407"/>
      <c r="S32" s="408"/>
      <c r="T32" s="377" t="str">
        <f ca="1">IF(INDIRECT("Рабочий!F26")&lt;&gt;"",INDIRECT("Рабочий!F26"),"")</f>
        <v>м.п.</v>
      </c>
      <c r="U32" s="409">
        <f ca="1">IF(INDIRECT("Рабочий!G26")&lt;&gt;"",INDIRECT("Рабочий!G26"),"")</f>
        <v>40</v>
      </c>
      <c r="V32" s="455" t="str">
        <f ca="1">IF(INDIRECT("Рабочий!H26")&lt;&gt;"",INDIRECT("Рабочий!H26"),"")</f>
        <v/>
      </c>
      <c r="W32" s="456"/>
      <c r="X32" s="387" t="str">
        <f ca="1">IF(INDIRECT("Рабочий!I26")&lt;&gt;"",INDIRECT("Рабочий!I26"),"")</f>
        <v/>
      </c>
      <c r="Y32" s="388"/>
      <c r="Z32" s="388"/>
      <c r="AA32" s="389"/>
      <c r="AB32" s="368"/>
      <c r="AC32" s="369"/>
      <c r="AD32" s="369"/>
      <c r="AE32" s="369"/>
      <c r="AF32" s="369"/>
      <c r="AG32" s="369"/>
      <c r="AH32" s="369"/>
      <c r="AI32" s="369"/>
      <c r="AJ32" s="369"/>
      <c r="AK32" s="369"/>
      <c r="AL32" s="369"/>
      <c r="AM32" s="369"/>
      <c r="AN32" s="369"/>
      <c r="AO32" s="369"/>
      <c r="AP32" s="369"/>
    </row>
    <row r="33" spans="1:42" ht="22.5" customHeight="1" thickBot="1" x14ac:dyDescent="0.3">
      <c r="A33" s="368"/>
      <c r="B33" s="444"/>
      <c r="C33" s="457"/>
      <c r="D33" s="458"/>
      <c r="E33" s="459"/>
      <c r="F33" s="446"/>
      <c r="G33" s="454" t="str">
        <f ca="1">IF(INDIRECT("Рабочий!A27")&lt;&gt;"",INDIRECT("Рабочий!A27"),"")</f>
        <v>12</v>
      </c>
      <c r="H33" s="393" t="str">
        <f ca="1">IF(INDIRECT("Рабочий!B27")&lt;&gt;"",INDIRECT("Рабочий!B27"),"")</f>
        <v>Отвод крутоизогнутый</v>
      </c>
      <c r="I33" s="377" t="str">
        <f ca="1">IF(INDIRECT("Рабочий!C27")&lt;&gt;"",INDIRECT("Рабочий!C27"),"")</f>
        <v>ГОСТ 17375-2001</v>
      </c>
      <c r="J33" s="387" t="str">
        <f ca="1">IF(INDIRECT("Рабочий!D27")&lt;&gt;"",INDIRECT("Рабочий!D27"),"")</f>
        <v/>
      </c>
      <c r="K33" s="395"/>
      <c r="L33" s="395"/>
      <c r="M33" s="395"/>
      <c r="N33" s="396"/>
      <c r="O33" s="387" t="str">
        <f ca="1">IF(INDIRECT("Рабочий!E27")&lt;&gt;"",INDIRECT("Рабочий!E27"),"")</f>
        <v>Россия</v>
      </c>
      <c r="P33" s="395"/>
      <c r="Q33" s="395"/>
      <c r="R33" s="395"/>
      <c r="S33" s="396"/>
      <c r="T33" s="377" t="str">
        <f ca="1">IF(INDIRECT("Рабочий!F27")&lt;&gt;"",INDIRECT("Рабочий!F27"),"")</f>
        <v/>
      </c>
      <c r="U33" s="409" t="str">
        <f ca="1">IF(INDIRECT("Рабочий!G27")&lt;&gt;"",INDIRECT("Рабочий!G27"),"")</f>
        <v/>
      </c>
      <c r="V33" s="387" t="str">
        <f ca="1">IF(INDIRECT("Рабочий!H27")&lt;&gt;"",INDIRECT("Рабочий!H27"),"")</f>
        <v/>
      </c>
      <c r="W33" s="389"/>
      <c r="X33" s="387" t="str">
        <f ca="1">IF(INDIRECT("Рабочий!I27")&lt;&gt;"",INDIRECT("Рабочий!I27"),"")</f>
        <v/>
      </c>
      <c r="Y33" s="388"/>
      <c r="Z33" s="388"/>
      <c r="AA33" s="389"/>
      <c r="AB33" s="368"/>
      <c r="AC33" s="369"/>
      <c r="AD33" s="369"/>
      <c r="AE33" s="369"/>
      <c r="AF33" s="369"/>
      <c r="AG33" s="369"/>
      <c r="AH33" s="369"/>
      <c r="AI33" s="369"/>
      <c r="AJ33" s="369"/>
      <c r="AK33" s="369"/>
      <c r="AL33" s="369"/>
      <c r="AM33" s="369"/>
      <c r="AN33" s="369"/>
      <c r="AO33" s="369"/>
      <c r="AP33" s="369"/>
    </row>
    <row r="34" spans="1:42" ht="14.45" customHeight="1" thickBot="1" x14ac:dyDescent="0.3">
      <c r="A34" s="368"/>
      <c r="B34" s="444"/>
      <c r="C34" s="447" t="s">
        <v>27</v>
      </c>
      <c r="D34" s="460"/>
      <c r="E34" s="420"/>
      <c r="F34" s="443"/>
      <c r="G34" s="461" t="s">
        <v>49</v>
      </c>
      <c r="H34" s="462"/>
      <c r="I34" s="462"/>
      <c r="J34" s="463"/>
      <c r="K34" s="464"/>
      <c r="L34" s="464"/>
      <c r="M34" s="464"/>
      <c r="N34" s="464"/>
      <c r="O34" s="464"/>
      <c r="P34" s="464"/>
      <c r="Q34" s="464"/>
      <c r="R34" s="464"/>
      <c r="S34" s="464"/>
      <c r="T34" s="464"/>
      <c r="U34" s="464"/>
      <c r="V34" s="464"/>
      <c r="W34" s="464"/>
      <c r="X34" s="464"/>
      <c r="Y34" s="464"/>
      <c r="Z34" s="464"/>
      <c r="AA34" s="465"/>
      <c r="AB34" s="368"/>
      <c r="AC34" s="369"/>
      <c r="AD34" s="369"/>
      <c r="AE34" s="369"/>
      <c r="AF34" s="369"/>
      <c r="AG34" s="369"/>
      <c r="AH34" s="369"/>
      <c r="AI34" s="369"/>
      <c r="AJ34" s="369"/>
      <c r="AK34" s="369"/>
      <c r="AL34" s="369"/>
      <c r="AM34" s="369"/>
      <c r="AN34" s="369"/>
      <c r="AO34" s="369"/>
      <c r="AP34" s="369"/>
    </row>
    <row r="35" spans="1:42" ht="14.45" customHeight="1" x14ac:dyDescent="0.25">
      <c r="A35" s="368"/>
      <c r="B35" s="444"/>
      <c r="C35" s="466"/>
      <c r="D35" s="467"/>
      <c r="E35" s="453"/>
      <c r="F35" s="444"/>
      <c r="G35" s="468"/>
      <c r="H35" s="469"/>
      <c r="I35" s="469"/>
      <c r="J35" s="470"/>
      <c r="K35" s="470"/>
      <c r="L35" s="471"/>
      <c r="M35" s="472"/>
      <c r="N35" s="471"/>
      <c r="O35" s="472"/>
      <c r="P35" s="470"/>
      <c r="Q35" s="470"/>
      <c r="R35" s="473" t="str">
        <f>IF(Штамп!F4&lt;&gt;"",Штамп!F4,"")</f>
        <v>1191-ИОС2.2.CО</v>
      </c>
      <c r="S35" s="474"/>
      <c r="T35" s="474"/>
      <c r="U35" s="474"/>
      <c r="V35" s="474"/>
      <c r="W35" s="474"/>
      <c r="X35" s="474"/>
      <c r="Y35" s="474"/>
      <c r="Z35" s="474"/>
      <c r="AA35" s="475"/>
      <c r="AB35" s="368"/>
      <c r="AC35" s="369"/>
      <c r="AD35" s="369"/>
      <c r="AE35" s="369"/>
      <c r="AF35" s="369"/>
      <c r="AG35" s="369"/>
      <c r="AH35" s="369"/>
      <c r="AI35" s="369"/>
      <c r="AJ35" s="369"/>
      <c r="AK35" s="369"/>
      <c r="AL35" s="369"/>
      <c r="AM35" s="369"/>
      <c r="AN35" s="369"/>
      <c r="AO35" s="369"/>
      <c r="AP35" s="369"/>
    </row>
    <row r="36" spans="1:42" ht="14.45" customHeight="1" thickBot="1" x14ac:dyDescent="0.3">
      <c r="A36" s="368"/>
      <c r="B36" s="444"/>
      <c r="C36" s="466"/>
      <c r="D36" s="467"/>
      <c r="E36" s="453"/>
      <c r="F36" s="444"/>
      <c r="G36" s="468"/>
      <c r="H36" s="469"/>
      <c r="I36" s="469"/>
      <c r="J36" s="476"/>
      <c r="K36" s="476"/>
      <c r="L36" s="477"/>
      <c r="M36" s="478"/>
      <c r="N36" s="477"/>
      <c r="O36" s="478"/>
      <c r="P36" s="476"/>
      <c r="Q36" s="476"/>
      <c r="R36" s="479"/>
      <c r="S36" s="480"/>
      <c r="T36" s="480"/>
      <c r="U36" s="480"/>
      <c r="V36" s="480"/>
      <c r="W36" s="480"/>
      <c r="X36" s="480"/>
      <c r="Y36" s="480"/>
      <c r="Z36" s="480"/>
      <c r="AA36" s="481"/>
      <c r="AB36" s="368"/>
      <c r="AC36" s="369"/>
      <c r="AD36" s="369"/>
      <c r="AE36" s="369"/>
      <c r="AF36" s="369"/>
      <c r="AG36" s="369"/>
      <c r="AH36" s="369"/>
      <c r="AI36" s="369"/>
      <c r="AJ36" s="369"/>
      <c r="AK36" s="369"/>
      <c r="AL36" s="369"/>
      <c r="AM36" s="369"/>
      <c r="AN36" s="369"/>
      <c r="AO36" s="369"/>
      <c r="AP36" s="369"/>
    </row>
    <row r="37" spans="1:42" ht="14.45" customHeight="1" x14ac:dyDescent="0.25">
      <c r="A37" s="368"/>
      <c r="B37" s="444"/>
      <c r="C37" s="466"/>
      <c r="D37" s="467"/>
      <c r="E37" s="453"/>
      <c r="F37" s="444"/>
      <c r="G37" s="468"/>
      <c r="H37" s="469"/>
      <c r="I37" s="469"/>
      <c r="J37" s="476"/>
      <c r="K37" s="476"/>
      <c r="L37" s="477"/>
      <c r="M37" s="478"/>
      <c r="N37" s="477"/>
      <c r="O37" s="478"/>
      <c r="P37" s="476"/>
      <c r="Q37" s="476"/>
      <c r="R37" s="482" t="str">
        <f>IF(Штамп!F5&lt;&gt;"",Штамп!F5,"")</f>
        <v>Жилые дома с инженерными сетями и благоустройством территории по адресу: г.Москва, район Очаково-Матвеевское, ш. Очаковское (Очаковское шоссе, влд. 3А, 5А) (Западный административный округ)</v>
      </c>
      <c r="S37" s="483"/>
      <c r="T37" s="483"/>
      <c r="U37" s="483"/>
      <c r="V37" s="483"/>
      <c r="W37" s="483"/>
      <c r="X37" s="483"/>
      <c r="Y37" s="483"/>
      <c r="Z37" s="483"/>
      <c r="AA37" s="484"/>
      <c r="AB37" s="368"/>
      <c r="AC37" s="369"/>
      <c r="AD37" s="369"/>
      <c r="AE37" s="369"/>
      <c r="AF37" s="369"/>
      <c r="AG37" s="369"/>
      <c r="AH37" s="369"/>
      <c r="AI37" s="369"/>
      <c r="AJ37" s="369"/>
      <c r="AK37" s="369"/>
      <c r="AL37" s="369"/>
      <c r="AM37" s="369"/>
      <c r="AN37" s="369"/>
      <c r="AO37" s="369"/>
      <c r="AP37" s="369"/>
    </row>
    <row r="38" spans="1:42" ht="14.45" customHeight="1" thickBot="1" x14ac:dyDescent="0.3">
      <c r="A38" s="368"/>
      <c r="B38" s="444"/>
      <c r="C38" s="466"/>
      <c r="D38" s="467"/>
      <c r="E38" s="453"/>
      <c r="F38" s="444"/>
      <c r="G38" s="468"/>
      <c r="H38" s="469"/>
      <c r="I38" s="469"/>
      <c r="J38" s="485"/>
      <c r="K38" s="485"/>
      <c r="L38" s="486"/>
      <c r="M38" s="487"/>
      <c r="N38" s="486"/>
      <c r="O38" s="487"/>
      <c r="P38" s="485"/>
      <c r="Q38" s="485"/>
      <c r="R38" s="488"/>
      <c r="S38" s="489"/>
      <c r="T38" s="489"/>
      <c r="U38" s="489"/>
      <c r="V38" s="489"/>
      <c r="W38" s="489"/>
      <c r="X38" s="489"/>
      <c r="Y38" s="489"/>
      <c r="Z38" s="489"/>
      <c r="AA38" s="490"/>
      <c r="AB38" s="368"/>
      <c r="AC38" s="369"/>
      <c r="AD38" s="369"/>
      <c r="AE38" s="369"/>
      <c r="AF38" s="369"/>
      <c r="AG38" s="369"/>
      <c r="AH38" s="369"/>
      <c r="AI38" s="369"/>
      <c r="AJ38" s="369"/>
      <c r="AK38" s="369"/>
      <c r="AL38" s="369"/>
      <c r="AM38" s="369"/>
      <c r="AN38" s="369"/>
      <c r="AO38" s="369"/>
      <c r="AP38" s="369"/>
    </row>
    <row r="39" spans="1:42" ht="14.45" customHeight="1" thickBot="1" x14ac:dyDescent="0.3">
      <c r="A39" s="368"/>
      <c r="B39" s="444"/>
      <c r="C39" s="466"/>
      <c r="D39" s="467"/>
      <c r="E39" s="453"/>
      <c r="F39" s="444"/>
      <c r="G39" s="468"/>
      <c r="H39" s="469"/>
      <c r="I39" s="469"/>
      <c r="J39" s="491" t="s">
        <v>9</v>
      </c>
      <c r="K39" s="491" t="s">
        <v>35</v>
      </c>
      <c r="L39" s="492" t="s">
        <v>15</v>
      </c>
      <c r="M39" s="493"/>
      <c r="N39" s="492" t="s">
        <v>11</v>
      </c>
      <c r="O39" s="493"/>
      <c r="P39" s="491" t="s">
        <v>12</v>
      </c>
      <c r="Q39" s="491" t="s">
        <v>13</v>
      </c>
      <c r="R39" s="494"/>
      <c r="S39" s="495"/>
      <c r="T39" s="495"/>
      <c r="U39" s="495"/>
      <c r="V39" s="495"/>
      <c r="W39" s="495"/>
      <c r="X39" s="495"/>
      <c r="Y39" s="495"/>
      <c r="Z39" s="495"/>
      <c r="AA39" s="496"/>
      <c r="AB39" s="368"/>
      <c r="AC39" s="369"/>
      <c r="AD39" s="369"/>
      <c r="AE39" s="369"/>
      <c r="AF39" s="369"/>
      <c r="AG39" s="369"/>
      <c r="AH39" s="369"/>
      <c r="AI39" s="369"/>
      <c r="AJ39" s="369"/>
      <c r="AK39" s="369"/>
      <c r="AL39" s="369"/>
      <c r="AM39" s="369"/>
      <c r="AN39" s="369"/>
      <c r="AO39" s="369"/>
      <c r="AP39" s="369"/>
    </row>
    <row r="40" spans="1:42" ht="14.45" customHeight="1" thickBot="1" x14ac:dyDescent="0.3">
      <c r="A40" s="368"/>
      <c r="B40" s="444"/>
      <c r="C40" s="497"/>
      <c r="D40" s="498"/>
      <c r="E40" s="459"/>
      <c r="F40" s="446"/>
      <c r="G40" s="468"/>
      <c r="H40" s="469"/>
      <c r="I40" s="469"/>
      <c r="J40" s="499" t="str">
        <f>IF(Штамп!A4&lt;&gt;"",Штамп!A4,"")</f>
        <v>Разработал</v>
      </c>
      <c r="K40" s="500"/>
      <c r="L40" s="501" t="str">
        <f>IF(Штамп!B4&lt;&gt;"",Штамп!B4,"")</f>
        <v>Ветошкин</v>
      </c>
      <c r="M40" s="502"/>
      <c r="N40" s="502"/>
      <c r="O40" s="503"/>
      <c r="P40" s="504" t="str">
        <f>IF(Штамп!C4&lt;&gt;"",Штамп!C4,"")</f>
        <v/>
      </c>
      <c r="Q40" s="666">
        <f>IF(Штамп!D4&lt;&gt;"",Штамп!D4,"")</f>
        <v>44757</v>
      </c>
      <c r="R40" s="505" t="str">
        <f>IF(Штамп!F6&lt;&gt;"",Штамп!F6,"")</f>
        <v>Книга 2. Автоматическая установка водяного пожаротушения. Внутренний противопожарный водопровод.</v>
      </c>
      <c r="S40" s="506"/>
      <c r="T40" s="506"/>
      <c r="U40" s="506"/>
      <c r="V40" s="507"/>
      <c r="W40" s="508" t="s">
        <v>14</v>
      </c>
      <c r="X40" s="509"/>
      <c r="Y40" s="510" t="s">
        <v>15</v>
      </c>
      <c r="Z40" s="508" t="s">
        <v>16</v>
      </c>
      <c r="AA40" s="509"/>
      <c r="AB40" s="368"/>
      <c r="AC40" s="369"/>
      <c r="AD40" s="369"/>
      <c r="AE40" s="369"/>
      <c r="AF40" s="369"/>
      <c r="AG40" s="369"/>
      <c r="AH40" s="369"/>
      <c r="AI40" s="369"/>
      <c r="AJ40" s="369"/>
      <c r="AK40" s="369"/>
      <c r="AL40" s="369"/>
      <c r="AM40" s="369"/>
      <c r="AN40" s="369"/>
      <c r="AO40" s="369"/>
      <c r="AP40" s="369"/>
    </row>
    <row r="41" spans="1:42" ht="14.45" customHeight="1" thickBot="1" x14ac:dyDescent="0.3">
      <c r="A41" s="368"/>
      <c r="B41" s="444"/>
      <c r="C41" s="447" t="s">
        <v>26</v>
      </c>
      <c r="D41" s="460"/>
      <c r="E41" s="420"/>
      <c r="F41" s="443"/>
      <c r="G41" s="468"/>
      <c r="H41" s="469"/>
      <c r="I41" s="469"/>
      <c r="J41" s="511" t="str">
        <f>IF(Штамп!A5&lt;&gt;"",Штамп!A5,"")</f>
        <v>Проверил</v>
      </c>
      <c r="K41" s="512"/>
      <c r="L41" s="511" t="str">
        <f>IF(Штамп!B5&lt;&gt;"",Штамп!B5,"")</f>
        <v>Дрюк</v>
      </c>
      <c r="M41" s="513"/>
      <c r="N41" s="513"/>
      <c r="O41" s="512"/>
      <c r="P41" s="514" t="str">
        <f>IF(Штамп!C5&lt;&gt;"",Штамп!C5,"")</f>
        <v/>
      </c>
      <c r="Q41" s="667">
        <f>IF(Штамп!D5&lt;&gt;"",Штамп!D5,"")</f>
        <v>44757</v>
      </c>
      <c r="R41" s="515"/>
      <c r="S41" s="516"/>
      <c r="T41" s="516"/>
      <c r="U41" s="516"/>
      <c r="V41" s="517"/>
      <c r="W41" s="518" t="str">
        <f>IF(Штамп!F8&lt;&gt;"",Штамп!F8,"")</f>
        <v>П</v>
      </c>
      <c r="X41" s="519"/>
      <c r="Y41" s="520">
        <f ca="1">IF(CONCATENATE(H4,H5,H6,H7,H8)&lt;&gt;"",1,"")</f>
        <v>1</v>
      </c>
      <c r="Z41" s="518">
        <v>5</v>
      </c>
      <c r="AA41" s="519"/>
      <c r="AB41" s="368"/>
      <c r="AC41" s="369"/>
      <c r="AD41" s="369"/>
      <c r="AE41" s="369"/>
      <c r="AF41" s="369"/>
      <c r="AG41" s="369"/>
      <c r="AH41" s="369"/>
      <c r="AI41" s="369"/>
      <c r="AJ41" s="369"/>
      <c r="AK41" s="369"/>
      <c r="AL41" s="369"/>
      <c r="AM41" s="369"/>
      <c r="AN41" s="369"/>
      <c r="AO41" s="369"/>
      <c r="AP41" s="369"/>
    </row>
    <row r="42" spans="1:42" ht="14.45" customHeight="1" thickBot="1" x14ac:dyDescent="0.3">
      <c r="A42" s="368"/>
      <c r="B42" s="444"/>
      <c r="C42" s="466"/>
      <c r="D42" s="467"/>
      <c r="E42" s="453"/>
      <c r="F42" s="444"/>
      <c r="G42" s="468"/>
      <c r="H42" s="469"/>
      <c r="I42" s="469"/>
      <c r="J42" s="511" t="s">
        <v>130</v>
      </c>
      <c r="K42" s="512"/>
      <c r="L42" s="511" t="str">
        <f>IF(Штамп!B6&lt;&gt;"",Штамп!B6,"")</f>
        <v/>
      </c>
      <c r="M42" s="513"/>
      <c r="N42" s="513"/>
      <c r="O42" s="512"/>
      <c r="P42" s="514" t="str">
        <f>IF(Штамп!C6&lt;&gt;"",Штамп!C6,"")</f>
        <v/>
      </c>
      <c r="Q42" s="667" t="str">
        <f>IF(Штамп!D6&lt;&gt;"",Штамп!D6,"")</f>
        <v/>
      </c>
      <c r="R42" s="521"/>
      <c r="S42" s="522"/>
      <c r="T42" s="522"/>
      <c r="U42" s="522"/>
      <c r="V42" s="523"/>
      <c r="W42" s="524"/>
      <c r="X42" s="525"/>
      <c r="Y42" s="526"/>
      <c r="Z42" s="524"/>
      <c r="AA42" s="525"/>
      <c r="AB42" s="368"/>
      <c r="AC42" s="369"/>
      <c r="AD42" s="369"/>
      <c r="AE42" s="369"/>
      <c r="AF42" s="369"/>
      <c r="AG42" s="369"/>
      <c r="AH42" s="369"/>
      <c r="AI42" s="369"/>
      <c r="AJ42" s="369"/>
      <c r="AK42" s="369"/>
      <c r="AL42" s="369"/>
      <c r="AM42" s="369"/>
      <c r="AN42" s="369"/>
      <c r="AO42" s="369"/>
      <c r="AP42" s="369"/>
    </row>
    <row r="43" spans="1:42" ht="14.45" customHeight="1" thickBot="1" x14ac:dyDescent="0.3">
      <c r="A43" s="368"/>
      <c r="B43" s="444"/>
      <c r="C43" s="466"/>
      <c r="D43" s="467"/>
      <c r="E43" s="453"/>
      <c r="F43" s="444"/>
      <c r="G43" s="468"/>
      <c r="H43" s="469"/>
      <c r="I43" s="469"/>
      <c r="J43" s="511"/>
      <c r="K43" s="512"/>
      <c r="L43" s="511"/>
      <c r="M43" s="527"/>
      <c r="N43" s="527"/>
      <c r="O43" s="528"/>
      <c r="P43" s="514" t="str">
        <f>IF(Штамп!C7&lt;&gt;"",Штамп!C7,"")</f>
        <v/>
      </c>
      <c r="Q43" s="667"/>
      <c r="R43" s="505" t="str">
        <f>IF(Штамп!F7&lt;&gt;"",Штамп!F7,"")</f>
        <v>Спецификация оборудования, изделий и материалов</v>
      </c>
      <c r="S43" s="506"/>
      <c r="T43" s="506"/>
      <c r="U43" s="506"/>
      <c r="V43" s="507"/>
      <c r="W43" s="505" t="str">
        <f>IF(Штамп!F9&lt;&gt;"",Штамп!F9,"")</f>
        <v>ООО "Проектное бюро АПЕКС"</v>
      </c>
      <c r="X43" s="506"/>
      <c r="Y43" s="506"/>
      <c r="Z43" s="506"/>
      <c r="AA43" s="507"/>
      <c r="AB43" s="368"/>
      <c r="AC43" s="369"/>
      <c r="AD43" s="369"/>
      <c r="AE43" s="369"/>
      <c r="AF43" s="369"/>
      <c r="AG43" s="369"/>
      <c r="AH43" s="369"/>
      <c r="AI43" s="369"/>
      <c r="AJ43" s="369"/>
      <c r="AK43" s="369"/>
      <c r="AL43" s="369"/>
      <c r="AM43" s="369"/>
      <c r="AN43" s="369"/>
      <c r="AO43" s="369"/>
      <c r="AP43" s="369"/>
    </row>
    <row r="44" spans="1:42" ht="14.45" customHeight="1" thickBot="1" x14ac:dyDescent="0.3">
      <c r="A44" s="368"/>
      <c r="B44" s="444"/>
      <c r="C44" s="466"/>
      <c r="D44" s="467"/>
      <c r="E44" s="453"/>
      <c r="F44" s="444"/>
      <c r="G44" s="468"/>
      <c r="H44" s="469"/>
      <c r="I44" s="469"/>
      <c r="J44" s="511" t="s">
        <v>131</v>
      </c>
      <c r="K44" s="512"/>
      <c r="L44" s="511" t="str">
        <f>IF(Штамп!B8&lt;&gt;"",Штамп!B8,"")</f>
        <v>Куликова</v>
      </c>
      <c r="M44" s="513"/>
      <c r="N44" s="513"/>
      <c r="O44" s="512"/>
      <c r="P44" s="514" t="str">
        <f>IF(Штамп!C8&lt;&gt;"",Штамп!C8,"")</f>
        <v/>
      </c>
      <c r="Q44" s="667">
        <f>IF(Штамп!D8&lt;&gt;"",Штамп!D8,"")</f>
        <v>44757</v>
      </c>
      <c r="R44" s="515"/>
      <c r="S44" s="516"/>
      <c r="T44" s="516"/>
      <c r="U44" s="516"/>
      <c r="V44" s="517"/>
      <c r="W44" s="515"/>
      <c r="X44" s="516"/>
      <c r="Y44" s="516"/>
      <c r="Z44" s="516"/>
      <c r="AA44" s="517"/>
      <c r="AB44" s="368"/>
      <c r="AC44" s="369"/>
      <c r="AD44" s="369"/>
      <c r="AE44" s="369"/>
      <c r="AF44" s="369"/>
      <c r="AG44" s="369"/>
      <c r="AH44" s="369"/>
      <c r="AI44" s="369"/>
      <c r="AJ44" s="369"/>
      <c r="AK44" s="369"/>
      <c r="AL44" s="369"/>
      <c r="AM44" s="369"/>
      <c r="AN44" s="369"/>
      <c r="AO44" s="369"/>
      <c r="AP44" s="369"/>
    </row>
    <row r="45" spans="1:42" ht="14.45" customHeight="1" thickBot="1" x14ac:dyDescent="0.3">
      <c r="A45" s="368"/>
      <c r="B45" s="444"/>
      <c r="C45" s="497"/>
      <c r="D45" s="498"/>
      <c r="E45" s="459"/>
      <c r="F45" s="446"/>
      <c r="G45" s="529"/>
      <c r="H45" s="530"/>
      <c r="I45" s="530"/>
      <c r="J45" s="511" t="str">
        <f>IF(Штамп!A9&lt;&gt;"",Штамп!A9,"")</f>
        <v>ГИП</v>
      </c>
      <c r="K45" s="512"/>
      <c r="L45" s="511" t="str">
        <f>IF(Штамп!B9&lt;&gt;"",Штамп!B9,"")</f>
        <v>Яковлева</v>
      </c>
      <c r="M45" s="513"/>
      <c r="N45" s="513"/>
      <c r="O45" s="512"/>
      <c r="P45" s="514"/>
      <c r="Q45" s="667">
        <f>Штамп!D9</f>
        <v>44757</v>
      </c>
      <c r="R45" s="521"/>
      <c r="S45" s="522"/>
      <c r="T45" s="522"/>
      <c r="U45" s="522"/>
      <c r="V45" s="523"/>
      <c r="W45" s="521"/>
      <c r="X45" s="522"/>
      <c r="Y45" s="522"/>
      <c r="Z45" s="522"/>
      <c r="AA45" s="523"/>
      <c r="AB45" s="368"/>
      <c r="AC45" s="369"/>
      <c r="AD45" s="369"/>
      <c r="AE45" s="369"/>
      <c r="AF45" s="369"/>
      <c r="AG45" s="369"/>
      <c r="AH45" s="369"/>
      <c r="AI45" s="369"/>
      <c r="AJ45" s="369"/>
      <c r="AK45" s="369"/>
      <c r="AL45" s="369"/>
      <c r="AM45" s="369"/>
      <c r="AN45" s="369"/>
      <c r="AO45" s="369"/>
      <c r="AP45" s="369"/>
    </row>
    <row r="46" spans="1:42" ht="16.899999999999999" customHeight="1" x14ac:dyDescent="0.25">
      <c r="A46" s="367"/>
      <c r="B46" s="368"/>
      <c r="C46" s="368"/>
      <c r="D46" s="368"/>
      <c r="E46" s="368"/>
      <c r="F46" s="368"/>
      <c r="G46" s="368"/>
      <c r="H46" s="368"/>
      <c r="I46" s="368"/>
      <c r="J46" s="368"/>
      <c r="K46" s="368"/>
      <c r="L46" s="368"/>
      <c r="M46" s="368"/>
      <c r="N46" s="368"/>
      <c r="O46" s="368"/>
      <c r="P46" s="368"/>
      <c r="Q46" s="368"/>
      <c r="R46" s="368"/>
      <c r="S46" s="368"/>
      <c r="T46" s="368"/>
      <c r="U46" s="368"/>
      <c r="V46" s="368"/>
      <c r="W46" s="368"/>
      <c r="X46" s="368"/>
      <c r="Y46" s="368"/>
      <c r="Z46" s="368"/>
      <c r="AA46" s="531"/>
      <c r="AB46" s="368"/>
      <c r="AC46" s="369"/>
      <c r="AD46" s="369"/>
      <c r="AE46" s="369"/>
      <c r="AF46" s="369"/>
      <c r="AG46" s="369"/>
      <c r="AH46" s="369"/>
      <c r="AI46" s="369"/>
      <c r="AJ46" s="369"/>
      <c r="AK46" s="369"/>
      <c r="AL46" s="369"/>
      <c r="AM46" s="369"/>
      <c r="AN46" s="369"/>
      <c r="AO46" s="369"/>
      <c r="AP46" s="369"/>
    </row>
    <row r="47" spans="1:42" ht="16.899999999999999" customHeight="1" thickBot="1" x14ac:dyDescent="0.3">
      <c r="A47" s="367"/>
      <c r="B47" s="368"/>
      <c r="C47" s="368"/>
      <c r="D47" s="368"/>
      <c r="E47" s="368"/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9"/>
      <c r="AD47" s="369"/>
      <c r="AE47" s="369"/>
      <c r="AF47" s="369"/>
      <c r="AG47" s="369"/>
      <c r="AH47" s="369"/>
      <c r="AI47" s="369"/>
      <c r="AJ47" s="369"/>
      <c r="AK47" s="369"/>
      <c r="AL47" s="369"/>
      <c r="AM47" s="369"/>
      <c r="AN47" s="369"/>
      <c r="AO47" s="369"/>
      <c r="AP47" s="369"/>
    </row>
    <row r="48" spans="1:42" ht="23.85" customHeight="1" thickBot="1" x14ac:dyDescent="0.3">
      <c r="A48" s="532"/>
      <c r="B48" s="368"/>
      <c r="C48" s="368"/>
      <c r="D48" s="368"/>
      <c r="E48" s="368"/>
      <c r="F48" s="444"/>
      <c r="G48" s="371" t="s">
        <v>17</v>
      </c>
      <c r="H48" s="372" t="s">
        <v>18</v>
      </c>
      <c r="I48" s="371" t="s">
        <v>19</v>
      </c>
      <c r="J48" s="373" t="s">
        <v>20</v>
      </c>
      <c r="K48" s="374"/>
      <c r="L48" s="374"/>
      <c r="M48" s="374"/>
      <c r="N48" s="375"/>
      <c r="O48" s="373" t="s">
        <v>21</v>
      </c>
      <c r="P48" s="374"/>
      <c r="Q48" s="374"/>
      <c r="R48" s="374"/>
      <c r="S48" s="375"/>
      <c r="T48" s="371" t="s">
        <v>36</v>
      </c>
      <c r="U48" s="371" t="s">
        <v>24</v>
      </c>
      <c r="V48" s="373" t="s">
        <v>22</v>
      </c>
      <c r="W48" s="375"/>
      <c r="X48" s="373"/>
      <c r="Y48" s="374"/>
      <c r="Z48" s="376"/>
      <c r="AA48" s="377"/>
      <c r="AB48" s="438"/>
      <c r="AC48" s="369"/>
      <c r="AD48" s="369"/>
      <c r="AE48" s="369"/>
      <c r="AF48" s="369"/>
      <c r="AG48" s="369"/>
      <c r="AH48" s="369"/>
      <c r="AI48" s="369"/>
      <c r="AJ48" s="369"/>
      <c r="AK48" s="369"/>
      <c r="AL48" s="369"/>
      <c r="AM48" s="369"/>
      <c r="AN48" s="369"/>
      <c r="AO48" s="369"/>
      <c r="AP48" s="369"/>
    </row>
    <row r="49" spans="1:42" ht="76.349999999999994" customHeight="1" thickBot="1" x14ac:dyDescent="0.3">
      <c r="A49" s="532"/>
      <c r="B49" s="368"/>
      <c r="C49" s="368"/>
      <c r="D49" s="368"/>
      <c r="E49" s="368"/>
      <c r="F49" s="444"/>
      <c r="G49" s="378"/>
      <c r="H49" s="379"/>
      <c r="I49" s="378"/>
      <c r="J49" s="380"/>
      <c r="K49" s="381"/>
      <c r="L49" s="381"/>
      <c r="M49" s="381"/>
      <c r="N49" s="382"/>
      <c r="O49" s="380"/>
      <c r="P49" s="381"/>
      <c r="Q49" s="381"/>
      <c r="R49" s="381"/>
      <c r="S49" s="382"/>
      <c r="T49" s="378"/>
      <c r="U49" s="378"/>
      <c r="V49" s="380"/>
      <c r="W49" s="382"/>
      <c r="X49" s="383" t="s">
        <v>132</v>
      </c>
      <c r="Y49" s="384"/>
      <c r="Z49" s="384"/>
      <c r="AA49" s="385"/>
      <c r="AB49" s="438"/>
      <c r="AC49" s="369"/>
      <c r="AD49" s="369"/>
      <c r="AE49" s="369"/>
      <c r="AF49" s="369"/>
      <c r="AG49" s="369"/>
      <c r="AH49" s="369"/>
      <c r="AI49" s="369"/>
      <c r="AJ49" s="369"/>
      <c r="AK49" s="369"/>
      <c r="AL49" s="369"/>
      <c r="AM49" s="369"/>
      <c r="AN49" s="369"/>
      <c r="AO49" s="369"/>
      <c r="AP49" s="369"/>
    </row>
    <row r="50" spans="1:42" ht="22.5" customHeight="1" thickBot="1" x14ac:dyDescent="0.3">
      <c r="A50" s="368"/>
      <c r="B50" s="368"/>
      <c r="C50" s="368"/>
      <c r="D50" s="368"/>
      <c r="E50" s="368"/>
      <c r="F50" s="444"/>
      <c r="G50" s="377" t="str">
        <f ca="1">IF(INDIRECT("Рабочий!A28")&lt;&gt;"",INDIRECT("Рабочий!A28"),"")</f>
        <v/>
      </c>
      <c r="H50" s="393" t="str">
        <f ca="1">IF(INDIRECT("Рабочий!B28")&lt;&gt;"",INDIRECT("Рабочий!B28"),"")</f>
        <v>90° ∅89х3,5</v>
      </c>
      <c r="I50" s="377" t="str">
        <f ca="1">IF(INDIRECT("Рабочий!C28")&lt;&gt;"",INDIRECT("Рабочий!C28"),"")</f>
        <v/>
      </c>
      <c r="J50" s="387" t="str">
        <f ca="1">IF(INDIRECT("Рабочий!D28")&lt;&gt;"",INDIRECT("Рабочий!D28"),"")</f>
        <v/>
      </c>
      <c r="K50" s="388"/>
      <c r="L50" s="388"/>
      <c r="M50" s="388"/>
      <c r="N50" s="389"/>
      <c r="O50" s="387" t="str">
        <f ca="1">IF(INDIRECT("Рабочий!E28")&lt;&gt;"",INDIRECT("Рабочий!E28"),"")</f>
        <v/>
      </c>
      <c r="P50" s="388"/>
      <c r="Q50" s="388"/>
      <c r="R50" s="388"/>
      <c r="S50" s="389"/>
      <c r="T50" s="377" t="str">
        <f ca="1">IF(INDIRECT("Рабочий!F28")&lt;&gt;"",INDIRECT("Рабочий!F28"),"")</f>
        <v>шт.</v>
      </c>
      <c r="U50" s="409">
        <f ca="1">IF(INDIRECT("Рабочий!G28")&lt;&gt;"",INDIRECT("Рабочий!G28"),"")</f>
        <v>30</v>
      </c>
      <c r="V50" s="387" t="str">
        <f ca="1">IF(INDIRECT("Рабочий!H28")&lt;&gt;"",INDIRECT("Рабочий!H28"),"")</f>
        <v/>
      </c>
      <c r="W50" s="389"/>
      <c r="X50" s="404" t="str">
        <f ca="1">IF(INDIRECT("Рабочий!I28")&lt;&gt;"",INDIRECT("Рабочий!I28"),"")</f>
        <v/>
      </c>
      <c r="Y50" s="405"/>
      <c r="Z50" s="405"/>
      <c r="AA50" s="406"/>
      <c r="AB50" s="438"/>
      <c r="AC50" s="369"/>
      <c r="AD50" s="369"/>
      <c r="AE50" s="369"/>
      <c r="AF50" s="369"/>
      <c r="AG50" s="369"/>
      <c r="AH50" s="369"/>
      <c r="AI50" s="369"/>
      <c r="AJ50" s="369"/>
      <c r="AK50" s="369"/>
      <c r="AL50" s="369"/>
      <c r="AM50" s="369"/>
      <c r="AN50" s="369"/>
      <c r="AO50" s="369"/>
      <c r="AP50" s="369"/>
    </row>
    <row r="51" spans="1:42" ht="22.5" customHeight="1" thickBot="1" x14ac:dyDescent="0.3">
      <c r="A51" s="368"/>
      <c r="B51" s="368"/>
      <c r="C51" s="368"/>
      <c r="D51" s="368"/>
      <c r="E51" s="368"/>
      <c r="F51" s="444"/>
      <c r="G51" s="377" t="str">
        <f ca="1">IF(INDIRECT("Рабочий!A29")&lt;&gt;"",INDIRECT("Рабочий!A29"),"")</f>
        <v/>
      </c>
      <c r="H51" s="533" t="str">
        <f ca="1">IF(INDIRECT("Рабочий!B29")&lt;&gt;"",INDIRECT("Рабочий!B29"),"")</f>
        <v>90° ∅159х4,5</v>
      </c>
      <c r="I51" s="377" t="str">
        <f ca="1">IF(INDIRECT("Рабочий!C29")&lt;&gt;"",INDIRECT("Рабочий!C29"),"")</f>
        <v/>
      </c>
      <c r="J51" s="387" t="str">
        <f ca="1">IF(INDIRECT("Рабочий!D29")&lt;&gt;"",INDIRECT("Рабочий!D29"),"")</f>
        <v/>
      </c>
      <c r="K51" s="388"/>
      <c r="L51" s="388"/>
      <c r="M51" s="388"/>
      <c r="N51" s="389"/>
      <c r="O51" s="387" t="str">
        <f ca="1">IF(INDIRECT("Рабочий!E29")&lt;&gt;"",INDIRECT("Рабочий!E29"),"")</f>
        <v/>
      </c>
      <c r="P51" s="388"/>
      <c r="Q51" s="388"/>
      <c r="R51" s="388"/>
      <c r="S51" s="389"/>
      <c r="T51" s="377" t="str">
        <f ca="1">IF(INDIRECT("Рабочий!F29")&lt;&gt;"",INDIRECT("Рабочий!F29"),"")</f>
        <v>шт.</v>
      </c>
      <c r="U51" s="409">
        <f ca="1">IF(INDIRECT("Рабочий!G29")&lt;&gt;"",INDIRECT("Рабочий!G29"),"")</f>
        <v>9</v>
      </c>
      <c r="V51" s="455" t="str">
        <f ca="1">IF(INDIRECT("Рабочий!H29")&lt;&gt;"",INDIRECT("Рабочий!H29"),"")</f>
        <v/>
      </c>
      <c r="W51" s="456"/>
      <c r="X51" s="534" t="str">
        <f ca="1">IF(INDIRECT("Рабочий!I29")&lt;&gt;"",INDIRECT("Рабочий!I29"),"")</f>
        <v/>
      </c>
      <c r="Y51" s="535"/>
      <c r="Z51" s="535"/>
      <c r="AA51" s="536"/>
      <c r="AB51" s="438"/>
      <c r="AC51" s="369"/>
      <c r="AD51" s="369"/>
      <c r="AE51" s="369"/>
      <c r="AF51" s="369"/>
      <c r="AG51" s="369"/>
      <c r="AH51" s="369"/>
      <c r="AI51" s="369"/>
      <c r="AJ51" s="369"/>
      <c r="AK51" s="369"/>
      <c r="AL51" s="369"/>
      <c r="AM51" s="369"/>
      <c r="AN51" s="369"/>
      <c r="AO51" s="369"/>
      <c r="AP51" s="369"/>
    </row>
    <row r="52" spans="1:42" ht="22.5" customHeight="1" thickBot="1" x14ac:dyDescent="0.3">
      <c r="A52" s="368"/>
      <c r="B52" s="368"/>
      <c r="C52" s="368"/>
      <c r="D52" s="368"/>
      <c r="E52" s="368"/>
      <c r="F52" s="444"/>
      <c r="G52" s="377" t="str">
        <f ca="1">IF(INDIRECT("Рабочий!A30")&lt;&gt;"",INDIRECT("Рабочий!A30"),"")</f>
        <v/>
      </c>
      <c r="H52" s="393" t="str">
        <f ca="1">IF(INDIRECT("Рабочий!B30")&lt;&gt;"",INDIRECT("Рабочий!B30"),"")</f>
        <v>90° ∅219х4,5</v>
      </c>
      <c r="I52" s="377" t="str">
        <f ca="1">IF(INDIRECT("Рабочий!C30")&lt;&gt;"",INDIRECT("Рабочий!C30"),"")</f>
        <v/>
      </c>
      <c r="J52" s="387" t="str">
        <f ca="1">IF(INDIRECT("Рабочий!D30")&lt;&gt;"",INDIRECT("Рабочий!D30"),"")</f>
        <v/>
      </c>
      <c r="K52" s="388"/>
      <c r="L52" s="388"/>
      <c r="M52" s="388"/>
      <c r="N52" s="389"/>
      <c r="O52" s="387" t="str">
        <f ca="1">IF(INDIRECT("Рабочий!E30")&lt;&gt;"",INDIRECT("Рабочий!E30"),"")</f>
        <v/>
      </c>
      <c r="P52" s="388"/>
      <c r="Q52" s="388"/>
      <c r="R52" s="388"/>
      <c r="S52" s="389"/>
      <c r="T52" s="377" t="str">
        <f ca="1">IF(INDIRECT("Рабочий!F30")&lt;&gt;"",INDIRECT("Рабочий!F30"),"")</f>
        <v>шт.</v>
      </c>
      <c r="U52" s="377">
        <f ca="1">IF(INDIRECT("Рабочий!G30")&lt;&gt;"",INDIRECT("Рабочий!G30"),"")</f>
        <v>8</v>
      </c>
      <c r="V52" s="387" t="str">
        <f ca="1">IF(INDIRECT("Рабочий!H30")&lt;&gt;"",INDIRECT("Рабочий!H30"),"")</f>
        <v/>
      </c>
      <c r="W52" s="389"/>
      <c r="X52" s="534" t="str">
        <f ca="1">IF(INDIRECT("Рабочий!I30")&lt;&gt;"",INDIRECT("Рабочий!I30"),"")</f>
        <v/>
      </c>
      <c r="Y52" s="535"/>
      <c r="Z52" s="535"/>
      <c r="AA52" s="536"/>
      <c r="AB52" s="438"/>
      <c r="AC52" s="369"/>
      <c r="AD52" s="369"/>
      <c r="AE52" s="369"/>
      <c r="AF52" s="369"/>
      <c r="AG52" s="369"/>
      <c r="AH52" s="369"/>
      <c r="AI52" s="369"/>
      <c r="AJ52" s="369"/>
      <c r="AK52" s="369"/>
      <c r="AL52" s="369"/>
      <c r="AM52" s="369"/>
      <c r="AN52" s="369"/>
      <c r="AO52" s="369"/>
      <c r="AP52" s="369"/>
    </row>
    <row r="53" spans="1:42" ht="22.5" customHeight="1" thickBot="1" x14ac:dyDescent="0.3">
      <c r="A53" s="368"/>
      <c r="B53" s="368"/>
      <c r="C53" s="368"/>
      <c r="D53" s="368"/>
      <c r="E53" s="368"/>
      <c r="F53" s="444"/>
      <c r="G53" s="377" t="str">
        <f ca="1">IF(INDIRECT("Рабочий!A31")&lt;&gt;"",INDIRECT("Рабочий!A31"),"")</f>
        <v>13</v>
      </c>
      <c r="H53" s="393" t="str">
        <f ca="1">IF(INDIRECT("Рабочий!B31")&lt;&gt;"",INDIRECT("Рабочий!B31"),"")</f>
        <v xml:space="preserve">Тройник равнопроходной </v>
      </c>
      <c r="I53" s="377" t="str">
        <f ca="1">IF(INDIRECT("Рабочий!C31")&lt;&gt;"",INDIRECT("Рабочий!C31"),"")</f>
        <v>ГОСТ 17376-2001</v>
      </c>
      <c r="J53" s="387" t="str">
        <f ca="1">IF(INDIRECT("Рабочий!D31")&lt;&gt;"",INDIRECT("Рабочий!D31"),"")</f>
        <v/>
      </c>
      <c r="K53" s="388"/>
      <c r="L53" s="388"/>
      <c r="M53" s="388"/>
      <c r="N53" s="389"/>
      <c r="O53" s="387" t="str">
        <f ca="1">IF(INDIRECT("Рабочий!E31")&lt;&gt;"",INDIRECT("Рабочий!E31"),"")</f>
        <v>Россия</v>
      </c>
      <c r="P53" s="388"/>
      <c r="Q53" s="388"/>
      <c r="R53" s="388"/>
      <c r="S53" s="389"/>
      <c r="T53" s="377" t="str">
        <f ca="1">IF(INDIRECT("Рабочий!F31")&lt;&gt;"",INDIRECT("Рабочий!F31"),"")</f>
        <v/>
      </c>
      <c r="U53" s="377" t="str">
        <f ca="1">IF(INDIRECT("Рабочий!G31")&lt;&gt;"",INDIRECT("Рабочий!G31"),"")</f>
        <v/>
      </c>
      <c r="V53" s="387" t="str">
        <f ca="1">IF(INDIRECT("Рабочий!H31")&lt;&gt;"",INDIRECT("Рабочий!H31"),"")</f>
        <v/>
      </c>
      <c r="W53" s="389"/>
      <c r="X53" s="387" t="str">
        <f ca="1">IF(INDIRECT("Рабочий!I31")&lt;&gt;"",INDIRECT("Рабочий!I31"),"")</f>
        <v/>
      </c>
      <c r="Y53" s="388"/>
      <c r="Z53" s="388"/>
      <c r="AA53" s="389"/>
      <c r="AB53" s="438"/>
      <c r="AC53" s="369"/>
      <c r="AD53" s="369"/>
      <c r="AE53" s="369"/>
      <c r="AF53" s="369"/>
      <c r="AG53" s="369"/>
      <c r="AH53" s="369"/>
      <c r="AI53" s="369"/>
      <c r="AJ53" s="369"/>
      <c r="AK53" s="369"/>
      <c r="AL53" s="369"/>
      <c r="AM53" s="369"/>
      <c r="AN53" s="369"/>
      <c r="AO53" s="369"/>
      <c r="AP53" s="369"/>
    </row>
    <row r="54" spans="1:42" ht="22.5" customHeight="1" thickBot="1" x14ac:dyDescent="0.3">
      <c r="A54" s="368"/>
      <c r="B54" s="368"/>
      <c r="C54" s="368"/>
      <c r="D54" s="368"/>
      <c r="E54" s="368"/>
      <c r="F54" s="444"/>
      <c r="G54" s="377" t="str">
        <f ca="1">IF(INDIRECT("Рабочий!A32")&lt;&gt;"",INDIRECT("Рабочий!A32"),"")</f>
        <v/>
      </c>
      <c r="H54" s="393" t="str">
        <f ca="1">IF(INDIRECT("Рабочий!B32")&lt;&gt;"",INDIRECT("Рабочий!B32"),"")</f>
        <v>Ду80</v>
      </c>
      <c r="I54" s="377" t="str">
        <f ca="1">IF(INDIRECT("Рабочий!C32")&lt;&gt;"",INDIRECT("Рабочий!C32"),"")</f>
        <v/>
      </c>
      <c r="J54" s="387" t="str">
        <f ca="1">IF(INDIRECT("Рабочий!D32")&lt;&gt;"",INDIRECT("Рабочий!D32"),"")</f>
        <v/>
      </c>
      <c r="K54" s="388"/>
      <c r="L54" s="388"/>
      <c r="M54" s="388"/>
      <c r="N54" s="389"/>
      <c r="O54" s="387" t="str">
        <f ca="1">IF(INDIRECT("Рабочий!E32")&lt;&gt;"",INDIRECT("Рабочий!E32"),"")</f>
        <v/>
      </c>
      <c r="P54" s="388"/>
      <c r="Q54" s="388"/>
      <c r="R54" s="388"/>
      <c r="S54" s="389"/>
      <c r="T54" s="377" t="str">
        <f ca="1">IF(INDIRECT("Рабочий!F32")&lt;&gt;"",INDIRECT("Рабочий!F32"),"")</f>
        <v>шт.</v>
      </c>
      <c r="U54" s="409">
        <f ca="1">IF(INDIRECT("Рабочий!G32")&lt;&gt;"",INDIRECT("Рабочий!G32"),"")</f>
        <v>12</v>
      </c>
      <c r="V54" s="387" t="str">
        <f ca="1">IF(INDIRECT("Рабочий!H32")&lt;&gt;"",INDIRECT("Рабочий!H32"),"")</f>
        <v/>
      </c>
      <c r="W54" s="389"/>
      <c r="X54" s="387" t="str">
        <f ca="1">IF(INDIRECT("Рабочий!I32")&lt;&gt;"",INDIRECT("Рабочий!I32"),"")</f>
        <v/>
      </c>
      <c r="Y54" s="388"/>
      <c r="Z54" s="388"/>
      <c r="AA54" s="389"/>
      <c r="AB54" s="438"/>
      <c r="AC54" s="369"/>
      <c r="AD54" s="369"/>
      <c r="AE54" s="369"/>
      <c r="AF54" s="369"/>
      <c r="AG54" s="369"/>
      <c r="AH54" s="369"/>
      <c r="AI54" s="369"/>
      <c r="AJ54" s="369"/>
      <c r="AK54" s="369"/>
      <c r="AL54" s="369"/>
      <c r="AM54" s="369"/>
      <c r="AN54" s="369"/>
      <c r="AO54" s="369"/>
      <c r="AP54" s="369"/>
    </row>
    <row r="55" spans="1:42" ht="22.5" customHeight="1" thickBot="1" x14ac:dyDescent="0.3">
      <c r="A55" s="368"/>
      <c r="B55" s="368"/>
      <c r="C55" s="368"/>
      <c r="D55" s="368"/>
      <c r="E55" s="368"/>
      <c r="F55" s="444"/>
      <c r="G55" s="377" t="str">
        <f ca="1">IF(INDIRECT("Рабочий!A33")&lt;&gt;"",INDIRECT("Рабочий!A33"),"")</f>
        <v>14</v>
      </c>
      <c r="H55" s="393" t="str">
        <f ca="1">IF(INDIRECT("Рабочий!B33")&lt;&gt;"",INDIRECT("Рабочий!B33"),"")</f>
        <v>Фланец стальной плоский приварной</v>
      </c>
      <c r="I55" s="377" t="str">
        <f ca="1">IF(INDIRECT("Рабочий!C33")&lt;&gt;"",INDIRECT("Рабочий!C33"),"")</f>
        <v>ГОСТ 33259-2015</v>
      </c>
      <c r="J55" s="387" t="str">
        <f ca="1">IF(INDIRECT("Рабочий!D33")&lt;&gt;"",INDIRECT("Рабочий!D33"),"")</f>
        <v/>
      </c>
      <c r="K55" s="388"/>
      <c r="L55" s="388"/>
      <c r="M55" s="388"/>
      <c r="N55" s="389"/>
      <c r="O55" s="387" t="str">
        <f ca="1">IF(INDIRECT("Рабочий!E33")&lt;&gt;"",INDIRECT("Рабочий!E33"),"")</f>
        <v>Россия</v>
      </c>
      <c r="P55" s="388"/>
      <c r="Q55" s="388"/>
      <c r="R55" s="388"/>
      <c r="S55" s="389"/>
      <c r="T55" s="377" t="str">
        <f ca="1">IF(INDIRECT("Рабочий!F33")&lt;&gt;"",INDIRECT("Рабочий!F33"),"")</f>
        <v/>
      </c>
      <c r="U55" s="377" t="str">
        <f ca="1">IF(INDIRECT("Рабочий!G33")&lt;&gt;"",INDIRECT("Рабочий!G33"),"")</f>
        <v/>
      </c>
      <c r="V55" s="387" t="str">
        <f ca="1">IF(INDIRECT("Рабочий!H33")&lt;&gt;"",INDIRECT("Рабочий!H33"),"")</f>
        <v/>
      </c>
      <c r="W55" s="389"/>
      <c r="X55" s="387" t="str">
        <f ca="1">IF(INDIRECT("Рабочий!I33")&lt;&gt;"",INDIRECT("Рабочий!I33"),"")</f>
        <v/>
      </c>
      <c r="Y55" s="388"/>
      <c r="Z55" s="388"/>
      <c r="AA55" s="389"/>
      <c r="AB55" s="438"/>
      <c r="AC55" s="369"/>
      <c r="AD55" s="369"/>
      <c r="AE55" s="369"/>
      <c r="AF55" s="369"/>
      <c r="AG55" s="369"/>
      <c r="AH55" s="369"/>
      <c r="AI55" s="369"/>
      <c r="AJ55" s="369"/>
      <c r="AK55" s="369"/>
      <c r="AL55" s="369"/>
      <c r="AM55" s="369"/>
      <c r="AN55" s="369"/>
      <c r="AO55" s="369"/>
      <c r="AP55" s="369"/>
    </row>
    <row r="56" spans="1:42" ht="22.5" customHeight="1" thickBot="1" x14ac:dyDescent="0.3">
      <c r="A56" s="368"/>
      <c r="B56" s="368"/>
      <c r="C56" s="368"/>
      <c r="D56" s="368"/>
      <c r="E56" s="368"/>
      <c r="F56" s="444"/>
      <c r="G56" s="377" t="str">
        <f ca="1">IF(INDIRECT("Рабочий!A34")&lt;&gt;"",INDIRECT("Рабочий!A34"),"")</f>
        <v/>
      </c>
      <c r="H56" s="393" t="str">
        <f ca="1">IF(INDIRECT("Рабочий!B34")&lt;&gt;"",INDIRECT("Рабочий!B34"),"")</f>
        <v>DN80</v>
      </c>
      <c r="I56" s="377" t="str">
        <f ca="1">IF(INDIRECT("Рабочий!C34")&lt;&gt;"",INDIRECT("Рабочий!C34"),"")</f>
        <v/>
      </c>
      <c r="J56" s="387" t="str">
        <f ca="1">IF(INDIRECT("Рабочий!D34")&lt;&gt;"",INDIRECT("Рабочий!D34"),"")</f>
        <v/>
      </c>
      <c r="K56" s="388"/>
      <c r="L56" s="388"/>
      <c r="M56" s="388"/>
      <c r="N56" s="389"/>
      <c r="O56" s="387" t="str">
        <f ca="1">IF(INDIRECT("Рабочий!E34")&lt;&gt;"",INDIRECT("Рабочий!E34"),"")</f>
        <v/>
      </c>
      <c r="P56" s="388"/>
      <c r="Q56" s="388"/>
      <c r="R56" s="388"/>
      <c r="S56" s="389"/>
      <c r="T56" s="377" t="str">
        <f ca="1">IF(INDIRECT("Рабочий!F34")&lt;&gt;"",INDIRECT("Рабочий!F34"),"")</f>
        <v>шт.</v>
      </c>
      <c r="U56" s="409" t="str">
        <f ca="1">IF(INDIRECT("Рабочий!G34")&lt;&gt;"",INDIRECT("Рабочий!G34"),"")</f>
        <v>16</v>
      </c>
      <c r="V56" s="387" t="str">
        <f ca="1">IF(INDIRECT("Рабочий!H34")&lt;&gt;"",INDIRECT("Рабочий!H34"),"")</f>
        <v/>
      </c>
      <c r="W56" s="389"/>
      <c r="X56" s="387" t="str">
        <f ca="1">IF(INDIRECT("Рабочий!I34")&lt;&gt;"",INDIRECT("Рабочий!I34"),"")</f>
        <v/>
      </c>
      <c r="Y56" s="388"/>
      <c r="Z56" s="388"/>
      <c r="AA56" s="389"/>
      <c r="AB56" s="438"/>
      <c r="AC56" s="369"/>
      <c r="AD56" s="369"/>
      <c r="AE56" s="369"/>
      <c r="AF56" s="369"/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</row>
    <row r="57" spans="1:42" ht="22.5" customHeight="1" thickBot="1" x14ac:dyDescent="0.3">
      <c r="A57" s="368"/>
      <c r="B57" s="368"/>
      <c r="C57" s="368"/>
      <c r="D57" s="368"/>
      <c r="E57" s="368"/>
      <c r="F57" s="444"/>
      <c r="G57" s="377" t="str">
        <f ca="1">IF(INDIRECT("Рабочий!A35")&lt;&gt;"",INDIRECT("Рабочий!A35"),"")</f>
        <v/>
      </c>
      <c r="H57" s="393" t="str">
        <f ca="1">IF(INDIRECT("Рабочий!B35")&lt;&gt;"",INDIRECT("Рабочий!B35"),"")</f>
        <v>DN150</v>
      </c>
      <c r="I57" s="377" t="str">
        <f ca="1">IF(INDIRECT("Рабочий!C35")&lt;&gt;"",INDIRECT("Рабочий!C35"),"")</f>
        <v/>
      </c>
      <c r="J57" s="387" t="str">
        <f ca="1">IF(INDIRECT("Рабочий!D35")&lt;&gt;"",INDIRECT("Рабочий!D35"),"")</f>
        <v/>
      </c>
      <c r="K57" s="388"/>
      <c r="L57" s="388"/>
      <c r="M57" s="388"/>
      <c r="N57" s="389"/>
      <c r="O57" s="387" t="str">
        <f ca="1">IF(INDIRECT("Рабочий!E35")&lt;&gt;"",INDIRECT("Рабочий!E35"),"")</f>
        <v/>
      </c>
      <c r="P57" s="388"/>
      <c r="Q57" s="388"/>
      <c r="R57" s="388"/>
      <c r="S57" s="389"/>
      <c r="T57" s="377" t="str">
        <f ca="1">IF(INDIRECT("Рабочий!F35")&lt;&gt;"",INDIRECT("Рабочий!F35"),"")</f>
        <v>шт.</v>
      </c>
      <c r="U57" s="377" t="str">
        <f ca="1">IF(INDIRECT("Рабочий!G35")&lt;&gt;"",INDIRECT("Рабочий!G35"),"")</f>
        <v>6</v>
      </c>
      <c r="V57" s="387" t="str">
        <f ca="1">IF(INDIRECT("Рабочий!H35")&lt;&gt;"",INDIRECT("Рабочий!H35"),"")</f>
        <v/>
      </c>
      <c r="W57" s="389"/>
      <c r="X57" s="387" t="str">
        <f ca="1">IF(INDIRECT("Рабочий!I35")&lt;&gt;"",INDIRECT("Рабочий!I35"),"")</f>
        <v/>
      </c>
      <c r="Y57" s="388"/>
      <c r="Z57" s="388"/>
      <c r="AA57" s="389"/>
      <c r="AB57" s="438"/>
      <c r="AC57" s="369"/>
      <c r="AD57" s="369"/>
      <c r="AE57" s="369"/>
      <c r="AF57" s="369"/>
      <c r="AG57" s="369"/>
      <c r="AH57" s="369"/>
      <c r="AI57" s="369"/>
      <c r="AJ57" s="369"/>
      <c r="AK57" s="369"/>
      <c r="AL57" s="369"/>
      <c r="AM57" s="369"/>
      <c r="AN57" s="369"/>
      <c r="AO57" s="369"/>
      <c r="AP57" s="369"/>
    </row>
    <row r="58" spans="1:42" ht="22.5" customHeight="1" thickBot="1" x14ac:dyDescent="0.3">
      <c r="A58" s="368"/>
      <c r="B58" s="368"/>
      <c r="C58" s="368"/>
      <c r="D58" s="368"/>
      <c r="E58" s="368"/>
      <c r="F58" s="444"/>
      <c r="G58" s="377" t="str">
        <f ca="1">IF(INDIRECT("Рабочий!A36")&lt;&gt;"",INDIRECT("Рабочий!A36"),"")</f>
        <v/>
      </c>
      <c r="H58" s="393" t="str">
        <f ca="1">IF(INDIRECT("Рабочий!B36")&lt;&gt;"",INDIRECT("Рабочий!B36"),"")</f>
        <v>DN200</v>
      </c>
      <c r="I58" s="377" t="str">
        <f ca="1">IF(INDIRECT("Рабочий!C36")&lt;&gt;"",INDIRECT("Рабочий!C36"),"")</f>
        <v/>
      </c>
      <c r="J58" s="387" t="str">
        <f ca="1">IF(INDIRECT("Рабочий!D36")&lt;&gt;"",INDIRECT("Рабочий!D36"),"")</f>
        <v/>
      </c>
      <c r="K58" s="388"/>
      <c r="L58" s="388"/>
      <c r="M58" s="388"/>
      <c r="N58" s="389"/>
      <c r="O58" s="387" t="str">
        <f ca="1">IF(INDIRECT("Рабочий!E36")&lt;&gt;"",INDIRECT("Рабочий!E36"),"")</f>
        <v/>
      </c>
      <c r="P58" s="388"/>
      <c r="Q58" s="388"/>
      <c r="R58" s="388"/>
      <c r="S58" s="389"/>
      <c r="T58" s="377" t="str">
        <f ca="1">IF(INDIRECT("Рабочий!F36")&lt;&gt;"",INDIRECT("Рабочий!F36"),"")</f>
        <v>шт.</v>
      </c>
      <c r="U58" s="377" t="str">
        <f ca="1">IF(INDIRECT("Рабочий!G36")&lt;&gt;"",INDIRECT("Рабочий!G36"),"")</f>
        <v>6</v>
      </c>
      <c r="V58" s="387" t="str">
        <f ca="1">IF(INDIRECT("Рабочий!H36")&lt;&gt;"",INDIRECT("Рабочий!H36"),"")</f>
        <v/>
      </c>
      <c r="W58" s="389"/>
      <c r="X58" s="387" t="str">
        <f ca="1">IF(INDIRECT("Рабочий!I36")&lt;&gt;"",INDIRECT("Рабочий!I36"),"")</f>
        <v/>
      </c>
      <c r="Y58" s="388"/>
      <c r="Z58" s="388"/>
      <c r="AA58" s="389"/>
      <c r="AB58" s="438"/>
      <c r="AC58" s="369"/>
      <c r="AD58" s="369"/>
      <c r="AE58" s="369"/>
      <c r="AF58" s="369"/>
      <c r="AG58" s="369"/>
      <c r="AH58" s="369"/>
      <c r="AI58" s="369"/>
      <c r="AJ58" s="369"/>
      <c r="AK58" s="369"/>
      <c r="AL58" s="369"/>
      <c r="AM58" s="369"/>
      <c r="AN58" s="369"/>
      <c r="AO58" s="369"/>
      <c r="AP58" s="369"/>
    </row>
    <row r="59" spans="1:42" ht="22.5" customHeight="1" thickBot="1" x14ac:dyDescent="0.3">
      <c r="A59" s="368"/>
      <c r="B59" s="368"/>
      <c r="C59" s="368"/>
      <c r="D59" s="368"/>
      <c r="E59" s="368"/>
      <c r="F59" s="444"/>
      <c r="G59" s="377" t="str">
        <f ca="1">IF(INDIRECT("Рабочий!A37")&lt;&gt;"",INDIRECT("Рабочий!A37"),"")</f>
        <v>15</v>
      </c>
      <c r="H59" s="533" t="str">
        <f ca="1">IF(INDIRECT("Рабочий!B37")&lt;&gt;"",INDIRECT("Рабочий!B37"),"")</f>
        <v>Фланец стальной воротниковый</v>
      </c>
      <c r="I59" s="377" t="str">
        <f ca="1">IF(INDIRECT("Рабочий!C37")&lt;&gt;"",INDIRECT("Рабочий!C37"),"")</f>
        <v>ГОСТ 33259-2015</v>
      </c>
      <c r="J59" s="387" t="str">
        <f ca="1">IF(INDIRECT("Рабочий!D37")&lt;&gt;"",INDIRECT("Рабочий!D37"),"")</f>
        <v/>
      </c>
      <c r="K59" s="388"/>
      <c r="L59" s="388"/>
      <c r="M59" s="388"/>
      <c r="N59" s="389"/>
      <c r="O59" s="387" t="str">
        <f ca="1">IF(INDIRECT("Рабочий!E37")&lt;&gt;"",INDIRECT("Рабочий!E37"),"")</f>
        <v>Россия</v>
      </c>
      <c r="P59" s="388"/>
      <c r="Q59" s="388"/>
      <c r="R59" s="388"/>
      <c r="S59" s="389"/>
      <c r="T59" s="377" t="str">
        <f ca="1">IF(INDIRECT("Рабочий!F37")&lt;&gt;"",INDIRECT("Рабочий!F37"),"")</f>
        <v/>
      </c>
      <c r="U59" s="377" t="str">
        <f ca="1">IF(INDIRECT("Рабочий!G37")&lt;&gt;"",INDIRECT("Рабочий!G37"),"")</f>
        <v/>
      </c>
      <c r="V59" s="455" t="str">
        <f ca="1">IF(INDIRECT("Рабочий!H37")&lt;&gt;"",INDIRECT("Рабочий!H37"),"")</f>
        <v/>
      </c>
      <c r="W59" s="456"/>
      <c r="X59" s="387" t="str">
        <f ca="1">IF(INDIRECT("Рабочий!I37")&lt;&gt;"",INDIRECT("Рабочий!I37"),"")</f>
        <v/>
      </c>
      <c r="Y59" s="388"/>
      <c r="Z59" s="388"/>
      <c r="AA59" s="389"/>
      <c r="AB59" s="438"/>
      <c r="AC59" s="369"/>
      <c r="AD59" s="369"/>
      <c r="AE59" s="369"/>
      <c r="AF59" s="369"/>
      <c r="AG59" s="369"/>
      <c r="AH59" s="369"/>
      <c r="AI59" s="369"/>
      <c r="AJ59" s="369"/>
      <c r="AK59" s="369"/>
      <c r="AL59" s="369"/>
      <c r="AM59" s="369"/>
      <c r="AN59" s="369"/>
      <c r="AO59" s="369"/>
      <c r="AP59" s="369"/>
    </row>
    <row r="60" spans="1:42" ht="22.5" customHeight="1" thickBot="1" x14ac:dyDescent="0.3">
      <c r="A60" s="368"/>
      <c r="B60" s="368"/>
      <c r="C60" s="368"/>
      <c r="D60" s="368"/>
      <c r="E60" s="368"/>
      <c r="F60" s="444"/>
      <c r="G60" s="377" t="str">
        <f ca="1">IF(INDIRECT("Рабочий!A38")&lt;&gt;"",INDIRECT("Рабочий!A38"),"")</f>
        <v/>
      </c>
      <c r="H60" s="393" t="str">
        <f ca="1">IF(INDIRECT("Рабочий!B38")&lt;&gt;"",INDIRECT("Рабочий!B38"),"")</f>
        <v>DN80</v>
      </c>
      <c r="I60" s="377" t="str">
        <f ca="1">IF(INDIRECT("Рабочий!C38")&lt;&gt;"",INDIRECT("Рабочий!C38"),"")</f>
        <v/>
      </c>
      <c r="J60" s="387" t="str">
        <f ca="1">IF(INDIRECT("Рабочий!D38")&lt;&gt;"",INDIRECT("Рабочий!D38"),"")</f>
        <v/>
      </c>
      <c r="K60" s="388"/>
      <c r="L60" s="388"/>
      <c r="M60" s="388"/>
      <c r="N60" s="389"/>
      <c r="O60" s="387" t="str">
        <f ca="1">IF(INDIRECT("Рабочий!E38")&lt;&gt;"",INDIRECT("Рабочий!E38"),"")</f>
        <v/>
      </c>
      <c r="P60" s="388"/>
      <c r="Q60" s="388"/>
      <c r="R60" s="388"/>
      <c r="S60" s="389"/>
      <c r="T60" s="377" t="str">
        <f ca="1">IF(INDIRECT("Рабочий!F38")&lt;&gt;"",INDIRECT("Рабочий!F38"),"")</f>
        <v>шт.</v>
      </c>
      <c r="U60" s="377" t="str">
        <f ca="1">IF(INDIRECT("Рабочий!G38")&lt;&gt;"",INDIRECT("Рабочий!G38"),"")</f>
        <v>28</v>
      </c>
      <c r="V60" s="387" t="str">
        <f ca="1">IF(INDIRECT("Рабочий!H38")&lt;&gt;"",INDIRECT("Рабочий!H38"),"")</f>
        <v/>
      </c>
      <c r="W60" s="389"/>
      <c r="X60" s="387" t="str">
        <f ca="1">IF(INDIRECT("Рабочий!I38")&lt;&gt;"",INDIRECT("Рабочий!I38"),"")</f>
        <v/>
      </c>
      <c r="Y60" s="388"/>
      <c r="Z60" s="388"/>
      <c r="AA60" s="389"/>
      <c r="AB60" s="438"/>
      <c r="AC60" s="369"/>
      <c r="AD60" s="369"/>
      <c r="AE60" s="369"/>
      <c r="AF60" s="369"/>
      <c r="AG60" s="369"/>
      <c r="AH60" s="369"/>
      <c r="AI60" s="369"/>
      <c r="AJ60" s="369"/>
      <c r="AK60" s="369"/>
      <c r="AL60" s="369"/>
      <c r="AM60" s="369"/>
      <c r="AN60" s="369"/>
      <c r="AO60" s="369"/>
      <c r="AP60" s="369"/>
    </row>
    <row r="61" spans="1:42" ht="22.5" customHeight="1" thickBot="1" x14ac:dyDescent="0.3">
      <c r="A61" s="368"/>
      <c r="B61" s="368"/>
      <c r="C61" s="368"/>
      <c r="D61" s="368"/>
      <c r="E61" s="368"/>
      <c r="F61" s="444"/>
      <c r="G61" s="377" t="str">
        <f ca="1">IF(INDIRECT("Рабочий!A39")&lt;&gt;"",INDIRECT("Рабочий!A39"),"")</f>
        <v/>
      </c>
      <c r="H61" s="393" t="str">
        <f ca="1">IF(INDIRECT("Рабочий!B39")&lt;&gt;"",INDIRECT("Рабочий!B39"),"")</f>
        <v>DN150</v>
      </c>
      <c r="I61" s="377" t="str">
        <f ca="1">IF(INDIRECT("Рабочий!C39")&lt;&gt;"",INDIRECT("Рабочий!C39"),"")</f>
        <v/>
      </c>
      <c r="J61" s="387" t="str">
        <f ca="1">IF(INDIRECT("Рабочий!D39")&lt;&gt;"",INDIRECT("Рабочий!D39"),"")</f>
        <v/>
      </c>
      <c r="K61" s="388"/>
      <c r="L61" s="388"/>
      <c r="M61" s="388"/>
      <c r="N61" s="389"/>
      <c r="O61" s="387" t="str">
        <f ca="1">IF(INDIRECT("Рабочий!E39")&lt;&gt;"",INDIRECT("Рабочий!E39"),"")</f>
        <v/>
      </c>
      <c r="P61" s="388"/>
      <c r="Q61" s="388"/>
      <c r="R61" s="388"/>
      <c r="S61" s="389"/>
      <c r="T61" s="377" t="str">
        <f ca="1">IF(INDIRECT("Рабочий!F39")&lt;&gt;"",INDIRECT("Рабочий!F39"),"")</f>
        <v>шт.</v>
      </c>
      <c r="U61" s="377" t="str">
        <f ca="1">IF(INDIRECT("Рабочий!G39")&lt;&gt;"",INDIRECT("Рабочий!G39"),"")</f>
        <v>20</v>
      </c>
      <c r="V61" s="387" t="str">
        <f ca="1">IF(INDIRECT("Рабочий!H39")&lt;&gt;"",INDIRECT("Рабочий!H39"),"")</f>
        <v/>
      </c>
      <c r="W61" s="389"/>
      <c r="X61" s="387" t="str">
        <f ca="1">IF(INDIRECT("Рабочий!I39")&lt;&gt;"",INDIRECT("Рабочий!I39"),"")</f>
        <v/>
      </c>
      <c r="Y61" s="388"/>
      <c r="Z61" s="388"/>
      <c r="AA61" s="389"/>
      <c r="AB61" s="438"/>
      <c r="AC61" s="369"/>
      <c r="AD61" s="369"/>
      <c r="AE61" s="369"/>
      <c r="AF61" s="369"/>
      <c r="AG61" s="369"/>
      <c r="AH61" s="369"/>
      <c r="AI61" s="369"/>
      <c r="AJ61" s="369"/>
      <c r="AK61" s="369"/>
      <c r="AL61" s="369"/>
      <c r="AM61" s="369"/>
      <c r="AN61" s="369"/>
      <c r="AO61" s="369"/>
      <c r="AP61" s="369"/>
    </row>
    <row r="62" spans="1:42" ht="22.5" customHeight="1" thickBot="1" x14ac:dyDescent="0.3">
      <c r="A62" s="368"/>
      <c r="B62" s="368"/>
      <c r="C62" s="368"/>
      <c r="D62" s="368"/>
      <c r="E62" s="368"/>
      <c r="F62" s="444"/>
      <c r="G62" s="377" t="str">
        <f ca="1">IF(INDIRECT("Рабочий!A40")&lt;&gt;"",INDIRECT("Рабочий!A40"),"")</f>
        <v/>
      </c>
      <c r="H62" s="393" t="str">
        <f ca="1">IF(INDIRECT("Рабочий!B40")&lt;&gt;"",INDIRECT("Рабочий!B40"),"")</f>
        <v>DN200</v>
      </c>
      <c r="I62" s="377" t="str">
        <f ca="1">IF(INDIRECT("Рабочий!C40")&lt;&gt;"",INDIRECT("Рабочий!C40"),"")</f>
        <v/>
      </c>
      <c r="J62" s="387" t="str">
        <f ca="1">IF(INDIRECT("Рабочий!D40")&lt;&gt;"",INDIRECT("Рабочий!D40"),"")</f>
        <v/>
      </c>
      <c r="K62" s="388"/>
      <c r="L62" s="388"/>
      <c r="M62" s="388"/>
      <c r="N62" s="389"/>
      <c r="O62" s="387" t="str">
        <f ca="1">IF(INDIRECT("Рабочий!E40")&lt;&gt;"",INDIRECT("Рабочий!E40"),"")</f>
        <v/>
      </c>
      <c r="P62" s="388"/>
      <c r="Q62" s="388"/>
      <c r="R62" s="388"/>
      <c r="S62" s="389"/>
      <c r="T62" s="377" t="str">
        <f ca="1">IF(INDIRECT("Рабочий!F40")&lt;&gt;"",INDIRECT("Рабочий!F40"),"")</f>
        <v>шт.</v>
      </c>
      <c r="U62" s="377" t="str">
        <f ca="1">IF(INDIRECT("Рабочий!G40")&lt;&gt;"",INDIRECT("Рабочий!G40"),"")</f>
        <v>4</v>
      </c>
      <c r="V62" s="391" t="str">
        <f ca="1">IF(INDIRECT("Рабочий!H40")&lt;&gt;"",INDIRECT("Рабочий!H40"),"")</f>
        <v/>
      </c>
      <c r="W62" s="389"/>
      <c r="X62" s="387" t="str">
        <f ca="1">IF(INDIRECT("Рабочий!I40")&lt;&gt;"",INDIRECT("Рабочий!I40"),"")</f>
        <v/>
      </c>
      <c r="Y62" s="388"/>
      <c r="Z62" s="388"/>
      <c r="AA62" s="389"/>
      <c r="AB62" s="438"/>
      <c r="AC62" s="369"/>
      <c r="AD62" s="369"/>
      <c r="AE62" s="369"/>
      <c r="AF62" s="369"/>
      <c r="AG62" s="369"/>
      <c r="AH62" s="369"/>
      <c r="AI62" s="369"/>
      <c r="AJ62" s="369"/>
      <c r="AK62" s="369"/>
      <c r="AL62" s="369"/>
      <c r="AM62" s="369"/>
      <c r="AN62" s="369"/>
      <c r="AO62" s="369"/>
      <c r="AP62" s="369"/>
    </row>
    <row r="63" spans="1:42" ht="22.5" customHeight="1" thickBot="1" x14ac:dyDescent="0.3">
      <c r="A63" s="368"/>
      <c r="B63" s="368"/>
      <c r="C63" s="368"/>
      <c r="D63" s="368"/>
      <c r="E63" s="368"/>
      <c r="F63" s="444"/>
      <c r="G63" s="377" t="str">
        <f ca="1">IF(INDIRECT("Рабочий!A41")&lt;&gt;"",INDIRECT("Рабочий!A41"),"")</f>
        <v>16</v>
      </c>
      <c r="H63" s="533" t="str">
        <f ca="1">IF(INDIRECT("Рабочий!B41")&lt;&gt;"",INDIRECT("Рабочий!B41"),"")</f>
        <v>Резьба стальная наружная</v>
      </c>
      <c r="I63" s="377" t="str">
        <f ca="1">IF(INDIRECT("Рабочий!C41")&lt;&gt;"",INDIRECT("Рабочий!C41"),"")</f>
        <v/>
      </c>
      <c r="J63" s="387" t="str">
        <f ca="1">IF(INDIRECT("Рабочий!D41")&lt;&gt;"",INDIRECT("Рабочий!D41"),"")</f>
        <v/>
      </c>
      <c r="K63" s="388"/>
      <c r="L63" s="388"/>
      <c r="M63" s="388"/>
      <c r="N63" s="389"/>
      <c r="O63" s="387" t="str">
        <f ca="1">IF(INDIRECT("Рабочий!E41")&lt;&gt;"",INDIRECT("Рабочий!E41"),"")</f>
        <v>Россия</v>
      </c>
      <c r="P63" s="388"/>
      <c r="Q63" s="388"/>
      <c r="R63" s="388"/>
      <c r="S63" s="389"/>
      <c r="T63" s="377" t="str">
        <f ca="1">IF(INDIRECT("Рабочий!F41")&lt;&gt;"",INDIRECT("Рабочий!F41"),"")</f>
        <v/>
      </c>
      <c r="U63" s="377" t="str">
        <f ca="1">IF(INDIRECT("Рабочий!G41")&lt;&gt;"",INDIRECT("Рабочий!G41"),"")</f>
        <v/>
      </c>
      <c r="V63" s="537" t="str">
        <f ca="1">IF(INDIRECT("Рабочий!H41")&lt;&gt;"",INDIRECT("Рабочий!H41"),"")</f>
        <v/>
      </c>
      <c r="W63" s="408"/>
      <c r="X63" s="387" t="str">
        <f ca="1">IF(INDIRECT("Рабочий!I41")&lt;&gt;"",INDIRECT("Рабочий!I41"),"")</f>
        <v/>
      </c>
      <c r="Y63" s="388"/>
      <c r="Z63" s="388"/>
      <c r="AA63" s="389"/>
      <c r="AB63" s="438"/>
      <c r="AC63" s="369"/>
      <c r="AD63" s="369"/>
      <c r="AE63" s="369"/>
      <c r="AF63" s="369"/>
      <c r="AG63" s="369"/>
      <c r="AH63" s="369"/>
      <c r="AI63" s="369"/>
      <c r="AJ63" s="369"/>
      <c r="AK63" s="369"/>
      <c r="AL63" s="369"/>
      <c r="AM63" s="369"/>
      <c r="AN63" s="369"/>
      <c r="AO63" s="369"/>
      <c r="AP63" s="369"/>
    </row>
    <row r="64" spans="1:42" ht="16.899999999999999" customHeight="1" x14ac:dyDescent="0.25">
      <c r="A64" s="368"/>
      <c r="B64" s="368"/>
      <c r="C64" s="368"/>
      <c r="D64" s="368"/>
      <c r="E64" s="368"/>
      <c r="F64" s="444"/>
      <c r="G64" s="371" t="str">
        <f ca="1">IF(INDIRECT("Рабочий!A42")&lt;&gt;"",INDIRECT("Рабочий!A42"),"")</f>
        <v/>
      </c>
      <c r="H64" s="538" t="str">
        <f ca="1">IF(INDIRECT("Рабочий!B42")&lt;&gt;"",INDIRECT("Рабочий!B42"),"")</f>
        <v>DN15</v>
      </c>
      <c r="I64" s="371" t="str">
        <f ca="1">IF(INDIRECT("Рабочий!C42")&lt;&gt;"",INDIRECT("Рабочий!C42"),"")</f>
        <v/>
      </c>
      <c r="J64" s="373" t="str">
        <f ca="1">IF(INDIRECT("Рабочий!D42")&lt;&gt;"",INDIRECT("Рабочий!D42"),"")</f>
        <v/>
      </c>
      <c r="K64" s="374"/>
      <c r="L64" s="374"/>
      <c r="M64" s="374"/>
      <c r="N64" s="375"/>
      <c r="O64" s="373" t="str">
        <f ca="1">IF(INDIRECT("Рабочий!E42")&lt;&gt;"",INDIRECT("Рабочий!E42"),"")</f>
        <v/>
      </c>
      <c r="P64" s="374"/>
      <c r="Q64" s="374"/>
      <c r="R64" s="374"/>
      <c r="S64" s="375"/>
      <c r="T64" s="371" t="str">
        <f ca="1">IF(INDIRECT("Рабочий!F42")&lt;&gt;"",INDIRECT("Рабочий!F42"),"")</f>
        <v>шт.</v>
      </c>
      <c r="U64" s="371">
        <f ca="1">IF(INDIRECT("Рабочий!G42")&lt;&gt;"",INDIRECT("Рабочий!G42"),"")</f>
        <v>2</v>
      </c>
      <c r="V64" s="539" t="str">
        <f ca="1">IF(INDIRECT("Рабочий!H42")&lt;&gt;"",INDIRECT("Рабочий!H42"),"")</f>
        <v/>
      </c>
      <c r="W64" s="375"/>
      <c r="X64" s="373" t="str">
        <f ca="1">IF(INDIRECT("Рабочий!I42")&lt;&gt;"",INDIRECT("Рабочий!I42"),"")</f>
        <v/>
      </c>
      <c r="Y64" s="374"/>
      <c r="Z64" s="374"/>
      <c r="AA64" s="375"/>
      <c r="AB64" s="438"/>
      <c r="AC64" s="369"/>
      <c r="AD64" s="369"/>
      <c r="AE64" s="369"/>
      <c r="AF64" s="369"/>
      <c r="AG64" s="369"/>
      <c r="AH64" s="369"/>
      <c r="AI64" s="369"/>
      <c r="AJ64" s="369"/>
      <c r="AK64" s="369"/>
      <c r="AL64" s="369"/>
      <c r="AM64" s="369"/>
      <c r="AN64" s="369"/>
      <c r="AO64" s="369"/>
      <c r="AP64" s="369"/>
    </row>
    <row r="65" spans="1:42" ht="5.65" customHeight="1" thickBot="1" x14ac:dyDescent="0.3">
      <c r="A65" s="368"/>
      <c r="B65" s="368"/>
      <c r="C65" s="368"/>
      <c r="D65" s="368"/>
      <c r="E65" s="368"/>
      <c r="F65" s="444"/>
      <c r="G65" s="378"/>
      <c r="H65" s="540"/>
      <c r="I65" s="378"/>
      <c r="J65" s="380"/>
      <c r="K65" s="381"/>
      <c r="L65" s="381"/>
      <c r="M65" s="381"/>
      <c r="N65" s="382"/>
      <c r="O65" s="380"/>
      <c r="P65" s="381"/>
      <c r="Q65" s="381"/>
      <c r="R65" s="381"/>
      <c r="S65" s="382"/>
      <c r="T65" s="378"/>
      <c r="U65" s="378"/>
      <c r="V65" s="380"/>
      <c r="W65" s="382"/>
      <c r="X65" s="380"/>
      <c r="Y65" s="381"/>
      <c r="Z65" s="381"/>
      <c r="AA65" s="382"/>
      <c r="AB65" s="438"/>
      <c r="AC65" s="369"/>
      <c r="AD65" s="369"/>
      <c r="AE65" s="369"/>
      <c r="AF65" s="369"/>
      <c r="AG65" s="369"/>
      <c r="AH65" s="369"/>
      <c r="AI65" s="369"/>
      <c r="AJ65" s="369"/>
      <c r="AK65" s="369"/>
      <c r="AL65" s="369"/>
      <c r="AM65" s="369"/>
      <c r="AN65" s="369"/>
      <c r="AO65" s="369"/>
      <c r="AP65" s="369"/>
    </row>
    <row r="66" spans="1:42" ht="22.5" customHeight="1" thickBot="1" x14ac:dyDescent="0.3">
      <c r="A66" s="368"/>
      <c r="B66" s="368"/>
      <c r="C66" s="368"/>
      <c r="D66" s="368"/>
      <c r="E66" s="368"/>
      <c r="F66" s="444"/>
      <c r="G66" s="377" t="str">
        <f ca="1">IF(INDIRECT("Рабочий!A43")&lt;&gt;"",INDIRECT("Рабочий!A43"),"")</f>
        <v/>
      </c>
      <c r="H66" s="533" t="str">
        <f ca="1">IF(INDIRECT("Рабочий!B43")&lt;&gt;"",INDIRECT("Рабочий!B43"),"")</f>
        <v>DN50</v>
      </c>
      <c r="I66" s="377" t="str">
        <f ca="1">IF(INDIRECT("Рабочий!C43")&lt;&gt;"",INDIRECT("Рабочий!C43"),"")</f>
        <v/>
      </c>
      <c r="J66" s="387" t="str">
        <f ca="1">IF(INDIRECT("Рабочий!D43")&lt;&gt;"",INDIRECT("Рабочий!D43"),"")</f>
        <v/>
      </c>
      <c r="K66" s="388"/>
      <c r="L66" s="388"/>
      <c r="M66" s="388"/>
      <c r="N66" s="389"/>
      <c r="O66" s="387" t="str">
        <f ca="1">IF(INDIRECT("Рабочий!E43")&lt;&gt;"",INDIRECT("Рабочий!E43"),"")</f>
        <v/>
      </c>
      <c r="P66" s="388"/>
      <c r="Q66" s="388"/>
      <c r="R66" s="388"/>
      <c r="S66" s="389"/>
      <c r="T66" s="377" t="str">
        <f ca="1">IF(INDIRECT("Рабочий!F43")&lt;&gt;"",INDIRECT("Рабочий!F43"),"")</f>
        <v>шт.</v>
      </c>
      <c r="U66" s="377">
        <f ca="1">IF(INDIRECT("Рабочий!G43")&lt;&gt;"",INDIRECT("Рабочий!G43"),"")</f>
        <v>6</v>
      </c>
      <c r="V66" s="391" t="str">
        <f ca="1">IF(INDIRECT("Рабочий!H43")&lt;&gt;"",INDIRECT("Рабочий!H43"),"")</f>
        <v/>
      </c>
      <c r="W66" s="389"/>
      <c r="X66" s="387" t="str">
        <f ca="1">IF(INDIRECT("Рабочий!I43")&lt;&gt;"",INDIRECT("Рабочий!I43"),"")</f>
        <v/>
      </c>
      <c r="Y66" s="388"/>
      <c r="Z66" s="388"/>
      <c r="AA66" s="389"/>
      <c r="AB66" s="438"/>
      <c r="AC66" s="369"/>
      <c r="AD66" s="369"/>
      <c r="AE66" s="369"/>
      <c r="AF66" s="369"/>
      <c r="AG66" s="369"/>
      <c r="AH66" s="369"/>
      <c r="AI66" s="369"/>
      <c r="AJ66" s="369"/>
      <c r="AK66" s="369"/>
      <c r="AL66" s="369"/>
      <c r="AM66" s="369"/>
      <c r="AN66" s="369"/>
      <c r="AO66" s="369"/>
      <c r="AP66" s="369"/>
    </row>
    <row r="67" spans="1:42" ht="22.5" customHeight="1" thickBot="1" x14ac:dyDescent="0.3">
      <c r="A67" s="368"/>
      <c r="B67" s="368"/>
      <c r="C67" s="368"/>
      <c r="D67" s="368"/>
      <c r="E67" s="368"/>
      <c r="F67" s="444"/>
      <c r="G67" s="377" t="str">
        <f ca="1">IF(INDIRECT("Рабочий!A44")&lt;&gt;"",INDIRECT("Рабочий!A44"),"")</f>
        <v>17</v>
      </c>
      <c r="H67" s="393" t="str">
        <f ca="1">IF(INDIRECT("Рабочий!B44")&lt;&gt;"",INDIRECT("Рабочий!B44"),"")</f>
        <v>Трубопровод стальной электросварной оцинкованный</v>
      </c>
      <c r="I67" s="377" t="str">
        <f ca="1">IF(INDIRECT("Рабочий!C44")&lt;&gt;"",INDIRECT("Рабочий!C44"),"")</f>
        <v>ГОСТ 10704-91</v>
      </c>
      <c r="J67" s="387" t="str">
        <f ca="1">IF(INDIRECT("Рабочий!D44")&lt;&gt;"",INDIRECT("Рабочий!D44"),"")</f>
        <v/>
      </c>
      <c r="K67" s="388"/>
      <c r="L67" s="388"/>
      <c r="M67" s="388"/>
      <c r="N67" s="389"/>
      <c r="O67" s="387" t="str">
        <f ca="1">IF(INDIRECT("Рабочий!E44")&lt;&gt;"",INDIRECT("Рабочий!E44"),"")</f>
        <v>Россия</v>
      </c>
      <c r="P67" s="388"/>
      <c r="Q67" s="388"/>
      <c r="R67" s="388"/>
      <c r="S67" s="389"/>
      <c r="T67" s="377" t="str">
        <f ca="1">IF(INDIRECT("Рабочий!F44")&lt;&gt;"",INDIRECT("Рабочий!F44"),"")</f>
        <v/>
      </c>
      <c r="U67" s="377" t="str">
        <f ca="1">IF(INDIRECT("Рабочий!G44")&lt;&gt;"",INDIRECT("Рабочий!G44"),"")</f>
        <v/>
      </c>
      <c r="V67" s="387" t="str">
        <f ca="1">IF(INDIRECT("Рабочий!H44")&lt;&gt;"",INDIRECT("Рабочий!H44"),"")</f>
        <v/>
      </c>
      <c r="W67" s="389"/>
      <c r="X67" s="387" t="str">
        <f ca="1">IF(INDIRECT("Рабочий!I44")&lt;&gt;"",INDIRECT("Рабочий!I44"),"")</f>
        <v/>
      </c>
      <c r="Y67" s="388"/>
      <c r="Z67" s="388"/>
      <c r="AA67" s="389"/>
      <c r="AB67" s="438"/>
      <c r="AC67" s="369"/>
      <c r="AD67" s="369"/>
      <c r="AE67" s="369"/>
      <c r="AF67" s="369"/>
      <c r="AG67" s="369"/>
      <c r="AH67" s="369"/>
      <c r="AI67" s="369"/>
      <c r="AJ67" s="369"/>
      <c r="AK67" s="369"/>
      <c r="AL67" s="369"/>
      <c r="AM67" s="369"/>
      <c r="AN67" s="369"/>
      <c r="AO67" s="369"/>
      <c r="AP67" s="369"/>
    </row>
    <row r="68" spans="1:42" ht="22.5" customHeight="1" x14ac:dyDescent="0.25">
      <c r="A68" s="368"/>
      <c r="B68" s="368"/>
      <c r="C68" s="368"/>
      <c r="D68" s="368"/>
      <c r="E68" s="368"/>
      <c r="F68" s="444"/>
      <c r="G68" s="371" t="str">
        <f ca="1">IF(INDIRECT("Рабочий!A45")&lt;&gt;"",INDIRECT("Рабочий!A45"),"")</f>
        <v/>
      </c>
      <c r="H68" s="412" t="str">
        <f ca="1">IF(INDIRECT("Рабочий!B45")&lt;&gt;"",INDIRECT("Рабочий!B45"),"")</f>
        <v>∅219х5</v>
      </c>
      <c r="I68" s="371" t="str">
        <f ca="1">IF(INDIRECT("Рабочий!C45")&lt;&gt;"",INDIRECT("Рабочий!C45"),"")</f>
        <v/>
      </c>
      <c r="J68" s="373" t="str">
        <f ca="1">IF(INDIRECT("Рабочий!D45")&lt;&gt;"",INDIRECT("Рабочий!D45"),"")</f>
        <v/>
      </c>
      <c r="K68" s="374"/>
      <c r="L68" s="374"/>
      <c r="M68" s="374"/>
      <c r="N68" s="375"/>
      <c r="O68" s="373" t="str">
        <f ca="1">IF(INDIRECT("Рабочий!E45")&lt;&gt;"",INDIRECT("Рабочий!E45"),"")</f>
        <v/>
      </c>
      <c r="P68" s="374"/>
      <c r="Q68" s="374"/>
      <c r="R68" s="374"/>
      <c r="S68" s="375"/>
      <c r="T68" s="371" t="str">
        <f ca="1">IF(INDIRECT("Рабочий!F45")&lt;&gt;"",INDIRECT("Рабочий!F45"),"")</f>
        <v>м.п.</v>
      </c>
      <c r="U68" s="371">
        <f ca="1">IF(INDIRECT("Рабочий!G45")&lt;&gt;"",INDIRECT("Рабочий!G45"),"")</f>
        <v>40</v>
      </c>
      <c r="V68" s="373" t="str">
        <f ca="1">IF(INDIRECT("Рабочий!H45")&lt;&gt;"",INDIRECT("Рабочий!H45"),"")</f>
        <v/>
      </c>
      <c r="W68" s="375"/>
      <c r="X68" s="373" t="str">
        <f ca="1">IF(INDIRECT("Рабочий!I45")&lt;&gt;"",INDIRECT("Рабочий!I45"),"")</f>
        <v/>
      </c>
      <c r="Y68" s="374"/>
      <c r="Z68" s="374"/>
      <c r="AA68" s="375"/>
      <c r="AB68" s="438"/>
      <c r="AC68" s="369"/>
      <c r="AD68" s="369"/>
      <c r="AE68" s="369"/>
      <c r="AF68" s="369"/>
      <c r="AG68" s="369"/>
      <c r="AH68" s="369"/>
      <c r="AI68" s="369"/>
      <c r="AJ68" s="369"/>
      <c r="AK68" s="369"/>
      <c r="AL68" s="369"/>
      <c r="AM68" s="369"/>
      <c r="AN68" s="369"/>
      <c r="AO68" s="369"/>
      <c r="AP68" s="369"/>
    </row>
    <row r="69" spans="1:42" ht="2.85" customHeight="1" thickBot="1" x14ac:dyDescent="0.3">
      <c r="A69" s="368"/>
      <c r="B69" s="368"/>
      <c r="C69" s="368"/>
      <c r="D69" s="368"/>
      <c r="E69" s="368"/>
      <c r="F69" s="444"/>
      <c r="G69" s="378"/>
      <c r="H69" s="423"/>
      <c r="I69" s="378"/>
      <c r="J69" s="380"/>
      <c r="K69" s="381"/>
      <c r="L69" s="381"/>
      <c r="M69" s="381"/>
      <c r="N69" s="382"/>
      <c r="O69" s="380"/>
      <c r="P69" s="381"/>
      <c r="Q69" s="381"/>
      <c r="R69" s="381"/>
      <c r="S69" s="382"/>
      <c r="T69" s="378"/>
      <c r="U69" s="378"/>
      <c r="V69" s="380"/>
      <c r="W69" s="382"/>
      <c r="X69" s="380"/>
      <c r="Y69" s="381"/>
      <c r="Z69" s="381"/>
      <c r="AA69" s="382"/>
      <c r="AB69" s="438"/>
      <c r="AC69" s="369"/>
      <c r="AD69" s="369"/>
      <c r="AE69" s="369"/>
      <c r="AF69" s="369"/>
      <c r="AG69" s="369"/>
      <c r="AH69" s="369"/>
      <c r="AI69" s="369"/>
      <c r="AJ69" s="369"/>
      <c r="AK69" s="369"/>
      <c r="AL69" s="369"/>
      <c r="AM69" s="369"/>
      <c r="AN69" s="369"/>
      <c r="AO69" s="369"/>
      <c r="AP69" s="369"/>
    </row>
    <row r="70" spans="1:42" ht="22.5" customHeight="1" thickBot="1" x14ac:dyDescent="0.3">
      <c r="A70" s="368"/>
      <c r="B70" s="368"/>
      <c r="C70" s="368"/>
      <c r="D70" s="368"/>
      <c r="E70" s="368"/>
      <c r="F70" s="444"/>
      <c r="G70" s="377" t="str">
        <f ca="1">IF(INDIRECT("Рабочий!A46")&lt;&gt;"",INDIRECT("Рабочий!A46"),"")</f>
        <v>18</v>
      </c>
      <c r="H70" s="393" t="str">
        <f ca="1">IF(INDIRECT("Рабочий!B46")&lt;&gt;"",INDIRECT("Рабочий!B46"),"")</f>
        <v>Переход концентрический</v>
      </c>
      <c r="I70" s="377" t="str">
        <f ca="1">IF(INDIRECT("Рабочий!C46")&lt;&gt;"",INDIRECT("Рабочий!C46"),"")</f>
        <v xml:space="preserve">ГОСТ 17378-2001 </v>
      </c>
      <c r="J70" s="387" t="str">
        <f ca="1">IF(INDIRECT("Рабочий!D46")&lt;&gt;"",INDIRECT("Рабочий!D46"),"")</f>
        <v/>
      </c>
      <c r="K70" s="388"/>
      <c r="L70" s="388"/>
      <c r="M70" s="388"/>
      <c r="N70" s="389"/>
      <c r="O70" s="387" t="str">
        <f ca="1">IF(INDIRECT("Рабочий!E46")&lt;&gt;"",INDIRECT("Рабочий!E46"),"")</f>
        <v>Россия</v>
      </c>
      <c r="P70" s="388"/>
      <c r="Q70" s="388"/>
      <c r="R70" s="388"/>
      <c r="S70" s="389"/>
      <c r="T70" s="377" t="str">
        <f ca="1">IF(INDIRECT("Рабочий!F46")&lt;&gt;"",INDIRECT("Рабочий!F46"),"")</f>
        <v/>
      </c>
      <c r="U70" s="377" t="str">
        <f ca="1">IF(INDIRECT("Рабочий!G46")&lt;&gt;"",INDIRECT("Рабочий!G46"),"")</f>
        <v/>
      </c>
      <c r="V70" s="387" t="str">
        <f ca="1">IF(INDIRECT("Рабочий!H46")&lt;&gt;"",INDIRECT("Рабочий!H46"),"")</f>
        <v/>
      </c>
      <c r="W70" s="389"/>
      <c r="X70" s="387" t="str">
        <f ca="1">IF(INDIRECT("Рабочий!I46")&lt;&gt;"",INDIRECT("Рабочий!I46"),"")</f>
        <v/>
      </c>
      <c r="Y70" s="388"/>
      <c r="Z70" s="388"/>
      <c r="AA70" s="389"/>
      <c r="AB70" s="438"/>
      <c r="AC70" s="369"/>
      <c r="AD70" s="369"/>
      <c r="AE70" s="369"/>
      <c r="AF70" s="369"/>
      <c r="AG70" s="369"/>
      <c r="AH70" s="369"/>
      <c r="AI70" s="369"/>
      <c r="AJ70" s="369"/>
      <c r="AK70" s="369"/>
      <c r="AL70" s="369"/>
      <c r="AM70" s="369"/>
      <c r="AN70" s="369"/>
      <c r="AO70" s="369"/>
      <c r="AP70" s="369"/>
    </row>
    <row r="71" spans="1:42" ht="22.5" customHeight="1" thickBot="1" x14ac:dyDescent="0.3">
      <c r="A71" s="368"/>
      <c r="B71" s="368"/>
      <c r="C71" s="368"/>
      <c r="D71" s="368"/>
      <c r="E71" s="368"/>
      <c r="F71" s="444"/>
      <c r="G71" s="377" t="str">
        <f ca="1">IF(INDIRECT("Рабочий!A47")&lt;&gt;"",INDIRECT("Рабочий!A47"),"")</f>
        <v/>
      </c>
      <c r="H71" s="393" t="str">
        <f ca="1">IF(INDIRECT("Рабочий!B47")&lt;&gt;"",INDIRECT("Рабочий!B47"),"")</f>
        <v>DN 200x150</v>
      </c>
      <c r="I71" s="377" t="str">
        <f ca="1">IF(INDIRECT("Рабочий!C47")&lt;&gt;"",INDIRECT("Рабочий!C47"),"")</f>
        <v/>
      </c>
      <c r="J71" s="387" t="str">
        <f ca="1">IF(INDIRECT("Рабочий!D47")&lt;&gt;"",INDIRECT("Рабочий!D47"),"")</f>
        <v/>
      </c>
      <c r="K71" s="388"/>
      <c r="L71" s="388"/>
      <c r="M71" s="388"/>
      <c r="N71" s="389"/>
      <c r="O71" s="387" t="str">
        <f ca="1">IF(INDIRECT("Рабочий!E47")&lt;&gt;"",INDIRECT("Рабочий!E47"),"")</f>
        <v/>
      </c>
      <c r="P71" s="388"/>
      <c r="Q71" s="388"/>
      <c r="R71" s="388"/>
      <c r="S71" s="389"/>
      <c r="T71" s="377" t="str">
        <f ca="1">IF(INDIRECT("Рабочий!F47")&lt;&gt;"",INDIRECT("Рабочий!F47"),"")</f>
        <v>шт.</v>
      </c>
      <c r="U71" s="377">
        <f ca="1">IF(INDIRECT("Рабочий!G47")&lt;&gt;"",INDIRECT("Рабочий!G47"),"")</f>
        <v>2</v>
      </c>
      <c r="V71" s="387" t="str">
        <f ca="1">IF(INDIRECT("Рабочий!H47")&lt;&gt;"",INDIRECT("Рабочий!H47"),"")</f>
        <v/>
      </c>
      <c r="W71" s="389"/>
      <c r="X71" s="387" t="str">
        <f ca="1">IF(INDIRECT("Рабочий!I47")&lt;&gt;"",INDIRECT("Рабочий!I47"),"")</f>
        <v/>
      </c>
      <c r="Y71" s="388"/>
      <c r="Z71" s="388"/>
      <c r="AA71" s="389"/>
      <c r="AB71" s="438"/>
      <c r="AC71" s="369"/>
      <c r="AD71" s="369"/>
      <c r="AE71" s="369"/>
      <c r="AF71" s="369"/>
      <c r="AG71" s="369"/>
      <c r="AH71" s="369"/>
      <c r="AI71" s="369"/>
      <c r="AJ71" s="369"/>
      <c r="AK71" s="369"/>
      <c r="AL71" s="369"/>
      <c r="AM71" s="369"/>
      <c r="AN71" s="369"/>
      <c r="AO71" s="369"/>
      <c r="AP71" s="369"/>
    </row>
    <row r="72" spans="1:42" ht="8.4499999999999993" customHeight="1" x14ac:dyDescent="0.25">
      <c r="A72" s="368"/>
      <c r="B72" s="368"/>
      <c r="C72" s="368"/>
      <c r="D72" s="368"/>
      <c r="E72" s="368"/>
      <c r="F72" s="444"/>
      <c r="G72" s="371" t="str">
        <f ca="1">IF(INDIRECT("Рабочий!A48")&lt;&gt;"",INDIRECT("Рабочий!A48"),"")</f>
        <v>19</v>
      </c>
      <c r="H72" s="412" t="str">
        <f ca="1">IF(INDIRECT("Рабочий!B48")&lt;&gt;"",INDIRECT("Рабочий!B48"),"")</f>
        <v>Отвод резьбовой</v>
      </c>
      <c r="I72" s="371" t="str">
        <f ca="1">IF(INDIRECT("Рабочий!C48")&lt;&gt;"",INDIRECT("Рабочий!C48"),"")</f>
        <v/>
      </c>
      <c r="J72" s="373" t="str">
        <f ca="1">IF(INDIRECT("Рабочий!D48")&lt;&gt;"",INDIRECT("Рабочий!D48"),"")</f>
        <v>TMT219E002G</v>
      </c>
      <c r="K72" s="374"/>
      <c r="L72" s="374"/>
      <c r="M72" s="374"/>
      <c r="N72" s="375"/>
      <c r="O72" s="373" t="str">
        <f ca="1">IF(INDIRECT("Рабочий!E48")&lt;&gt;"",INDIRECT("Рабочий!E48"),"")</f>
        <v>DINARM</v>
      </c>
      <c r="P72" s="374"/>
      <c r="Q72" s="374"/>
      <c r="R72" s="374"/>
      <c r="S72" s="375"/>
      <c r="T72" s="371" t="str">
        <f ca="1">IF(INDIRECT("Рабочий!F48")&lt;&gt;"",INDIRECT("Рабочий!F48"),"")</f>
        <v/>
      </c>
      <c r="U72" s="371" t="str">
        <f ca="1">IF(INDIRECT("Рабочий!G48")&lt;&gt;"",INDIRECT("Рабочий!G48"),"")</f>
        <v/>
      </c>
      <c r="V72" s="373" t="str">
        <f ca="1">IF(INDIRECT("Рабочий!H48")&lt;&gt;"",INDIRECT("Рабочий!H48"),"")</f>
        <v/>
      </c>
      <c r="W72" s="375"/>
      <c r="X72" s="373" t="str">
        <f ca="1">IF(INDIRECT("Рабочий!I48")&lt;&gt;"",INDIRECT("Рабочий!I48"),"")</f>
        <v>или аналог</v>
      </c>
      <c r="Y72" s="374"/>
      <c r="Z72" s="374"/>
      <c r="AA72" s="375"/>
      <c r="AB72" s="438"/>
      <c r="AC72" s="369"/>
      <c r="AD72" s="369"/>
      <c r="AE72" s="369"/>
      <c r="AF72" s="369"/>
      <c r="AG72" s="369"/>
      <c r="AH72" s="369"/>
      <c r="AI72" s="369"/>
      <c r="AJ72" s="369"/>
      <c r="AK72" s="369"/>
      <c r="AL72" s="369"/>
      <c r="AM72" s="369"/>
      <c r="AN72" s="369"/>
      <c r="AO72" s="369"/>
      <c r="AP72" s="369"/>
    </row>
    <row r="73" spans="1:42" ht="14.1" customHeight="1" thickBot="1" x14ac:dyDescent="0.3">
      <c r="A73" s="368"/>
      <c r="B73" s="368"/>
      <c r="C73" s="368"/>
      <c r="D73" s="368"/>
      <c r="E73" s="368"/>
      <c r="F73" s="444"/>
      <c r="G73" s="378"/>
      <c r="H73" s="423"/>
      <c r="I73" s="378"/>
      <c r="J73" s="380"/>
      <c r="K73" s="381"/>
      <c r="L73" s="381"/>
      <c r="M73" s="381"/>
      <c r="N73" s="382"/>
      <c r="O73" s="380"/>
      <c r="P73" s="381"/>
      <c r="Q73" s="381"/>
      <c r="R73" s="381"/>
      <c r="S73" s="382"/>
      <c r="T73" s="378"/>
      <c r="U73" s="378"/>
      <c r="V73" s="380"/>
      <c r="W73" s="382"/>
      <c r="X73" s="380"/>
      <c r="Y73" s="381"/>
      <c r="Z73" s="381"/>
      <c r="AA73" s="382"/>
      <c r="AB73" s="438"/>
      <c r="AC73" s="369"/>
      <c r="AD73" s="369"/>
      <c r="AE73" s="369"/>
      <c r="AF73" s="369"/>
      <c r="AG73" s="369"/>
      <c r="AH73" s="369"/>
      <c r="AI73" s="369"/>
      <c r="AJ73" s="369"/>
      <c r="AK73" s="369"/>
      <c r="AL73" s="369"/>
      <c r="AM73" s="369"/>
      <c r="AN73" s="369"/>
      <c r="AO73" s="369"/>
      <c r="AP73" s="369"/>
    </row>
    <row r="74" spans="1:42" ht="22.5" customHeight="1" thickBot="1" x14ac:dyDescent="0.3">
      <c r="A74" s="368"/>
      <c r="B74" s="368"/>
      <c r="C74" s="368"/>
      <c r="D74" s="368"/>
      <c r="E74" s="368"/>
      <c r="F74" s="444"/>
      <c r="G74" s="377" t="str">
        <f ca="1">IF(INDIRECT("Рабочий!A49")&lt;&gt;"",INDIRECT("Рабочий!A49"),"")</f>
        <v/>
      </c>
      <c r="H74" s="393" t="str">
        <f ca="1">IF(INDIRECT("Рабочий!B49")&lt;&gt;"",INDIRECT("Рабочий!B49"),"")</f>
        <v>∅200х2"</v>
      </c>
      <c r="I74" s="377" t="str">
        <f ca="1">IF(INDIRECT("Рабочий!C49")&lt;&gt;"",INDIRECT("Рабочий!C49"),"")</f>
        <v/>
      </c>
      <c r="J74" s="387" t="str">
        <f ca="1">IF(INDIRECT("Рабочий!D49")&lt;&gt;"",INDIRECT("Рабочий!D49"),"")</f>
        <v/>
      </c>
      <c r="K74" s="388"/>
      <c r="L74" s="388"/>
      <c r="M74" s="388"/>
      <c r="N74" s="389"/>
      <c r="O74" s="387" t="str">
        <f ca="1">IF(INDIRECT("Рабочий!E49")&lt;&gt;"",INDIRECT("Рабочий!E49"),"")</f>
        <v/>
      </c>
      <c r="P74" s="388"/>
      <c r="Q74" s="388"/>
      <c r="R74" s="388"/>
      <c r="S74" s="389"/>
      <c r="T74" s="377" t="str">
        <f ca="1">IF(INDIRECT("Рабочий!F49")&lt;&gt;"",INDIRECT("Рабочий!F49"),"")</f>
        <v>шт.</v>
      </c>
      <c r="U74" s="377">
        <f ca="1">IF(INDIRECT("Рабочий!G49")&lt;&gt;"",INDIRECT("Рабочий!G49"),"")</f>
        <v>2</v>
      </c>
      <c r="V74" s="387" t="str">
        <f ca="1">IF(INDIRECT("Рабочий!H49")&lt;&gt;"",INDIRECT("Рабочий!H49"),"")</f>
        <v/>
      </c>
      <c r="W74" s="389"/>
      <c r="X74" s="387" t="str">
        <f ca="1">IF(INDIRECT("Рабочий!I49")&lt;&gt;"",INDIRECT("Рабочий!I49"),"")</f>
        <v/>
      </c>
      <c r="Y74" s="388"/>
      <c r="Z74" s="388"/>
      <c r="AA74" s="389"/>
      <c r="AB74" s="438"/>
      <c r="AC74" s="369"/>
      <c r="AD74" s="369"/>
      <c r="AE74" s="369"/>
      <c r="AF74" s="369"/>
      <c r="AG74" s="369"/>
      <c r="AH74" s="369"/>
      <c r="AI74" s="369"/>
      <c r="AJ74" s="369"/>
      <c r="AK74" s="369"/>
      <c r="AL74" s="369"/>
      <c r="AM74" s="369"/>
      <c r="AN74" s="369"/>
      <c r="AO74" s="369"/>
      <c r="AP74" s="369"/>
    </row>
    <row r="75" spans="1:42" ht="19.7" customHeight="1" thickBot="1" x14ac:dyDescent="0.3">
      <c r="A75" s="368"/>
      <c r="B75" s="368"/>
      <c r="C75" s="368"/>
      <c r="D75" s="368"/>
      <c r="E75" s="368"/>
      <c r="F75" s="444"/>
      <c r="G75" s="371" t="str">
        <f ca="1">IF(INDIRECT("Рабочий!A50")&lt;&gt;"",INDIRECT("Рабочий!A50"),"")</f>
        <v>20</v>
      </c>
      <c r="H75" s="412" t="str">
        <f ca="1">IF(INDIRECT("Рабочий!B50")&lt;&gt;"",INDIRECT("Рабочий!B50"),"")</f>
        <v>Тройник переходной под муфту</v>
      </c>
      <c r="I75" s="371" t="str">
        <f ca="1">IF(INDIRECT("Рабочий!C50")&lt;&gt;"",INDIRECT("Рабочий!C50"),"")</f>
        <v/>
      </c>
      <c r="J75" s="373" t="str">
        <f ca="1">IF(INDIRECT("Рабочий!D50")&lt;&gt;"",INDIRECT("Рабочий!D50"),"")</f>
        <v/>
      </c>
      <c r="K75" s="374"/>
      <c r="L75" s="374"/>
      <c r="M75" s="374"/>
      <c r="N75" s="375"/>
      <c r="O75" s="373" t="str">
        <f ca="1">IF(INDIRECT("Рабочий!E50")&lt;&gt;"",INDIRECT("Рабочий!E50"),"")</f>
        <v>DINARM</v>
      </c>
      <c r="P75" s="374"/>
      <c r="Q75" s="374"/>
      <c r="R75" s="374"/>
      <c r="S75" s="375"/>
      <c r="T75" s="371" t="str">
        <f ca="1">IF(INDIRECT("Рабочий!F50")&lt;&gt;"",INDIRECT("Рабочий!F50"),"")</f>
        <v/>
      </c>
      <c r="U75" s="541" t="str">
        <f ca="1">IF(INDIRECT("Рабочий!G50")&lt;&gt;"",INDIRECT("Рабочий!G50"),"")</f>
        <v/>
      </c>
      <c r="V75" s="373" t="str">
        <f ca="1">IF(INDIRECT("Рабочий!H50")&lt;&gt;"",INDIRECT("Рабочий!H50"),"")</f>
        <v/>
      </c>
      <c r="W75" s="375"/>
      <c r="X75" s="373" t="str">
        <f ca="1">IF(INDIRECT("Рабочий!I50")&lt;&gt;"",INDIRECT("Рабочий!I50"),"")</f>
        <v>или аналог</v>
      </c>
      <c r="Y75" s="374"/>
      <c r="Z75" s="374"/>
      <c r="AA75" s="375"/>
      <c r="AB75" s="438"/>
      <c r="AC75" s="369"/>
      <c r="AD75" s="369"/>
      <c r="AE75" s="369"/>
      <c r="AF75" s="369"/>
      <c r="AG75" s="369"/>
      <c r="AH75" s="369"/>
      <c r="AI75" s="369"/>
      <c r="AJ75" s="369"/>
      <c r="AK75" s="369"/>
      <c r="AL75" s="369"/>
      <c r="AM75" s="369"/>
      <c r="AN75" s="369"/>
      <c r="AO75" s="369"/>
      <c r="AP75" s="369"/>
    </row>
    <row r="76" spans="1:42" ht="2.85" customHeight="1" thickBot="1" x14ac:dyDescent="0.3">
      <c r="A76" s="367"/>
      <c r="B76" s="444"/>
      <c r="C76" s="447" t="s">
        <v>28</v>
      </c>
      <c r="D76" s="443"/>
      <c r="E76" s="420"/>
      <c r="F76" s="443"/>
      <c r="G76" s="378"/>
      <c r="H76" s="423"/>
      <c r="I76" s="378"/>
      <c r="J76" s="380"/>
      <c r="K76" s="381"/>
      <c r="L76" s="381"/>
      <c r="M76" s="381"/>
      <c r="N76" s="382"/>
      <c r="O76" s="380"/>
      <c r="P76" s="381"/>
      <c r="Q76" s="381"/>
      <c r="R76" s="381"/>
      <c r="S76" s="382"/>
      <c r="T76" s="378"/>
      <c r="U76" s="542"/>
      <c r="V76" s="380"/>
      <c r="W76" s="382"/>
      <c r="X76" s="380"/>
      <c r="Y76" s="381"/>
      <c r="Z76" s="381"/>
      <c r="AA76" s="382"/>
      <c r="AB76" s="438"/>
      <c r="AC76" s="369"/>
      <c r="AD76" s="369"/>
      <c r="AE76" s="369"/>
      <c r="AF76" s="369"/>
      <c r="AG76" s="369"/>
      <c r="AH76" s="369"/>
      <c r="AI76" s="369"/>
      <c r="AJ76" s="369"/>
      <c r="AK76" s="369"/>
      <c r="AL76" s="369"/>
      <c r="AM76" s="369"/>
      <c r="AN76" s="369"/>
      <c r="AO76" s="369"/>
      <c r="AP76" s="369"/>
    </row>
    <row r="77" spans="1:42" ht="22.5" customHeight="1" thickBot="1" x14ac:dyDescent="0.3">
      <c r="A77" s="368"/>
      <c r="B77" s="444"/>
      <c r="C77" s="453"/>
      <c r="D77" s="444"/>
      <c r="E77" s="453"/>
      <c r="F77" s="444"/>
      <c r="G77" s="377" t="str">
        <f ca="1">IF(INDIRECT("Рабочий!A51")&lt;&gt;"",INDIRECT("Рабочий!A51"),"")</f>
        <v/>
      </c>
      <c r="H77" s="393" t="str">
        <f ca="1">IF(INDIRECT("Рабочий!B51")&lt;&gt;"",INDIRECT("Рабочий!B51"),"")</f>
        <v>200х80</v>
      </c>
      <c r="I77" s="377" t="str">
        <f ca="1">IF(INDIRECT("Рабочий!C51")&lt;&gt;"",INDIRECT("Рабочий!C51"),"")</f>
        <v/>
      </c>
      <c r="J77" s="387" t="str">
        <f ca="1">IF(INDIRECT("Рабочий!D51")&lt;&gt;"",INDIRECT("Рабочий!D51"),"")</f>
        <v>GRT219R089P</v>
      </c>
      <c r="K77" s="388"/>
      <c r="L77" s="388"/>
      <c r="M77" s="388"/>
      <c r="N77" s="389"/>
      <c r="O77" s="387" t="str">
        <f ca="1">IF(INDIRECT("Рабочий!E51")&lt;&gt;"",INDIRECT("Рабочий!E51"),"")</f>
        <v/>
      </c>
      <c r="P77" s="388"/>
      <c r="Q77" s="388"/>
      <c r="R77" s="388"/>
      <c r="S77" s="389"/>
      <c r="T77" s="377" t="str">
        <f ca="1">IF(INDIRECT("Рабочий!F51")&lt;&gt;"",INDIRECT("Рабочий!F51"),"")</f>
        <v>шт.</v>
      </c>
      <c r="U77" s="377">
        <f ca="1">IF(INDIRECT("Рабочий!G51")&lt;&gt;"",INDIRECT("Рабочий!G51"),"")</f>
        <v>4</v>
      </c>
      <c r="V77" s="387" t="str">
        <f ca="1">IF(INDIRECT("Рабочий!H51")&lt;&gt;"",INDIRECT("Рабочий!H51"),"")</f>
        <v/>
      </c>
      <c r="W77" s="389"/>
      <c r="X77" s="387"/>
      <c r="Y77" s="388"/>
      <c r="Z77" s="388"/>
      <c r="AA77" s="389"/>
      <c r="AB77" s="438"/>
      <c r="AC77" s="369"/>
      <c r="AD77" s="369"/>
      <c r="AE77" s="369"/>
      <c r="AF77" s="369"/>
      <c r="AG77" s="369"/>
      <c r="AH77" s="369"/>
      <c r="AI77" s="369"/>
      <c r="AJ77" s="369"/>
      <c r="AK77" s="369"/>
      <c r="AL77" s="369"/>
      <c r="AM77" s="369"/>
      <c r="AN77" s="369"/>
      <c r="AO77" s="369"/>
      <c r="AP77" s="369"/>
    </row>
    <row r="78" spans="1:42" ht="22.5" customHeight="1" thickBot="1" x14ac:dyDescent="0.3">
      <c r="A78" s="368"/>
      <c r="B78" s="444"/>
      <c r="C78" s="453"/>
      <c r="D78" s="444"/>
      <c r="E78" s="453"/>
      <c r="F78" s="444"/>
      <c r="G78" s="377" t="str">
        <f ca="1">IF(INDIRECT("Рабочий!A52")&lt;&gt;"",INDIRECT("Рабочий!A52"),"")</f>
        <v>21</v>
      </c>
      <c r="H78" s="533" t="str">
        <f ca="1">IF(INDIRECT("Рабочий!B52")&lt;&gt;"",INDIRECT("Рабочий!B52"),"")</f>
        <v>Колено 90°</v>
      </c>
      <c r="I78" s="377" t="str">
        <f ca="1">IF(INDIRECT("Рабочий!C52")&lt;&gt;"",INDIRECT("Рабочий!C52"),"")</f>
        <v/>
      </c>
      <c r="J78" s="387" t="str">
        <f ca="1">IF(INDIRECT("Рабочий!D52")&lt;&gt;"",INDIRECT("Рабочий!D52"),"")</f>
        <v>EL9000C219P</v>
      </c>
      <c r="K78" s="388"/>
      <c r="L78" s="388"/>
      <c r="M78" s="388"/>
      <c r="N78" s="389"/>
      <c r="O78" s="387" t="str">
        <f ca="1">IF(INDIRECT("Рабочий!E52")&lt;&gt;"",INDIRECT("Рабочий!E52"),"")</f>
        <v>DINARM</v>
      </c>
      <c r="P78" s="388"/>
      <c r="Q78" s="388"/>
      <c r="R78" s="388"/>
      <c r="S78" s="389"/>
      <c r="T78" s="377" t="str">
        <f ca="1">IF(INDIRECT("Рабочий!F52")&lt;&gt;"",INDIRECT("Рабочий!F52"),"")</f>
        <v/>
      </c>
      <c r="U78" s="377" t="str">
        <f ca="1">IF(INDIRECT("Рабочий!G52")&lt;&gt;"",INDIRECT("Рабочий!G52"),"")</f>
        <v/>
      </c>
      <c r="V78" s="404" t="str">
        <f ca="1">IF(INDIRECT("Рабочий!H52")&lt;&gt;"",INDIRECT("Рабочий!H52"),"")</f>
        <v/>
      </c>
      <c r="W78" s="406"/>
      <c r="X78" s="387" t="str">
        <f ca="1">IF(INDIRECT("Рабочий!I52")&lt;&gt;"",INDIRECT("Рабочий!I52"),"")</f>
        <v>или аналог</v>
      </c>
      <c r="Y78" s="388"/>
      <c r="Z78" s="388"/>
      <c r="AA78" s="389"/>
      <c r="AB78" s="438"/>
      <c r="AC78" s="369"/>
      <c r="AD78" s="369"/>
      <c r="AE78" s="369"/>
      <c r="AF78" s="369"/>
      <c r="AG78" s="369"/>
      <c r="AH78" s="369"/>
      <c r="AI78" s="369"/>
      <c r="AJ78" s="369"/>
      <c r="AK78" s="369"/>
      <c r="AL78" s="369"/>
      <c r="AM78" s="369"/>
      <c r="AN78" s="369"/>
      <c r="AO78" s="369"/>
      <c r="AP78" s="369"/>
    </row>
    <row r="79" spans="1:42" ht="22.5" customHeight="1" thickBot="1" x14ac:dyDescent="0.3">
      <c r="A79" s="368"/>
      <c r="B79" s="444"/>
      <c r="C79" s="459"/>
      <c r="D79" s="446"/>
      <c r="E79" s="459"/>
      <c r="F79" s="446"/>
      <c r="G79" s="377" t="str">
        <f ca="1">IF(INDIRECT("Рабочий!A53")&lt;&gt;"",INDIRECT("Рабочий!A53"),"")</f>
        <v/>
      </c>
      <c r="H79" s="533" t="str">
        <f ca="1">IF(INDIRECT("Рабочий!B53")&lt;&gt;"",INDIRECT("Рабочий!B53"),"")</f>
        <v>DN200</v>
      </c>
      <c r="I79" s="377" t="str">
        <f ca="1">IF(INDIRECT("Рабочий!C53")&lt;&gt;"",INDIRECT("Рабочий!C53"),"")</f>
        <v/>
      </c>
      <c r="J79" s="387" t="str">
        <f ca="1">IF(INDIRECT("Рабочий!D53")&lt;&gt;"",INDIRECT("Рабочий!D53"),"")</f>
        <v/>
      </c>
      <c r="K79" s="388"/>
      <c r="L79" s="388"/>
      <c r="M79" s="388"/>
      <c r="N79" s="389"/>
      <c r="O79" s="387" t="str">
        <f ca="1">IF(INDIRECT("Рабочий!E53")&lt;&gt;"",INDIRECT("Рабочий!E53"),"")</f>
        <v/>
      </c>
      <c r="P79" s="388"/>
      <c r="Q79" s="388"/>
      <c r="R79" s="388"/>
      <c r="S79" s="389"/>
      <c r="T79" s="377" t="str">
        <f ca="1">IF(INDIRECT("Рабочий!F53")&lt;&gt;"",INDIRECT("Рабочий!F53"),"")</f>
        <v>шт.</v>
      </c>
      <c r="U79" s="377">
        <f ca="1">IF(INDIRECT("Рабочий!G53")&lt;&gt;"",INDIRECT("Рабочий!G53"),"")</f>
        <v>8</v>
      </c>
      <c r="V79" s="404" t="str">
        <f ca="1">IF(INDIRECT("Рабочий!H53")&lt;&gt;"",INDIRECT("Рабочий!H53"),"")</f>
        <v/>
      </c>
      <c r="W79" s="406"/>
      <c r="X79" s="387" t="str">
        <f ca="1">IF(INDIRECT("Рабочий!I53")&lt;&gt;"",INDIRECT("Рабочий!I53"),"")</f>
        <v/>
      </c>
      <c r="Y79" s="388"/>
      <c r="Z79" s="388"/>
      <c r="AA79" s="389"/>
      <c r="AB79" s="438"/>
      <c r="AC79" s="369"/>
      <c r="AD79" s="369"/>
      <c r="AE79" s="369"/>
      <c r="AF79" s="369"/>
      <c r="AG79" s="369"/>
      <c r="AH79" s="369"/>
      <c r="AI79" s="369"/>
      <c r="AJ79" s="369"/>
      <c r="AK79" s="369"/>
      <c r="AL79" s="369"/>
      <c r="AM79" s="369"/>
      <c r="AN79" s="369"/>
      <c r="AO79" s="369"/>
      <c r="AP79" s="369"/>
    </row>
    <row r="80" spans="1:42" ht="22.5" customHeight="1" thickBot="1" x14ac:dyDescent="0.3">
      <c r="A80" s="368"/>
      <c r="B80" s="444"/>
      <c r="C80" s="447" t="s">
        <v>27</v>
      </c>
      <c r="D80" s="460"/>
      <c r="E80" s="420"/>
      <c r="F80" s="443"/>
      <c r="G80" s="377" t="str">
        <f ca="1">IF(INDIRECT("Рабочий!A54")&lt;&gt;"",INDIRECT("Рабочий!A54"),"")</f>
        <v>22</v>
      </c>
      <c r="H80" s="393" t="str">
        <f ca="1">IF(INDIRECT("Рабочий!B54")&lt;&gt;"",INDIRECT("Рабочий!B54"),"")</f>
        <v>Муфта гибкая</v>
      </c>
      <c r="I80" s="377" t="str">
        <f ca="1">IF(INDIRECT("Рабочий!C54")&lt;&gt;"",INDIRECT("Рабочий!C54"),"")</f>
        <v/>
      </c>
      <c r="J80" s="387" t="str">
        <f ca="1">IF(INDIRECT("Рабочий!D54")&lt;&gt;"",INDIRECT("Рабочий!D54"),"")</f>
        <v>FC219EP</v>
      </c>
      <c r="K80" s="388"/>
      <c r="L80" s="388"/>
      <c r="M80" s="388"/>
      <c r="N80" s="389"/>
      <c r="O80" s="387" t="str">
        <f ca="1">IF(INDIRECT("Рабочий!E54")&lt;&gt;"",INDIRECT("Рабочий!E54"),"")</f>
        <v>DINARM</v>
      </c>
      <c r="P80" s="388"/>
      <c r="Q80" s="388"/>
      <c r="R80" s="388"/>
      <c r="S80" s="389"/>
      <c r="T80" s="377" t="str">
        <f ca="1">IF(INDIRECT("Рабочий!F54")&lt;&gt;"",INDIRECT("Рабочий!F54"),"")</f>
        <v/>
      </c>
      <c r="U80" s="377" t="str">
        <f ca="1">IF(INDIRECT("Рабочий!G54")&lt;&gt;"",INDIRECT("Рабочий!G54"),"")</f>
        <v/>
      </c>
      <c r="V80" s="387" t="str">
        <f ca="1">IF(INDIRECT("Рабочий!H54")&lt;&gt;"",INDIRECT("Рабочий!H54"),"")</f>
        <v/>
      </c>
      <c r="W80" s="389"/>
      <c r="X80" s="387" t="str">
        <f ca="1">IF(INDIRECT("Рабочий!I56")&lt;&gt;"",INDIRECT("Рабочий!I56"),"")</f>
        <v/>
      </c>
      <c r="Y80" s="388"/>
      <c r="Z80" s="388"/>
      <c r="AA80" s="389"/>
      <c r="AB80" s="438"/>
      <c r="AC80" s="369"/>
      <c r="AD80" s="369"/>
      <c r="AE80" s="369"/>
      <c r="AF80" s="369"/>
      <c r="AG80" s="369"/>
      <c r="AH80" s="369"/>
      <c r="AI80" s="369"/>
      <c r="AJ80" s="369"/>
      <c r="AK80" s="369"/>
      <c r="AL80" s="369"/>
      <c r="AM80" s="369"/>
      <c r="AN80" s="369"/>
      <c r="AO80" s="369"/>
      <c r="AP80" s="369"/>
    </row>
    <row r="81" spans="1:42" ht="22.5" customHeight="1" thickBot="1" x14ac:dyDescent="0.3">
      <c r="A81" s="368"/>
      <c r="B81" s="444"/>
      <c r="C81" s="466"/>
      <c r="D81" s="467"/>
      <c r="E81" s="453"/>
      <c r="F81" s="444"/>
      <c r="G81" s="377" t="str">
        <f ca="1">IF(INDIRECT("Рабочий!A55")&lt;&gt;"",INDIRECT("Рабочий!A55"),"")</f>
        <v/>
      </c>
      <c r="H81" s="393" t="str">
        <f ca="1">IF(INDIRECT("Рабочий!B55")&lt;&gt;"",INDIRECT("Рабочий!B55"),"")</f>
        <v>DN200</v>
      </c>
      <c r="I81" s="377" t="str">
        <f ca="1">IF(INDIRECT("Рабочий!C55")&lt;&gt;"",INDIRECT("Рабочий!C55"),"")</f>
        <v/>
      </c>
      <c r="J81" s="387" t="str">
        <f ca="1">IF(INDIRECT("Рабочий!D55")&lt;&gt;"",INDIRECT("Рабочий!D55"),"")</f>
        <v/>
      </c>
      <c r="K81" s="388"/>
      <c r="L81" s="388"/>
      <c r="M81" s="388"/>
      <c r="N81" s="389"/>
      <c r="O81" s="387" t="str">
        <f ca="1">IF(INDIRECT("Рабочий!E55")&lt;&gt;"",INDIRECT("Рабочий!E55"),"")</f>
        <v/>
      </c>
      <c r="P81" s="388"/>
      <c r="Q81" s="388"/>
      <c r="R81" s="388"/>
      <c r="S81" s="389"/>
      <c r="T81" s="377" t="str">
        <f ca="1">IF(INDIRECT("Рабочий!F55")&lt;&gt;"",INDIRECT("Рабочий!F55"),"")</f>
        <v>шт.</v>
      </c>
      <c r="U81" s="543">
        <f ca="1">IF(INDIRECT("Рабочий!G55")&lt;&gt;"",INDIRECT("Рабочий!G55"),"")</f>
        <v>24</v>
      </c>
      <c r="V81" s="387" t="str">
        <f ca="1">IF(INDIRECT("Рабочий!H55")&lt;&gt;"",INDIRECT("Рабочий!H55"),"")</f>
        <v/>
      </c>
      <c r="W81" s="389"/>
      <c r="X81" s="387" t="str">
        <f ca="1">IF(INDIRECT("Рабочий!I55")&lt;&gt;"",INDIRECT("Рабочий!I55"),"")</f>
        <v/>
      </c>
      <c r="Y81" s="388"/>
      <c r="Z81" s="388"/>
      <c r="AA81" s="389"/>
      <c r="AB81" s="438"/>
      <c r="AC81" s="369"/>
      <c r="AD81" s="369"/>
      <c r="AE81" s="369"/>
      <c r="AF81" s="369"/>
      <c r="AG81" s="369"/>
      <c r="AH81" s="369"/>
      <c r="AI81" s="369"/>
      <c r="AJ81" s="369"/>
      <c r="AK81" s="369"/>
      <c r="AL81" s="369"/>
      <c r="AM81" s="369"/>
      <c r="AN81" s="369"/>
      <c r="AO81" s="369"/>
      <c r="AP81" s="369"/>
    </row>
    <row r="82" spans="1:42" ht="22.5" customHeight="1" thickBot="1" x14ac:dyDescent="0.3">
      <c r="A82" s="368"/>
      <c r="B82" s="444"/>
      <c r="C82" s="466"/>
      <c r="D82" s="467"/>
      <c r="E82" s="453"/>
      <c r="F82" s="444"/>
      <c r="G82" s="377" t="str">
        <f ca="1">IF(INDIRECT("Рабочий!A56")&lt;&gt;"",INDIRECT("Рабочий!A56"),"")</f>
        <v>23</v>
      </c>
      <c r="H82" s="393" t="str">
        <f ca="1">IF(INDIRECT("Рабочий!B56")&lt;&gt;"",INDIRECT("Рабочий!B56"),"")</f>
        <v>Адаптер фланцевый</v>
      </c>
      <c r="I82" s="377" t="str">
        <f ca="1">IF(INDIRECT("Рабочий!C56")&lt;&gt;"",INDIRECT("Рабочий!C56"),"")</f>
        <v/>
      </c>
      <c r="J82" s="387" t="str">
        <f ca="1">IF(INDIRECT("Рабочий!D56")&lt;&gt;"",INDIRECT("Рабочий!D56"),"")</f>
        <v/>
      </c>
      <c r="K82" s="388"/>
      <c r="L82" s="388"/>
      <c r="M82" s="388"/>
      <c r="N82" s="389"/>
      <c r="O82" s="387" t="str">
        <f ca="1">IF(INDIRECT("Рабочий!E56")&lt;&gt;"",INDIRECT("Рабочий!E56"),"")</f>
        <v>DINARM</v>
      </c>
      <c r="P82" s="388"/>
      <c r="Q82" s="388"/>
      <c r="R82" s="388"/>
      <c r="S82" s="389"/>
      <c r="T82" s="377" t="str">
        <f ca="1">IF(INDIRECT("Рабочий!F56")&lt;&gt;"",INDIRECT("Рабочий!F56"),"")</f>
        <v/>
      </c>
      <c r="U82" s="409" t="str">
        <f ca="1">IF(INDIRECT("Рабочий!G56")&lt;&gt;"",INDIRECT("Рабочий!G56"),"")</f>
        <v/>
      </c>
      <c r="V82" s="387" t="str">
        <f ca="1">IF(INDIRECT("Рабочий!H56")&lt;&gt;"",INDIRECT("Рабочий!H56"),"")</f>
        <v/>
      </c>
      <c r="W82" s="389"/>
      <c r="X82" s="387" t="str">
        <f ca="1">IF(INDIRECT("Рабочий!I56")&lt;&gt;"",INDIRECT("Рабочий!I56"),"")</f>
        <v/>
      </c>
      <c r="Y82" s="388"/>
      <c r="Z82" s="388"/>
      <c r="AA82" s="389"/>
      <c r="AB82" s="438"/>
      <c r="AC82" s="369"/>
      <c r="AD82" s="369"/>
      <c r="AE82" s="369"/>
      <c r="AF82" s="369"/>
      <c r="AG82" s="369"/>
      <c r="AH82" s="369"/>
      <c r="AI82" s="369"/>
      <c r="AJ82" s="369"/>
      <c r="AK82" s="369"/>
      <c r="AL82" s="369"/>
      <c r="AM82" s="369"/>
      <c r="AN82" s="369"/>
      <c r="AO82" s="369"/>
      <c r="AP82" s="369"/>
    </row>
    <row r="83" spans="1:42" ht="22.5" customHeight="1" thickBot="1" x14ac:dyDescent="0.3">
      <c r="A83" s="368"/>
      <c r="B83" s="444"/>
      <c r="C83" s="466"/>
      <c r="D83" s="467"/>
      <c r="E83" s="453"/>
      <c r="F83" s="444"/>
      <c r="G83" s="377" t="str">
        <f ca="1">IF(INDIRECT("Рабочий!A57")&lt;&gt;"",INDIRECT("Рабочий!A57"),"")</f>
        <v/>
      </c>
      <c r="H83" s="393" t="str">
        <f ca="1">IF(INDIRECT("Рабочий!B57")&lt;&gt;"",INDIRECT("Рабочий!B57"),"")</f>
        <v>DN200</v>
      </c>
      <c r="I83" s="377" t="str">
        <f ca="1">IF(INDIRECT("Рабочий!C57")&lt;&gt;"",INDIRECT("Рабочий!C57"),"")</f>
        <v/>
      </c>
      <c r="J83" s="387" t="str">
        <f ca="1">IF(INDIRECT("Рабочий!D57")&lt;&gt;"",INDIRECT("Рабочий!D57"),"")</f>
        <v>AFG219P</v>
      </c>
      <c r="K83" s="388"/>
      <c r="L83" s="388"/>
      <c r="M83" s="388"/>
      <c r="N83" s="389"/>
      <c r="O83" s="387" t="str">
        <f ca="1">IF(INDIRECT("Рабочий!E57")&lt;&gt;"",INDIRECT("Рабочий!E57"),"")</f>
        <v/>
      </c>
      <c r="P83" s="388"/>
      <c r="Q83" s="388"/>
      <c r="R83" s="388"/>
      <c r="S83" s="389"/>
      <c r="T83" s="377" t="str">
        <f ca="1">IF(INDIRECT("Рабочий!F57")&lt;&gt;"",INDIRECT("Рабочий!F57"),"")</f>
        <v>шт.</v>
      </c>
      <c r="U83" s="409">
        <f ca="1">IF(INDIRECT("Рабочий!G57")&lt;&gt;"",INDIRECT("Рабочий!G57"),"")</f>
        <v>8</v>
      </c>
      <c r="V83" s="387" t="str">
        <f ca="1">IF(INDIRECT("Рабочий!H57")&lt;&gt;"",INDIRECT("Рабочий!H57"),"")</f>
        <v/>
      </c>
      <c r="W83" s="389"/>
      <c r="X83" s="387" t="str">
        <f ca="1">IF(INDIRECT("Рабочий!I57")&lt;&gt;"",INDIRECT("Рабочий!I57"),"")</f>
        <v/>
      </c>
      <c r="Y83" s="388"/>
      <c r="Z83" s="388"/>
      <c r="AA83" s="389"/>
      <c r="AB83" s="438"/>
      <c r="AC83" s="369"/>
      <c r="AD83" s="369"/>
      <c r="AE83" s="369"/>
      <c r="AF83" s="369"/>
      <c r="AG83" s="369"/>
      <c r="AH83" s="369"/>
      <c r="AI83" s="369"/>
      <c r="AJ83" s="369"/>
      <c r="AK83" s="369"/>
      <c r="AL83" s="369"/>
      <c r="AM83" s="369"/>
      <c r="AN83" s="369"/>
      <c r="AO83" s="369"/>
      <c r="AP83" s="369"/>
    </row>
    <row r="84" spans="1:42" ht="8.4499999999999993" customHeight="1" thickBot="1" x14ac:dyDescent="0.3">
      <c r="A84" s="368"/>
      <c r="B84" s="444"/>
      <c r="C84" s="497"/>
      <c r="D84" s="498"/>
      <c r="E84" s="459"/>
      <c r="F84" s="446"/>
      <c r="G84" s="371" t="str">
        <f ca="1">IF(INDIRECT("Рабочий!A58")&lt;&gt;"",INDIRECT("Рабочий!A58"),"")</f>
        <v>24</v>
      </c>
      <c r="H84" s="538" t="str">
        <f ca="1">IF(INDIRECT("Рабочий!B58")&lt;&gt;"",INDIRECT("Рабочий!B58"),"")</f>
        <v>Комплект крепления  для труб ∅159</v>
      </c>
      <c r="I84" s="371" t="str">
        <f ca="1">IF(INDIRECT("Рабочий!C58")&lt;&gt;"",INDIRECT("Рабочий!C58"),"")</f>
        <v/>
      </c>
      <c r="J84" s="373" t="str">
        <f ca="1">IF(INDIRECT("Рабочий!D58")&lt;&gt;"",INDIRECT("Рабочий!D58"),"")</f>
        <v/>
      </c>
      <c r="K84" s="374"/>
      <c r="L84" s="374"/>
      <c r="M84" s="374"/>
      <c r="N84" s="375"/>
      <c r="O84" s="373" t="str">
        <f ca="1">IF(INDIRECT("Рабочий!E58")&lt;&gt;"",INDIRECT("Рабочий!E58"),"")</f>
        <v>Россия</v>
      </c>
      <c r="P84" s="374"/>
      <c r="Q84" s="374"/>
      <c r="R84" s="374"/>
      <c r="S84" s="375"/>
      <c r="T84" s="371" t="str">
        <f ca="1">IF(INDIRECT("Рабочий!F58")&lt;&gt;"",INDIRECT("Рабочий!F58"),"")</f>
        <v>шт.</v>
      </c>
      <c r="U84" s="541">
        <f ca="1">IF(INDIRECT("Рабочий!G58")&lt;&gt;"",INDIRECT("Рабочий!G58"),"")</f>
        <v>10</v>
      </c>
      <c r="V84" s="373" t="str">
        <f ca="1">IF(INDIRECT("Рабочий!H58")&lt;&gt;"",INDIRECT("Рабочий!H58"),"")</f>
        <v/>
      </c>
      <c r="W84" s="375"/>
      <c r="X84" s="544" t="str">
        <f ca="1">IF(INDIRECT("Рабочий!I58")&lt;&gt;"",INDIRECT("Рабочий!I58"),"")</f>
        <v>или аналог</v>
      </c>
      <c r="Y84" s="545"/>
      <c r="Z84" s="545"/>
      <c r="AA84" s="546"/>
      <c r="AB84" s="438"/>
      <c r="AC84" s="369"/>
      <c r="AD84" s="369"/>
      <c r="AE84" s="369"/>
      <c r="AF84" s="369"/>
      <c r="AG84" s="369"/>
      <c r="AH84" s="369"/>
      <c r="AI84" s="369"/>
      <c r="AJ84" s="369"/>
      <c r="AK84" s="369"/>
      <c r="AL84" s="369"/>
      <c r="AM84" s="369"/>
      <c r="AN84" s="369"/>
      <c r="AO84" s="369"/>
      <c r="AP84" s="369"/>
    </row>
    <row r="85" spans="1:42" ht="14.45" customHeight="1" thickBot="1" x14ac:dyDescent="0.3">
      <c r="A85" s="368"/>
      <c r="B85" s="444"/>
      <c r="C85" s="447" t="s">
        <v>26</v>
      </c>
      <c r="D85" s="460"/>
      <c r="E85" s="420"/>
      <c r="F85" s="443"/>
      <c r="G85" s="378"/>
      <c r="H85" s="540"/>
      <c r="I85" s="378"/>
      <c r="J85" s="380"/>
      <c r="K85" s="381"/>
      <c r="L85" s="381"/>
      <c r="M85" s="381"/>
      <c r="N85" s="382"/>
      <c r="O85" s="380"/>
      <c r="P85" s="381"/>
      <c r="Q85" s="381"/>
      <c r="R85" s="381"/>
      <c r="S85" s="382"/>
      <c r="T85" s="378"/>
      <c r="U85" s="542"/>
      <c r="V85" s="380"/>
      <c r="W85" s="382"/>
      <c r="X85" s="547"/>
      <c r="Y85" s="548"/>
      <c r="Z85" s="548"/>
      <c r="AA85" s="549"/>
      <c r="AB85" s="438"/>
      <c r="AC85" s="369"/>
      <c r="AD85" s="369"/>
      <c r="AE85" s="369"/>
      <c r="AF85" s="369"/>
      <c r="AG85" s="369"/>
      <c r="AH85" s="369"/>
      <c r="AI85" s="369"/>
      <c r="AJ85" s="369"/>
      <c r="AK85" s="369"/>
      <c r="AL85" s="369"/>
      <c r="AM85" s="369"/>
      <c r="AN85" s="369"/>
      <c r="AO85" s="369"/>
      <c r="AP85" s="369"/>
    </row>
    <row r="86" spans="1:42" ht="14.45" customHeight="1" thickBot="1" x14ac:dyDescent="0.3">
      <c r="A86" s="368"/>
      <c r="B86" s="444"/>
      <c r="C86" s="466"/>
      <c r="D86" s="467"/>
      <c r="E86" s="453"/>
      <c r="F86" s="444"/>
      <c r="G86" s="461" t="s">
        <v>271</v>
      </c>
      <c r="H86" s="550"/>
      <c r="I86" s="550"/>
      <c r="J86" s="551"/>
      <c r="K86" s="531"/>
      <c r="L86" s="531"/>
      <c r="M86" s="531"/>
      <c r="N86" s="531"/>
      <c r="O86" s="552"/>
      <c r="P86" s="553"/>
      <c r="Q86" s="553"/>
      <c r="R86" s="552"/>
      <c r="S86" s="552"/>
      <c r="T86" s="531"/>
      <c r="U86" s="531"/>
      <c r="V86" s="531"/>
      <c r="W86" s="531"/>
      <c r="X86" s="531"/>
      <c r="Y86" s="531"/>
      <c r="Z86" s="531"/>
      <c r="AA86" s="554"/>
      <c r="AB86" s="438"/>
      <c r="AC86" s="369"/>
      <c r="AD86" s="369"/>
      <c r="AE86" s="369"/>
      <c r="AF86" s="369"/>
      <c r="AG86" s="369"/>
      <c r="AH86" s="369"/>
      <c r="AI86" s="369"/>
      <c r="AJ86" s="369"/>
      <c r="AK86" s="369"/>
      <c r="AL86" s="369"/>
      <c r="AM86" s="369"/>
      <c r="AN86" s="369"/>
      <c r="AO86" s="369"/>
      <c r="AP86" s="369"/>
    </row>
    <row r="87" spans="1:42" ht="14.45" customHeight="1" thickBot="1" x14ac:dyDescent="0.3">
      <c r="A87" s="368"/>
      <c r="B87" s="444"/>
      <c r="C87" s="466"/>
      <c r="D87" s="467"/>
      <c r="E87" s="453"/>
      <c r="F87" s="444"/>
      <c r="G87" s="555"/>
      <c r="H87" s="556"/>
      <c r="I87" s="556"/>
      <c r="J87" s="557"/>
      <c r="K87" s="557"/>
      <c r="L87" s="558"/>
      <c r="M87" s="559"/>
      <c r="N87" s="558"/>
      <c r="O87" s="559"/>
      <c r="P87" s="560"/>
      <c r="Q87" s="560"/>
      <c r="R87" s="518" t="str">
        <f>R35</f>
        <v>1191-ИОС2.2.CО</v>
      </c>
      <c r="S87" s="561"/>
      <c r="T87" s="561"/>
      <c r="U87" s="561"/>
      <c r="V87" s="561"/>
      <c r="W87" s="561"/>
      <c r="X87" s="561"/>
      <c r="Y87" s="561"/>
      <c r="Z87" s="519"/>
      <c r="AA87" s="510" t="s">
        <v>15</v>
      </c>
      <c r="AB87" s="438"/>
      <c r="AC87" s="369"/>
      <c r="AD87" s="369"/>
      <c r="AE87" s="369"/>
      <c r="AF87" s="369"/>
      <c r="AG87" s="369"/>
      <c r="AH87" s="369"/>
      <c r="AI87" s="369"/>
      <c r="AJ87" s="369"/>
      <c r="AK87" s="369"/>
      <c r="AL87" s="369"/>
      <c r="AM87" s="369"/>
      <c r="AN87" s="369"/>
      <c r="AO87" s="369"/>
      <c r="AP87" s="369"/>
    </row>
    <row r="88" spans="1:42" ht="14.45" customHeight="1" thickBot="1" x14ac:dyDescent="0.3">
      <c r="A88" s="368"/>
      <c r="B88" s="444"/>
      <c r="C88" s="466"/>
      <c r="D88" s="467"/>
      <c r="E88" s="453"/>
      <c r="F88" s="444"/>
      <c r="G88" s="555"/>
      <c r="H88" s="556"/>
      <c r="I88" s="556"/>
      <c r="J88" s="562"/>
      <c r="K88" s="562"/>
      <c r="L88" s="563"/>
      <c r="M88" s="564"/>
      <c r="N88" s="563"/>
      <c r="O88" s="564"/>
      <c r="P88" s="565"/>
      <c r="Q88" s="565"/>
      <c r="R88" s="566"/>
      <c r="S88" s="567"/>
      <c r="T88" s="567"/>
      <c r="U88" s="567"/>
      <c r="V88" s="567"/>
      <c r="W88" s="567"/>
      <c r="X88" s="567"/>
      <c r="Y88" s="567"/>
      <c r="Z88" s="568"/>
      <c r="AA88" s="520">
        <f ca="1">IF(CONCATENATE(H50,H51,H52,H53,H54)&lt;&gt;"",Y41+1,"")</f>
        <v>2</v>
      </c>
      <c r="AB88" s="438"/>
      <c r="AC88" s="369"/>
      <c r="AD88" s="369"/>
      <c r="AE88" s="369"/>
      <c r="AF88" s="369"/>
      <c r="AG88" s="369"/>
      <c r="AH88" s="369"/>
      <c r="AI88" s="369"/>
      <c r="AJ88" s="369"/>
      <c r="AK88" s="369"/>
      <c r="AL88" s="369"/>
      <c r="AM88" s="369"/>
      <c r="AN88" s="369"/>
      <c r="AO88" s="369"/>
      <c r="AP88" s="369"/>
    </row>
    <row r="89" spans="1:42" ht="14.45" customHeight="1" thickBot="1" x14ac:dyDescent="0.3">
      <c r="A89" s="368"/>
      <c r="B89" s="444"/>
      <c r="C89" s="497"/>
      <c r="D89" s="498"/>
      <c r="E89" s="459"/>
      <c r="F89" s="446"/>
      <c r="G89" s="569"/>
      <c r="H89" s="570"/>
      <c r="I89" s="570"/>
      <c r="J89" s="571" t="s">
        <v>9</v>
      </c>
      <c r="K89" s="571" t="s">
        <v>10</v>
      </c>
      <c r="L89" s="572" t="s">
        <v>15</v>
      </c>
      <c r="M89" s="573"/>
      <c r="N89" s="572" t="s">
        <v>11</v>
      </c>
      <c r="O89" s="573"/>
      <c r="P89" s="571" t="s">
        <v>12</v>
      </c>
      <c r="Q89" s="571" t="s">
        <v>13</v>
      </c>
      <c r="R89" s="524"/>
      <c r="S89" s="574"/>
      <c r="T89" s="574"/>
      <c r="U89" s="574"/>
      <c r="V89" s="574"/>
      <c r="W89" s="574"/>
      <c r="X89" s="574"/>
      <c r="Y89" s="574"/>
      <c r="Z89" s="525"/>
      <c r="AA89" s="526"/>
      <c r="AB89" s="438"/>
      <c r="AC89" s="369"/>
      <c r="AD89" s="369"/>
      <c r="AE89" s="369"/>
      <c r="AF89" s="369"/>
      <c r="AG89" s="369"/>
      <c r="AH89" s="369"/>
      <c r="AI89" s="369"/>
      <c r="AJ89" s="369"/>
      <c r="AK89" s="369"/>
      <c r="AL89" s="369"/>
      <c r="AM89" s="369"/>
      <c r="AN89" s="369"/>
      <c r="AO89" s="369"/>
      <c r="AP89" s="369"/>
    </row>
    <row r="90" spans="1:42" ht="16.899999999999999" customHeight="1" x14ac:dyDescent="0.25">
      <c r="A90" s="367"/>
      <c r="B90" s="368"/>
      <c r="C90" s="368"/>
      <c r="D90" s="368"/>
      <c r="E90" s="368"/>
      <c r="F90" s="368"/>
      <c r="G90" s="368"/>
      <c r="H90" s="368"/>
      <c r="I90" s="368"/>
      <c r="J90" s="368"/>
      <c r="K90" s="368"/>
      <c r="L90" s="368"/>
      <c r="M90" s="368"/>
      <c r="N90" s="368"/>
      <c r="O90" s="368"/>
      <c r="P90" s="368"/>
      <c r="Q90" s="368"/>
      <c r="R90" s="368"/>
      <c r="S90" s="368"/>
      <c r="T90" s="368"/>
      <c r="U90" s="368"/>
      <c r="V90" s="368"/>
      <c r="W90" s="368"/>
      <c r="X90" s="368"/>
      <c r="Y90" s="368"/>
      <c r="Z90" s="368"/>
      <c r="AA90" s="368"/>
      <c r="AB90" s="368"/>
      <c r="AC90" s="369"/>
      <c r="AD90" s="369"/>
      <c r="AE90" s="369"/>
      <c r="AF90" s="369"/>
      <c r="AG90" s="369"/>
      <c r="AH90" s="369"/>
      <c r="AI90" s="369"/>
      <c r="AJ90" s="369"/>
      <c r="AK90" s="369"/>
      <c r="AL90" s="369"/>
      <c r="AM90" s="369"/>
      <c r="AN90" s="369"/>
      <c r="AO90" s="369"/>
      <c r="AP90" s="369"/>
    </row>
    <row r="91" spans="1:42" ht="17.100000000000001" customHeight="1" thickBot="1" x14ac:dyDescent="0.3">
      <c r="A91" s="367"/>
      <c r="B91" s="368"/>
      <c r="C91" s="368"/>
      <c r="D91" s="368"/>
      <c r="E91" s="368"/>
      <c r="F91" s="368"/>
      <c r="G91" s="368"/>
      <c r="H91" s="368"/>
      <c r="I91" s="368"/>
      <c r="J91" s="368"/>
      <c r="K91" s="368"/>
      <c r="L91" s="368"/>
      <c r="M91" s="368"/>
      <c r="N91" s="368"/>
      <c r="O91" s="368"/>
      <c r="P91" s="368"/>
      <c r="Q91" s="368"/>
      <c r="R91" s="368"/>
      <c r="S91" s="368"/>
      <c r="T91" s="368"/>
      <c r="U91" s="368"/>
      <c r="V91" s="368"/>
      <c r="W91" s="368"/>
      <c r="X91" s="368"/>
      <c r="Y91" s="368"/>
      <c r="Z91" s="368"/>
      <c r="AA91" s="368"/>
      <c r="AB91" s="368"/>
      <c r="AC91" s="369"/>
      <c r="AD91" s="369"/>
      <c r="AE91" s="369"/>
      <c r="AF91" s="369"/>
      <c r="AG91" s="369"/>
      <c r="AH91" s="369"/>
      <c r="AI91" s="369"/>
      <c r="AJ91" s="369"/>
      <c r="AK91" s="369"/>
      <c r="AL91" s="369"/>
      <c r="AM91" s="369"/>
      <c r="AN91" s="369"/>
      <c r="AO91" s="369"/>
      <c r="AP91" s="369"/>
    </row>
    <row r="92" spans="1:42" ht="23.85" customHeight="1" thickBot="1" x14ac:dyDescent="0.3">
      <c r="A92" s="532"/>
      <c r="B92" s="368"/>
      <c r="C92" s="368"/>
      <c r="D92" s="368"/>
      <c r="E92" s="368"/>
      <c r="F92" s="444"/>
      <c r="G92" s="371" t="s">
        <v>17</v>
      </c>
      <c r="H92" s="372" t="s">
        <v>18</v>
      </c>
      <c r="I92" s="371" t="s">
        <v>19</v>
      </c>
      <c r="J92" s="373" t="s">
        <v>20</v>
      </c>
      <c r="K92" s="374"/>
      <c r="L92" s="374"/>
      <c r="M92" s="374"/>
      <c r="N92" s="375"/>
      <c r="O92" s="373" t="s">
        <v>21</v>
      </c>
      <c r="P92" s="374"/>
      <c r="Q92" s="374"/>
      <c r="R92" s="374"/>
      <c r="S92" s="375"/>
      <c r="T92" s="371" t="s">
        <v>36</v>
      </c>
      <c r="U92" s="371" t="s">
        <v>24</v>
      </c>
      <c r="V92" s="373" t="s">
        <v>22</v>
      </c>
      <c r="W92" s="375"/>
      <c r="X92" s="373"/>
      <c r="Y92" s="374"/>
      <c r="Z92" s="376"/>
      <c r="AA92" s="377"/>
      <c r="AB92" s="438"/>
      <c r="AC92" s="369"/>
      <c r="AD92" s="369"/>
      <c r="AE92" s="369"/>
      <c r="AF92" s="369"/>
      <c r="AG92" s="369"/>
      <c r="AH92" s="369"/>
      <c r="AI92" s="369"/>
      <c r="AJ92" s="369"/>
      <c r="AK92" s="369"/>
      <c r="AL92" s="369"/>
      <c r="AM92" s="369"/>
      <c r="AN92" s="369"/>
      <c r="AO92" s="369"/>
      <c r="AP92" s="369"/>
    </row>
    <row r="93" spans="1:42" ht="76.349999999999994" customHeight="1" thickBot="1" x14ac:dyDescent="0.3">
      <c r="A93" s="532"/>
      <c r="B93" s="368"/>
      <c r="C93" s="368"/>
      <c r="D93" s="368"/>
      <c r="E93" s="368"/>
      <c r="F93" s="444"/>
      <c r="G93" s="378"/>
      <c r="H93" s="379"/>
      <c r="I93" s="378"/>
      <c r="J93" s="380"/>
      <c r="K93" s="381"/>
      <c r="L93" s="381"/>
      <c r="M93" s="381"/>
      <c r="N93" s="382"/>
      <c r="O93" s="380"/>
      <c r="P93" s="381"/>
      <c r="Q93" s="381"/>
      <c r="R93" s="381"/>
      <c r="S93" s="382"/>
      <c r="T93" s="378"/>
      <c r="U93" s="378"/>
      <c r="V93" s="380"/>
      <c r="W93" s="382"/>
      <c r="X93" s="383" t="s">
        <v>132</v>
      </c>
      <c r="Y93" s="384"/>
      <c r="Z93" s="384"/>
      <c r="AA93" s="385"/>
      <c r="AB93" s="438"/>
      <c r="AC93" s="369"/>
      <c r="AD93" s="369"/>
      <c r="AE93" s="369"/>
      <c r="AF93" s="369"/>
      <c r="AG93" s="369"/>
      <c r="AH93" s="369"/>
      <c r="AI93" s="369"/>
      <c r="AJ93" s="369"/>
      <c r="AK93" s="369"/>
      <c r="AL93" s="369"/>
      <c r="AM93" s="369"/>
      <c r="AN93" s="369"/>
      <c r="AO93" s="369"/>
      <c r="AP93" s="369"/>
    </row>
    <row r="94" spans="1:42" ht="22.5" customHeight="1" thickBot="1" x14ac:dyDescent="0.3">
      <c r="A94" s="368"/>
      <c r="B94" s="368"/>
      <c r="C94" s="368"/>
      <c r="D94" s="368"/>
      <c r="E94" s="368"/>
      <c r="F94" s="444"/>
      <c r="G94" s="377" t="str">
        <f ca="1">IF(INDIRECT("Рабочий!A59")&lt;&gt;"",INDIRECT("Рабочий!A59"),"")</f>
        <v>25</v>
      </c>
      <c r="H94" s="533" t="str">
        <f ca="1">IF(INDIRECT("Рабочий!B59")&lt;&gt;"",INDIRECT("Рабочий!B59"),"")</f>
        <v>Комплект крепления  для труб ∅219</v>
      </c>
      <c r="I94" s="377" t="str">
        <f ca="1">IF(INDIRECT("Рабочий!C59")&lt;&gt;"",INDIRECT("Рабочий!C59"),"")</f>
        <v/>
      </c>
      <c r="J94" s="387" t="str">
        <f ca="1">IF(INDIRECT("Рабочий!D59")&lt;&gt;"",INDIRECT("Рабочий!D59"),"")</f>
        <v/>
      </c>
      <c r="K94" s="388"/>
      <c r="L94" s="388"/>
      <c r="M94" s="388"/>
      <c r="N94" s="389"/>
      <c r="O94" s="387" t="str">
        <f ca="1">IF(INDIRECT("Рабочий!E59")&lt;&gt;"",INDIRECT("Рабочий!E59"),"")</f>
        <v>Россия</v>
      </c>
      <c r="P94" s="388"/>
      <c r="Q94" s="388"/>
      <c r="R94" s="388"/>
      <c r="S94" s="389"/>
      <c r="T94" s="575" t="str">
        <f ca="1">IF(INDIRECT("Рабочий!F59")&lt;&gt;"",INDIRECT("Рабочий!F59"),"")</f>
        <v>шт.</v>
      </c>
      <c r="U94" s="576">
        <f ca="1">IF(INDIRECT("Рабочий!G59")&lt;&gt;"",INDIRECT("Рабочий!G59"),"")</f>
        <v>16</v>
      </c>
      <c r="V94" s="537" t="str">
        <f ca="1">IF(INDIRECT("Рабочий!H59")&lt;&gt;"",INDIRECT("Рабочий!H59"),"")</f>
        <v/>
      </c>
      <c r="W94" s="408"/>
      <c r="X94" s="387" t="str">
        <f ca="1">IF(INDIRECT("Рабочий!I59")&lt;&gt;"",INDIRECT("Рабочий!I59"),"")</f>
        <v>или аналог</v>
      </c>
      <c r="Y94" s="388"/>
      <c r="Z94" s="388"/>
      <c r="AA94" s="389"/>
      <c r="AB94" s="438"/>
      <c r="AC94" s="369"/>
      <c r="AD94" s="369"/>
      <c r="AE94" s="369"/>
      <c r="AF94" s="369"/>
      <c r="AG94" s="369"/>
      <c r="AH94" s="369"/>
      <c r="AI94" s="369"/>
      <c r="AJ94" s="369"/>
      <c r="AK94" s="369"/>
      <c r="AL94" s="369"/>
      <c r="AM94" s="369"/>
      <c r="AN94" s="369"/>
      <c r="AO94" s="369"/>
      <c r="AP94" s="369"/>
    </row>
    <row r="95" spans="1:42" ht="22.5" customHeight="1" thickBot="1" x14ac:dyDescent="0.3">
      <c r="A95" s="368"/>
      <c r="B95" s="368"/>
      <c r="C95" s="368"/>
      <c r="D95" s="368"/>
      <c r="E95" s="368"/>
      <c r="F95" s="444"/>
      <c r="G95" s="377" t="str">
        <f ca="1">IF(INDIRECT("Рабочий!A60")&lt;&gt;"",INDIRECT("Рабочий!A60"),"")</f>
        <v>26</v>
      </c>
      <c r="H95" s="533" t="str">
        <f ca="1">IF(INDIRECT("Рабочий!B60")&lt;&gt;"",INDIRECT("Рабочий!B60"),"")</f>
        <v>Краска красная</v>
      </c>
      <c r="I95" s="377" t="str">
        <f ca="1">IF(INDIRECT("Рабочий!C60")&lt;&gt;"",INDIRECT("Рабочий!C60"),"")</f>
        <v>ГОСТ 6465-76</v>
      </c>
      <c r="J95" s="387" t="str">
        <f ca="1">IF(INDIRECT("Рабочий!D60")&lt;&gt;"",INDIRECT("Рабочий!D60"),"")</f>
        <v/>
      </c>
      <c r="K95" s="388"/>
      <c r="L95" s="388"/>
      <c r="M95" s="388"/>
      <c r="N95" s="389"/>
      <c r="O95" s="387" t="str">
        <f ca="1">IF(INDIRECT("Рабочий!E60")&lt;&gt;"",INDIRECT("Рабочий!E60"),"")</f>
        <v>Россия</v>
      </c>
      <c r="P95" s="388"/>
      <c r="Q95" s="388"/>
      <c r="R95" s="388"/>
      <c r="S95" s="389"/>
      <c r="T95" s="377" t="str">
        <f ca="1">IF(INDIRECT("Рабочий!F60")&lt;&gt;"",INDIRECT("Рабочий!F60"),"")</f>
        <v>м2/кг</v>
      </c>
      <c r="U95" s="543" t="str">
        <f ca="1">IF(INDIRECT("Рабочий!G60")&lt;&gt;"",INDIRECT("Рабочий!G60"),"")</f>
        <v>6/2,4</v>
      </c>
      <c r="V95" s="387" t="str">
        <f ca="1">IF(INDIRECT("Рабочий!H60")&lt;&gt;"",INDIRECT("Рабочий!H60"),"")</f>
        <v/>
      </c>
      <c r="W95" s="389"/>
      <c r="X95" s="387" t="str">
        <f ca="1">IF(INDIRECT("Рабочий!I60")&lt;&gt;"",INDIRECT("Рабочий!I60"),"")</f>
        <v>два слоя</v>
      </c>
      <c r="Y95" s="388"/>
      <c r="Z95" s="388"/>
      <c r="AA95" s="389"/>
      <c r="AB95" s="438"/>
      <c r="AC95" s="369"/>
      <c r="AD95" s="369"/>
      <c r="AE95" s="369"/>
      <c r="AF95" s="369"/>
      <c r="AG95" s="369"/>
      <c r="AH95" s="369"/>
      <c r="AI95" s="369"/>
      <c r="AJ95" s="369"/>
      <c r="AK95" s="369"/>
      <c r="AL95" s="369"/>
      <c r="AM95" s="369"/>
      <c r="AN95" s="369"/>
      <c r="AO95" s="369"/>
      <c r="AP95" s="369"/>
    </row>
    <row r="96" spans="1:42" ht="22.5" customHeight="1" thickBot="1" x14ac:dyDescent="0.3">
      <c r="A96" s="368"/>
      <c r="B96" s="368"/>
      <c r="C96" s="368"/>
      <c r="D96" s="368"/>
      <c r="E96" s="368"/>
      <c r="F96" s="444"/>
      <c r="G96" s="377" t="str">
        <f ca="1">IF(INDIRECT("Рабочий!A61")&lt;&gt;"",INDIRECT("Рабочий!A61"),"")</f>
        <v>27</v>
      </c>
      <c r="H96" s="533" t="str">
        <f ca="1">IF(INDIRECT("Рабочий!B61")&lt;&gt;"",INDIRECT("Рабочий!B61"),"")</f>
        <v>Краска зеленая</v>
      </c>
      <c r="I96" s="377" t="str">
        <f ca="1">IF(INDIRECT("Рабочий!C61")&lt;&gt;"",INDIRECT("Рабочий!C61"),"")</f>
        <v>ГОСТ 6465-76</v>
      </c>
      <c r="J96" s="387" t="str">
        <f ca="1">IF(INDIRECT("Рабочий!D61")&lt;&gt;"",INDIRECT("Рабочий!D61"),"")</f>
        <v/>
      </c>
      <c r="K96" s="388"/>
      <c r="L96" s="388"/>
      <c r="M96" s="388"/>
      <c r="N96" s="389"/>
      <c r="O96" s="387" t="str">
        <f ca="1">IF(INDIRECT("Рабочий!E61")&lt;&gt;"",INDIRECT("Рабочий!E61"),"")</f>
        <v>Россия</v>
      </c>
      <c r="P96" s="388"/>
      <c r="Q96" s="388"/>
      <c r="R96" s="388"/>
      <c r="S96" s="389"/>
      <c r="T96" s="377" t="str">
        <f ca="1">IF(INDIRECT("Рабочий!F61")&lt;&gt;"",INDIRECT("Рабочий!F61"),"")</f>
        <v>м2/кг</v>
      </c>
      <c r="U96" s="377" t="str">
        <f ca="1">IF(INDIRECT("Рабочий!G61")&lt;&gt;"",INDIRECT("Рабочий!G61"),"")</f>
        <v>146/29</v>
      </c>
      <c r="V96" s="387" t="str">
        <f ca="1">IF(INDIRECT("Рабочий!H61")&lt;&gt;"",INDIRECT("Рабочий!H61"),"")</f>
        <v/>
      </c>
      <c r="W96" s="389"/>
      <c r="X96" s="387" t="str">
        <f ca="1">IF(INDIRECT("Рабочий!I61")&lt;&gt;"",INDIRECT("Рабочий!I61"),"")</f>
        <v>два слоя</v>
      </c>
      <c r="Y96" s="388"/>
      <c r="Z96" s="388"/>
      <c r="AA96" s="389"/>
      <c r="AB96" s="438"/>
      <c r="AC96" s="369"/>
      <c r="AD96" s="369"/>
      <c r="AE96" s="369"/>
      <c r="AF96" s="369"/>
      <c r="AG96" s="369"/>
      <c r="AH96" s="369"/>
      <c r="AI96" s="369"/>
      <c r="AJ96" s="369"/>
      <c r="AK96" s="369"/>
      <c r="AL96" s="369"/>
      <c r="AM96" s="369"/>
      <c r="AN96" s="369"/>
      <c r="AO96" s="369"/>
      <c r="AP96" s="369"/>
    </row>
    <row r="97" spans="1:42" ht="22.5" customHeight="1" thickBot="1" x14ac:dyDescent="0.3">
      <c r="A97" s="368"/>
      <c r="B97" s="368"/>
      <c r="C97" s="368"/>
      <c r="D97" s="368"/>
      <c r="E97" s="368"/>
      <c r="F97" s="444"/>
      <c r="G97" s="377" t="str">
        <f ca="1">IF(INDIRECT("Рабочий!A62")&lt;&gt;"",INDIRECT("Рабочий!A62"),"")</f>
        <v>28</v>
      </c>
      <c r="H97" s="533" t="str">
        <f ca="1">IF(INDIRECT("Рабочий!B62")&lt;&gt;"",INDIRECT("Рабочий!B62"),"")</f>
        <v>Грунт</v>
      </c>
      <c r="I97" s="377" t="str">
        <f ca="1">IF(INDIRECT("Рабочий!C62")&lt;&gt;"",INDIRECT("Рабочий!C62"),"")</f>
        <v>ГОСТ 25129-2020</v>
      </c>
      <c r="J97" s="387" t="str">
        <f ca="1">IF(INDIRECT("Рабочий!D62")&lt;&gt;"",INDIRECT("Рабочий!D62"),"")</f>
        <v/>
      </c>
      <c r="K97" s="388"/>
      <c r="L97" s="388"/>
      <c r="M97" s="388"/>
      <c r="N97" s="389"/>
      <c r="O97" s="387" t="str">
        <f ca="1">IF(INDIRECT("Рабочий!E62")&lt;&gt;"",INDIRECT("Рабочий!E62"),"")</f>
        <v>Россия</v>
      </c>
      <c r="P97" s="388"/>
      <c r="Q97" s="388"/>
      <c r="R97" s="388"/>
      <c r="S97" s="389"/>
      <c r="T97" s="377" t="str">
        <f ca="1">IF(INDIRECT("Рабочий!F62")&lt;&gt;"",INDIRECT("Рабочий!F62"),"")</f>
        <v>м2/кг</v>
      </c>
      <c r="U97" s="377" t="str">
        <f ca="1">IF(INDIRECT("Рабочий!G62")&lt;&gt;"",INDIRECT("Рабочий!G62"),"")</f>
        <v>73/16</v>
      </c>
      <c r="V97" s="387" t="str">
        <f ca="1">IF(INDIRECT("Рабочий!H62")&lt;&gt;"",INDIRECT("Рабочий!H62"),"")</f>
        <v/>
      </c>
      <c r="W97" s="389"/>
      <c r="X97" s="387" t="str">
        <f ca="1">IF(INDIRECT("Рабочий!I63")&lt;&gt;"",INDIRECT("Рабочий!I63"),"")</f>
        <v/>
      </c>
      <c r="Y97" s="388"/>
      <c r="Z97" s="388"/>
      <c r="AA97" s="389"/>
      <c r="AB97" s="438"/>
      <c r="AC97" s="369"/>
      <c r="AD97" s="369"/>
      <c r="AE97" s="369"/>
      <c r="AF97" s="369"/>
      <c r="AG97" s="369"/>
      <c r="AH97" s="369"/>
      <c r="AI97" s="369"/>
      <c r="AJ97" s="369"/>
      <c r="AK97" s="369"/>
      <c r="AL97" s="369"/>
      <c r="AM97" s="369"/>
      <c r="AN97" s="369"/>
      <c r="AO97" s="369"/>
      <c r="AP97" s="369"/>
    </row>
    <row r="98" spans="1:42" ht="22.5" customHeight="1" thickBot="1" x14ac:dyDescent="0.3">
      <c r="A98" s="368"/>
      <c r="B98" s="368"/>
      <c r="C98" s="368"/>
      <c r="D98" s="368"/>
      <c r="E98" s="368"/>
      <c r="F98" s="444"/>
      <c r="G98" s="377" t="str">
        <f ca="1">IF(INDIRECT("Рабочий!A63")&lt;&gt;"",INDIRECT("Рабочий!A63"),"")</f>
        <v/>
      </c>
      <c r="H98" s="393" t="str">
        <f ca="1">IF(INDIRECT("Рабочий!B63")&lt;&gt;"",INDIRECT("Рабочий!B63"),"")</f>
        <v/>
      </c>
      <c r="I98" s="377" t="str">
        <f ca="1">IF(INDIRECT("Рабочий!C63")&lt;&gt;"",INDIRECT("Рабочий!C63"),"")</f>
        <v/>
      </c>
      <c r="J98" s="387" t="str">
        <f ca="1">IF(INDIRECT("Рабочий!D63")&lt;&gt;"",INDIRECT("Рабочий!D63"),"")</f>
        <v/>
      </c>
      <c r="K98" s="388"/>
      <c r="L98" s="388"/>
      <c r="M98" s="388"/>
      <c r="N98" s="389"/>
      <c r="O98" s="387" t="str">
        <f ca="1">IF(INDIRECT("Рабочий!E63")&lt;&gt;"",INDIRECT("Рабочий!E63"),"")</f>
        <v/>
      </c>
      <c r="P98" s="388"/>
      <c r="Q98" s="388"/>
      <c r="R98" s="388"/>
      <c r="S98" s="389"/>
      <c r="T98" s="377" t="str">
        <f ca="1">IF(INDIRECT("Рабочий!F63")&lt;&gt;"",INDIRECT("Рабочий!F63"),"")</f>
        <v/>
      </c>
      <c r="U98" s="543" t="str">
        <f ca="1">IF(INDIRECT("Рабочий!G63")&lt;&gt;"",INDIRECT("Рабочий!G63"),"")</f>
        <v/>
      </c>
      <c r="V98" s="387" t="str">
        <f ca="1">IF(INDIRECT("Рабочий!H63")&lt;&gt;"",INDIRECT("Рабочий!H63"),"")</f>
        <v/>
      </c>
      <c r="W98" s="389"/>
      <c r="X98" s="387" t="str">
        <f ca="1">IF(INDIRECT("Рабочий!I63")&lt;&gt;"",INDIRECT("Рабочий!I63"),"")</f>
        <v/>
      </c>
      <c r="Y98" s="388"/>
      <c r="Z98" s="388"/>
      <c r="AA98" s="389"/>
      <c r="AB98" s="438"/>
      <c r="AC98" s="369"/>
      <c r="AD98" s="369"/>
      <c r="AE98" s="369"/>
      <c r="AF98" s="369"/>
      <c r="AG98" s="369"/>
      <c r="AH98" s="369"/>
      <c r="AI98" s="369"/>
      <c r="AJ98" s="369"/>
      <c r="AK98" s="369"/>
      <c r="AL98" s="369"/>
      <c r="AM98" s="369"/>
      <c r="AN98" s="369"/>
      <c r="AO98" s="369"/>
      <c r="AP98" s="369"/>
    </row>
    <row r="99" spans="1:42" ht="22.5" customHeight="1" thickBot="1" x14ac:dyDescent="0.3">
      <c r="A99" s="368"/>
      <c r="B99" s="368"/>
      <c r="C99" s="368"/>
      <c r="D99" s="368"/>
      <c r="E99" s="368"/>
      <c r="F99" s="444"/>
      <c r="G99" s="377" t="str">
        <f ca="1">IF(INDIRECT("Рабочий!A64")&lt;&gt;"",INDIRECT("Рабочий!A64"),"")</f>
        <v/>
      </c>
      <c r="H99" s="386" t="str">
        <f ca="1">IF(INDIRECT("Рабочий!B64")&lt;&gt;"",INDIRECT("Рабочий!B64"),"")</f>
        <v>Спринклерное пожаротушение и ВПВ</v>
      </c>
      <c r="I99" s="377" t="str">
        <f ca="1">IF(INDIRECT("Рабочий!C64")&lt;&gt;"",INDIRECT("Рабочий!C64"),"")</f>
        <v/>
      </c>
      <c r="J99" s="387" t="str">
        <f ca="1">IF(INDIRECT("Рабочий!D64")&lt;&gt;"",INDIRECT("Рабочий!D64"),"")</f>
        <v/>
      </c>
      <c r="K99" s="388"/>
      <c r="L99" s="388"/>
      <c r="M99" s="388"/>
      <c r="N99" s="389"/>
      <c r="O99" s="387" t="str">
        <f ca="1">IF(INDIRECT("Рабочий!E64")&lt;&gt;"",INDIRECT("Рабочий!E64"),"")</f>
        <v/>
      </c>
      <c r="P99" s="388"/>
      <c r="Q99" s="388"/>
      <c r="R99" s="388"/>
      <c r="S99" s="389"/>
      <c r="T99" s="377" t="str">
        <f ca="1">IF(INDIRECT("Рабочий!F64")&lt;&gt;"",INDIRECT("Рабочий!F64"),"")</f>
        <v/>
      </c>
      <c r="U99" s="543" t="str">
        <f ca="1">IF(INDIRECT("Рабочий!G64")&lt;&gt;"",INDIRECT("Рабочий!G64"),"")</f>
        <v/>
      </c>
      <c r="V99" s="455" t="str">
        <f ca="1">IF(INDIRECT("Рабочий!H64")&lt;&gt;"",INDIRECT("Рабочий!H64"),"")</f>
        <v/>
      </c>
      <c r="W99" s="456"/>
      <c r="X99" s="387" t="str">
        <f ca="1">IF(INDIRECT("Рабочий!I64")&lt;&gt;"",INDIRECT("Рабочий!I64"),"")</f>
        <v/>
      </c>
      <c r="Y99" s="388"/>
      <c r="Z99" s="388"/>
      <c r="AA99" s="389"/>
      <c r="AB99" s="438"/>
      <c r="AC99" s="369"/>
      <c r="AD99" s="369"/>
      <c r="AE99" s="369"/>
      <c r="AF99" s="369"/>
      <c r="AG99" s="369"/>
      <c r="AH99" s="369"/>
      <c r="AI99" s="369"/>
      <c r="AJ99" s="369"/>
      <c r="AK99" s="369"/>
      <c r="AL99" s="369"/>
      <c r="AM99" s="369"/>
      <c r="AN99" s="369"/>
      <c r="AO99" s="369"/>
      <c r="AP99" s="369"/>
    </row>
    <row r="100" spans="1:42" ht="22.5" customHeight="1" thickBot="1" x14ac:dyDescent="0.3">
      <c r="A100" s="368"/>
      <c r="B100" s="368"/>
      <c r="C100" s="368"/>
      <c r="D100" s="368"/>
      <c r="E100" s="368"/>
      <c r="F100" s="444"/>
      <c r="G100" s="377" t="str">
        <f ca="1">IF(INDIRECT("Рабочий!A65")&lt;&gt;"",INDIRECT("Рабочий!A65"),"")</f>
        <v>1</v>
      </c>
      <c r="H100" s="533" t="str">
        <f ca="1">IF(INDIRECT("Рабочий!B65")&lt;&gt;"",INDIRECT("Рабочий!B65"),"")</f>
        <v>Ороситель спринклерный  СВS0-РУо(д)0,6-R1/2/P57.B3</v>
      </c>
      <c r="I100" s="377" t="str">
        <f ca="1">IF(INDIRECT("Рабочий!C65")&lt;&gt;"",INDIRECT("Рабочий!C65"),"")</f>
        <v/>
      </c>
      <c r="J100" s="387" t="str">
        <f ca="1">IF(INDIRECT("Рабочий!D65")&lt;&gt;"",INDIRECT("Рабочий!D65"),"")</f>
        <v/>
      </c>
      <c r="K100" s="388"/>
      <c r="L100" s="388"/>
      <c r="M100" s="388"/>
      <c r="N100" s="389"/>
      <c r="O100" s="387"/>
      <c r="P100" s="388"/>
      <c r="Q100" s="388"/>
      <c r="R100" s="388"/>
      <c r="S100" s="389"/>
      <c r="T100" s="377" t="str">
        <f ca="1">IF(INDIRECT("Рабочий!F65")&lt;&gt;"",INDIRECT("Рабочий!F65"),"")</f>
        <v>шт.</v>
      </c>
      <c r="U100" s="543">
        <f ca="1">IF(INDIRECT("Рабочий!G65")&lt;&gt;"",INDIRECT("Рабочий!G65"),"")</f>
        <v>2100</v>
      </c>
      <c r="V100" s="455" t="str">
        <f ca="1">IF(INDIRECT("Рабочий!H65")&lt;&gt;"",INDIRECT("Рабочий!H65"),"")</f>
        <v/>
      </c>
      <c r="W100" s="456"/>
      <c r="X100" s="387" t="str">
        <f ca="1">IF(INDIRECT("Рабочий!I65")&lt;&gt;"",INDIRECT("Рабочий!I65"),"")</f>
        <v>или аналог</v>
      </c>
      <c r="Y100" s="388"/>
      <c r="Z100" s="388"/>
      <c r="AA100" s="389"/>
      <c r="AB100" s="438"/>
      <c r="AC100" s="369"/>
      <c r="AD100" s="369"/>
      <c r="AE100" s="369"/>
      <c r="AF100" s="369"/>
      <c r="AG100" s="369"/>
      <c r="AH100" s="369"/>
      <c r="AI100" s="369"/>
      <c r="AJ100" s="369"/>
      <c r="AK100" s="369"/>
      <c r="AL100" s="369"/>
      <c r="AM100" s="369"/>
      <c r="AN100" s="369"/>
      <c r="AO100" s="369"/>
      <c r="AP100" s="369"/>
    </row>
    <row r="101" spans="1:42" ht="22.5" customHeight="1" thickBot="1" x14ac:dyDescent="0.3">
      <c r="A101" s="368"/>
      <c r="B101" s="368"/>
      <c r="C101" s="368"/>
      <c r="D101" s="368"/>
      <c r="E101" s="368"/>
      <c r="F101" s="444"/>
      <c r="G101" s="377" t="str">
        <f ca="1">IF(INDIRECT("Рабочий!A66")&lt;&gt;"",INDIRECT("Рабочий!A66"),"")</f>
        <v/>
      </c>
      <c r="H101" s="393" t="str">
        <f ca="1">IF(INDIRECT("Рабочий!B66")&lt;&gt;"",INDIRECT("Рабочий!B66"),"")</f>
        <v>- «CBУ-К115М» универсальный, К фактор=115</v>
      </c>
      <c r="I101" s="377" t="str">
        <f ca="1">IF(INDIRECT("Рабочий!C66")&lt;&gt;"",INDIRECT("Рабочий!C66"),"")</f>
        <v/>
      </c>
      <c r="J101" s="387" t="str">
        <f ca="1">IF(INDIRECT("Рабочий!D66")&lt;&gt;"",INDIRECT("Рабочий!D66"),"")</f>
        <v/>
      </c>
      <c r="K101" s="388"/>
      <c r="L101" s="388"/>
      <c r="M101" s="388"/>
      <c r="N101" s="389"/>
      <c r="O101" s="387" t="str">
        <f ca="1">IF(INDIRECT("Рабочий!E66")&lt;&gt;"",INDIRECT("Рабочий!E66"),"")</f>
        <v/>
      </c>
      <c r="P101" s="388"/>
      <c r="Q101" s="388"/>
      <c r="R101" s="388"/>
      <c r="S101" s="389"/>
      <c r="T101" s="377" t="str">
        <f ca="1">IF(INDIRECT("Рабочий!F66")&lt;&gt;"",INDIRECT("Рабочий!F66"),"")</f>
        <v/>
      </c>
      <c r="U101" s="409" t="str">
        <f ca="1">IF(INDIRECT("Рабочий!G66")&lt;&gt;"",INDIRECT("Рабочий!G66"),"")</f>
        <v/>
      </c>
      <c r="V101" s="387" t="str">
        <f ca="1">IF(INDIRECT("Рабочий!H66")&lt;&gt;"",INDIRECT("Рабочий!H66"),"")</f>
        <v/>
      </c>
      <c r="W101" s="389"/>
      <c r="X101" s="387" t="str">
        <f ca="1">IF(INDIRECT("Рабочий!I66")&lt;&gt;"",INDIRECT("Рабочий!I66"),"")</f>
        <v/>
      </c>
      <c r="Y101" s="388"/>
      <c r="Z101" s="388"/>
      <c r="AA101" s="389"/>
      <c r="AB101" s="438"/>
      <c r="AC101" s="369"/>
      <c r="AD101" s="369"/>
      <c r="AE101" s="369"/>
      <c r="AF101" s="369"/>
      <c r="AG101" s="369"/>
      <c r="AH101" s="369"/>
      <c r="AI101" s="369"/>
      <c r="AJ101" s="369"/>
      <c r="AK101" s="369"/>
      <c r="AL101" s="369"/>
      <c r="AM101" s="369"/>
      <c r="AN101" s="369"/>
      <c r="AO101" s="369"/>
      <c r="AP101" s="369"/>
    </row>
    <row r="102" spans="1:42" ht="22.5" customHeight="1" thickBot="1" x14ac:dyDescent="0.3">
      <c r="A102" s="368"/>
      <c r="B102" s="368"/>
      <c r="C102" s="368"/>
      <c r="D102" s="368"/>
      <c r="E102" s="368"/>
      <c r="F102" s="444"/>
      <c r="G102" s="377">
        <f ca="1">IF(INDIRECT("Рабочий!A67")&lt;&gt;"",INDIRECT("Рабочий!A67"),"")</f>
        <v>2</v>
      </c>
      <c r="H102" s="393" t="str">
        <f ca="1">IF(INDIRECT("Рабочий!B67")&lt;&gt;"",INDIRECT("Рабочий!B67"),"")</f>
        <v xml:space="preserve">Тоже на запас и испытание </v>
      </c>
      <c r="I102" s="377" t="str">
        <f ca="1">IF(INDIRECT("Рабочий!C67")&lt;&gt;"",INDIRECT("Рабочий!C67"),"")</f>
        <v/>
      </c>
      <c r="J102" s="387" t="str">
        <f ca="1">IF(INDIRECT("Рабочий!D67")&lt;&gt;"",INDIRECT("Рабочий!D67"),"")</f>
        <v/>
      </c>
      <c r="K102" s="388"/>
      <c r="L102" s="388"/>
      <c r="M102" s="388"/>
      <c r="N102" s="389"/>
      <c r="O102" s="387" t="str">
        <f ca="1">IF(INDIRECT("Рабочий!E67")&lt;&gt;"",INDIRECT("Рабочий!E67"),"")</f>
        <v>ЗАО Спецавтоматика»</v>
      </c>
      <c r="P102" s="388"/>
      <c r="Q102" s="388"/>
      <c r="R102" s="388"/>
      <c r="S102" s="389"/>
      <c r="T102" s="377" t="str">
        <f ca="1">IF(INDIRECT("Рабочий!F67")&lt;&gt;"",INDIRECT("Рабочий!F67"),"")</f>
        <v>шт.</v>
      </c>
      <c r="U102" s="543">
        <f ca="1">IF(INDIRECT("Рабочий!G67")&lt;&gt;"",INDIRECT("Рабочий!G67"),"")</f>
        <v>20</v>
      </c>
      <c r="V102" s="387" t="str">
        <f ca="1">IF(INDIRECT("Рабочий!H67")&lt;&gt;"",INDIRECT("Рабочий!H67"),"")</f>
        <v/>
      </c>
      <c r="W102" s="389"/>
      <c r="X102" s="387" t="str">
        <f ca="1">IF(INDIRECT("Рабочий!I67")&lt;&gt;"",INDIRECT("Рабочий!I67"),"")</f>
        <v>или аналог</v>
      </c>
      <c r="Y102" s="388"/>
      <c r="Z102" s="388"/>
      <c r="AA102" s="389"/>
      <c r="AB102" s="438"/>
      <c r="AC102" s="369"/>
      <c r="AD102" s="369"/>
      <c r="AE102" s="369"/>
      <c r="AF102" s="369"/>
      <c r="AG102" s="369"/>
      <c r="AH102" s="369"/>
      <c r="AI102" s="369"/>
      <c r="AJ102" s="369"/>
      <c r="AK102" s="369"/>
      <c r="AL102" s="369"/>
      <c r="AM102" s="369"/>
      <c r="AN102" s="369"/>
      <c r="AO102" s="369"/>
      <c r="AP102" s="369"/>
    </row>
    <row r="103" spans="1:42" ht="22.5" customHeight="1" thickBot="1" x14ac:dyDescent="0.3">
      <c r="A103" s="368"/>
      <c r="B103" s="368"/>
      <c r="C103" s="368"/>
      <c r="D103" s="368"/>
      <c r="E103" s="368"/>
      <c r="F103" s="444"/>
      <c r="G103" s="377">
        <f ca="1">IF(INDIRECT("Рабочий!A68")&lt;&gt;"",INDIRECT("Рабочий!A68"),"")</f>
        <v>3</v>
      </c>
      <c r="H103" s="393" t="str">
        <f ca="1">IF(INDIRECT("Рабочий!B68")&lt;&gt;"",INDIRECT("Рабочий!B68"),"")</f>
        <v>Муфта приварная стальная (сталь 20) Ду15 мм</v>
      </c>
      <c r="I103" s="377" t="str">
        <f ca="1">IF(INDIRECT("Рабочий!C68")&lt;&gt;"",INDIRECT("Рабочий!C68"),"")</f>
        <v>ГОСТ 8966-75</v>
      </c>
      <c r="J103" s="387" t="str">
        <f ca="1">IF(INDIRECT("Рабочий!D68")&lt;&gt;"",INDIRECT("Рабочий!D68"),"")</f>
        <v/>
      </c>
      <c r="K103" s="388"/>
      <c r="L103" s="388"/>
      <c r="M103" s="388"/>
      <c r="N103" s="389"/>
      <c r="O103" s="387" t="str">
        <f ca="1">IF(INDIRECT("Рабочий!E68")&lt;&gt;"",INDIRECT("Рабочий!E68"),"")</f>
        <v>Россия</v>
      </c>
      <c r="P103" s="388"/>
      <c r="Q103" s="388"/>
      <c r="R103" s="388"/>
      <c r="S103" s="389"/>
      <c r="T103" s="377" t="str">
        <f ca="1">IF(INDIRECT("Рабочий!F68")&lt;&gt;"",INDIRECT("Рабочий!F68"),"")</f>
        <v>шт.</v>
      </c>
      <c r="U103" s="543">
        <f ca="1">IF(INDIRECT("Рабочий!G68")&lt;&gt;"",INDIRECT("Рабочий!G68"),"")</f>
        <v>850</v>
      </c>
      <c r="V103" s="387" t="str">
        <f ca="1">IF(INDIRECT("Рабочий!H68")&lt;&gt;"",INDIRECT("Рабочий!H68"),"")</f>
        <v/>
      </c>
      <c r="W103" s="389"/>
      <c r="X103" s="387" t="str">
        <f ca="1">IF(INDIRECT("Рабочий!I68")&lt;&gt;"",INDIRECT("Рабочий!I68"),"")</f>
        <v/>
      </c>
      <c r="Y103" s="388"/>
      <c r="Z103" s="388"/>
      <c r="AA103" s="389"/>
      <c r="AB103" s="438"/>
      <c r="AC103" s="369"/>
      <c r="AD103" s="369"/>
      <c r="AE103" s="369"/>
      <c r="AF103" s="369"/>
      <c r="AG103" s="369"/>
      <c r="AH103" s="369"/>
      <c r="AI103" s="369"/>
      <c r="AJ103" s="369"/>
      <c r="AK103" s="369"/>
      <c r="AL103" s="369"/>
      <c r="AM103" s="369"/>
      <c r="AN103" s="369"/>
      <c r="AO103" s="369"/>
      <c r="AP103" s="369"/>
    </row>
    <row r="104" spans="1:42" ht="22.5" customHeight="1" thickBot="1" x14ac:dyDescent="0.3">
      <c r="A104" s="368"/>
      <c r="B104" s="368"/>
      <c r="C104" s="368"/>
      <c r="D104" s="368"/>
      <c r="E104" s="368"/>
      <c r="F104" s="444"/>
      <c r="G104" s="377">
        <f ca="1">IF(INDIRECT("Рабочий!A69")&lt;&gt;"",INDIRECT("Рабочий!A69"),"")</f>
        <v>4</v>
      </c>
      <c r="H104" s="533" t="str">
        <f ca="1">IF(INDIRECT("Рабочий!B69")&lt;&gt;"",INDIRECT("Рабочий!B69"),"")</f>
        <v>Муфта переходная резьбовая чугунная оцинкованная, 25 x 15</v>
      </c>
      <c r="I104" s="377" t="str">
        <f ca="1">IF(INDIRECT("Рабочий!C69")&lt;&gt;"",INDIRECT("Рабочий!C69"),"")</f>
        <v>Ц-25•15 ГОСТ 8957-75</v>
      </c>
      <c r="J104" s="387" t="str">
        <f ca="1">IF(INDIRECT("Рабочий!D69")&lt;&gt;"",INDIRECT("Рабочий!D69"),"")</f>
        <v/>
      </c>
      <c r="K104" s="388"/>
      <c r="L104" s="388"/>
      <c r="M104" s="388"/>
      <c r="N104" s="389"/>
      <c r="O104" s="387" t="str">
        <f ca="1">IF(INDIRECT("Рабочий!E69")&lt;&gt;"",INDIRECT("Рабочий!E69"),"")</f>
        <v>Россия</v>
      </c>
      <c r="P104" s="388"/>
      <c r="Q104" s="388"/>
      <c r="R104" s="388"/>
      <c r="S104" s="389"/>
      <c r="T104" s="377" t="str">
        <f ca="1">IF(INDIRECT("Рабочий!F69")&lt;&gt;"",INDIRECT("Рабочий!F69"),"")</f>
        <v>шт.</v>
      </c>
      <c r="U104" s="543">
        <f ca="1">IF(INDIRECT("Рабочий!G69")&lt;&gt;"",INDIRECT("Рабочий!G69"),"")</f>
        <v>1250</v>
      </c>
      <c r="V104" s="387" t="str">
        <f ca="1">IF(INDIRECT("Рабочий!H69")&lt;&gt;"",INDIRECT("Рабочий!H69"),"")</f>
        <v/>
      </c>
      <c r="W104" s="389"/>
      <c r="X104" s="534" t="str">
        <f ca="1">IF(INDIRECT("Рабочий!I69")&lt;&gt;"",INDIRECT("Рабочий!I69"),"")</f>
        <v>или аналог</v>
      </c>
      <c r="Y104" s="535"/>
      <c r="Z104" s="535"/>
      <c r="AA104" s="536"/>
      <c r="AB104" s="438"/>
      <c r="AC104" s="369"/>
      <c r="AD104" s="369"/>
      <c r="AE104" s="369"/>
      <c r="AF104" s="369"/>
      <c r="AG104" s="369"/>
      <c r="AH104" s="369"/>
      <c r="AI104" s="369"/>
      <c r="AJ104" s="369"/>
      <c r="AK104" s="369"/>
      <c r="AL104" s="369"/>
      <c r="AM104" s="369"/>
      <c r="AN104" s="369"/>
      <c r="AO104" s="369"/>
      <c r="AP104" s="369"/>
    </row>
    <row r="105" spans="1:42" ht="22.5" customHeight="1" thickBot="1" x14ac:dyDescent="0.3">
      <c r="A105" s="368"/>
      <c r="B105" s="368"/>
      <c r="C105" s="368"/>
      <c r="D105" s="368"/>
      <c r="E105" s="368"/>
      <c r="F105" s="444"/>
      <c r="G105" s="377">
        <f ca="1">IF(INDIRECT("Рабочий!A70")&lt;&gt;"",INDIRECT("Рабочий!A70"),"")</f>
        <v>5</v>
      </c>
      <c r="H105" s="533" t="str">
        <f ca="1">IF(INDIRECT("Рабочий!B70")&lt;&gt;"",INDIRECT("Рабочий!B70"),"")</f>
        <v>Решетка защитная для оросителей, красного цвета</v>
      </c>
      <c r="I105" s="377" t="str">
        <f ca="1">IF(INDIRECT("Рабочий!C70")&lt;&gt;"",INDIRECT("Рабочий!C70"),"")</f>
        <v/>
      </c>
      <c r="J105" s="387" t="str">
        <f ca="1">IF(INDIRECT("Рабочий!D70")&lt;&gt;"",INDIRECT("Рабочий!D70"),"")</f>
        <v/>
      </c>
      <c r="K105" s="388"/>
      <c r="L105" s="388"/>
      <c r="M105" s="388"/>
      <c r="N105" s="389"/>
      <c r="O105" s="387" t="str">
        <f ca="1">IF(INDIRECT("Рабочий!E70")&lt;&gt;"",INDIRECT("Рабочий!E70"),"")</f>
        <v>ЗАО Спецавтоматика»</v>
      </c>
      <c r="P105" s="388"/>
      <c r="Q105" s="388"/>
      <c r="R105" s="388"/>
      <c r="S105" s="389"/>
      <c r="T105" s="377" t="str">
        <f ca="1">IF(INDIRECT("Рабочий!F70")&lt;&gt;"",INDIRECT("Рабочий!F70"),"")</f>
        <v>шт.</v>
      </c>
      <c r="U105" s="377">
        <f ca="1">IF(INDIRECT("Рабочий!G70")&lt;&gt;"",INDIRECT("Рабочий!G70"),"")</f>
        <v>10</v>
      </c>
      <c r="V105" s="387" t="str">
        <f ca="1">IF(INDIRECT("Рабочий!H70")&lt;&gt;"",INDIRECT("Рабочий!H70"),"")</f>
        <v/>
      </c>
      <c r="W105" s="389"/>
      <c r="X105" s="387" t="str">
        <f ca="1">IF(INDIRECT("Рабочий!I70")&lt;&gt;"",INDIRECT("Рабочий!I70"),"")</f>
        <v/>
      </c>
      <c r="Y105" s="388"/>
      <c r="Z105" s="388"/>
      <c r="AA105" s="389"/>
      <c r="AB105" s="438"/>
      <c r="AC105" s="369"/>
      <c r="AD105" s="369"/>
      <c r="AE105" s="369"/>
      <c r="AF105" s="369"/>
      <c r="AG105" s="369"/>
      <c r="AH105" s="369"/>
      <c r="AI105" s="369"/>
      <c r="AJ105" s="369"/>
      <c r="AK105" s="369"/>
      <c r="AL105" s="369"/>
      <c r="AM105" s="369"/>
      <c r="AN105" s="369"/>
      <c r="AO105" s="369"/>
      <c r="AP105" s="369"/>
    </row>
    <row r="106" spans="1:42" ht="22.5" customHeight="1" thickBot="1" x14ac:dyDescent="0.3">
      <c r="A106" s="368"/>
      <c r="B106" s="368"/>
      <c r="C106" s="368"/>
      <c r="D106" s="368"/>
      <c r="E106" s="368"/>
      <c r="F106" s="444"/>
      <c r="G106" s="377">
        <f ca="1">IF(INDIRECT("Рабочий!A71")&lt;&gt;"",INDIRECT("Рабочий!A71"),"")</f>
        <v>6</v>
      </c>
      <c r="H106" s="533" t="str">
        <f ca="1">IF(INDIRECT("Рабочий!B71")&lt;&gt;"",INDIRECT("Рабочий!B71"),"")</f>
        <v>Головка цапковая ГЦ-50</v>
      </c>
      <c r="I106" s="377" t="str">
        <f ca="1">IF(INDIRECT("Рабочий!C71")&lt;&gt;"",INDIRECT("Рабочий!C71"),"")</f>
        <v>ГОСТ 28352-89</v>
      </c>
      <c r="J106" s="387" t="str">
        <f ca="1">IF(INDIRECT("Рабочий!D71")&lt;&gt;"",INDIRECT("Рабочий!D71"),"")</f>
        <v/>
      </c>
      <c r="K106" s="388"/>
      <c r="L106" s="388"/>
      <c r="M106" s="388"/>
      <c r="N106" s="389"/>
      <c r="O106" s="387" t="str">
        <f ca="1">IF(INDIRECT("Рабочий!E71")&lt;&gt;"",INDIRECT("Рабочий!E71"),"")</f>
        <v>Россия</v>
      </c>
      <c r="P106" s="388"/>
      <c r="Q106" s="388"/>
      <c r="R106" s="388"/>
      <c r="S106" s="389"/>
      <c r="T106" s="377" t="str">
        <f ca="1">IF(INDIRECT("Рабочий!F71")&lt;&gt;"",INDIRECT("Рабочий!F71"),"")</f>
        <v>шт.</v>
      </c>
      <c r="U106" s="377">
        <f ca="1">IF(INDIRECT("Рабочий!G71")&lt;&gt;"",INDIRECT("Рабочий!G71"),"")</f>
        <v>70</v>
      </c>
      <c r="V106" s="387" t="str">
        <f ca="1">IF(INDIRECT("Рабочий!H71")&lt;&gt;"",INDIRECT("Рабочий!H71"),"")</f>
        <v/>
      </c>
      <c r="W106" s="389"/>
      <c r="X106" s="387" t="str">
        <f ca="1">IF(INDIRECT("Рабочий!I71")&lt;&gt;"",INDIRECT("Рабочий!I71"),"")</f>
        <v/>
      </c>
      <c r="Y106" s="388"/>
      <c r="Z106" s="388"/>
      <c r="AA106" s="389"/>
      <c r="AB106" s="438"/>
      <c r="AC106" s="369"/>
      <c r="AD106" s="369"/>
      <c r="AE106" s="369"/>
      <c r="AF106" s="369"/>
      <c r="AG106" s="369"/>
      <c r="AH106" s="369"/>
      <c r="AI106" s="369"/>
      <c r="AJ106" s="369"/>
      <c r="AK106" s="369"/>
      <c r="AL106" s="369"/>
      <c r="AM106" s="369"/>
      <c r="AN106" s="369"/>
      <c r="AO106" s="369"/>
      <c r="AP106" s="369"/>
    </row>
    <row r="107" spans="1:42" ht="22.5" customHeight="1" thickBot="1" x14ac:dyDescent="0.3">
      <c r="A107" s="368"/>
      <c r="B107" s="368"/>
      <c r="C107" s="368"/>
      <c r="D107" s="368"/>
      <c r="E107" s="368"/>
      <c r="F107" s="444"/>
      <c r="G107" s="377">
        <f ca="1">IF(INDIRECT("Рабочий!A72")&lt;&gt;"",INDIRECT("Рабочий!A72"),"")</f>
        <v>7</v>
      </c>
      <c r="H107" s="533" t="str">
        <f ca="1">IF(INDIRECT("Рабочий!B72")&lt;&gt;"",INDIRECT("Рабочий!B72"),"")</f>
        <v>Сигнализатор потока жидкости</v>
      </c>
      <c r="I107" s="377" t="str">
        <f ca="1">IF(INDIRECT("Рабочий!C72")&lt;&gt;"",INDIRECT("Рабочий!C72"),"")</f>
        <v>Стрим v4</v>
      </c>
      <c r="J107" s="387" t="str">
        <f ca="1">IF(INDIRECT("Рабочий!D72")&lt;&gt;"",INDIRECT("Рабочий!D72"),"")</f>
        <v/>
      </c>
      <c r="K107" s="388"/>
      <c r="L107" s="388"/>
      <c r="M107" s="388"/>
      <c r="N107" s="389"/>
      <c r="O107" s="387" t="str">
        <f ca="1">IF(INDIRECT("Рабочий!E72")&lt;&gt;"",INDIRECT("Рабочий!E72"),"")</f>
        <v>ЗАО ПО "Спецавтоматика"</v>
      </c>
      <c r="P107" s="388"/>
      <c r="Q107" s="388"/>
      <c r="R107" s="388"/>
      <c r="S107" s="389"/>
      <c r="T107" s="377" t="str">
        <f ca="1">IF(INDIRECT("Рабочий!F72")&lt;&gt;"",INDIRECT("Рабочий!F72"),"")</f>
        <v>шт.</v>
      </c>
      <c r="U107" s="377">
        <f ca="1">IF(INDIRECT("Рабочий!G72")&lt;&gt;"",INDIRECT("Рабочий!G72"),"")</f>
        <v>7</v>
      </c>
      <c r="V107" s="387" t="str">
        <f ca="1">IF(INDIRECT("Рабочий!H72")&lt;&gt;"",INDIRECT("Рабочий!H72"),"")</f>
        <v/>
      </c>
      <c r="W107" s="389"/>
      <c r="X107" s="387" t="str">
        <f ca="1">IF(INDIRECT("Рабочий!I72")&lt;&gt;"",INDIRECT("Рабочий!I72"),"")</f>
        <v/>
      </c>
      <c r="Y107" s="388"/>
      <c r="Z107" s="388"/>
      <c r="AA107" s="389"/>
      <c r="AB107" s="438"/>
      <c r="AC107" s="369"/>
      <c r="AD107" s="369"/>
      <c r="AE107" s="369"/>
      <c r="AF107" s="369"/>
      <c r="AG107" s="369"/>
      <c r="AH107" s="369"/>
      <c r="AI107" s="369"/>
      <c r="AJ107" s="369"/>
      <c r="AK107" s="369"/>
      <c r="AL107" s="369"/>
      <c r="AM107" s="369"/>
      <c r="AN107" s="369"/>
      <c r="AO107" s="369"/>
      <c r="AP107" s="369"/>
    </row>
    <row r="108" spans="1:42" ht="17.100000000000001" customHeight="1" x14ac:dyDescent="0.25">
      <c r="A108" s="368"/>
      <c r="B108" s="368"/>
      <c r="C108" s="368"/>
      <c r="D108" s="368"/>
      <c r="E108" s="368"/>
      <c r="F108" s="444"/>
      <c r="G108" s="371" t="str">
        <f ca="1">IF(INDIRECT("Рабочий!A73")&lt;&gt;"",INDIRECT("Рабочий!A73"),"")</f>
        <v>8</v>
      </c>
      <c r="H108" s="538" t="str">
        <f ca="1">IF(INDIRECT("Рабочий!B73")&lt;&gt;"",INDIRECT("Рабочий!B73"),"")</f>
        <v>Затвор дисковый с двумя концевыми выключателями</v>
      </c>
      <c r="I108" s="371" t="str">
        <f ca="1">IF(INDIRECT("Рабочий!C73")&lt;&gt;"",INDIRECT("Рабочий!C73"),"")</f>
        <v>Machaon BFV-01/W</v>
      </c>
      <c r="J108" s="373" t="str">
        <f ca="1">IF(INDIRECT("Рабочий!D73")&lt;&gt;"",INDIRECT("Рабочий!D73"),"")</f>
        <v/>
      </c>
      <c r="K108" s="374"/>
      <c r="L108" s="374"/>
      <c r="M108" s="374"/>
      <c r="N108" s="375"/>
      <c r="O108" s="373" t="str">
        <f ca="1">IF(INDIRECT("Рабочий!E73")&lt;&gt;"",INDIRECT("Рабочий!E73"),"")</f>
        <v>ДинАрм</v>
      </c>
      <c r="P108" s="374"/>
      <c r="Q108" s="374"/>
      <c r="R108" s="374"/>
      <c r="S108" s="375"/>
      <c r="T108" s="371" t="str">
        <f ca="1">IF(INDIRECT("Рабочий!F73")&lt;&gt;"",INDIRECT("Рабочий!F73"),"")</f>
        <v/>
      </c>
      <c r="U108" s="371" t="str">
        <f ca="1">IF(INDIRECT("Рабочий!G73")&lt;&gt;"",INDIRECT("Рабочий!G73"),"")</f>
        <v/>
      </c>
      <c r="V108" s="373" t="str">
        <f ca="1">IF(INDIRECT("Рабочий!H73")&lt;&gt;"",INDIRECT("Рабочий!H73"),"")</f>
        <v/>
      </c>
      <c r="W108" s="375"/>
      <c r="X108" s="373" t="str">
        <f ca="1">IF(INDIRECT("Рабочий!I73")&lt;&gt;"",INDIRECT("Рабочий!I73"),"")</f>
        <v>или аналог</v>
      </c>
      <c r="Y108" s="374"/>
      <c r="Z108" s="374"/>
      <c r="AA108" s="375"/>
      <c r="AB108" s="438"/>
      <c r="AC108" s="369"/>
      <c r="AD108" s="369"/>
      <c r="AE108" s="369"/>
      <c r="AF108" s="369"/>
      <c r="AG108" s="369"/>
      <c r="AH108" s="369"/>
      <c r="AI108" s="369"/>
      <c r="AJ108" s="369"/>
      <c r="AK108" s="369"/>
      <c r="AL108" s="369"/>
      <c r="AM108" s="369"/>
      <c r="AN108" s="369"/>
      <c r="AO108" s="369"/>
      <c r="AP108" s="369"/>
    </row>
    <row r="109" spans="1:42" ht="5.85" customHeight="1" thickBot="1" x14ac:dyDescent="0.3">
      <c r="A109" s="368"/>
      <c r="B109" s="368"/>
      <c r="C109" s="368"/>
      <c r="D109" s="368"/>
      <c r="E109" s="368"/>
      <c r="F109" s="444"/>
      <c r="G109" s="577"/>
      <c r="H109" s="540"/>
      <c r="I109" s="378"/>
      <c r="J109" s="380"/>
      <c r="K109" s="381"/>
      <c r="L109" s="381"/>
      <c r="M109" s="381"/>
      <c r="N109" s="382"/>
      <c r="O109" s="380"/>
      <c r="P109" s="381"/>
      <c r="Q109" s="381"/>
      <c r="R109" s="381"/>
      <c r="S109" s="382"/>
      <c r="T109" s="378"/>
      <c r="U109" s="378"/>
      <c r="V109" s="380"/>
      <c r="W109" s="382"/>
      <c r="X109" s="380"/>
      <c r="Y109" s="381"/>
      <c r="Z109" s="381"/>
      <c r="AA109" s="382"/>
      <c r="AB109" s="438"/>
      <c r="AC109" s="369"/>
      <c r="AD109" s="369"/>
      <c r="AE109" s="369"/>
      <c r="AF109" s="369"/>
      <c r="AG109" s="369"/>
      <c r="AH109" s="369"/>
      <c r="AI109" s="369"/>
      <c r="AJ109" s="369"/>
      <c r="AK109" s="369"/>
      <c r="AL109" s="369"/>
      <c r="AM109" s="369"/>
      <c r="AN109" s="369"/>
      <c r="AO109" s="369"/>
      <c r="AP109" s="369"/>
    </row>
    <row r="110" spans="1:42" ht="22.5" customHeight="1" thickBot="1" x14ac:dyDescent="0.3">
      <c r="A110" s="368"/>
      <c r="B110" s="368"/>
      <c r="C110" s="368"/>
      <c r="D110" s="368"/>
      <c r="E110" s="368"/>
      <c r="F110" s="444"/>
      <c r="G110" s="377" t="str">
        <f ca="1">IF(INDIRECT("Рабочий!A74")&lt;&gt;"",INDIRECT("Рабочий!A74"),"")</f>
        <v/>
      </c>
      <c r="H110" s="533" t="str">
        <f ca="1">IF(INDIRECT("Рабочий!B74")&lt;&gt;"",INDIRECT("Рабочий!B74"),"")</f>
        <v>DN80</v>
      </c>
      <c r="I110" s="377" t="str">
        <f ca="1">IF(INDIRECT("Рабочий!C74")&lt;&gt;"",INDIRECT("Рабочий!C74"),"")</f>
        <v/>
      </c>
      <c r="J110" s="387" t="str">
        <f ca="1">IF(INDIRECT("Рабочий!D74")&lt;&gt;"",INDIRECT("Рабочий!D74"),"")</f>
        <v/>
      </c>
      <c r="K110" s="388"/>
      <c r="L110" s="388"/>
      <c r="M110" s="388"/>
      <c r="N110" s="389"/>
      <c r="O110" s="387" t="str">
        <f ca="1">IF(INDIRECT("Рабочий!E74")&lt;&gt;"",INDIRECT("Рабочий!E74"),"")</f>
        <v/>
      </c>
      <c r="P110" s="388"/>
      <c r="Q110" s="388"/>
      <c r="R110" s="388"/>
      <c r="S110" s="389"/>
      <c r="T110" s="377" t="str">
        <f ca="1">IF(INDIRECT("Рабочий!F74")&lt;&gt;"",INDIRECT("Рабочий!F74"),"")</f>
        <v>шт.</v>
      </c>
      <c r="U110" s="377">
        <f ca="1">IF(INDIRECT("Рабочий!G74")&lt;&gt;"",INDIRECT("Рабочий!G74"),"")</f>
        <v>43</v>
      </c>
      <c r="V110" s="391" t="str">
        <f ca="1">IF(INDIRECT("Рабочий!H74")&lt;&gt;"",INDIRECT("Рабочий!H74"),"")</f>
        <v/>
      </c>
      <c r="W110" s="389"/>
      <c r="X110" s="387" t="str">
        <f ca="1">IF(INDIRECT("Рабочий!I74")&lt;&gt;"",INDIRECT("Рабочий!I74"),"")</f>
        <v/>
      </c>
      <c r="Y110" s="388"/>
      <c r="Z110" s="388"/>
      <c r="AA110" s="389"/>
      <c r="AB110" s="438"/>
      <c r="AC110" s="369"/>
      <c r="AD110" s="369"/>
      <c r="AE110" s="369"/>
      <c r="AF110" s="369"/>
      <c r="AG110" s="369"/>
      <c r="AH110" s="369"/>
      <c r="AI110" s="369"/>
      <c r="AJ110" s="369"/>
      <c r="AK110" s="369"/>
      <c r="AL110" s="369"/>
      <c r="AM110" s="369"/>
      <c r="AN110" s="369"/>
      <c r="AO110" s="369"/>
      <c r="AP110" s="369"/>
    </row>
    <row r="111" spans="1:42" ht="22.5" customHeight="1" thickBot="1" x14ac:dyDescent="0.3">
      <c r="A111" s="368"/>
      <c r="B111" s="368"/>
      <c r="C111" s="368"/>
      <c r="D111" s="368"/>
      <c r="E111" s="368"/>
      <c r="F111" s="444"/>
      <c r="G111" s="377" t="str">
        <f ca="1">IF(INDIRECT("Рабочий!A75")&lt;&gt;"",INDIRECT("Рабочий!A75"),"")</f>
        <v/>
      </c>
      <c r="H111" s="393" t="str">
        <f ca="1">IF(INDIRECT("Рабочий!B75")&lt;&gt;"",INDIRECT("Рабочий!B75"),"")</f>
        <v>DN150</v>
      </c>
      <c r="I111" s="377" t="str">
        <f ca="1">IF(INDIRECT("Рабочий!C75")&lt;&gt;"",INDIRECT("Рабочий!C75"),"")</f>
        <v/>
      </c>
      <c r="J111" s="387" t="str">
        <f ca="1">IF(INDIRECT("Рабочий!D75")&lt;&gt;"",INDIRECT("Рабочий!D75"),"")</f>
        <v/>
      </c>
      <c r="K111" s="388"/>
      <c r="L111" s="388"/>
      <c r="M111" s="388"/>
      <c r="N111" s="389"/>
      <c r="O111" s="387" t="str">
        <f ca="1">IF(INDIRECT("Рабочий!E75")&lt;&gt;"",INDIRECT("Рабочий!E75"),"")</f>
        <v/>
      </c>
      <c r="P111" s="388"/>
      <c r="Q111" s="388"/>
      <c r="R111" s="388"/>
      <c r="S111" s="389"/>
      <c r="T111" s="377" t="str">
        <f ca="1">IF(INDIRECT("Рабочий!F75")&lt;&gt;"",INDIRECT("Рабочий!F75"),"")</f>
        <v>шт.</v>
      </c>
      <c r="U111" s="377">
        <f ca="1">IF(INDIRECT("Рабочий!G75")&lt;&gt;"",INDIRECT("Рабочий!G75"),"")</f>
        <v>7</v>
      </c>
      <c r="V111" s="387" t="str">
        <f ca="1">IF(INDIRECT("Рабочий!H75")&lt;&gt;"",INDIRECT("Рабочий!H75"),"")</f>
        <v/>
      </c>
      <c r="W111" s="389"/>
      <c r="X111" s="387" t="str">
        <f ca="1">IF(INDIRECT("Рабочий!I74")&lt;&gt;"",INDIRECT("Рабочий!I74"),"")</f>
        <v/>
      </c>
      <c r="Y111" s="388"/>
      <c r="Z111" s="388"/>
      <c r="AA111" s="389"/>
      <c r="AB111" s="438"/>
      <c r="AC111" s="369"/>
      <c r="AD111" s="369"/>
      <c r="AE111" s="369"/>
      <c r="AF111" s="369"/>
      <c r="AG111" s="369"/>
      <c r="AH111" s="369"/>
      <c r="AI111" s="369"/>
      <c r="AJ111" s="369"/>
      <c r="AK111" s="369"/>
      <c r="AL111" s="369"/>
      <c r="AM111" s="369"/>
      <c r="AN111" s="369"/>
      <c r="AO111" s="369"/>
      <c r="AP111" s="369"/>
    </row>
    <row r="112" spans="1:42" ht="22.5" customHeight="1" x14ac:dyDescent="0.25">
      <c r="A112" s="368"/>
      <c r="B112" s="368"/>
      <c r="C112" s="368"/>
      <c r="D112" s="368"/>
      <c r="E112" s="368"/>
      <c r="F112" s="444"/>
      <c r="G112" s="371" t="str">
        <f ca="1">IF(INDIRECT("Рабочий!A76")&lt;&gt;"",INDIRECT("Рабочий!A76"),"")</f>
        <v>9</v>
      </c>
      <c r="H112" s="412" t="str">
        <f ca="1">IF(INDIRECT("Рабочий!B76")&lt;&gt;"",INDIRECT("Рабочий!B76"),"")</f>
        <v>Фланец стальной воротниковый</v>
      </c>
      <c r="I112" s="371" t="str">
        <f ca="1">IF(INDIRECT("Рабочий!C76")&lt;&gt;"",INDIRECT("Рабочий!C76"),"")</f>
        <v>ГОСТ 33259-2015</v>
      </c>
      <c r="J112" s="373" t="str">
        <f ca="1">IF(INDIRECT("Рабочий!D76")&lt;&gt;"",INDIRECT("Рабочий!D76"),"")</f>
        <v/>
      </c>
      <c r="K112" s="374"/>
      <c r="L112" s="374"/>
      <c r="M112" s="374"/>
      <c r="N112" s="375"/>
      <c r="O112" s="373" t="str">
        <f ca="1">IF(INDIRECT("Рабочий!E76")&lt;&gt;"",INDIRECT("Рабочий!E76"),"")</f>
        <v>Россия</v>
      </c>
      <c r="P112" s="374"/>
      <c r="Q112" s="374"/>
      <c r="R112" s="374"/>
      <c r="S112" s="375"/>
      <c r="T112" s="371" t="str">
        <f ca="1">IF(INDIRECT("Рабочий!F76")&lt;&gt;"",INDIRECT("Рабочий!F76"),"")</f>
        <v/>
      </c>
      <c r="U112" s="371" t="str">
        <f ca="1">IF(INDIRECT("Рабочий!G76")&lt;&gt;"",INDIRECT("Рабочий!G76"),"")</f>
        <v/>
      </c>
      <c r="V112" s="373" t="str">
        <f ca="1">IF(INDIRECT("Рабочий!H76")&lt;&gt;"",INDIRECT("Рабочий!H76"),"")</f>
        <v/>
      </c>
      <c r="W112" s="375"/>
      <c r="X112" s="373" t="str">
        <f ca="1">IF(INDIRECT("Рабочий!I76")&lt;&gt;"",INDIRECT("Рабочий!I76"),"")</f>
        <v/>
      </c>
      <c r="Y112" s="374"/>
      <c r="Z112" s="374"/>
      <c r="AA112" s="375"/>
      <c r="AB112" s="438"/>
      <c r="AC112" s="369"/>
      <c r="AD112" s="369"/>
      <c r="AE112" s="369"/>
      <c r="AF112" s="369"/>
      <c r="AG112" s="369"/>
      <c r="AH112" s="369"/>
      <c r="AI112" s="369"/>
      <c r="AJ112" s="369"/>
      <c r="AK112" s="369"/>
      <c r="AL112" s="369"/>
      <c r="AM112" s="369"/>
      <c r="AN112" s="369"/>
      <c r="AO112" s="369"/>
      <c r="AP112" s="369"/>
    </row>
    <row r="113" spans="1:42" ht="2.85" customHeight="1" thickBot="1" x14ac:dyDescent="0.3">
      <c r="A113" s="368"/>
      <c r="B113" s="368"/>
      <c r="C113" s="368"/>
      <c r="D113" s="368"/>
      <c r="E113" s="368"/>
      <c r="F113" s="444"/>
      <c r="G113" s="577"/>
      <c r="H113" s="423"/>
      <c r="I113" s="378"/>
      <c r="J113" s="380"/>
      <c r="K113" s="381"/>
      <c r="L113" s="381"/>
      <c r="M113" s="381"/>
      <c r="N113" s="382"/>
      <c r="O113" s="380"/>
      <c r="P113" s="381"/>
      <c r="Q113" s="381"/>
      <c r="R113" s="381"/>
      <c r="S113" s="382"/>
      <c r="T113" s="378"/>
      <c r="U113" s="378"/>
      <c r="V113" s="380"/>
      <c r="W113" s="382"/>
      <c r="X113" s="380"/>
      <c r="Y113" s="381"/>
      <c r="Z113" s="381"/>
      <c r="AA113" s="382"/>
      <c r="AB113" s="438"/>
      <c r="AC113" s="369"/>
      <c r="AD113" s="369"/>
      <c r="AE113" s="369"/>
      <c r="AF113" s="369"/>
      <c r="AG113" s="369"/>
      <c r="AH113" s="369"/>
      <c r="AI113" s="369"/>
      <c r="AJ113" s="369"/>
      <c r="AK113" s="369"/>
      <c r="AL113" s="369"/>
      <c r="AM113" s="369"/>
      <c r="AN113" s="369"/>
      <c r="AO113" s="369"/>
      <c r="AP113" s="369"/>
    </row>
    <row r="114" spans="1:42" ht="22.5" customHeight="1" thickBot="1" x14ac:dyDescent="0.3">
      <c r="A114" s="368"/>
      <c r="B114" s="368"/>
      <c r="C114" s="368"/>
      <c r="D114" s="368"/>
      <c r="E114" s="368"/>
      <c r="F114" s="444"/>
      <c r="G114" s="377" t="str">
        <f ca="1">IF(INDIRECT("Рабочий!A77")&lt;&gt;"",INDIRECT("Рабочий!A77"),"")</f>
        <v/>
      </c>
      <c r="H114" s="533" t="str">
        <f ca="1">IF(INDIRECT("Рабочий!B77")&lt;&gt;"",INDIRECT("Рабочий!B77"),"")</f>
        <v>DN 80</v>
      </c>
      <c r="I114" s="377" t="str">
        <f ca="1">IF(INDIRECT("Рабочий!C77")&lt;&gt;"",INDIRECT("Рабочий!C77"),"")</f>
        <v/>
      </c>
      <c r="J114" s="387" t="str">
        <f ca="1">IF(INDIRECT("Рабочий!D77")&lt;&gt;"",INDIRECT("Рабочий!D77"),"")</f>
        <v/>
      </c>
      <c r="K114" s="388"/>
      <c r="L114" s="388"/>
      <c r="M114" s="388"/>
      <c r="N114" s="389"/>
      <c r="O114" s="387" t="str">
        <f ca="1">IF(INDIRECT("Рабочий!E77")&lt;&gt;"",INDIRECT("Рабочий!E77"),"")</f>
        <v/>
      </c>
      <c r="P114" s="388"/>
      <c r="Q114" s="388"/>
      <c r="R114" s="388"/>
      <c r="S114" s="389"/>
      <c r="T114" s="377" t="str">
        <f ca="1">IF(INDIRECT("Рабочий!F77")&lt;&gt;"",INDIRECT("Рабочий!F77"),"")</f>
        <v>шт.</v>
      </c>
      <c r="U114" s="377">
        <f ca="1">IF(INDIRECT("Рабочий!G77")&lt;&gt;"",INDIRECT("Рабочий!G77"),"")</f>
        <v>86</v>
      </c>
      <c r="V114" s="391" t="str">
        <f ca="1">IF(INDIRECT("Рабочий!H77")&lt;&gt;"",INDIRECT("Рабочий!H77"),"")</f>
        <v/>
      </c>
      <c r="W114" s="389"/>
      <c r="X114" s="387" t="str">
        <f ca="1">IF(INDIRECT("Рабочий!I77")&lt;&gt;"",INDIRECT("Рабочий!I77"),"")</f>
        <v/>
      </c>
      <c r="Y114" s="388"/>
      <c r="Z114" s="388"/>
      <c r="AA114" s="389"/>
      <c r="AB114" s="438"/>
      <c r="AC114" s="369"/>
      <c r="AD114" s="369"/>
      <c r="AE114" s="369"/>
      <c r="AF114" s="369"/>
      <c r="AG114" s="369"/>
      <c r="AH114" s="369"/>
      <c r="AI114" s="369"/>
      <c r="AJ114" s="369"/>
      <c r="AK114" s="369"/>
      <c r="AL114" s="369"/>
      <c r="AM114" s="369"/>
      <c r="AN114" s="369"/>
      <c r="AO114" s="369"/>
      <c r="AP114" s="369"/>
    </row>
    <row r="115" spans="1:42" ht="22.5" customHeight="1" thickBot="1" x14ac:dyDescent="0.3">
      <c r="A115" s="368"/>
      <c r="B115" s="368"/>
      <c r="C115" s="368"/>
      <c r="D115" s="368"/>
      <c r="E115" s="368"/>
      <c r="F115" s="444"/>
      <c r="G115" s="377" t="str">
        <f ca="1">IF(INDIRECT("Рабочий!A78")&lt;&gt;"",INDIRECT("Рабочий!A78"),"")</f>
        <v/>
      </c>
      <c r="H115" s="533" t="str">
        <f ca="1">IF(INDIRECT("Рабочий!B78")&lt;&gt;"",INDIRECT("Рабочий!B78"),"")</f>
        <v>DN150</v>
      </c>
      <c r="I115" s="377" t="str">
        <f ca="1">IF(INDIRECT("Рабочий!C78")&lt;&gt;"",INDIRECT("Рабочий!C78"),"")</f>
        <v/>
      </c>
      <c r="J115" s="387" t="str">
        <f ca="1">IF(INDIRECT("Рабочий!D78")&lt;&gt;"",INDIRECT("Рабочий!D78"),"")</f>
        <v/>
      </c>
      <c r="K115" s="388"/>
      <c r="L115" s="388"/>
      <c r="M115" s="388"/>
      <c r="N115" s="389"/>
      <c r="O115" s="387" t="str">
        <f ca="1">IF(INDIRECT("Рабочий!E78")&lt;&gt;"",INDIRECT("Рабочий!E78"),"")</f>
        <v/>
      </c>
      <c r="P115" s="388"/>
      <c r="Q115" s="388"/>
      <c r="R115" s="388"/>
      <c r="S115" s="389"/>
      <c r="T115" s="377" t="str">
        <f ca="1">IF(INDIRECT("Рабочий!F78")&lt;&gt;"",INDIRECT("Рабочий!F78"),"")</f>
        <v>шт.</v>
      </c>
      <c r="U115" s="377">
        <f ca="1">IF(INDIRECT("Рабочий!G78")&lt;&gt;"",INDIRECT("Рабочий!G78"),"")</f>
        <v>14</v>
      </c>
      <c r="V115" s="387" t="str">
        <f ca="1">IF(INDIRECT("Рабочий!H78")&lt;&gt;"",INDIRECT("Рабочий!H78"),"")</f>
        <v/>
      </c>
      <c r="W115" s="389"/>
      <c r="X115" s="387"/>
      <c r="Y115" s="388"/>
      <c r="Z115" s="388"/>
      <c r="AA115" s="389"/>
      <c r="AB115" s="438"/>
      <c r="AC115" s="369"/>
      <c r="AD115" s="369"/>
      <c r="AE115" s="369"/>
      <c r="AF115" s="369"/>
      <c r="AG115" s="369"/>
      <c r="AH115" s="369"/>
      <c r="AI115" s="369"/>
      <c r="AJ115" s="369"/>
      <c r="AK115" s="369"/>
      <c r="AL115" s="369"/>
      <c r="AM115" s="369"/>
      <c r="AN115" s="369"/>
      <c r="AO115" s="369"/>
      <c r="AP115" s="369"/>
    </row>
    <row r="116" spans="1:42" ht="8.4499999999999993" customHeight="1" x14ac:dyDescent="0.25">
      <c r="A116" s="368"/>
      <c r="B116" s="368"/>
      <c r="C116" s="368"/>
      <c r="D116" s="368"/>
      <c r="E116" s="368"/>
      <c r="F116" s="444"/>
      <c r="G116" s="371">
        <f ca="1">IF(INDIRECT("Рабочий!A79")&lt;&gt;"",INDIRECT("Рабочий!A79"),"")</f>
        <v>10</v>
      </c>
      <c r="H116" s="538" t="str">
        <f ca="1">IF(INDIRECT("Рабочий!B79")&lt;&gt;"",INDIRECT("Рабочий!B79"),"")</f>
        <v xml:space="preserve">Кран шаровой, муфтовый </v>
      </c>
      <c r="I116" s="371" t="str">
        <f ca="1">IF(INDIRECT("Рабочий!C79")&lt;&gt;"",INDIRECT("Рабочий!C79"),"")</f>
        <v>Sphere BV-02/T</v>
      </c>
      <c r="J116" s="373" t="str">
        <f ca="1">IF(INDIRECT("Рабочий!D79")&lt;&gt;"",INDIRECT("Рабочий!D79"),"")</f>
        <v/>
      </c>
      <c r="K116" s="374"/>
      <c r="L116" s="374"/>
      <c r="M116" s="374"/>
      <c r="N116" s="375"/>
      <c r="O116" s="373" t="str">
        <f ca="1">IF(INDIRECT("Рабочий!E79")&lt;&gt;"",INDIRECT("Рабочий!E79"),"")</f>
        <v>ДинАрм</v>
      </c>
      <c r="P116" s="374"/>
      <c r="Q116" s="374"/>
      <c r="R116" s="374"/>
      <c r="S116" s="375"/>
      <c r="T116" s="371" t="str">
        <f ca="1">IF(INDIRECT("Рабочий!F79")&lt;&gt;"",INDIRECT("Рабочий!F79"),"")</f>
        <v/>
      </c>
      <c r="U116" s="371" t="str">
        <f ca="1">IF(INDIRECT("Рабочий!G79")&lt;&gt;"",INDIRECT("Рабочий!G79"),"")</f>
        <v/>
      </c>
      <c r="V116" s="539" t="str">
        <f ca="1">IF(INDIRECT("Рабочий!H79")&lt;&gt;"",INDIRECT("Рабочий!H79"),"")</f>
        <v/>
      </c>
      <c r="W116" s="375"/>
      <c r="X116" s="373" t="str">
        <f ca="1">IF(INDIRECT("Рабочий!I79")&lt;&gt;"",INDIRECT("Рабочий!I79"),"")</f>
        <v>или аналог</v>
      </c>
      <c r="Y116" s="374"/>
      <c r="Z116" s="374"/>
      <c r="AA116" s="375"/>
      <c r="AB116" s="438"/>
      <c r="AC116" s="369"/>
      <c r="AD116" s="369"/>
      <c r="AE116" s="369"/>
      <c r="AF116" s="369"/>
      <c r="AG116" s="369"/>
      <c r="AH116" s="369"/>
      <c r="AI116" s="369"/>
      <c r="AJ116" s="369"/>
      <c r="AK116" s="369"/>
      <c r="AL116" s="369"/>
      <c r="AM116" s="369"/>
      <c r="AN116" s="369"/>
      <c r="AO116" s="369"/>
      <c r="AP116" s="369"/>
    </row>
    <row r="117" spans="1:42" ht="14.1" customHeight="1" thickBot="1" x14ac:dyDescent="0.3">
      <c r="A117" s="368"/>
      <c r="B117" s="368"/>
      <c r="C117" s="368"/>
      <c r="D117" s="368"/>
      <c r="E117" s="368"/>
      <c r="F117" s="444"/>
      <c r="G117" s="577"/>
      <c r="H117" s="540"/>
      <c r="I117" s="378"/>
      <c r="J117" s="380"/>
      <c r="K117" s="381"/>
      <c r="L117" s="381"/>
      <c r="M117" s="381"/>
      <c r="N117" s="382"/>
      <c r="O117" s="380"/>
      <c r="P117" s="381"/>
      <c r="Q117" s="381"/>
      <c r="R117" s="381"/>
      <c r="S117" s="382"/>
      <c r="T117" s="378"/>
      <c r="U117" s="378"/>
      <c r="V117" s="380"/>
      <c r="W117" s="382"/>
      <c r="X117" s="380"/>
      <c r="Y117" s="381"/>
      <c r="Z117" s="381"/>
      <c r="AA117" s="382"/>
      <c r="AB117" s="438"/>
      <c r="AC117" s="369"/>
      <c r="AD117" s="369"/>
      <c r="AE117" s="369"/>
      <c r="AF117" s="369"/>
      <c r="AG117" s="369"/>
      <c r="AH117" s="369"/>
      <c r="AI117" s="369"/>
      <c r="AJ117" s="369"/>
      <c r="AK117" s="369"/>
      <c r="AL117" s="369"/>
      <c r="AM117" s="369"/>
      <c r="AN117" s="369"/>
      <c r="AO117" s="369"/>
      <c r="AP117" s="369"/>
    </row>
    <row r="118" spans="1:42" ht="22.5" customHeight="1" thickBot="1" x14ac:dyDescent="0.3">
      <c r="A118" s="368"/>
      <c r="B118" s="368"/>
      <c r="C118" s="368"/>
      <c r="D118" s="368"/>
      <c r="E118" s="368"/>
      <c r="F118" s="444"/>
      <c r="G118" s="377" t="str">
        <f ca="1">IF(INDIRECT("Рабочий!A80")&lt;&gt;"",INDIRECT("Рабочий!A80"),"")</f>
        <v/>
      </c>
      <c r="H118" s="533" t="str">
        <f ca="1">IF(INDIRECT("Рабочий!B80")&lt;&gt;"",INDIRECT("Рабочий!B80"),"")</f>
        <v xml:space="preserve">DN25 </v>
      </c>
      <c r="I118" s="377" t="str">
        <f ca="1">IF(INDIRECT("Рабочий!C80")&lt;&gt;"",INDIRECT("Рабочий!C80"),"")</f>
        <v/>
      </c>
      <c r="J118" s="387" t="str">
        <f ca="1">IF(INDIRECT("Рабочий!D80")&lt;&gt;"",INDIRECT("Рабочий!D80"),"")</f>
        <v/>
      </c>
      <c r="K118" s="388"/>
      <c r="L118" s="388"/>
      <c r="M118" s="388"/>
      <c r="N118" s="389"/>
      <c r="O118" s="387" t="str">
        <f ca="1">IF(INDIRECT("Рабочий!E80")&lt;&gt;"",INDIRECT("Рабочий!E80"),"")</f>
        <v/>
      </c>
      <c r="P118" s="388"/>
      <c r="Q118" s="388"/>
      <c r="R118" s="388"/>
      <c r="S118" s="389"/>
      <c r="T118" s="377" t="str">
        <f ca="1">IF(INDIRECT("Рабочий!F80")&lt;&gt;"",INDIRECT("Рабочий!F80"),"")</f>
        <v>шт.</v>
      </c>
      <c r="U118" s="377">
        <f ca="1">IF(INDIRECT("Рабочий!G80")&lt;&gt;"",INDIRECT("Рабочий!G80"),"")</f>
        <v>70</v>
      </c>
      <c r="V118" s="391" t="str">
        <f ca="1">IF(INDIRECT("Рабочий!H80")&lt;&gt;"",INDIRECT("Рабочий!H80"),"")</f>
        <v/>
      </c>
      <c r="W118" s="389"/>
      <c r="X118" s="387" t="str">
        <f ca="1">IF(INDIRECT("Рабочий!I80")&lt;&gt;"",INDIRECT("Рабочий!I80"),"")</f>
        <v/>
      </c>
      <c r="Y118" s="388"/>
      <c r="Z118" s="388"/>
      <c r="AA118" s="389"/>
      <c r="AB118" s="438"/>
      <c r="AC118" s="369"/>
      <c r="AD118" s="369"/>
      <c r="AE118" s="369"/>
      <c r="AF118" s="369"/>
      <c r="AG118" s="369"/>
      <c r="AH118" s="369"/>
      <c r="AI118" s="369"/>
      <c r="AJ118" s="369"/>
      <c r="AK118" s="369"/>
      <c r="AL118" s="369"/>
      <c r="AM118" s="369"/>
      <c r="AN118" s="369"/>
      <c r="AO118" s="369"/>
      <c r="AP118" s="369"/>
    </row>
    <row r="119" spans="1:42" ht="19.7" customHeight="1" thickBot="1" x14ac:dyDescent="0.3">
      <c r="A119" s="368"/>
      <c r="B119" s="368"/>
      <c r="C119" s="368"/>
      <c r="D119" s="368"/>
      <c r="E119" s="368"/>
      <c r="F119" s="444"/>
      <c r="G119" s="371" t="str">
        <f ca="1">IF(INDIRECT("Рабочий!A81")&lt;&gt;"",INDIRECT("Рабочий!A81"),"")</f>
        <v/>
      </c>
      <c r="H119" s="538" t="str">
        <f ca="1">IF(INDIRECT("Рабочий!B81")&lt;&gt;"",INDIRECT("Рабочий!B81"),"")</f>
        <v>DN50</v>
      </c>
      <c r="I119" s="371" t="str">
        <f ca="1">IF(INDIRECT("Рабочий!C81")&lt;&gt;"",INDIRECT("Рабочий!C81"),"")</f>
        <v/>
      </c>
      <c r="J119" s="373" t="str">
        <f ca="1">IF(INDIRECT("Рабочий!D81")&lt;&gt;"",INDIRECT("Рабочий!D81"),"")</f>
        <v/>
      </c>
      <c r="K119" s="374"/>
      <c r="L119" s="374"/>
      <c r="M119" s="374"/>
      <c r="N119" s="375"/>
      <c r="O119" s="373" t="str">
        <f ca="1">IF(INDIRECT("Рабочий!E81")&lt;&gt;"",INDIRECT("Рабочий!E81"),"")</f>
        <v/>
      </c>
      <c r="P119" s="374"/>
      <c r="Q119" s="374"/>
      <c r="R119" s="374"/>
      <c r="S119" s="375"/>
      <c r="T119" s="371" t="str">
        <f ca="1">IF(INDIRECT("Рабочий!F81")&lt;&gt;"",INDIRECT("Рабочий!F81"),"")</f>
        <v>шт.</v>
      </c>
      <c r="U119" s="371">
        <f ca="1">IF(INDIRECT("Рабочий!G81")&lt;&gt;"",INDIRECT("Рабочий!G81"),"")</f>
        <v>70</v>
      </c>
      <c r="V119" s="539" t="str">
        <f ca="1">IF(INDIRECT("Рабочий!H81")&lt;&gt;"",INDIRECT("Рабочий!H81"),"")</f>
        <v/>
      </c>
      <c r="W119" s="375"/>
      <c r="X119" s="373" t="str">
        <f ca="1">IF(INDIRECT("Рабочий!I81")&lt;&gt;"",INDIRECT("Рабочий!I81"),"")</f>
        <v/>
      </c>
      <c r="Y119" s="374"/>
      <c r="Z119" s="374"/>
      <c r="AA119" s="375"/>
      <c r="AB119" s="438"/>
      <c r="AC119" s="369"/>
      <c r="AD119" s="369"/>
      <c r="AE119" s="369"/>
      <c r="AF119" s="369"/>
      <c r="AG119" s="369"/>
      <c r="AH119" s="369"/>
      <c r="AI119" s="369"/>
      <c r="AJ119" s="369"/>
      <c r="AK119" s="369"/>
      <c r="AL119" s="369"/>
      <c r="AM119" s="369"/>
      <c r="AN119" s="369"/>
      <c r="AO119" s="369"/>
      <c r="AP119" s="369"/>
    </row>
    <row r="120" spans="1:42" ht="2.85" customHeight="1" thickBot="1" x14ac:dyDescent="0.3">
      <c r="A120" s="367"/>
      <c r="B120" s="444"/>
      <c r="C120" s="447" t="s">
        <v>28</v>
      </c>
      <c r="D120" s="443"/>
      <c r="E120" s="420"/>
      <c r="F120" s="443"/>
      <c r="G120" s="577"/>
      <c r="H120" s="540"/>
      <c r="I120" s="378"/>
      <c r="J120" s="380"/>
      <c r="K120" s="381"/>
      <c r="L120" s="381"/>
      <c r="M120" s="381"/>
      <c r="N120" s="382"/>
      <c r="O120" s="380"/>
      <c r="P120" s="381"/>
      <c r="Q120" s="381"/>
      <c r="R120" s="381"/>
      <c r="S120" s="382"/>
      <c r="T120" s="378"/>
      <c r="U120" s="378"/>
      <c r="V120" s="380"/>
      <c r="W120" s="382"/>
      <c r="X120" s="380"/>
      <c r="Y120" s="381"/>
      <c r="Z120" s="381"/>
      <c r="AA120" s="382"/>
      <c r="AB120" s="438"/>
      <c r="AC120" s="369"/>
      <c r="AD120" s="369"/>
      <c r="AE120" s="369"/>
      <c r="AF120" s="369"/>
      <c r="AG120" s="369"/>
      <c r="AH120" s="369"/>
      <c r="AI120" s="369"/>
      <c r="AJ120" s="369"/>
      <c r="AK120" s="369"/>
      <c r="AL120" s="369"/>
      <c r="AM120" s="369"/>
      <c r="AN120" s="369"/>
      <c r="AO120" s="369"/>
      <c r="AP120" s="369"/>
    </row>
    <row r="121" spans="1:42" ht="22.5" customHeight="1" thickBot="1" x14ac:dyDescent="0.3">
      <c r="A121" s="368"/>
      <c r="B121" s="444"/>
      <c r="C121" s="453"/>
      <c r="D121" s="444"/>
      <c r="E121" s="453"/>
      <c r="F121" s="444"/>
      <c r="G121" s="377" t="str">
        <f ca="1">IF(INDIRECT("Рабочий!A82")&lt;&gt;"",INDIRECT("Рабочий!A82"),"")</f>
        <v>11</v>
      </c>
      <c r="H121" s="533" t="str">
        <f ca="1">IF(INDIRECT("Рабочий!B82")&lt;&gt;"",INDIRECT("Рабочий!B82"),"")</f>
        <v>Резьба стальная наружная</v>
      </c>
      <c r="I121" s="377" t="str">
        <f ca="1">IF(INDIRECT("Рабочий!C82")&lt;&gt;"",INDIRECT("Рабочий!C82"),"")</f>
        <v/>
      </c>
      <c r="J121" s="387" t="str">
        <f ca="1">IF(INDIRECT("Рабочий!D82")&lt;&gt;"",INDIRECT("Рабочий!D82"),"")</f>
        <v/>
      </c>
      <c r="K121" s="388"/>
      <c r="L121" s="388"/>
      <c r="M121" s="388"/>
      <c r="N121" s="389"/>
      <c r="O121" s="387" t="str">
        <f ca="1">IF(INDIRECT("Рабочий!E82")&lt;&gt;"",INDIRECT("Рабочий!E82"),"")</f>
        <v/>
      </c>
      <c r="P121" s="388"/>
      <c r="Q121" s="388"/>
      <c r="R121" s="388"/>
      <c r="S121" s="389"/>
      <c r="T121" s="377" t="str">
        <f ca="1">IF(INDIRECT("Рабочий!F82")&lt;&gt;"",INDIRECT("Рабочий!F82"),"")</f>
        <v/>
      </c>
      <c r="U121" s="377" t="str">
        <f ca="1">IF(INDIRECT("Рабочий!G82")&lt;&gt;"",INDIRECT("Рабочий!G82"),"")</f>
        <v/>
      </c>
      <c r="V121" s="391" t="str">
        <f ca="1">IF(INDIRECT("Рабочий!H82")&lt;&gt;"",INDIRECT("Рабочий!H82"),"")</f>
        <v/>
      </c>
      <c r="W121" s="389"/>
      <c r="X121" s="387" t="str">
        <f ca="1">IF(INDIRECT("Рабочий!I82")&lt;&gt;"",INDIRECT("Рабочий!I82"),"")</f>
        <v/>
      </c>
      <c r="Y121" s="388"/>
      <c r="Z121" s="388"/>
      <c r="AA121" s="389"/>
      <c r="AB121" s="438"/>
      <c r="AC121" s="369"/>
      <c r="AD121" s="369"/>
      <c r="AE121" s="369"/>
      <c r="AF121" s="369"/>
      <c r="AG121" s="369"/>
      <c r="AH121" s="369"/>
      <c r="AI121" s="369"/>
      <c r="AJ121" s="369"/>
      <c r="AK121" s="369"/>
      <c r="AL121" s="369"/>
      <c r="AM121" s="369"/>
      <c r="AN121" s="369"/>
      <c r="AO121" s="369"/>
      <c r="AP121" s="369"/>
    </row>
    <row r="122" spans="1:42" ht="22.5" customHeight="1" thickBot="1" x14ac:dyDescent="0.3">
      <c r="A122" s="368"/>
      <c r="B122" s="444"/>
      <c r="C122" s="453"/>
      <c r="D122" s="444"/>
      <c r="E122" s="453"/>
      <c r="F122" s="444"/>
      <c r="G122" s="377" t="str">
        <f ca="1">IF(INDIRECT("Рабочий!A83")&lt;&gt;"",INDIRECT("Рабочий!A83"),"")</f>
        <v/>
      </c>
      <c r="H122" s="533" t="str">
        <f ca="1">IF(INDIRECT("Рабочий!B83")&lt;&gt;"",INDIRECT("Рабочий!B83"),"")</f>
        <v xml:space="preserve">DN 25 </v>
      </c>
      <c r="I122" s="377" t="str">
        <f ca="1">IF(INDIRECT("Рабочий!C83")&lt;&gt;"",INDIRECT("Рабочий!C83"),"")</f>
        <v/>
      </c>
      <c r="J122" s="387" t="str">
        <f ca="1">IF(INDIRECT("Рабочий!D83")&lt;&gt;"",INDIRECT("Рабочий!D83"),"")</f>
        <v/>
      </c>
      <c r="K122" s="388"/>
      <c r="L122" s="388"/>
      <c r="M122" s="388"/>
      <c r="N122" s="389"/>
      <c r="O122" s="387" t="str">
        <f ca="1">IF(INDIRECT("Рабочий!E83")&lt;&gt;"",INDIRECT("Рабочий!E83"),"")</f>
        <v/>
      </c>
      <c r="P122" s="388"/>
      <c r="Q122" s="388"/>
      <c r="R122" s="388"/>
      <c r="S122" s="389"/>
      <c r="T122" s="377" t="str">
        <f ca="1">IF(INDIRECT("Рабочий!F83")&lt;&gt;"",INDIRECT("Рабочий!F83"),"")</f>
        <v>шт.</v>
      </c>
      <c r="U122" s="377">
        <f ca="1">IF(INDIRECT("Рабочий!G83")&lt;&gt;"",INDIRECT("Рабочий!G83"),"")</f>
        <v>70</v>
      </c>
      <c r="V122" s="387" t="str">
        <f ca="1">IF(INDIRECT("Рабочий!H83")&lt;&gt;"",INDIRECT("Рабочий!H83"),"")</f>
        <v/>
      </c>
      <c r="W122" s="389"/>
      <c r="X122" s="387" t="str">
        <f ca="1">IF(INDIRECT("Рабочий!I83")&lt;&gt;"",INDIRECT("Рабочий!I83"),"")</f>
        <v/>
      </c>
      <c r="Y122" s="388"/>
      <c r="Z122" s="388"/>
      <c r="AA122" s="389"/>
      <c r="AB122" s="438"/>
      <c r="AC122" s="369"/>
      <c r="AD122" s="369"/>
      <c r="AE122" s="369"/>
      <c r="AF122" s="369"/>
      <c r="AG122" s="369"/>
      <c r="AH122" s="369"/>
      <c r="AI122" s="369"/>
      <c r="AJ122" s="369"/>
      <c r="AK122" s="369"/>
      <c r="AL122" s="369"/>
      <c r="AM122" s="369"/>
      <c r="AN122" s="369"/>
      <c r="AO122" s="369"/>
      <c r="AP122" s="369"/>
    </row>
    <row r="123" spans="1:42" ht="22.5" customHeight="1" thickBot="1" x14ac:dyDescent="0.3">
      <c r="A123" s="368"/>
      <c r="B123" s="444"/>
      <c r="C123" s="459"/>
      <c r="D123" s="446"/>
      <c r="E123" s="459"/>
      <c r="F123" s="446"/>
      <c r="G123" s="377" t="str">
        <f ca="1">IF(INDIRECT("Рабочий!A84")&lt;&gt;"",INDIRECT("Рабочий!A84"),"")</f>
        <v/>
      </c>
      <c r="H123" s="533" t="str">
        <f ca="1">IF(INDIRECT("Рабочий!B84")&lt;&gt;"",INDIRECT("Рабочий!B84"),"")</f>
        <v>DN 50</v>
      </c>
      <c r="I123" s="377" t="str">
        <f ca="1">IF(INDIRECT("Рабочий!C84")&lt;&gt;"",INDIRECT("Рабочий!C84"),"")</f>
        <v/>
      </c>
      <c r="J123" s="387" t="str">
        <f ca="1">IF(INDIRECT("Рабочий!D84")&lt;&gt;"",INDIRECT("Рабочий!D84"),"")</f>
        <v/>
      </c>
      <c r="K123" s="388"/>
      <c r="L123" s="388"/>
      <c r="M123" s="388"/>
      <c r="N123" s="389"/>
      <c r="O123" s="387" t="str">
        <f ca="1">IF(INDIRECT("Рабочий!E84")&lt;&gt;"",INDIRECT("Рабочий!E84"),"")</f>
        <v/>
      </c>
      <c r="P123" s="388"/>
      <c r="Q123" s="388"/>
      <c r="R123" s="388"/>
      <c r="S123" s="389"/>
      <c r="T123" s="377" t="str">
        <f ca="1">IF(INDIRECT("Рабочий!F84")&lt;&gt;"",INDIRECT("Рабочий!F84"),"")</f>
        <v>шт.</v>
      </c>
      <c r="U123" s="377">
        <f ca="1">IF(INDIRECT("Рабочий!G84")&lt;&gt;"",INDIRECT("Рабочий!G84"),"")</f>
        <v>70</v>
      </c>
      <c r="V123" s="391" t="str">
        <f ca="1">IF(INDIRECT("Рабочий!H84")&lt;&gt;"",INDIRECT("Рабочий!H84"),"")</f>
        <v/>
      </c>
      <c r="W123" s="389"/>
      <c r="X123" s="387" t="str">
        <f ca="1">IF(INDIRECT("Рабочий!I84")&lt;&gt;"",INDIRECT("Рабочий!I84"),"")</f>
        <v/>
      </c>
      <c r="Y123" s="388"/>
      <c r="Z123" s="388"/>
      <c r="AA123" s="389"/>
      <c r="AB123" s="438"/>
      <c r="AC123" s="369"/>
      <c r="AD123" s="369"/>
      <c r="AE123" s="369"/>
      <c r="AF123" s="369"/>
      <c r="AG123" s="369"/>
      <c r="AH123" s="369"/>
      <c r="AI123" s="369"/>
      <c r="AJ123" s="369"/>
      <c r="AK123" s="369"/>
      <c r="AL123" s="369"/>
      <c r="AM123" s="369"/>
      <c r="AN123" s="369"/>
      <c r="AO123" s="369"/>
      <c r="AP123" s="369"/>
    </row>
    <row r="124" spans="1:42" ht="22.5" customHeight="1" thickBot="1" x14ac:dyDescent="0.3">
      <c r="A124" s="368"/>
      <c r="B124" s="444"/>
      <c r="C124" s="447" t="s">
        <v>27</v>
      </c>
      <c r="D124" s="460"/>
      <c r="E124" s="420"/>
      <c r="F124" s="443"/>
      <c r="G124" s="377">
        <f ca="1">IF(INDIRECT("Рабочий!A85")&lt;&gt;"",INDIRECT("Рабочий!A85"),"")</f>
        <v>12</v>
      </c>
      <c r="H124" s="533" t="str">
        <f ca="1">IF(INDIRECT("Рабочий!B85")&lt;&gt;"",INDIRECT("Рабочий!B85"),"")</f>
        <v>Кран пожарный в комплекте:</v>
      </c>
      <c r="I124" s="377" t="str">
        <f ca="1">IF(INDIRECT("Рабочий!C85")&lt;&gt;"",INDIRECT("Рабочий!C85"),"")</f>
        <v/>
      </c>
      <c r="J124" s="387" t="str">
        <f ca="1">IF(INDIRECT("Рабочий!D85")&lt;&gt;"",INDIRECT("Рабочий!D85"),"")</f>
        <v/>
      </c>
      <c r="K124" s="388"/>
      <c r="L124" s="388"/>
      <c r="M124" s="388"/>
      <c r="N124" s="389"/>
      <c r="O124" s="387" t="str">
        <f ca="1">IF(INDIRECT("Рабочий!E85")&lt;&gt;"",INDIRECT("Рабочий!E85"),"")</f>
        <v/>
      </c>
      <c r="P124" s="388"/>
      <c r="Q124" s="388"/>
      <c r="R124" s="388"/>
      <c r="S124" s="389"/>
      <c r="T124" s="377" t="str">
        <f ca="1">IF(INDIRECT("Рабочий!F85")&lt;&gt;"",INDIRECT("Рабочий!F85"),"")</f>
        <v/>
      </c>
      <c r="U124" s="377" t="str">
        <f ca="1">IF(INDIRECT("Рабочий!G85")&lt;&gt;"",INDIRECT("Рабочий!G85"),"")</f>
        <v/>
      </c>
      <c r="V124" s="387" t="str">
        <f ca="1">IF(INDIRECT("Рабочий!H85")&lt;&gt;"",INDIRECT("Рабочий!H85"),"")</f>
        <v/>
      </c>
      <c r="W124" s="389"/>
      <c r="X124" s="387" t="str">
        <f ca="1">IF(INDIRECT("Рабочий!I85")&lt;&gt;"",INDIRECT("Рабочий!I85"),"")</f>
        <v/>
      </c>
      <c r="Y124" s="388"/>
      <c r="Z124" s="388"/>
      <c r="AA124" s="389"/>
      <c r="AB124" s="438"/>
      <c r="AC124" s="369"/>
      <c r="AD124" s="369"/>
      <c r="AE124" s="369"/>
      <c r="AF124" s="369"/>
      <c r="AG124" s="369"/>
      <c r="AH124" s="369"/>
      <c r="AI124" s="369"/>
      <c r="AJ124" s="369"/>
      <c r="AK124" s="369"/>
      <c r="AL124" s="369"/>
      <c r="AM124" s="369"/>
      <c r="AN124" s="369"/>
      <c r="AO124" s="369"/>
      <c r="AP124" s="369"/>
    </row>
    <row r="125" spans="1:42" ht="22.5" customHeight="1" thickBot="1" x14ac:dyDescent="0.3">
      <c r="A125" s="368"/>
      <c r="B125" s="444"/>
      <c r="C125" s="466"/>
      <c r="D125" s="467"/>
      <c r="E125" s="453"/>
      <c r="F125" s="444"/>
      <c r="G125" s="377" t="str">
        <f ca="1">IF(INDIRECT("Рабочий!A86")&lt;&gt;"",INDIRECT("Рабочий!A86"),"")</f>
        <v/>
      </c>
      <c r="H125" s="533" t="str">
        <f ca="1">IF(INDIRECT("Рабочий!B86")&lt;&gt;"",INDIRECT("Рабочий!B86"),"")</f>
        <v>- Клапан пожарный чугунный КПЧМ угловой 90°</v>
      </c>
      <c r="I125" s="377" t="str">
        <f ca="1">IF(INDIRECT("Рабочий!C86")&lt;&gt;"",INDIRECT("Рабочий!C86"),"")</f>
        <v>ГОСТ Р53278-2009</v>
      </c>
      <c r="J125" s="387" t="str">
        <f ca="1">IF(INDIRECT("Рабочий!D86")&lt;&gt;"",INDIRECT("Рабочий!D86"),"")</f>
        <v>КПЧМ 65-1</v>
      </c>
      <c r="K125" s="388"/>
      <c r="L125" s="388"/>
      <c r="M125" s="388"/>
      <c r="N125" s="389"/>
      <c r="O125" s="387" t="str">
        <f ca="1">IF(INDIRECT("Рабочий!E86")&lt;&gt;"",INDIRECT("Рабочий!E86"),"")</f>
        <v>АПОГЕЙ</v>
      </c>
      <c r="P125" s="388"/>
      <c r="Q125" s="388"/>
      <c r="R125" s="388"/>
      <c r="S125" s="389"/>
      <c r="T125" s="377" t="str">
        <f ca="1">IF(INDIRECT("Рабочий!F86")&lt;&gt;"",INDIRECT("Рабочий!F86"),"")</f>
        <v/>
      </c>
      <c r="U125" s="377" t="str">
        <f ca="1">IF(INDIRECT("Рабочий!G86")&lt;&gt;"",INDIRECT("Рабочий!G86"),"")</f>
        <v/>
      </c>
      <c r="V125" s="387" t="str">
        <f ca="1">IF(INDIRECT("Рабочий!H86")&lt;&gt;"",INDIRECT("Рабочий!H86"),"")</f>
        <v/>
      </c>
      <c r="W125" s="389"/>
      <c r="X125" s="387" t="str">
        <f ca="1">IF(INDIRECT("Рабочий!I86")&lt;&gt;"",INDIRECT("Рабочий!I86"),"")</f>
        <v/>
      </c>
      <c r="Y125" s="388"/>
      <c r="Z125" s="388"/>
      <c r="AA125" s="389"/>
      <c r="AB125" s="438"/>
      <c r="AC125" s="369"/>
      <c r="AD125" s="369"/>
      <c r="AE125" s="369"/>
      <c r="AF125" s="369"/>
      <c r="AG125" s="369"/>
      <c r="AH125" s="369"/>
      <c r="AI125" s="369"/>
      <c r="AJ125" s="369"/>
      <c r="AK125" s="369"/>
      <c r="AL125" s="369"/>
      <c r="AM125" s="369"/>
      <c r="AN125" s="369"/>
      <c r="AO125" s="369"/>
      <c r="AP125" s="369"/>
    </row>
    <row r="126" spans="1:42" ht="22.5" customHeight="1" thickBot="1" x14ac:dyDescent="0.3">
      <c r="A126" s="368"/>
      <c r="B126" s="444"/>
      <c r="C126" s="466"/>
      <c r="D126" s="467"/>
      <c r="E126" s="453"/>
      <c r="F126" s="444"/>
      <c r="G126" s="377" t="str">
        <f ca="1">IF(INDIRECT("Рабочий!A87")&lt;&gt;"",INDIRECT("Рабочий!A87"),"")</f>
        <v/>
      </c>
      <c r="H126" s="533" t="str">
        <f ca="1">IF(INDIRECT("Рабочий!B87")&lt;&gt;"",INDIRECT("Рабочий!B87"),"")</f>
        <v>(муфта-цапка) с датчиком положения (ДППК), D65</v>
      </c>
      <c r="I126" s="377" t="str">
        <f ca="1">IF(INDIRECT("Рабочий!C87")&lt;&gt;"",INDIRECT("Рабочий!C87"),"")</f>
        <v/>
      </c>
      <c r="J126" s="387" t="str">
        <f ca="1">IF(INDIRECT("Рабочий!D87")&lt;&gt;"",INDIRECT("Рабочий!D87"),"")</f>
        <v/>
      </c>
      <c r="K126" s="388"/>
      <c r="L126" s="388"/>
      <c r="M126" s="388"/>
      <c r="N126" s="389"/>
      <c r="O126" s="387" t="str">
        <f ca="1">IF(INDIRECT("Рабочий!E87")&lt;&gt;"",INDIRECT("Рабочий!E87"),"")</f>
        <v/>
      </c>
      <c r="P126" s="388"/>
      <c r="Q126" s="388"/>
      <c r="R126" s="388"/>
      <c r="S126" s="389"/>
      <c r="T126" s="377" t="str">
        <f ca="1">IF(INDIRECT("Рабочий!F87")&lt;&gt;"",INDIRECT("Рабочий!F87"),"")</f>
        <v>шт.</v>
      </c>
      <c r="U126" s="377">
        <f ca="1">IF(INDIRECT("Рабочий!G87")&lt;&gt;"",INDIRECT("Рабочий!G87"),"")</f>
        <v>70</v>
      </c>
      <c r="V126" s="387" t="str">
        <f ca="1">IF(INDIRECT("Рабочий!H87")&lt;&gt;"",INDIRECT("Рабочий!H87"),"")</f>
        <v/>
      </c>
      <c r="W126" s="389"/>
      <c r="X126" s="387" t="str">
        <f ca="1">IF(INDIRECT("Рабочий!I87")&lt;&gt;"",INDIRECT("Рабочий!I87"),"")</f>
        <v/>
      </c>
      <c r="Y126" s="388"/>
      <c r="Z126" s="388"/>
      <c r="AA126" s="389"/>
      <c r="AB126" s="438"/>
      <c r="AC126" s="369"/>
      <c r="AD126" s="369"/>
      <c r="AE126" s="369"/>
      <c r="AF126" s="369"/>
      <c r="AG126" s="369"/>
      <c r="AH126" s="369"/>
      <c r="AI126" s="369"/>
      <c r="AJ126" s="369"/>
      <c r="AK126" s="369"/>
      <c r="AL126" s="369"/>
      <c r="AM126" s="369"/>
      <c r="AN126" s="369"/>
      <c r="AO126" s="369"/>
      <c r="AP126" s="369"/>
    </row>
    <row r="127" spans="1:42" ht="22.5" customHeight="1" thickBot="1" x14ac:dyDescent="0.3">
      <c r="A127" s="368"/>
      <c r="B127" s="444"/>
      <c r="C127" s="466"/>
      <c r="D127" s="467"/>
      <c r="E127" s="453"/>
      <c r="F127" s="444"/>
      <c r="G127" s="377" t="str">
        <f ca="1">IF(INDIRECT("Рабочий!A88")&lt;&gt;"",INDIRECT("Рабочий!A88"),"")</f>
        <v/>
      </c>
      <c r="H127" s="533" t="str">
        <f ca="1">IF(INDIRECT("Рабочий!B88")&lt;&gt;"",INDIRECT("Рабочий!B88"),"")</f>
        <v>- Головка соединительная муфтовая</v>
      </c>
      <c r="I127" s="377" t="str">
        <f ca="1">IF(INDIRECT("Рабочий!C88")&lt;&gt;"",INDIRECT("Рабочий!C88"),"")</f>
        <v>ГОСТ Р53279-2009</v>
      </c>
      <c r="J127" s="387" t="str">
        <f ca="1">IF(INDIRECT("Рабочий!D88")&lt;&gt;"",INDIRECT("Рабочий!D88"),"")</f>
        <v>ГМ-65</v>
      </c>
      <c r="K127" s="388"/>
      <c r="L127" s="388"/>
      <c r="M127" s="388"/>
      <c r="N127" s="389"/>
      <c r="O127" s="387" t="str">
        <f ca="1">IF(INDIRECT("Рабочий!E88")&lt;&gt;"",INDIRECT("Рабочий!E88"),"")</f>
        <v>Россия</v>
      </c>
      <c r="P127" s="388"/>
      <c r="Q127" s="388"/>
      <c r="R127" s="388"/>
      <c r="S127" s="389"/>
      <c r="T127" s="377" t="str">
        <f ca="1">IF(INDIRECT("Рабочий!F88")&lt;&gt;"",INDIRECT("Рабочий!F88"),"")</f>
        <v>шт.</v>
      </c>
      <c r="U127" s="377">
        <f ca="1">IF(INDIRECT("Рабочий!G88")&lt;&gt;"",INDIRECT("Рабочий!G88"),"")</f>
        <v>70</v>
      </c>
      <c r="V127" s="391" t="str">
        <f ca="1">IF(INDIRECT("Рабочий!H88")&lt;&gt;"",INDIRECT("Рабочий!H88"),"")</f>
        <v/>
      </c>
      <c r="W127" s="389"/>
      <c r="X127" s="387" t="str">
        <f ca="1">IF(INDIRECT("Рабочий!I88")&lt;&gt;"",INDIRECT("Рабочий!I88"),"")</f>
        <v/>
      </c>
      <c r="Y127" s="388"/>
      <c r="Z127" s="388"/>
      <c r="AA127" s="389"/>
      <c r="AB127" s="438"/>
      <c r="AC127" s="369"/>
      <c r="AD127" s="369"/>
      <c r="AE127" s="369"/>
      <c r="AF127" s="369"/>
      <c r="AG127" s="369"/>
      <c r="AH127" s="369"/>
      <c r="AI127" s="369"/>
      <c r="AJ127" s="369"/>
      <c r="AK127" s="369"/>
      <c r="AL127" s="369"/>
      <c r="AM127" s="369"/>
      <c r="AN127" s="369"/>
      <c r="AO127" s="369"/>
      <c r="AP127" s="369"/>
    </row>
    <row r="128" spans="1:42" ht="8.4499999999999993" customHeight="1" thickBot="1" x14ac:dyDescent="0.3">
      <c r="A128" s="368"/>
      <c r="B128" s="444"/>
      <c r="C128" s="497"/>
      <c r="D128" s="498"/>
      <c r="E128" s="459"/>
      <c r="F128" s="446"/>
      <c r="G128" s="371" t="str">
        <f ca="1">IF(INDIRECT("Рабочий!A89")&lt;&gt;"",INDIRECT("Рабочий!A89"),"")</f>
        <v/>
      </c>
      <c r="H128" s="538" t="str">
        <f ca="1">IF(INDIRECT("Рабочий!B89")&lt;&gt;"",INDIRECT("Рабочий!B89"),"")</f>
        <v>- Рукав пожарный «Универсал» 66 мм в сборе</v>
      </c>
      <c r="I128" s="371" t="str">
        <f ca="1">IF(INDIRECT("Рабочий!C89")&lt;&gt;"",INDIRECT("Рабочий!C89"),"")</f>
        <v>ГОСТ Р 51049-2008</v>
      </c>
      <c r="J128" s="373" t="str">
        <f ca="1">IF(INDIRECT("Рабочий!D89")&lt;&gt;"",INDIRECT("Рабочий!D89"),"")</f>
        <v>РПК-Н(В)-65-1,0-У1</v>
      </c>
      <c r="K128" s="374"/>
      <c r="L128" s="374"/>
      <c r="M128" s="374"/>
      <c r="N128" s="375"/>
      <c r="O128" s="373" t="str">
        <f ca="1">IF(INDIRECT("Рабочий!E89")&lt;&gt;"",INDIRECT("Рабочий!E89"),"")</f>
        <v>НПО "Пульс"</v>
      </c>
      <c r="P128" s="374"/>
      <c r="Q128" s="374"/>
      <c r="R128" s="374"/>
      <c r="S128" s="375"/>
      <c r="T128" s="371" t="str">
        <f ca="1">IF(INDIRECT("Рабочий!F89")&lt;&gt;"",INDIRECT("Рабочий!F89"),"")</f>
        <v/>
      </c>
      <c r="U128" s="371" t="str">
        <f ca="1">IF(INDIRECT("Рабочий!G89")&lt;&gt;"",INDIRECT("Рабочий!G89"),"")</f>
        <v/>
      </c>
      <c r="V128" s="539" t="str">
        <f ca="1">IF(INDIRECT("Рабочий!H89")&lt;&gt;"",INDIRECT("Рабочий!H89"),"")</f>
        <v/>
      </c>
      <c r="W128" s="375"/>
      <c r="X128" s="373" t="str">
        <f ca="1">IF(INDIRECT("Рабочий!I89")&lt;&gt;"",INDIRECT("Рабочий!I89"),"")</f>
        <v/>
      </c>
      <c r="Y128" s="374"/>
      <c r="Z128" s="374"/>
      <c r="AA128" s="375"/>
      <c r="AB128" s="438"/>
      <c r="AC128" s="369"/>
      <c r="AD128" s="369"/>
      <c r="AE128" s="369"/>
      <c r="AF128" s="369"/>
      <c r="AG128" s="369"/>
      <c r="AH128" s="369"/>
      <c r="AI128" s="369"/>
      <c r="AJ128" s="369"/>
      <c r="AK128" s="369"/>
      <c r="AL128" s="369"/>
      <c r="AM128" s="369"/>
      <c r="AN128" s="369"/>
      <c r="AO128" s="369"/>
      <c r="AP128" s="369"/>
    </row>
    <row r="129" spans="1:42" ht="14.45" customHeight="1" thickBot="1" x14ac:dyDescent="0.3">
      <c r="A129" s="368"/>
      <c r="B129" s="444"/>
      <c r="C129" s="447" t="s">
        <v>26</v>
      </c>
      <c r="D129" s="460"/>
      <c r="E129" s="420"/>
      <c r="F129" s="443"/>
      <c r="G129" s="577"/>
      <c r="H129" s="540"/>
      <c r="I129" s="378"/>
      <c r="J129" s="380"/>
      <c r="K129" s="381"/>
      <c r="L129" s="381"/>
      <c r="M129" s="381"/>
      <c r="N129" s="382"/>
      <c r="O129" s="380"/>
      <c r="P129" s="381"/>
      <c r="Q129" s="381"/>
      <c r="R129" s="381"/>
      <c r="S129" s="382"/>
      <c r="T129" s="378"/>
      <c r="U129" s="378"/>
      <c r="V129" s="380"/>
      <c r="W129" s="382"/>
      <c r="X129" s="380"/>
      <c r="Y129" s="381"/>
      <c r="Z129" s="381"/>
      <c r="AA129" s="382"/>
      <c r="AB129" s="438"/>
      <c r="AC129" s="369"/>
      <c r="AD129" s="369"/>
      <c r="AE129" s="369"/>
      <c r="AF129" s="369"/>
      <c r="AG129" s="369"/>
      <c r="AH129" s="369"/>
      <c r="AI129" s="369"/>
      <c r="AJ129" s="369"/>
      <c r="AK129" s="369"/>
      <c r="AL129" s="369"/>
      <c r="AM129" s="369"/>
      <c r="AN129" s="369"/>
      <c r="AO129" s="369"/>
      <c r="AP129" s="369"/>
    </row>
    <row r="130" spans="1:42" ht="14.45" customHeight="1" thickBot="1" x14ac:dyDescent="0.3">
      <c r="A130" s="368"/>
      <c r="B130" s="444"/>
      <c r="C130" s="466"/>
      <c r="D130" s="467"/>
      <c r="E130" s="453"/>
      <c r="F130" s="444"/>
      <c r="G130" s="578"/>
      <c r="H130" s="579"/>
      <c r="I130" s="580"/>
      <c r="J130" s="551"/>
      <c r="K130" s="531"/>
      <c r="L130" s="531"/>
      <c r="M130" s="531"/>
      <c r="N130" s="531"/>
      <c r="O130" s="552"/>
      <c r="P130" s="553"/>
      <c r="Q130" s="553"/>
      <c r="R130" s="552"/>
      <c r="S130" s="552"/>
      <c r="T130" s="531"/>
      <c r="U130" s="531"/>
      <c r="V130" s="531"/>
      <c r="W130" s="531"/>
      <c r="X130" s="531"/>
      <c r="Y130" s="531"/>
      <c r="Z130" s="531"/>
      <c r="AA130" s="554"/>
      <c r="AB130" s="438"/>
      <c r="AC130" s="369"/>
      <c r="AD130" s="369"/>
      <c r="AE130" s="369"/>
      <c r="AF130" s="369"/>
      <c r="AG130" s="369"/>
      <c r="AH130" s="369"/>
      <c r="AI130" s="369"/>
      <c r="AJ130" s="369"/>
      <c r="AK130" s="369"/>
      <c r="AL130" s="369"/>
      <c r="AM130" s="369"/>
      <c r="AN130" s="369"/>
      <c r="AO130" s="369"/>
      <c r="AP130" s="369"/>
    </row>
    <row r="131" spans="1:42" ht="14.45" customHeight="1" thickBot="1" x14ac:dyDescent="0.3">
      <c r="A131" s="368"/>
      <c r="B131" s="444"/>
      <c r="C131" s="466"/>
      <c r="D131" s="467"/>
      <c r="E131" s="453"/>
      <c r="F131" s="444"/>
      <c r="G131" s="581"/>
      <c r="H131" s="582"/>
      <c r="I131" s="583"/>
      <c r="J131" s="557"/>
      <c r="K131" s="557"/>
      <c r="L131" s="558"/>
      <c r="M131" s="559"/>
      <c r="N131" s="558"/>
      <c r="O131" s="559"/>
      <c r="P131" s="560"/>
      <c r="Q131" s="560"/>
      <c r="R131" s="518" t="str">
        <f>R87</f>
        <v>1191-ИОС2.2.CО</v>
      </c>
      <c r="S131" s="561"/>
      <c r="T131" s="561"/>
      <c r="U131" s="561"/>
      <c r="V131" s="561"/>
      <c r="W131" s="561"/>
      <c r="X131" s="561"/>
      <c r="Y131" s="561"/>
      <c r="Z131" s="519"/>
      <c r="AA131" s="510" t="s">
        <v>15</v>
      </c>
      <c r="AB131" s="438"/>
      <c r="AC131" s="369"/>
      <c r="AD131" s="369"/>
      <c r="AE131" s="369"/>
      <c r="AF131" s="369"/>
      <c r="AG131" s="369"/>
      <c r="AH131" s="369"/>
      <c r="AI131" s="369"/>
      <c r="AJ131" s="369"/>
      <c r="AK131" s="369"/>
      <c r="AL131" s="369"/>
      <c r="AM131" s="369"/>
      <c r="AN131" s="369"/>
      <c r="AO131" s="369"/>
      <c r="AP131" s="369"/>
    </row>
    <row r="132" spans="1:42" ht="14.45" customHeight="1" thickBot="1" x14ac:dyDescent="0.3">
      <c r="A132" s="368"/>
      <c r="B132" s="444"/>
      <c r="C132" s="466"/>
      <c r="D132" s="467"/>
      <c r="E132" s="453"/>
      <c r="F132" s="444"/>
      <c r="G132" s="581"/>
      <c r="H132" s="582"/>
      <c r="I132" s="583"/>
      <c r="J132" s="562"/>
      <c r="K132" s="562"/>
      <c r="L132" s="563"/>
      <c r="M132" s="564"/>
      <c r="N132" s="563"/>
      <c r="O132" s="564"/>
      <c r="P132" s="565"/>
      <c r="Q132" s="565"/>
      <c r="R132" s="566"/>
      <c r="S132" s="567"/>
      <c r="T132" s="567"/>
      <c r="U132" s="567"/>
      <c r="V132" s="567"/>
      <c r="W132" s="567"/>
      <c r="X132" s="567"/>
      <c r="Y132" s="567"/>
      <c r="Z132" s="568"/>
      <c r="AA132" s="520">
        <f ca="1">IF(CONCATENATE(H94,H95,H96,H97,H98)&lt;&gt;"",AA88+1,"")</f>
        <v>3</v>
      </c>
      <c r="AB132" s="438"/>
      <c r="AC132" s="369"/>
      <c r="AD132" s="369"/>
      <c r="AE132" s="369"/>
      <c r="AF132" s="369"/>
      <c r="AG132" s="369"/>
      <c r="AH132" s="369"/>
      <c r="AI132" s="369"/>
      <c r="AJ132" s="369"/>
      <c r="AK132" s="369"/>
      <c r="AL132" s="369"/>
      <c r="AM132" s="369"/>
      <c r="AN132" s="369"/>
      <c r="AO132" s="369"/>
      <c r="AP132" s="369"/>
    </row>
    <row r="133" spans="1:42" ht="14.45" customHeight="1" thickBot="1" x14ac:dyDescent="0.3">
      <c r="A133" s="368"/>
      <c r="B133" s="444"/>
      <c r="C133" s="497"/>
      <c r="D133" s="498"/>
      <c r="E133" s="459"/>
      <c r="F133" s="446"/>
      <c r="G133" s="584"/>
      <c r="H133" s="585"/>
      <c r="I133" s="586"/>
      <c r="J133" s="571" t="s">
        <v>9</v>
      </c>
      <c r="K133" s="571" t="s">
        <v>10</v>
      </c>
      <c r="L133" s="572" t="s">
        <v>15</v>
      </c>
      <c r="M133" s="573"/>
      <c r="N133" s="572" t="s">
        <v>11</v>
      </c>
      <c r="O133" s="573"/>
      <c r="P133" s="571" t="s">
        <v>12</v>
      </c>
      <c r="Q133" s="571" t="s">
        <v>13</v>
      </c>
      <c r="R133" s="524"/>
      <c r="S133" s="574"/>
      <c r="T133" s="574"/>
      <c r="U133" s="574"/>
      <c r="V133" s="574"/>
      <c r="W133" s="574"/>
      <c r="X133" s="574"/>
      <c r="Y133" s="574"/>
      <c r="Z133" s="525"/>
      <c r="AA133" s="526"/>
      <c r="AB133" s="438"/>
      <c r="AC133" s="369"/>
      <c r="AD133" s="369"/>
      <c r="AE133" s="369"/>
      <c r="AF133" s="369"/>
      <c r="AG133" s="369"/>
      <c r="AH133" s="369"/>
      <c r="AI133" s="369"/>
      <c r="AJ133" s="369"/>
      <c r="AK133" s="369"/>
      <c r="AL133" s="369"/>
      <c r="AM133" s="369"/>
      <c r="AN133" s="369"/>
      <c r="AO133" s="369"/>
      <c r="AP133" s="369"/>
    </row>
    <row r="134" spans="1:42" ht="17.100000000000001" customHeight="1" x14ac:dyDescent="0.25">
      <c r="A134" s="367"/>
      <c r="B134" s="368"/>
      <c r="C134" s="368"/>
      <c r="D134" s="368"/>
      <c r="E134" s="368"/>
      <c r="F134" s="368"/>
      <c r="G134" s="368"/>
      <c r="H134" s="368"/>
      <c r="I134" s="368"/>
      <c r="J134" s="368"/>
      <c r="K134" s="368"/>
      <c r="L134" s="368"/>
      <c r="M134" s="368"/>
      <c r="N134" s="368"/>
      <c r="O134" s="368"/>
      <c r="P134" s="368"/>
      <c r="Q134" s="368"/>
      <c r="R134" s="368"/>
      <c r="S134" s="368"/>
      <c r="T134" s="368"/>
      <c r="U134" s="368"/>
      <c r="V134" s="368"/>
      <c r="W134" s="368"/>
      <c r="X134" s="368"/>
      <c r="Y134" s="368"/>
      <c r="Z134" s="368"/>
      <c r="AA134" s="368"/>
      <c r="AB134" s="368"/>
      <c r="AC134" s="369"/>
      <c r="AD134" s="369"/>
      <c r="AE134" s="369"/>
      <c r="AF134" s="369"/>
      <c r="AG134" s="369"/>
      <c r="AH134" s="369"/>
      <c r="AI134" s="369"/>
      <c r="AJ134" s="369"/>
      <c r="AK134" s="369"/>
      <c r="AL134" s="369"/>
      <c r="AM134" s="369"/>
      <c r="AN134" s="369"/>
      <c r="AO134" s="369"/>
      <c r="AP134" s="369"/>
    </row>
    <row r="135" spans="1:42" ht="17.100000000000001" customHeight="1" thickBot="1" x14ac:dyDescent="0.3">
      <c r="A135" s="367"/>
      <c r="B135" s="368"/>
      <c r="C135" s="368"/>
      <c r="D135" s="368"/>
      <c r="E135" s="368"/>
      <c r="F135" s="368"/>
      <c r="G135" s="368"/>
      <c r="H135" s="368"/>
      <c r="I135" s="368"/>
      <c r="J135" s="368"/>
      <c r="K135" s="368"/>
      <c r="L135" s="368"/>
      <c r="M135" s="368"/>
      <c r="N135" s="368"/>
      <c r="O135" s="368"/>
      <c r="P135" s="368"/>
      <c r="Q135" s="368"/>
      <c r="R135" s="368"/>
      <c r="S135" s="368"/>
      <c r="T135" s="368"/>
      <c r="U135" s="368"/>
      <c r="V135" s="368"/>
      <c r="W135" s="368"/>
      <c r="X135" s="368"/>
      <c r="Y135" s="368"/>
      <c r="Z135" s="368"/>
      <c r="AA135" s="368"/>
      <c r="AB135" s="368"/>
      <c r="AC135" s="369"/>
      <c r="AD135" s="369"/>
      <c r="AE135" s="369"/>
      <c r="AF135" s="369"/>
      <c r="AG135" s="369"/>
      <c r="AH135" s="369"/>
      <c r="AI135" s="369"/>
      <c r="AJ135" s="369"/>
      <c r="AK135" s="369"/>
      <c r="AL135" s="369"/>
      <c r="AM135" s="369"/>
      <c r="AN135" s="369"/>
      <c r="AO135" s="369"/>
      <c r="AP135" s="369"/>
    </row>
    <row r="136" spans="1:42" ht="23.85" customHeight="1" thickBot="1" x14ac:dyDescent="0.3">
      <c r="A136" s="532"/>
      <c r="B136" s="368"/>
      <c r="C136" s="368"/>
      <c r="D136" s="368"/>
      <c r="E136" s="368"/>
      <c r="F136" s="444"/>
      <c r="G136" s="371" t="s">
        <v>17</v>
      </c>
      <c r="H136" s="372" t="s">
        <v>18</v>
      </c>
      <c r="I136" s="371" t="s">
        <v>19</v>
      </c>
      <c r="J136" s="373" t="s">
        <v>20</v>
      </c>
      <c r="K136" s="374"/>
      <c r="L136" s="374"/>
      <c r="M136" s="374"/>
      <c r="N136" s="375"/>
      <c r="O136" s="373" t="s">
        <v>21</v>
      </c>
      <c r="P136" s="374"/>
      <c r="Q136" s="374"/>
      <c r="R136" s="374"/>
      <c r="S136" s="375"/>
      <c r="T136" s="371" t="s">
        <v>36</v>
      </c>
      <c r="U136" s="371" t="s">
        <v>24</v>
      </c>
      <c r="V136" s="373" t="s">
        <v>22</v>
      </c>
      <c r="W136" s="375"/>
      <c r="X136" s="373"/>
      <c r="Y136" s="374"/>
      <c r="Z136" s="376"/>
      <c r="AA136" s="377"/>
      <c r="AB136" s="438"/>
      <c r="AC136" s="369"/>
      <c r="AD136" s="369"/>
      <c r="AE136" s="369"/>
      <c r="AF136" s="369"/>
      <c r="AG136" s="369"/>
      <c r="AH136" s="369"/>
      <c r="AI136" s="369"/>
      <c r="AJ136" s="369"/>
      <c r="AK136" s="369"/>
      <c r="AL136" s="369"/>
      <c r="AM136" s="369"/>
      <c r="AN136" s="369"/>
      <c r="AO136" s="369"/>
      <c r="AP136" s="369"/>
    </row>
    <row r="137" spans="1:42" ht="76.349999999999994" customHeight="1" thickBot="1" x14ac:dyDescent="0.3">
      <c r="A137" s="532"/>
      <c r="B137" s="368"/>
      <c r="C137" s="368"/>
      <c r="D137" s="368"/>
      <c r="E137" s="368"/>
      <c r="F137" s="444"/>
      <c r="G137" s="378"/>
      <c r="H137" s="379"/>
      <c r="I137" s="378"/>
      <c r="J137" s="380"/>
      <c r="K137" s="381"/>
      <c r="L137" s="381"/>
      <c r="M137" s="381"/>
      <c r="N137" s="382"/>
      <c r="O137" s="380"/>
      <c r="P137" s="381"/>
      <c r="Q137" s="381"/>
      <c r="R137" s="381"/>
      <c r="S137" s="382"/>
      <c r="T137" s="378"/>
      <c r="U137" s="378"/>
      <c r="V137" s="380"/>
      <c r="W137" s="382"/>
      <c r="X137" s="383" t="s">
        <v>132</v>
      </c>
      <c r="Y137" s="384"/>
      <c r="Z137" s="384"/>
      <c r="AA137" s="385"/>
      <c r="AB137" s="438"/>
      <c r="AC137" s="369"/>
      <c r="AD137" s="369"/>
      <c r="AE137" s="369"/>
      <c r="AF137" s="369"/>
      <c r="AG137" s="369"/>
      <c r="AH137" s="369"/>
      <c r="AI137" s="369"/>
      <c r="AJ137" s="369"/>
      <c r="AK137" s="369"/>
      <c r="AL137" s="369"/>
      <c r="AM137" s="369"/>
      <c r="AN137" s="369"/>
      <c r="AO137" s="369"/>
      <c r="AP137" s="369"/>
    </row>
    <row r="138" spans="1:42" ht="22.5" customHeight="1" thickBot="1" x14ac:dyDescent="0.3">
      <c r="A138" s="368"/>
      <c r="B138" s="368"/>
      <c r="C138" s="368"/>
      <c r="D138" s="368"/>
      <c r="E138" s="368"/>
      <c r="F138" s="444"/>
      <c r="G138" s="377" t="str">
        <f ca="1">IF(INDIRECT("Рабочий!A90")&lt;&gt;"",INDIRECT("Рабочий!A90"),"")</f>
        <v/>
      </c>
      <c r="H138" s="533" t="str">
        <f ca="1">IF(INDIRECT("Рабочий!B90")&lt;&gt;"",INDIRECT("Рабочий!B90"),"")</f>
        <v>с ГР-65 и стволом РС-70.01А со спрыском 19 мм</v>
      </c>
      <c r="I138" s="377" t="str">
        <f ca="1">IF(INDIRECT("Рабочий!C90")&lt;&gt;"",INDIRECT("Рабочий!C90"),"")</f>
        <v/>
      </c>
      <c r="J138" s="387" t="str">
        <f ca="1">IF(INDIRECT("Рабочий!D90")&lt;&gt;"",INDIRECT("Рабочий!D90"),"")</f>
        <v/>
      </c>
      <c r="K138" s="388"/>
      <c r="L138" s="388"/>
      <c r="M138" s="388"/>
      <c r="N138" s="389"/>
      <c r="O138" s="387" t="str">
        <f ca="1">IF(INDIRECT("Рабочий!E90")&lt;&gt;"",INDIRECT("Рабочий!E90"),"")</f>
        <v/>
      </c>
      <c r="P138" s="388"/>
      <c r="Q138" s="388"/>
      <c r="R138" s="388"/>
      <c r="S138" s="389"/>
      <c r="T138" s="377" t="str">
        <f ca="1">IF(INDIRECT("Рабочий!F90")&lt;&gt;"",INDIRECT("Рабочий!F90"),"")</f>
        <v>шт.</v>
      </c>
      <c r="U138" s="377">
        <f ca="1">IF(INDIRECT("Рабочий!G90")&lt;&gt;"",INDIRECT("Рабочий!G90"),"")</f>
        <v>70</v>
      </c>
      <c r="V138" s="391" t="str">
        <f ca="1">IF(INDIRECT("Рабочий!H90")&lt;&gt;"",INDIRECT("Рабочий!H90"),"")</f>
        <v/>
      </c>
      <c r="W138" s="389"/>
      <c r="X138" s="387"/>
      <c r="Y138" s="388"/>
      <c r="Z138" s="388"/>
      <c r="AA138" s="389"/>
      <c r="AB138" s="438"/>
      <c r="AC138" s="369"/>
      <c r="AD138" s="369"/>
      <c r="AE138" s="369"/>
      <c r="AF138" s="369"/>
      <c r="AG138" s="369"/>
      <c r="AH138" s="369"/>
      <c r="AI138" s="369"/>
      <c r="AJ138" s="369"/>
      <c r="AK138" s="369"/>
      <c r="AL138" s="369"/>
      <c r="AM138" s="369"/>
      <c r="AN138" s="369"/>
      <c r="AO138" s="369"/>
      <c r="AP138" s="369"/>
    </row>
    <row r="139" spans="1:42" ht="22.5" customHeight="1" thickBot="1" x14ac:dyDescent="0.3">
      <c r="A139" s="368"/>
      <c r="B139" s="368"/>
      <c r="C139" s="368"/>
      <c r="D139" s="368"/>
      <c r="E139" s="368"/>
      <c r="F139" s="444"/>
      <c r="G139" s="377" t="str">
        <f ca="1">IF(INDIRECT("Рабочий!A91")&lt;&gt;"",INDIRECT("Рабочий!A91"),"")</f>
        <v/>
      </c>
      <c r="H139" s="533" t="str">
        <f ca="1">IF(INDIRECT("Рабочий!B91")&lt;&gt;"",INDIRECT("Рабочий!B91"),"")</f>
        <v xml:space="preserve">- огнетушитель  порошковый ОП-4(з) A,B,C,E  </v>
      </c>
      <c r="I139" s="377" t="str">
        <f ca="1">IF(INDIRECT("Рабочий!C91")&lt;&gt;"",INDIRECT("Рабочий!C91"),"")</f>
        <v>ГОСТ Р 51057-2001</v>
      </c>
      <c r="J139" s="387" t="str">
        <f ca="1">IF(INDIRECT("Рабочий!D91")&lt;&gt;"",INDIRECT("Рабочий!D91"),"")</f>
        <v/>
      </c>
      <c r="K139" s="388"/>
      <c r="L139" s="388"/>
      <c r="M139" s="388"/>
      <c r="N139" s="389"/>
      <c r="O139" s="387" t="str">
        <f ca="1">IF(INDIRECT("Рабочий!E91")&lt;&gt;"",INDIRECT("Рабочий!E91"),"")</f>
        <v>Россия</v>
      </c>
      <c r="P139" s="388"/>
      <c r="Q139" s="388"/>
      <c r="R139" s="388"/>
      <c r="S139" s="389"/>
      <c r="T139" s="377" t="str">
        <f ca="1">IF(INDIRECT("Рабочий!F91")&lt;&gt;"",INDIRECT("Рабочий!F91"),"")</f>
        <v>шт.</v>
      </c>
      <c r="U139" s="377">
        <f ca="1">IF(INDIRECT("Рабочий!G91")&lt;&gt;"",INDIRECT("Рабочий!G91"),"")</f>
        <v>70</v>
      </c>
      <c r="V139" s="391" t="str">
        <f ca="1">IF(INDIRECT("Рабочий!H91")&lt;&gt;"",INDIRECT("Рабочий!H91"),"")</f>
        <v/>
      </c>
      <c r="W139" s="389"/>
      <c r="X139" s="387" t="str">
        <f ca="1">IF(INDIRECT("Рабочий!I92")&lt;&gt;"",INDIRECT("Рабочий!I92"),"")</f>
        <v>или аналог</v>
      </c>
      <c r="Y139" s="388"/>
      <c r="Z139" s="388"/>
      <c r="AA139" s="389"/>
      <c r="AB139" s="438"/>
      <c r="AC139" s="369"/>
      <c r="AD139" s="369"/>
      <c r="AE139" s="369"/>
      <c r="AF139" s="369"/>
      <c r="AG139" s="369"/>
      <c r="AH139" s="369"/>
      <c r="AI139" s="369"/>
      <c r="AJ139" s="369"/>
      <c r="AK139" s="369"/>
      <c r="AL139" s="369"/>
      <c r="AM139" s="369"/>
      <c r="AN139" s="369"/>
      <c r="AO139" s="369"/>
      <c r="AP139" s="369"/>
    </row>
    <row r="140" spans="1:42" ht="22.5" customHeight="1" thickBot="1" x14ac:dyDescent="0.3">
      <c r="A140" s="368"/>
      <c r="B140" s="368"/>
      <c r="C140" s="368"/>
      <c r="D140" s="368"/>
      <c r="E140" s="368"/>
      <c r="F140" s="444"/>
      <c r="G140" s="377">
        <f ca="1">IF(INDIRECT("Рабочий!A92")&lt;&gt;"",INDIRECT("Рабочий!A92"),"")</f>
        <v>13</v>
      </c>
      <c r="H140" s="533" t="str">
        <f ca="1">IF(INDIRECT("Рабочий!B92")&lt;&gt;"",INDIRECT("Рабочий!B92"),"")</f>
        <v xml:space="preserve">Шкаф пожарный 700Х1300X300 мм, в компл. с 2-мя </v>
      </c>
      <c r="I140" s="377" t="str">
        <f ca="1">IF(INDIRECT("Рабочий!C92")&lt;&gt;"",INDIRECT("Рабочий!C92"),"")</f>
        <v>ШПК 320 - 12 - НЗК</v>
      </c>
      <c r="J140" s="387" t="str">
        <f ca="1">IF(INDIRECT("Рабочий!D92")&lt;&gt;"",INDIRECT("Рабочий!D92"),"")</f>
        <v/>
      </c>
      <c r="K140" s="388"/>
      <c r="L140" s="388"/>
      <c r="M140" s="388"/>
      <c r="N140" s="389"/>
      <c r="O140" s="387" t="str">
        <f ca="1">IF(INDIRECT("Рабочий!E92")&lt;&gt;"",INDIRECT("Рабочий!E92"),"")</f>
        <v>НПО "Пульс"</v>
      </c>
      <c r="P140" s="388"/>
      <c r="Q140" s="388"/>
      <c r="R140" s="388"/>
      <c r="S140" s="389"/>
      <c r="T140" s="377" t="str">
        <f ca="1">IF(INDIRECT("Рабочий!F92")&lt;&gt;"",INDIRECT("Рабочий!F92"),"")</f>
        <v>шт.</v>
      </c>
      <c r="U140" s="377">
        <f ca="1">IF(INDIRECT("Рабочий!G92")&lt;&gt;"",INDIRECT("Рабочий!G92"),"")</f>
        <v>35</v>
      </c>
      <c r="V140" s="391" t="str">
        <f ca="1">IF(INDIRECT("Рабочий!H92")&lt;&gt;"",INDIRECT("Рабочий!H92"),"")</f>
        <v/>
      </c>
      <c r="W140" s="389"/>
      <c r="X140" s="387"/>
      <c r="Y140" s="388"/>
      <c r="Z140" s="388"/>
      <c r="AA140" s="389"/>
      <c r="AB140" s="438"/>
      <c r="AC140" s="369"/>
      <c r="AD140" s="369"/>
      <c r="AE140" s="369"/>
      <c r="AF140" s="369"/>
      <c r="AG140" s="369"/>
      <c r="AH140" s="369"/>
      <c r="AI140" s="369"/>
      <c r="AJ140" s="369"/>
      <c r="AK140" s="369"/>
      <c r="AL140" s="369"/>
      <c r="AM140" s="369"/>
      <c r="AN140" s="369"/>
      <c r="AO140" s="369"/>
      <c r="AP140" s="369"/>
    </row>
    <row r="141" spans="1:42" ht="22.5" customHeight="1" thickBot="1" x14ac:dyDescent="0.3">
      <c r="A141" s="368"/>
      <c r="B141" s="368"/>
      <c r="C141" s="368"/>
      <c r="D141" s="368"/>
      <c r="E141" s="368"/>
      <c r="F141" s="444"/>
      <c r="G141" s="377" t="str">
        <f ca="1">IF(INDIRECT("Рабочий!A93")&lt;&gt;"",INDIRECT("Рабочий!A93"),"")</f>
        <v/>
      </c>
      <c r="H141" s="533" t="str">
        <f ca="1">IF(INDIRECT("Рабочий!B93")&lt;&gt;"",INDIRECT("Рабочий!B93"),"")</f>
        <v xml:space="preserve">кассетами для рукава диам. 65 мм, боковое подключение </v>
      </c>
      <c r="I141" s="377" t="str">
        <f ca="1">IF(INDIRECT("Рабочий!C93")&lt;&gt;"",INDIRECT("Рабочий!C93"),"")</f>
        <v/>
      </c>
      <c r="J141" s="387" t="str">
        <f ca="1">IF(INDIRECT("Рабочий!D93")&lt;&gt;"",INDIRECT("Рабочий!D93"),"")</f>
        <v/>
      </c>
      <c r="K141" s="388"/>
      <c r="L141" s="388"/>
      <c r="M141" s="388"/>
      <c r="N141" s="389"/>
      <c r="O141" s="387" t="str">
        <f ca="1">IF(INDIRECT("Рабочий!E93")&lt;&gt;"",INDIRECT("Рабочий!E93"),"")</f>
        <v/>
      </c>
      <c r="P141" s="388"/>
      <c r="Q141" s="388"/>
      <c r="R141" s="388"/>
      <c r="S141" s="389"/>
      <c r="T141" s="377" t="str">
        <f ca="1">IF(INDIRECT("Рабочий!F93")&lt;&gt;"",INDIRECT("Рабочий!F93"),"")</f>
        <v/>
      </c>
      <c r="U141" s="543" t="str">
        <f ca="1">IF(INDIRECT("Рабочий!G93")&lt;&gt;"",INDIRECT("Рабочий!G93"),"")</f>
        <v/>
      </c>
      <c r="V141" s="387" t="str">
        <f ca="1">IF(INDIRECT("Рабочий!H93")&lt;&gt;"",INDIRECT("Рабочий!H93"),"")</f>
        <v/>
      </c>
      <c r="W141" s="389"/>
      <c r="X141" s="387" t="str">
        <f t="shared" ref="X141:X147" ca="1" si="0">IF(INDIRECT("Рабочий!I92")&lt;&gt;"",INDIRECT("Рабочий!I92"),"")</f>
        <v>или аналог</v>
      </c>
      <c r="Y141" s="388"/>
      <c r="Z141" s="388"/>
      <c r="AA141" s="389"/>
      <c r="AB141" s="438"/>
      <c r="AC141" s="369"/>
      <c r="AD141" s="369"/>
      <c r="AE141" s="369"/>
      <c r="AF141" s="369"/>
      <c r="AG141" s="369"/>
      <c r="AH141" s="369"/>
      <c r="AI141" s="369"/>
      <c r="AJ141" s="369"/>
      <c r="AK141" s="369"/>
      <c r="AL141" s="369"/>
      <c r="AM141" s="369"/>
      <c r="AN141" s="369"/>
      <c r="AO141" s="369"/>
      <c r="AP141" s="369"/>
    </row>
    <row r="142" spans="1:42" ht="22.5" customHeight="1" thickBot="1" x14ac:dyDescent="0.3">
      <c r="A142" s="368"/>
      <c r="B142" s="368"/>
      <c r="C142" s="368"/>
      <c r="D142" s="368"/>
      <c r="E142" s="368"/>
      <c r="F142" s="444"/>
      <c r="G142" s="377">
        <f ca="1">IF(INDIRECT("Рабочий!A94")&lt;&gt;"",INDIRECT("Рабочий!A94"),"")</f>
        <v>14</v>
      </c>
      <c r="H142" s="533" t="str">
        <f ca="1">IF(INDIRECT("Рабочий!B94")&lt;&gt;"",INDIRECT("Рабочий!B94"),"")</f>
        <v>Трубопроводы стальные электросварные</v>
      </c>
      <c r="I142" s="377" t="str">
        <f ca="1">IF(INDIRECT("Рабочий!C94")&lt;&gt;"",INDIRECT("Рабочий!C94"),"")</f>
        <v>ГОСТ 10704-91</v>
      </c>
      <c r="J142" s="387" t="str">
        <f ca="1">IF(INDIRECT("Рабочий!D94")&lt;&gt;"",INDIRECT("Рабочий!D94"),"")</f>
        <v/>
      </c>
      <c r="K142" s="388"/>
      <c r="L142" s="388"/>
      <c r="M142" s="388"/>
      <c r="N142" s="389"/>
      <c r="O142" s="387" t="str">
        <f ca="1">IF(INDIRECT("Рабочий!E94")&lt;&gt;"",INDIRECT("Рабочий!E94"),"")</f>
        <v>Россия</v>
      </c>
      <c r="P142" s="388"/>
      <c r="Q142" s="388"/>
      <c r="R142" s="388"/>
      <c r="S142" s="389"/>
      <c r="T142" s="377" t="str">
        <f ca="1">IF(INDIRECT("Рабочий!F94")&lt;&gt;"",INDIRECT("Рабочий!F94"),"")</f>
        <v/>
      </c>
      <c r="U142" s="543" t="str">
        <f ca="1">IF(INDIRECT("Рабочий!G94")&lt;&gt;"",INDIRECT("Рабочий!G94"),"")</f>
        <v/>
      </c>
      <c r="V142" s="391" t="str">
        <f ca="1">IF(INDIRECT("Рабочий!H94")&lt;&gt;"",INDIRECT("Рабочий!H94"),"")</f>
        <v/>
      </c>
      <c r="W142" s="389"/>
      <c r="X142" s="387" t="str">
        <f t="shared" ca="1" si="0"/>
        <v>или аналог</v>
      </c>
      <c r="Y142" s="388"/>
      <c r="Z142" s="388"/>
      <c r="AA142" s="389"/>
      <c r="AB142" s="438"/>
      <c r="AC142" s="369"/>
      <c r="AD142" s="369"/>
      <c r="AE142" s="369"/>
      <c r="AF142" s="369"/>
      <c r="AG142" s="369"/>
      <c r="AH142" s="369"/>
      <c r="AI142" s="369"/>
      <c r="AJ142" s="369"/>
      <c r="AK142" s="369"/>
      <c r="AL142" s="369"/>
      <c r="AM142" s="369"/>
      <c r="AN142" s="369"/>
      <c r="AO142" s="369"/>
      <c r="AP142" s="369"/>
    </row>
    <row r="143" spans="1:42" ht="22.5" customHeight="1" thickBot="1" x14ac:dyDescent="0.3">
      <c r="A143" s="368"/>
      <c r="B143" s="368"/>
      <c r="C143" s="368"/>
      <c r="D143" s="368"/>
      <c r="E143" s="368"/>
      <c r="F143" s="444"/>
      <c r="G143" s="377" t="str">
        <f ca="1">IF(INDIRECT("Рабочий!A95")&lt;&gt;"",INDIRECT("Рабочий!A95"),"")</f>
        <v/>
      </c>
      <c r="H143" s="533" t="str">
        <f ca="1">IF(INDIRECT("Рабочий!B95")&lt;&gt;"",INDIRECT("Рабочий!B95"),"")</f>
        <v>∅76x3,5</v>
      </c>
      <c r="I143" s="377" t="str">
        <f ca="1">IF(INDIRECT("Рабочий!C95")&lt;&gt;"",INDIRECT("Рабочий!C95"),"")</f>
        <v/>
      </c>
      <c r="J143" s="387" t="str">
        <f ca="1">IF(INDIRECT("Рабочий!D95")&lt;&gt;"",INDIRECT("Рабочий!D95"),"")</f>
        <v/>
      </c>
      <c r="K143" s="388"/>
      <c r="L143" s="388"/>
      <c r="M143" s="388"/>
      <c r="N143" s="389"/>
      <c r="O143" s="387" t="str">
        <f ca="1">IF(INDIRECT("Рабочий!E95")&lt;&gt;"",INDIRECT("Рабочий!E95"),"")</f>
        <v/>
      </c>
      <c r="P143" s="388"/>
      <c r="Q143" s="388"/>
      <c r="R143" s="388"/>
      <c r="S143" s="389"/>
      <c r="T143" s="377" t="str">
        <f ca="1">IF(INDIRECT("Рабочий!F95")&lt;&gt;"",INDIRECT("Рабочий!F95"),"")</f>
        <v>м.п.</v>
      </c>
      <c r="U143" s="543">
        <f ca="1">IF(INDIRECT("Рабочий!G95")&lt;&gt;"",INDIRECT("Рабочий!G95"),"")</f>
        <v>1260</v>
      </c>
      <c r="V143" s="391" t="str">
        <f ca="1">IF(INDIRECT("Рабочий!H95")&lt;&gt;"",INDIRECT("Рабочий!H95"),"")</f>
        <v/>
      </c>
      <c r="W143" s="389"/>
      <c r="X143" s="387" t="str">
        <f t="shared" ca="1" si="0"/>
        <v>или аналог</v>
      </c>
      <c r="Y143" s="388"/>
      <c r="Z143" s="388"/>
      <c r="AA143" s="389"/>
      <c r="AB143" s="438"/>
      <c r="AC143" s="369"/>
      <c r="AD143" s="369"/>
      <c r="AE143" s="369"/>
      <c r="AF143" s="369"/>
      <c r="AG143" s="369"/>
      <c r="AH143" s="369"/>
      <c r="AI143" s="369"/>
      <c r="AJ143" s="369"/>
      <c r="AK143" s="369"/>
      <c r="AL143" s="369"/>
      <c r="AM143" s="369"/>
      <c r="AN143" s="369"/>
      <c r="AO143" s="369"/>
      <c r="AP143" s="369"/>
    </row>
    <row r="144" spans="1:42" ht="22.5" customHeight="1" thickBot="1" x14ac:dyDescent="0.3">
      <c r="A144" s="368"/>
      <c r="B144" s="368"/>
      <c r="C144" s="368"/>
      <c r="D144" s="368"/>
      <c r="E144" s="368"/>
      <c r="F144" s="444"/>
      <c r="G144" s="377" t="str">
        <f ca="1">IF(INDIRECT("Рабочий!A96")&lt;&gt;"",INDIRECT("Рабочий!A96"),"")</f>
        <v/>
      </c>
      <c r="H144" s="533" t="str">
        <f ca="1">IF(INDIRECT("Рабочий!B96")&lt;&gt;"",INDIRECT("Рабочий!B96"),"")</f>
        <v>∅89x3,5</v>
      </c>
      <c r="I144" s="377" t="str">
        <f ca="1">IF(INDIRECT("Рабочий!C96")&lt;&gt;"",INDIRECT("Рабочий!C96"),"")</f>
        <v/>
      </c>
      <c r="J144" s="387" t="str">
        <f ca="1">IF(INDIRECT("Рабочий!D96")&lt;&gt;"",INDIRECT("Рабочий!D96"),"")</f>
        <v/>
      </c>
      <c r="K144" s="388"/>
      <c r="L144" s="388"/>
      <c r="M144" s="388"/>
      <c r="N144" s="389"/>
      <c r="O144" s="387" t="str">
        <f ca="1">IF(INDIRECT("Рабочий!E96")&lt;&gt;"",INDIRECT("Рабочий!E96"),"")</f>
        <v/>
      </c>
      <c r="P144" s="388"/>
      <c r="Q144" s="388"/>
      <c r="R144" s="388"/>
      <c r="S144" s="389"/>
      <c r="T144" s="377" t="str">
        <f ca="1">IF(INDIRECT("Рабочий!F96")&lt;&gt;"",INDIRECT("Рабочий!F96"),"")</f>
        <v>м.п.</v>
      </c>
      <c r="U144" s="377">
        <f ca="1">IF(INDIRECT("Рабочий!G96")&lt;&gt;"",INDIRECT("Рабочий!G96"),"")</f>
        <v>840</v>
      </c>
      <c r="V144" s="391" t="str">
        <f ca="1">IF(INDIRECT("Рабочий!H96")&lt;&gt;"",INDIRECT("Рабочий!H96"),"")</f>
        <v/>
      </c>
      <c r="W144" s="389"/>
      <c r="X144" s="387" t="str">
        <f t="shared" ca="1" si="0"/>
        <v>или аналог</v>
      </c>
      <c r="Y144" s="388"/>
      <c r="Z144" s="388"/>
      <c r="AA144" s="389"/>
      <c r="AB144" s="438"/>
      <c r="AC144" s="369"/>
      <c r="AD144" s="369"/>
      <c r="AE144" s="369"/>
      <c r="AF144" s="369"/>
      <c r="AG144" s="369"/>
      <c r="AH144" s="369"/>
      <c r="AI144" s="369"/>
      <c r="AJ144" s="369"/>
      <c r="AK144" s="369"/>
      <c r="AL144" s="369"/>
      <c r="AM144" s="369"/>
      <c r="AN144" s="369"/>
      <c r="AO144" s="369"/>
      <c r="AP144" s="369"/>
    </row>
    <row r="145" spans="1:42" ht="22.5" customHeight="1" thickBot="1" x14ac:dyDescent="0.3">
      <c r="A145" s="368"/>
      <c r="B145" s="368"/>
      <c r="C145" s="368"/>
      <c r="D145" s="368"/>
      <c r="E145" s="368"/>
      <c r="F145" s="444"/>
      <c r="G145" s="377" t="str">
        <f ca="1">IF(INDIRECT("Рабочий!A97")&lt;&gt;"",INDIRECT("Рабочий!A97"),"")</f>
        <v/>
      </c>
      <c r="H145" s="533" t="str">
        <f ca="1">IF(INDIRECT("Рабочий!B97")&lt;&gt;"",INDIRECT("Рабочий!B97"),"")</f>
        <v>∅108х2,8</v>
      </c>
      <c r="I145" s="377" t="str">
        <f ca="1">IF(INDIRECT("Рабочий!C97")&lt;&gt;"",INDIRECT("Рабочий!C97"),"")</f>
        <v/>
      </c>
      <c r="J145" s="387" t="str">
        <f ca="1">IF(INDIRECT("Рабочий!D97")&lt;&gt;"",INDIRECT("Рабочий!D97"),"")</f>
        <v/>
      </c>
      <c r="K145" s="388"/>
      <c r="L145" s="388"/>
      <c r="M145" s="388"/>
      <c r="N145" s="389"/>
      <c r="O145" s="387" t="str">
        <f ca="1">IF(INDIRECT("Рабочий!E97")&lt;&gt;"",INDIRECT("Рабочий!E97"),"")</f>
        <v/>
      </c>
      <c r="P145" s="388"/>
      <c r="Q145" s="388"/>
      <c r="R145" s="388"/>
      <c r="S145" s="389"/>
      <c r="T145" s="377" t="str">
        <f ca="1">IF(INDIRECT("Рабочий!F97")&lt;&gt;"",INDIRECT("Рабочий!F97"),"")</f>
        <v>м.п.</v>
      </c>
      <c r="U145" s="377">
        <f ca="1">IF(INDIRECT("Рабочий!G97")&lt;&gt;"",INDIRECT("Рабочий!G97"),"")</f>
        <v>760</v>
      </c>
      <c r="V145" s="391" t="str">
        <f ca="1">IF(INDIRECT("Рабочий!H97")&lt;&gt;"",INDIRECT("Рабочий!H97"),"")</f>
        <v/>
      </c>
      <c r="W145" s="389"/>
      <c r="X145" s="387" t="str">
        <f t="shared" ca="1" si="0"/>
        <v>или аналог</v>
      </c>
      <c r="Y145" s="388"/>
      <c r="Z145" s="388"/>
      <c r="AA145" s="389"/>
      <c r="AB145" s="438"/>
      <c r="AC145" s="369"/>
      <c r="AD145" s="369"/>
      <c r="AE145" s="369"/>
      <c r="AF145" s="369"/>
      <c r="AG145" s="369"/>
      <c r="AH145" s="369"/>
      <c r="AI145" s="369"/>
      <c r="AJ145" s="369"/>
      <c r="AK145" s="369"/>
      <c r="AL145" s="369"/>
      <c r="AM145" s="369"/>
      <c r="AN145" s="369"/>
      <c r="AO145" s="369"/>
      <c r="AP145" s="369"/>
    </row>
    <row r="146" spans="1:42" ht="22.5" customHeight="1" thickBot="1" x14ac:dyDescent="0.3">
      <c r="A146" s="368"/>
      <c r="B146" s="368"/>
      <c r="C146" s="368"/>
      <c r="D146" s="368"/>
      <c r="E146" s="368"/>
      <c r="F146" s="444"/>
      <c r="G146" s="377" t="str">
        <f ca="1">IF(INDIRECT("Рабочий!A98")&lt;&gt;"",INDIRECT("Рабочий!A98"),"")</f>
        <v/>
      </c>
      <c r="H146" s="533" t="str">
        <f ca="1">IF(INDIRECT("Рабочий!B98")&lt;&gt;"",INDIRECT("Рабочий!B98"),"")</f>
        <v>∅133х3,0</v>
      </c>
      <c r="I146" s="587" t="str">
        <f ca="1">IF(INDIRECT("Рабочий!C98")&lt;&gt;"",INDIRECT("Рабочий!C98"),"")</f>
        <v/>
      </c>
      <c r="J146" s="387" t="str">
        <f ca="1">IF(INDIRECT("Рабочий!D98")&lt;&gt;"",INDIRECT("Рабочий!D98"),"")</f>
        <v/>
      </c>
      <c r="K146" s="388"/>
      <c r="L146" s="388"/>
      <c r="M146" s="388"/>
      <c r="N146" s="389"/>
      <c r="O146" s="387" t="str">
        <f ca="1">IF(INDIRECT("Рабочий!E98")&lt;&gt;"",INDIRECT("Рабочий!E98"),"")</f>
        <v/>
      </c>
      <c r="P146" s="388"/>
      <c r="Q146" s="388"/>
      <c r="R146" s="388"/>
      <c r="S146" s="389"/>
      <c r="T146" s="377" t="str">
        <f ca="1">IF(INDIRECT("Рабочий!F98")&lt;&gt;"",INDIRECT("Рабочий!F98"),"")</f>
        <v>м.п.</v>
      </c>
      <c r="U146" s="377">
        <f ca="1">IF(INDIRECT("Рабочий!G98")&lt;&gt;"",INDIRECT("Рабочий!G98"),"")</f>
        <v>840</v>
      </c>
      <c r="V146" s="391" t="str">
        <f ca="1">IF(INDIRECT("Рабочий!H98")&lt;&gt;"",INDIRECT("Рабочий!H98"),"")</f>
        <v/>
      </c>
      <c r="W146" s="389"/>
      <c r="X146" s="387" t="str">
        <f t="shared" ca="1" si="0"/>
        <v>или аналог</v>
      </c>
      <c r="Y146" s="388"/>
      <c r="Z146" s="388"/>
      <c r="AA146" s="389"/>
      <c r="AB146" s="438"/>
      <c r="AC146" s="369"/>
      <c r="AD146" s="369"/>
      <c r="AE146" s="369"/>
      <c r="AF146" s="369"/>
      <c r="AG146" s="369"/>
      <c r="AH146" s="369"/>
      <c r="AI146" s="369"/>
      <c r="AJ146" s="369"/>
      <c r="AK146" s="369"/>
      <c r="AL146" s="369"/>
      <c r="AM146" s="369"/>
      <c r="AN146" s="369"/>
      <c r="AO146" s="369"/>
      <c r="AP146" s="369"/>
    </row>
    <row r="147" spans="1:42" ht="22.5" customHeight="1" thickBot="1" x14ac:dyDescent="0.3">
      <c r="A147" s="368"/>
      <c r="B147" s="368"/>
      <c r="C147" s="368"/>
      <c r="D147" s="368"/>
      <c r="E147" s="368"/>
      <c r="F147" s="444"/>
      <c r="G147" s="377" t="str">
        <f ca="1">IF(INDIRECT("Рабочий!A99")&lt;&gt;"",INDIRECT("Рабочий!A99"),"")</f>
        <v/>
      </c>
      <c r="H147" s="533" t="str">
        <f ca="1">IF(INDIRECT("Рабочий!B99")&lt;&gt;"",INDIRECT("Рабочий!B99"),"")</f>
        <v>∅159х4,5</v>
      </c>
      <c r="I147" s="377" t="str">
        <f ca="1">IF(INDIRECT("Рабочий!C99")&lt;&gt;"",INDIRECT("Рабочий!C99"),"")</f>
        <v/>
      </c>
      <c r="J147" s="387" t="str">
        <f ca="1">IF(INDIRECT("Рабочий!D99")&lt;&gt;"",INDIRECT("Рабочий!D99"),"")</f>
        <v/>
      </c>
      <c r="K147" s="388"/>
      <c r="L147" s="388"/>
      <c r="M147" s="388"/>
      <c r="N147" s="389"/>
      <c r="O147" s="387" t="str">
        <f ca="1">IF(INDIRECT("Рабочий!E99")&lt;&gt;"",INDIRECT("Рабочий!E99"),"")</f>
        <v/>
      </c>
      <c r="P147" s="388"/>
      <c r="Q147" s="388"/>
      <c r="R147" s="388"/>
      <c r="S147" s="389"/>
      <c r="T147" s="377" t="str">
        <f ca="1">IF(INDIRECT("Рабочий!F99")&lt;&gt;"",INDIRECT("Рабочий!F99"),"")</f>
        <v>м.п.</v>
      </c>
      <c r="U147" s="377">
        <f ca="1">IF(INDIRECT("Рабочий!G99")&lt;&gt;"",INDIRECT("Рабочий!G99"),"")</f>
        <v>1200</v>
      </c>
      <c r="V147" s="391" t="str">
        <f ca="1">IF(INDIRECT("Рабочий!H99")&lt;&gt;"",INDIRECT("Рабочий!H99"),"")</f>
        <v xml:space="preserve"> </v>
      </c>
      <c r="W147" s="389"/>
      <c r="X147" s="387" t="str">
        <f t="shared" ca="1" si="0"/>
        <v>или аналог</v>
      </c>
      <c r="Y147" s="388"/>
      <c r="Z147" s="388"/>
      <c r="AA147" s="389"/>
      <c r="AB147" s="438"/>
      <c r="AC147" s="369"/>
      <c r="AD147" s="369"/>
      <c r="AE147" s="369"/>
      <c r="AF147" s="369"/>
      <c r="AG147" s="369"/>
      <c r="AH147" s="369"/>
      <c r="AI147" s="369"/>
      <c r="AJ147" s="369"/>
      <c r="AK147" s="369"/>
      <c r="AL147" s="369"/>
      <c r="AM147" s="369"/>
      <c r="AN147" s="369"/>
      <c r="AO147" s="369"/>
      <c r="AP147" s="369"/>
    </row>
    <row r="148" spans="1:42" ht="22.5" customHeight="1" thickBot="1" x14ac:dyDescent="0.3">
      <c r="A148" s="368"/>
      <c r="B148" s="368"/>
      <c r="C148" s="368"/>
      <c r="D148" s="368"/>
      <c r="E148" s="368"/>
      <c r="F148" s="444"/>
      <c r="G148" s="377">
        <f ca="1">IF(INDIRECT("Рабочий!A100")&lt;&gt;"",INDIRECT("Рабочий!A100"),"")</f>
        <v>15</v>
      </c>
      <c r="H148" s="533" t="str">
        <f ca="1">IF(INDIRECT("Рабочий!B100")&lt;&gt;"",INDIRECT("Рабочий!B100"),"")</f>
        <v>Трубопроводы стальные водогазопроводные</v>
      </c>
      <c r="I148" s="377" t="str">
        <f ca="1">IF(INDIRECT("Рабочий!C100")&lt;&gt;"",INDIRECT("Рабочий!C100"),"")</f>
        <v>ГОСТ 3262-75</v>
      </c>
      <c r="J148" s="387" t="str">
        <f ca="1">IF(INDIRECT("Рабочий!D100")&lt;&gt;"",INDIRECT("Рабочий!D100"),"")</f>
        <v xml:space="preserve"> </v>
      </c>
      <c r="K148" s="388"/>
      <c r="L148" s="388"/>
      <c r="M148" s="388"/>
      <c r="N148" s="389"/>
      <c r="O148" s="387" t="str">
        <f ca="1">IF(INDIRECT("Рабочий!E100")&lt;&gt;"",INDIRECT("Рабочий!E100"),"")</f>
        <v>Россия</v>
      </c>
      <c r="P148" s="388"/>
      <c r="Q148" s="388"/>
      <c r="R148" s="388"/>
      <c r="S148" s="389"/>
      <c r="T148" s="377" t="str">
        <f ca="1">IF(INDIRECT("Рабочий!F100")&lt;&gt;"",INDIRECT("Рабочий!F100"),"")</f>
        <v/>
      </c>
      <c r="U148" s="543" t="str">
        <f ca="1">IF(INDIRECT("Рабочий!G100")&lt;&gt;"",INDIRECT("Рабочий!G100"),"")</f>
        <v/>
      </c>
      <c r="V148" s="391" t="str">
        <f ca="1">IF(INDIRECT("Рабочий!H100")&lt;&gt;"",INDIRECT("Рабочий!H100"),"")</f>
        <v/>
      </c>
      <c r="W148" s="389"/>
      <c r="X148" s="387" t="str">
        <f ca="1">IF(INDIRECT("Рабочий!I100")&lt;&gt;"",INDIRECT("Рабочий!I100"),"")</f>
        <v/>
      </c>
      <c r="Y148" s="388"/>
      <c r="Z148" s="388"/>
      <c r="AA148" s="389"/>
      <c r="AB148" s="438"/>
      <c r="AC148" s="369"/>
      <c r="AD148" s="369"/>
      <c r="AE148" s="369"/>
      <c r="AF148" s="369"/>
      <c r="AG148" s="369"/>
      <c r="AH148" s="369"/>
      <c r="AI148" s="369"/>
      <c r="AJ148" s="369"/>
      <c r="AK148" s="369"/>
      <c r="AL148" s="369"/>
      <c r="AM148" s="369"/>
      <c r="AN148" s="369"/>
      <c r="AO148" s="369"/>
      <c r="AP148" s="369"/>
    </row>
    <row r="149" spans="1:42" ht="22.5" customHeight="1" thickBot="1" x14ac:dyDescent="0.3">
      <c r="A149" s="368"/>
      <c r="B149" s="368"/>
      <c r="C149" s="368"/>
      <c r="D149" s="368"/>
      <c r="E149" s="368"/>
      <c r="F149" s="444"/>
      <c r="G149" s="377" t="str">
        <f ca="1">IF(INDIRECT("Рабочий!A101")&lt;&gt;"",INDIRECT("Рабочий!A101"),"")</f>
        <v/>
      </c>
      <c r="H149" s="533" t="str">
        <f ca="1">IF(INDIRECT("Рабочий!B101")&lt;&gt;"",INDIRECT("Рабочий!B101"),"")</f>
        <v>∅25х2,8</v>
      </c>
      <c r="I149" s="377" t="str">
        <f ca="1">IF(INDIRECT("Рабочий!C101")&lt;&gt;"",INDIRECT("Рабочий!C101"),"")</f>
        <v/>
      </c>
      <c r="J149" s="387" t="str">
        <f ca="1">IF(INDIRECT("Рабочий!D101")&lt;&gt;"",INDIRECT("Рабочий!D101"),"")</f>
        <v/>
      </c>
      <c r="K149" s="388"/>
      <c r="L149" s="388"/>
      <c r="M149" s="388"/>
      <c r="N149" s="389"/>
      <c r="O149" s="387" t="str">
        <f ca="1">IF(INDIRECT("Рабочий!E101")&lt;&gt;"",INDIRECT("Рабочий!E101"),"")</f>
        <v/>
      </c>
      <c r="P149" s="388"/>
      <c r="Q149" s="388"/>
      <c r="R149" s="388"/>
      <c r="S149" s="389"/>
      <c r="T149" s="377" t="str">
        <f ca="1">IF(INDIRECT("Рабочий!F101")&lt;&gt;"",INDIRECT("Рабочий!F101"),"")</f>
        <v>м.п.</v>
      </c>
      <c r="U149" s="543">
        <f ca="1">IF(INDIRECT("Рабочий!G101")&lt;&gt;"",INDIRECT("Рабочий!G101"),"")</f>
        <v>1200</v>
      </c>
      <c r="V149" s="391" t="str">
        <f ca="1">IF(INDIRECT("Рабочий!H101")&lt;&gt;"",INDIRECT("Рабочий!H101"),"")</f>
        <v/>
      </c>
      <c r="W149" s="389"/>
      <c r="X149" s="387" t="str">
        <f ca="1">IF(INDIRECT("Рабочий!I101")&lt;&gt;"",INDIRECT("Рабочий!I101"),"")</f>
        <v/>
      </c>
      <c r="Y149" s="388"/>
      <c r="Z149" s="388"/>
      <c r="AA149" s="389"/>
      <c r="AB149" s="438"/>
      <c r="AC149" s="369"/>
      <c r="AD149" s="369"/>
      <c r="AE149" s="369"/>
      <c r="AF149" s="369"/>
      <c r="AG149" s="369"/>
      <c r="AH149" s="369"/>
      <c r="AI149" s="369"/>
      <c r="AJ149" s="369"/>
      <c r="AK149" s="369"/>
      <c r="AL149" s="369"/>
      <c r="AM149" s="369"/>
      <c r="AN149" s="369"/>
      <c r="AO149" s="369"/>
      <c r="AP149" s="369"/>
    </row>
    <row r="150" spans="1:42" ht="22.5" customHeight="1" thickBot="1" x14ac:dyDescent="0.3">
      <c r="A150" s="368"/>
      <c r="B150" s="368"/>
      <c r="C150" s="368"/>
      <c r="D150" s="368"/>
      <c r="E150" s="368"/>
      <c r="F150" s="444"/>
      <c r="G150" s="377" t="str">
        <f ca="1">IF(INDIRECT("Рабочий!A102")&lt;&gt;"",INDIRECT("Рабочий!A102"),"")</f>
        <v/>
      </c>
      <c r="H150" s="533" t="str">
        <f ca="1">IF(INDIRECT("Рабочий!B102")&lt;&gt;"",INDIRECT("Рабочий!B102"),"")</f>
        <v>∅40х3,0</v>
      </c>
      <c r="I150" s="377" t="str">
        <f ca="1">IF(INDIRECT("Рабочий!C102")&lt;&gt;"",INDIRECT("Рабочий!C102"),"")</f>
        <v/>
      </c>
      <c r="J150" s="387" t="str">
        <f ca="1">IF(INDIRECT("Рабочий!D102")&lt;&gt;"",INDIRECT("Рабочий!D102"),"")</f>
        <v/>
      </c>
      <c r="K150" s="388"/>
      <c r="L150" s="388"/>
      <c r="M150" s="388"/>
      <c r="N150" s="389"/>
      <c r="O150" s="387" t="str">
        <f ca="1">IF(INDIRECT("Рабочий!E102")&lt;&gt;"",INDIRECT("Рабочий!E102"),"")</f>
        <v/>
      </c>
      <c r="P150" s="388"/>
      <c r="Q150" s="388"/>
      <c r="R150" s="388"/>
      <c r="S150" s="389"/>
      <c r="T150" s="377" t="str">
        <f ca="1">IF(INDIRECT("Рабочий!F102")&lt;&gt;"",INDIRECT("Рабочий!F102"),"")</f>
        <v>м.п.</v>
      </c>
      <c r="U150" s="377">
        <f ca="1">IF(INDIRECT("Рабочий!G102")&lt;&gt;"",INDIRECT("Рабочий!G102"),"")</f>
        <v>4800</v>
      </c>
      <c r="V150" s="391" t="str">
        <f ca="1">IF(INDIRECT("Рабочий!H102")&lt;&gt;"",INDIRECT("Рабочий!H102"),"")</f>
        <v/>
      </c>
      <c r="W150" s="389"/>
      <c r="X150" s="387" t="str">
        <f ca="1">IF(INDIRECT("Рабочий!I102")&lt;&gt;"",INDIRECT("Рабочий!I102"),"")</f>
        <v/>
      </c>
      <c r="Y150" s="388"/>
      <c r="Z150" s="388"/>
      <c r="AA150" s="389"/>
      <c r="AB150" s="438"/>
      <c r="AC150" s="369"/>
      <c r="AD150" s="369"/>
      <c r="AE150" s="369"/>
      <c r="AF150" s="369"/>
      <c r="AG150" s="369"/>
      <c r="AH150" s="369"/>
      <c r="AI150" s="369"/>
      <c r="AJ150" s="369"/>
      <c r="AK150" s="369"/>
      <c r="AL150" s="369"/>
      <c r="AM150" s="369"/>
      <c r="AN150" s="369"/>
      <c r="AO150" s="369"/>
      <c r="AP150" s="369"/>
    </row>
    <row r="151" spans="1:42" ht="22.5" customHeight="1" thickBot="1" x14ac:dyDescent="0.3">
      <c r="A151" s="368"/>
      <c r="B151" s="368"/>
      <c r="C151" s="368"/>
      <c r="D151" s="368"/>
      <c r="E151" s="368"/>
      <c r="F151" s="444"/>
      <c r="G151" s="377" t="str">
        <f ca="1">IF(INDIRECT("Рабочий!A103")&lt;&gt;"",INDIRECT("Рабочий!A103"),"")</f>
        <v/>
      </c>
      <c r="H151" s="533" t="str">
        <f ca="1">IF(INDIRECT("Рабочий!B103")&lt;&gt;"",INDIRECT("Рабочий!B103"),"")</f>
        <v>∅50х3,0</v>
      </c>
      <c r="I151" s="377" t="str">
        <f ca="1">IF(INDIRECT("Рабочий!C103")&lt;&gt;"",INDIRECT("Рабочий!C103"),"")</f>
        <v/>
      </c>
      <c r="J151" s="387" t="str">
        <f ca="1">IF(INDIRECT("Рабочий!D103")&lt;&gt;"",INDIRECT("Рабочий!D103"),"")</f>
        <v/>
      </c>
      <c r="K151" s="388"/>
      <c r="L151" s="388"/>
      <c r="M151" s="388"/>
      <c r="N151" s="389"/>
      <c r="O151" s="387" t="str">
        <f ca="1">IF(INDIRECT("Рабочий!E103")&lt;&gt;"",INDIRECT("Рабочий!E103"),"")</f>
        <v/>
      </c>
      <c r="P151" s="388"/>
      <c r="Q151" s="388"/>
      <c r="R151" s="388"/>
      <c r="S151" s="389"/>
      <c r="T151" s="377" t="str">
        <f ca="1">IF(INDIRECT("Рабочий!F103")&lt;&gt;"",INDIRECT("Рабочий!F103"),"")</f>
        <v>м.п.</v>
      </c>
      <c r="U151" s="543">
        <f ca="1">IF(INDIRECT("Рабочий!G103")&lt;&gt;"",INDIRECT("Рабочий!G103"),"")</f>
        <v>400</v>
      </c>
      <c r="V151" s="391" t="str">
        <f ca="1">IF(INDIRECT("Рабочий!H103")&lt;&gt;"",INDIRECT("Рабочий!H103"),"")</f>
        <v/>
      </c>
      <c r="W151" s="389"/>
      <c r="X151" s="387" t="str">
        <f ca="1">IF(INDIRECT("Рабочий!I103")&lt;&gt;"",INDIRECT("Рабочий!I103"),"")</f>
        <v/>
      </c>
      <c r="Y151" s="388"/>
      <c r="Z151" s="388"/>
      <c r="AA151" s="389"/>
      <c r="AB151" s="438"/>
      <c r="AC151" s="369"/>
      <c r="AD151" s="369"/>
      <c r="AE151" s="369"/>
      <c r="AF151" s="369"/>
      <c r="AG151" s="369"/>
      <c r="AH151" s="369"/>
      <c r="AI151" s="369"/>
      <c r="AJ151" s="369"/>
      <c r="AK151" s="369"/>
      <c r="AL151" s="369"/>
      <c r="AM151" s="369"/>
      <c r="AN151" s="369"/>
      <c r="AO151" s="369"/>
      <c r="AP151" s="369"/>
    </row>
    <row r="152" spans="1:42" ht="17.100000000000001" customHeight="1" x14ac:dyDescent="0.25">
      <c r="A152" s="368"/>
      <c r="B152" s="368"/>
      <c r="C152" s="368"/>
      <c r="D152" s="368"/>
      <c r="E152" s="368"/>
      <c r="F152" s="444"/>
      <c r="G152" s="371" t="str">
        <f ca="1">IF(INDIRECT("Рабочий!A104")&lt;&gt;"",INDIRECT("Рабочий!A104"),"")</f>
        <v>16</v>
      </c>
      <c r="H152" s="538" t="str">
        <f ca="1">IF(INDIRECT("Рабочий!B104")&lt;&gt;"",INDIRECT("Рабочий!B104"),"")</f>
        <v>Заглушка</v>
      </c>
      <c r="I152" s="371" t="str">
        <f ca="1">IF(INDIRECT("Рабочий!C104")&lt;&gt;"",INDIRECT("Рабочий!C104"),"")</f>
        <v>ГОСТ 17379-2001</v>
      </c>
      <c r="J152" s="373" t="str">
        <f ca="1">IF(INDIRECT("Рабочий!D104")&lt;&gt;"",INDIRECT("Рабочий!D104"),"")</f>
        <v/>
      </c>
      <c r="K152" s="374"/>
      <c r="L152" s="374"/>
      <c r="M152" s="374"/>
      <c r="N152" s="375"/>
      <c r="O152" s="373" t="str">
        <f ca="1">IF(INDIRECT("Рабочий!E104")&lt;&gt;"",INDIRECT("Рабочий!E104"),"")</f>
        <v>Россия</v>
      </c>
      <c r="P152" s="374"/>
      <c r="Q152" s="374"/>
      <c r="R152" s="374"/>
      <c r="S152" s="375"/>
      <c r="T152" s="371" t="str">
        <f ca="1">IF(INDIRECT("Рабочий!F104")&lt;&gt;"",INDIRECT("Рабочий!F104"),"")</f>
        <v/>
      </c>
      <c r="U152" s="371" t="str">
        <f ca="1">IF(INDIRECT("Рабочий!G104")&lt;&gt;"",INDIRECT("Рабочий!G104"),"")</f>
        <v/>
      </c>
      <c r="V152" s="373" t="str">
        <f ca="1">IF(INDIRECT("Рабочий!H104")&lt;&gt;"",INDIRECT("Рабочий!H104"),"")</f>
        <v/>
      </c>
      <c r="W152" s="375"/>
      <c r="X152" s="373" t="str">
        <f ca="1">IF(INDIRECT("Рабочий!I104")&lt;&gt;"",INDIRECT("Рабочий!I104"),"")</f>
        <v/>
      </c>
      <c r="Y152" s="374"/>
      <c r="Z152" s="374"/>
      <c r="AA152" s="375"/>
      <c r="AB152" s="438"/>
      <c r="AC152" s="369"/>
      <c r="AD152" s="369"/>
      <c r="AE152" s="369"/>
      <c r="AF152" s="369"/>
      <c r="AG152" s="369"/>
      <c r="AH152" s="369"/>
      <c r="AI152" s="369"/>
      <c r="AJ152" s="369"/>
      <c r="AK152" s="369"/>
      <c r="AL152" s="369"/>
      <c r="AM152" s="369"/>
      <c r="AN152" s="369"/>
      <c r="AO152" s="369"/>
      <c r="AP152" s="369"/>
    </row>
    <row r="153" spans="1:42" ht="5.85" customHeight="1" thickBot="1" x14ac:dyDescent="0.3">
      <c r="A153" s="368"/>
      <c r="B153" s="368"/>
      <c r="C153" s="368"/>
      <c r="D153" s="368"/>
      <c r="E153" s="368"/>
      <c r="F153" s="444"/>
      <c r="G153" s="577"/>
      <c r="H153" s="540"/>
      <c r="I153" s="378"/>
      <c r="J153" s="380"/>
      <c r="K153" s="381"/>
      <c r="L153" s="381"/>
      <c r="M153" s="381"/>
      <c r="N153" s="382"/>
      <c r="O153" s="380"/>
      <c r="P153" s="381"/>
      <c r="Q153" s="381"/>
      <c r="R153" s="381"/>
      <c r="S153" s="382"/>
      <c r="T153" s="378"/>
      <c r="U153" s="378"/>
      <c r="V153" s="380"/>
      <c r="W153" s="382"/>
      <c r="X153" s="380"/>
      <c r="Y153" s="381"/>
      <c r="Z153" s="381"/>
      <c r="AA153" s="382"/>
      <c r="AB153" s="438"/>
      <c r="AC153" s="369"/>
      <c r="AD153" s="369"/>
      <c r="AE153" s="369"/>
      <c r="AF153" s="369"/>
      <c r="AG153" s="369"/>
      <c r="AH153" s="369"/>
      <c r="AI153" s="369"/>
      <c r="AJ153" s="369"/>
      <c r="AK153" s="369"/>
      <c r="AL153" s="369"/>
      <c r="AM153" s="369"/>
      <c r="AN153" s="369"/>
      <c r="AO153" s="369"/>
      <c r="AP153" s="369"/>
    </row>
    <row r="154" spans="1:42" ht="22.5" customHeight="1" thickBot="1" x14ac:dyDescent="0.3">
      <c r="A154" s="368"/>
      <c r="B154" s="368"/>
      <c r="C154" s="368"/>
      <c r="D154" s="368"/>
      <c r="E154" s="368"/>
      <c r="F154" s="444"/>
      <c r="G154" s="377" t="str">
        <f ca="1">IF(INDIRECT("Рабочий!A105")&lt;&gt;"",INDIRECT("Рабочий!A105"),"")</f>
        <v/>
      </c>
      <c r="H154" s="533" t="str">
        <f ca="1">IF(INDIRECT("Рабочий!B105")&lt;&gt;"",INDIRECT("Рабочий!B105"),"")</f>
        <v>∅25х3,5</v>
      </c>
      <c r="I154" s="377" t="str">
        <f ca="1">IF(INDIRECT("Рабочий!C105")&lt;&gt;"",INDIRECT("Рабочий!C105"),"")</f>
        <v/>
      </c>
      <c r="J154" s="387" t="str">
        <f ca="1">IF(INDIRECT("Рабочий!D105")&lt;&gt;"",INDIRECT("Рабочий!D105"),"")</f>
        <v/>
      </c>
      <c r="K154" s="388"/>
      <c r="L154" s="388"/>
      <c r="M154" s="388"/>
      <c r="N154" s="389"/>
      <c r="O154" s="387" t="str">
        <f ca="1">IF(INDIRECT("Рабочий!E105")&lt;&gt;"",INDIRECT("Рабочий!E105"),"")</f>
        <v/>
      </c>
      <c r="P154" s="388"/>
      <c r="Q154" s="388"/>
      <c r="R154" s="388"/>
      <c r="S154" s="389"/>
      <c r="T154" s="377" t="str">
        <f ca="1">IF(INDIRECT("Рабочий!F105")&lt;&gt;"",INDIRECT("Рабочий!F105"),"")</f>
        <v>шт.</v>
      </c>
      <c r="U154" s="409">
        <f ca="1">IF(INDIRECT("Рабочий!G105")&lt;&gt;"",INDIRECT("Рабочий!G105"),"")</f>
        <v>420</v>
      </c>
      <c r="V154" s="387" t="str">
        <f ca="1">IF(INDIRECT("Рабочий!H105")&lt;&gt;"",INDIRECT("Рабочий!H105"),"")</f>
        <v/>
      </c>
      <c r="W154" s="389"/>
      <c r="X154" s="387" t="str">
        <f ca="1">IF(INDIRECT("Рабочий!I105")&lt;&gt;"",INDIRECT("Рабочий!I105"),"")</f>
        <v/>
      </c>
      <c r="Y154" s="388"/>
      <c r="Z154" s="388"/>
      <c r="AA154" s="389"/>
      <c r="AB154" s="438"/>
      <c r="AC154" s="369"/>
      <c r="AD154" s="369"/>
      <c r="AE154" s="369"/>
      <c r="AF154" s="369"/>
      <c r="AG154" s="369"/>
      <c r="AH154" s="369"/>
      <c r="AI154" s="369"/>
      <c r="AJ154" s="369"/>
      <c r="AK154" s="369"/>
      <c r="AL154" s="369"/>
      <c r="AM154" s="369"/>
      <c r="AN154" s="369"/>
      <c r="AO154" s="369"/>
      <c r="AP154" s="369"/>
    </row>
    <row r="155" spans="1:42" ht="22.5" customHeight="1" thickBot="1" x14ac:dyDescent="0.3">
      <c r="A155" s="368"/>
      <c r="B155" s="368"/>
      <c r="C155" s="368"/>
      <c r="D155" s="368"/>
      <c r="E155" s="368"/>
      <c r="F155" s="444"/>
      <c r="G155" s="377" t="str">
        <f ca="1">IF(INDIRECT("Рабочий!A106")&lt;&gt;"",INDIRECT("Рабочий!A106"),"")</f>
        <v/>
      </c>
      <c r="H155" s="533" t="str">
        <f ca="1">IF(INDIRECT("Рабочий!B106")&lt;&gt;"",INDIRECT("Рабочий!B106"),"")</f>
        <v>∅40x3,5</v>
      </c>
      <c r="I155" s="377" t="str">
        <f ca="1">IF(INDIRECT("Рабочий!C106")&lt;&gt;"",INDIRECT("Рабочий!C106"),"")</f>
        <v/>
      </c>
      <c r="J155" s="387" t="str">
        <f ca="1">IF(INDIRECT("Рабочий!D106")&lt;&gt;"",INDIRECT("Рабочий!D106"),"")</f>
        <v/>
      </c>
      <c r="K155" s="388"/>
      <c r="L155" s="388"/>
      <c r="M155" s="388"/>
      <c r="N155" s="389"/>
      <c r="O155" s="387" t="str">
        <f ca="1">IF(INDIRECT("Рабочий!E106")&lt;&gt;"",INDIRECT("Рабочий!E106"),"")</f>
        <v/>
      </c>
      <c r="P155" s="388"/>
      <c r="Q155" s="388"/>
      <c r="R155" s="388"/>
      <c r="S155" s="389"/>
      <c r="T155" s="377" t="str">
        <f ca="1">IF(INDIRECT("Рабочий!F106")&lt;&gt;"",INDIRECT("Рабочий!F106"),"")</f>
        <v>шт.</v>
      </c>
      <c r="U155" s="377">
        <f ca="1">IF(INDIRECT("Рабочий!G106")&lt;&gt;"",INDIRECT("Рабочий!G106"),"")</f>
        <v>720</v>
      </c>
      <c r="V155" s="387" t="str">
        <f ca="1">IF(INDIRECT("Рабочий!H106")&lt;&gt;"",INDIRECT("Рабочий!H106"),"")</f>
        <v/>
      </c>
      <c r="W155" s="389"/>
      <c r="X155" s="387" t="str">
        <f ca="1">IF(INDIRECT("Рабочий!I106")&lt;&gt;"",INDIRECT("Рабочий!I106"),"")</f>
        <v/>
      </c>
      <c r="Y155" s="388"/>
      <c r="Z155" s="388"/>
      <c r="AA155" s="389"/>
      <c r="AB155" s="438"/>
      <c r="AC155" s="369"/>
      <c r="AD155" s="369"/>
      <c r="AE155" s="369"/>
      <c r="AF155" s="369"/>
      <c r="AG155" s="369"/>
      <c r="AH155" s="369"/>
      <c r="AI155" s="369"/>
      <c r="AJ155" s="369"/>
      <c r="AK155" s="369"/>
      <c r="AL155" s="369"/>
      <c r="AM155" s="369"/>
      <c r="AN155" s="369"/>
      <c r="AO155" s="369"/>
      <c r="AP155" s="369"/>
    </row>
    <row r="156" spans="1:42" ht="22.5" customHeight="1" x14ac:dyDescent="0.25">
      <c r="A156" s="368"/>
      <c r="B156" s="368"/>
      <c r="C156" s="368"/>
      <c r="D156" s="368"/>
      <c r="E156" s="368"/>
      <c r="F156" s="444"/>
      <c r="G156" s="371" t="str">
        <f ca="1">IF(INDIRECT("Рабочий!A107")&lt;&gt;"",INDIRECT("Рабочий!A107"),"")</f>
        <v/>
      </c>
      <c r="H156" s="538" t="str">
        <f ca="1">IF(INDIRECT("Рабочий!B107")&lt;&gt;"",INDIRECT("Рабочий!B107"),"")</f>
        <v>∅50х3,5</v>
      </c>
      <c r="I156" s="371" t="str">
        <f ca="1">IF(INDIRECT("Рабочий!C107")&lt;&gt;"",INDIRECT("Рабочий!C107"),"")</f>
        <v/>
      </c>
      <c r="J156" s="373" t="str">
        <f ca="1">IF(INDIRECT("Рабочий!D107")&lt;&gt;"",INDIRECT("Рабочий!D107"),"")</f>
        <v/>
      </c>
      <c r="K156" s="374"/>
      <c r="L156" s="374"/>
      <c r="M156" s="374"/>
      <c r="N156" s="375"/>
      <c r="O156" s="373" t="str">
        <f ca="1">IF(INDIRECT("Рабочий!E107")&lt;&gt;"",INDIRECT("Рабочий!E107"),"")</f>
        <v/>
      </c>
      <c r="P156" s="374"/>
      <c r="Q156" s="374"/>
      <c r="R156" s="374"/>
      <c r="S156" s="375"/>
      <c r="T156" s="371" t="str">
        <f ca="1">IF(INDIRECT("Рабочий!F107")&lt;&gt;"",INDIRECT("Рабочий!F107"),"")</f>
        <v>шт.</v>
      </c>
      <c r="U156" s="588">
        <f ca="1">IF(INDIRECT("Рабочий!G107")&lt;&gt;"",INDIRECT("Рабочий!G107"),"")</f>
        <v>440</v>
      </c>
      <c r="V156" s="373" t="str">
        <f ca="1">IF(INDIRECT("Рабочий!H107")&lt;&gt;"",INDIRECT("Рабочий!H107"),"")</f>
        <v/>
      </c>
      <c r="W156" s="375"/>
      <c r="X156" s="373" t="str">
        <f ca="1">IF(INDIRECT("Рабочий!I107")&lt;&gt;"",INDIRECT("Рабочий!I107"),"")</f>
        <v/>
      </c>
      <c r="Y156" s="374"/>
      <c r="Z156" s="374"/>
      <c r="AA156" s="375"/>
      <c r="AB156" s="438"/>
      <c r="AC156" s="369"/>
      <c r="AD156" s="369"/>
      <c r="AE156" s="369"/>
      <c r="AF156" s="369"/>
      <c r="AG156" s="369"/>
      <c r="AH156" s="369"/>
      <c r="AI156" s="369"/>
      <c r="AJ156" s="369"/>
      <c r="AK156" s="369"/>
      <c r="AL156" s="369"/>
      <c r="AM156" s="369"/>
      <c r="AN156" s="369"/>
      <c r="AO156" s="369"/>
      <c r="AP156" s="369"/>
    </row>
    <row r="157" spans="1:42" ht="2.85" customHeight="1" thickBot="1" x14ac:dyDescent="0.3">
      <c r="A157" s="368"/>
      <c r="B157" s="368"/>
      <c r="C157" s="368"/>
      <c r="D157" s="368"/>
      <c r="E157" s="368"/>
      <c r="F157" s="444"/>
      <c r="G157" s="577"/>
      <c r="H157" s="540"/>
      <c r="I157" s="378"/>
      <c r="J157" s="380"/>
      <c r="K157" s="381"/>
      <c r="L157" s="381"/>
      <c r="M157" s="381"/>
      <c r="N157" s="382"/>
      <c r="O157" s="380"/>
      <c r="P157" s="381"/>
      <c r="Q157" s="381"/>
      <c r="R157" s="381"/>
      <c r="S157" s="382"/>
      <c r="T157" s="378"/>
      <c r="U157" s="589"/>
      <c r="V157" s="380"/>
      <c r="W157" s="382"/>
      <c r="X157" s="380"/>
      <c r="Y157" s="381"/>
      <c r="Z157" s="381"/>
      <c r="AA157" s="382"/>
      <c r="AB157" s="438"/>
      <c r="AC157" s="369"/>
      <c r="AD157" s="369"/>
      <c r="AE157" s="369"/>
      <c r="AF157" s="369"/>
      <c r="AG157" s="369"/>
      <c r="AH157" s="369"/>
      <c r="AI157" s="369"/>
      <c r="AJ157" s="369"/>
      <c r="AK157" s="369"/>
      <c r="AL157" s="369"/>
      <c r="AM157" s="369"/>
      <c r="AN157" s="369"/>
      <c r="AO157" s="369"/>
      <c r="AP157" s="369"/>
    </row>
    <row r="158" spans="1:42" ht="22.5" customHeight="1" thickBot="1" x14ac:dyDescent="0.3">
      <c r="A158" s="368"/>
      <c r="B158" s="368"/>
      <c r="C158" s="368"/>
      <c r="D158" s="368"/>
      <c r="E158" s="368"/>
      <c r="F158" s="444"/>
      <c r="G158" s="377" t="str">
        <f ca="1">IF(INDIRECT("Рабочий!A108")&lt;&gt;"",INDIRECT("Рабочий!A108"),"")</f>
        <v/>
      </c>
      <c r="H158" s="533" t="str">
        <f ca="1">IF(INDIRECT("Рабочий!B108")&lt;&gt;"",INDIRECT("Рабочий!B108"),"")</f>
        <v>∅108х3,5</v>
      </c>
      <c r="I158" s="377" t="str">
        <f ca="1">IF(INDIRECT("Рабочий!C108")&lt;&gt;"",INDIRECT("Рабочий!C108"),"")</f>
        <v/>
      </c>
      <c r="J158" s="387" t="str">
        <f ca="1">IF(INDIRECT("Рабочий!D108")&lt;&gt;"",INDIRECT("Рабочий!D108"),"")</f>
        <v/>
      </c>
      <c r="K158" s="388"/>
      <c r="L158" s="388"/>
      <c r="M158" s="388"/>
      <c r="N158" s="389"/>
      <c r="O158" s="387" t="str">
        <f ca="1">IF(INDIRECT("Рабочий!E108")&lt;&gt;"",INDIRECT("Рабочий!E108"),"")</f>
        <v/>
      </c>
      <c r="P158" s="388"/>
      <c r="Q158" s="388"/>
      <c r="R158" s="388"/>
      <c r="S158" s="389"/>
      <c r="T158" s="377" t="str">
        <f ca="1">IF(INDIRECT("Рабочий!F108")&lt;&gt;"",INDIRECT("Рабочий!F108"),"")</f>
        <v>шт.</v>
      </c>
      <c r="U158" s="409">
        <f ca="1">IF(INDIRECT("Рабочий!G108")&lt;&gt;"",INDIRECT("Рабочий!G108"),"")</f>
        <v>10</v>
      </c>
      <c r="V158" s="387" t="str">
        <f ca="1">IF(INDIRECT("Рабочий!H108")&lt;&gt;"",INDIRECT("Рабочий!H108"),"")</f>
        <v/>
      </c>
      <c r="W158" s="389"/>
      <c r="X158" s="387" t="str">
        <f ca="1">IF(INDIRECT("Рабочий!I108")&lt;&gt;"",INDIRECT("Рабочий!I108"),"")</f>
        <v/>
      </c>
      <c r="Y158" s="388"/>
      <c r="Z158" s="388"/>
      <c r="AA158" s="389"/>
      <c r="AB158" s="438"/>
      <c r="AC158" s="369"/>
      <c r="AD158" s="369"/>
      <c r="AE158" s="369"/>
      <c r="AF158" s="369"/>
      <c r="AG158" s="369"/>
      <c r="AH158" s="369"/>
      <c r="AI158" s="369"/>
      <c r="AJ158" s="369"/>
      <c r="AK158" s="369"/>
      <c r="AL158" s="369"/>
      <c r="AM158" s="369"/>
      <c r="AN158" s="369"/>
      <c r="AO158" s="369"/>
      <c r="AP158" s="369"/>
    </row>
    <row r="159" spans="1:42" ht="22.5" customHeight="1" thickBot="1" x14ac:dyDescent="0.3">
      <c r="A159" s="368"/>
      <c r="B159" s="368"/>
      <c r="C159" s="368"/>
      <c r="D159" s="368"/>
      <c r="E159" s="368"/>
      <c r="F159" s="444"/>
      <c r="G159" s="377" t="str">
        <f ca="1">IF(INDIRECT("Рабочий!A109")&lt;&gt;"",INDIRECT("Рабочий!A109"),"")</f>
        <v/>
      </c>
      <c r="H159" s="533" t="str">
        <f ca="1">IF(INDIRECT("Рабочий!B109")&lt;&gt;"",INDIRECT("Рабочий!B109"),"")</f>
        <v>∅133х3,5</v>
      </c>
      <c r="I159" s="377" t="str">
        <f ca="1">IF(INDIRECT("Рабочий!C109")&lt;&gt;"",INDIRECT("Рабочий!C109"),"")</f>
        <v/>
      </c>
      <c r="J159" s="387" t="str">
        <f ca="1">IF(INDIRECT("Рабочий!D109")&lt;&gt;"",INDIRECT("Рабочий!D109"),"")</f>
        <v/>
      </c>
      <c r="K159" s="388"/>
      <c r="L159" s="388"/>
      <c r="M159" s="388"/>
      <c r="N159" s="389"/>
      <c r="O159" s="387" t="str">
        <f ca="1">IF(INDIRECT("Рабочий!E109")&lt;&gt;"",INDIRECT("Рабочий!E109"),"")</f>
        <v/>
      </c>
      <c r="P159" s="388"/>
      <c r="Q159" s="388"/>
      <c r="R159" s="388"/>
      <c r="S159" s="389"/>
      <c r="T159" s="377" t="str">
        <f ca="1">IF(INDIRECT("Рабочий!F109")&lt;&gt;"",INDIRECT("Рабочий!F109"),"")</f>
        <v>шт.</v>
      </c>
      <c r="U159" s="377">
        <f ca="1">IF(INDIRECT("Рабочий!G109")&lt;&gt;"",INDIRECT("Рабочий!G109"),"")</f>
        <v>12</v>
      </c>
      <c r="V159" s="387" t="str">
        <f ca="1">IF(INDIRECT("Рабочий!H109")&lt;&gt;"",INDIRECT("Рабочий!H109"),"")</f>
        <v/>
      </c>
      <c r="W159" s="389"/>
      <c r="X159" s="387" t="str">
        <f ca="1">IF(INDIRECT("Рабочий!I109")&lt;&gt;"",INDIRECT("Рабочий!I109"),"")</f>
        <v/>
      </c>
      <c r="Y159" s="388"/>
      <c r="Z159" s="388"/>
      <c r="AA159" s="389"/>
      <c r="AB159" s="438"/>
      <c r="AC159" s="369"/>
      <c r="AD159" s="369"/>
      <c r="AE159" s="369"/>
      <c r="AF159" s="369"/>
      <c r="AG159" s="369"/>
      <c r="AH159" s="369"/>
      <c r="AI159" s="369"/>
      <c r="AJ159" s="369"/>
      <c r="AK159" s="369"/>
      <c r="AL159" s="369"/>
      <c r="AM159" s="369"/>
      <c r="AN159" s="369"/>
      <c r="AO159" s="369"/>
      <c r="AP159" s="369"/>
    </row>
    <row r="160" spans="1:42" ht="8.4499999999999993" customHeight="1" x14ac:dyDescent="0.25">
      <c r="A160" s="368"/>
      <c r="B160" s="368"/>
      <c r="C160" s="368"/>
      <c r="D160" s="368"/>
      <c r="E160" s="368"/>
      <c r="F160" s="444"/>
      <c r="G160" s="371" t="str">
        <f ca="1">IF(INDIRECT("Рабочий!A110")&lt;&gt;"",INDIRECT("Рабочий!A110"),"")</f>
        <v>17</v>
      </c>
      <c r="H160" s="538" t="str">
        <f ca="1">IF(INDIRECT("Рабочий!B110")&lt;&gt;"",INDIRECT("Рабочий!B110"),"")</f>
        <v>Отвод крутоизогнутый 90°</v>
      </c>
      <c r="I160" s="371" t="str">
        <f ca="1">IF(INDIRECT("Рабочий!C110")&lt;&gt;"",INDIRECT("Рабочий!C110"),"")</f>
        <v>ГОСТ 17375-2001</v>
      </c>
      <c r="J160" s="373" t="str">
        <f ca="1">IF(INDIRECT("Рабочий!D110")&lt;&gt;"",INDIRECT("Рабочий!D110"),"")</f>
        <v/>
      </c>
      <c r="K160" s="374"/>
      <c r="L160" s="374"/>
      <c r="M160" s="374"/>
      <c r="N160" s="375"/>
      <c r="O160" s="373" t="str">
        <f ca="1">IF(INDIRECT("Рабочий!E110")&lt;&gt;"",INDIRECT("Рабочий!E110"),"")</f>
        <v>Россия</v>
      </c>
      <c r="P160" s="374"/>
      <c r="Q160" s="374"/>
      <c r="R160" s="374"/>
      <c r="S160" s="375"/>
      <c r="T160" s="371" t="str">
        <f ca="1">IF(INDIRECT("Рабочий!F110")&lt;&gt;"",INDIRECT("Рабочий!F110"),"")</f>
        <v/>
      </c>
      <c r="U160" s="588" t="str">
        <f ca="1">IF(INDIRECT("Рабочий!G110")&lt;&gt;"",INDIRECT("Рабочий!G110"),"")</f>
        <v/>
      </c>
      <c r="V160" s="373" t="str">
        <f ca="1">IF(INDIRECT("Рабочий!H110")&lt;&gt;"",INDIRECT("Рабочий!H110"),"")</f>
        <v/>
      </c>
      <c r="W160" s="375"/>
      <c r="X160" s="373" t="str">
        <f ca="1">IF(INDIRECT("Рабочий!I110")&lt;&gt;"",INDIRECT("Рабочий!I110"),"")</f>
        <v/>
      </c>
      <c r="Y160" s="374"/>
      <c r="Z160" s="374"/>
      <c r="AA160" s="375"/>
      <c r="AB160" s="438"/>
      <c r="AC160" s="369"/>
      <c r="AD160" s="369"/>
      <c r="AE160" s="369"/>
      <c r="AF160" s="369"/>
      <c r="AG160" s="369"/>
      <c r="AH160" s="369"/>
      <c r="AI160" s="369"/>
      <c r="AJ160" s="369"/>
      <c r="AK160" s="369"/>
      <c r="AL160" s="369"/>
      <c r="AM160" s="369"/>
      <c r="AN160" s="369"/>
      <c r="AO160" s="369"/>
      <c r="AP160" s="369"/>
    </row>
    <row r="161" spans="1:42" ht="14.1" customHeight="1" thickBot="1" x14ac:dyDescent="0.3">
      <c r="A161" s="368"/>
      <c r="B161" s="368"/>
      <c r="C161" s="368"/>
      <c r="D161" s="368"/>
      <c r="E161" s="368"/>
      <c r="F161" s="444"/>
      <c r="G161" s="577"/>
      <c r="H161" s="540"/>
      <c r="I161" s="378"/>
      <c r="J161" s="380"/>
      <c r="K161" s="381"/>
      <c r="L161" s="381"/>
      <c r="M161" s="381"/>
      <c r="N161" s="382"/>
      <c r="O161" s="380"/>
      <c r="P161" s="381"/>
      <c r="Q161" s="381"/>
      <c r="R161" s="381"/>
      <c r="S161" s="382"/>
      <c r="T161" s="378"/>
      <c r="U161" s="589"/>
      <c r="V161" s="380"/>
      <c r="W161" s="382"/>
      <c r="X161" s="380"/>
      <c r="Y161" s="381"/>
      <c r="Z161" s="381"/>
      <c r="AA161" s="382"/>
      <c r="AB161" s="438"/>
      <c r="AC161" s="369"/>
      <c r="AD161" s="369"/>
      <c r="AE161" s="369"/>
      <c r="AF161" s="369"/>
      <c r="AG161" s="369"/>
      <c r="AH161" s="369"/>
      <c r="AI161" s="369"/>
      <c r="AJ161" s="369"/>
      <c r="AK161" s="369"/>
      <c r="AL161" s="369"/>
      <c r="AM161" s="369"/>
      <c r="AN161" s="369"/>
      <c r="AO161" s="369"/>
      <c r="AP161" s="369"/>
    </row>
    <row r="162" spans="1:42" ht="22.5" customHeight="1" thickBot="1" x14ac:dyDescent="0.3">
      <c r="A162" s="368"/>
      <c r="B162" s="368"/>
      <c r="C162" s="368"/>
      <c r="D162" s="368"/>
      <c r="E162" s="368"/>
      <c r="F162" s="444"/>
      <c r="G162" s="377" t="str">
        <f ca="1">IF(INDIRECT("Рабочий!A111")&lt;&gt;"",INDIRECT("Рабочий!A111"),"")</f>
        <v/>
      </c>
      <c r="H162" s="533" t="str">
        <f ca="1">IF(INDIRECT("Рабочий!B111")&lt;&gt;"",INDIRECT("Рабочий!B111"),"")</f>
        <v>Ду25</v>
      </c>
      <c r="I162" s="377" t="str">
        <f ca="1">IF(INDIRECT("Рабочий!C111")&lt;&gt;"",INDIRECT("Рабочий!C111"),"")</f>
        <v/>
      </c>
      <c r="J162" s="387" t="str">
        <f ca="1">IF(INDIRECT("Рабочий!D111")&lt;&gt;"",INDIRECT("Рабочий!D111"),"")</f>
        <v/>
      </c>
      <c r="K162" s="388"/>
      <c r="L162" s="388"/>
      <c r="M162" s="388"/>
      <c r="N162" s="389"/>
      <c r="O162" s="387" t="str">
        <f ca="1">IF(INDIRECT("Рабочий!E111")&lt;&gt;"",INDIRECT("Рабочий!E111"),"")</f>
        <v/>
      </c>
      <c r="P162" s="388"/>
      <c r="Q162" s="388"/>
      <c r="R162" s="388"/>
      <c r="S162" s="389"/>
      <c r="T162" s="377" t="str">
        <f ca="1">IF(INDIRECT("Рабочий!F111")&lt;&gt;"",INDIRECT("Рабочий!F111"),"")</f>
        <v>шт.</v>
      </c>
      <c r="U162" s="543">
        <f ca="1">IF(INDIRECT("Рабочий!G111")&lt;&gt;"",INDIRECT("Рабочий!G111"),"")</f>
        <v>420</v>
      </c>
      <c r="V162" s="387" t="str">
        <f ca="1">IF(INDIRECT("Рабочий!H111")&lt;&gt;"",INDIRECT("Рабочий!H111"),"")</f>
        <v/>
      </c>
      <c r="W162" s="389"/>
      <c r="X162" s="387" t="str">
        <f ca="1">IF(INDIRECT("Рабочий!I111")&lt;&gt;"",INDIRECT("Рабочий!I111"),"")</f>
        <v/>
      </c>
      <c r="Y162" s="388"/>
      <c r="Z162" s="388"/>
      <c r="AA162" s="389"/>
      <c r="AB162" s="438"/>
      <c r="AC162" s="369"/>
      <c r="AD162" s="369"/>
      <c r="AE162" s="369"/>
      <c r="AF162" s="369"/>
      <c r="AG162" s="369"/>
      <c r="AH162" s="369"/>
      <c r="AI162" s="369"/>
      <c r="AJ162" s="369"/>
      <c r="AK162" s="369"/>
      <c r="AL162" s="369"/>
      <c r="AM162" s="369"/>
      <c r="AN162" s="369"/>
      <c r="AO162" s="369"/>
      <c r="AP162" s="369"/>
    </row>
    <row r="163" spans="1:42" ht="19.7" customHeight="1" thickBot="1" x14ac:dyDescent="0.3">
      <c r="A163" s="368"/>
      <c r="B163" s="368"/>
      <c r="C163" s="368"/>
      <c r="D163" s="368"/>
      <c r="E163" s="368"/>
      <c r="F163" s="444"/>
      <c r="G163" s="371" t="str">
        <f ca="1">IF(INDIRECT("Рабочий!A112")&lt;&gt;"",INDIRECT("Рабочий!A112"),"")</f>
        <v/>
      </c>
      <c r="H163" s="538" t="str">
        <f ca="1">IF(INDIRECT("Рабочий!B112")&lt;&gt;"",INDIRECT("Рабочий!B112"),"")</f>
        <v>Ду40</v>
      </c>
      <c r="I163" s="371" t="str">
        <f ca="1">IF(INDIRECT("Рабочий!C112")&lt;&gt;"",INDIRECT("Рабочий!C112"),"")</f>
        <v/>
      </c>
      <c r="J163" s="373" t="str">
        <f ca="1">IF(INDIRECT("Рабочий!D112")&lt;&gt;"",INDIRECT("Рабочий!D112"),"")</f>
        <v/>
      </c>
      <c r="K163" s="374"/>
      <c r="L163" s="374"/>
      <c r="M163" s="374"/>
      <c r="N163" s="375"/>
      <c r="O163" s="373" t="str">
        <f ca="1">IF(INDIRECT("Рабочий!E112")&lt;&gt;"",INDIRECT("Рабочий!E112"),"")</f>
        <v/>
      </c>
      <c r="P163" s="374"/>
      <c r="Q163" s="374"/>
      <c r="R163" s="374"/>
      <c r="S163" s="375"/>
      <c r="T163" s="371" t="str">
        <f ca="1">IF(INDIRECT("Рабочий!F112")&lt;&gt;"",INDIRECT("Рабочий!F112"),"")</f>
        <v>шт.</v>
      </c>
      <c r="U163" s="588">
        <f ca="1">IF(INDIRECT("Рабочий!G112")&lt;&gt;"",INDIRECT("Рабочий!G112"),"")</f>
        <v>170</v>
      </c>
      <c r="V163" s="373" t="str">
        <f ca="1">IF(INDIRECT("Рабочий!H112")&lt;&gt;"",INDIRECT("Рабочий!H112"),"")</f>
        <v/>
      </c>
      <c r="W163" s="375"/>
      <c r="X163" s="373" t="str">
        <f ca="1">IF(INDIRECT("Рабочий!I112")&lt;&gt;"",INDIRECT("Рабочий!I112"),"")</f>
        <v/>
      </c>
      <c r="Y163" s="374"/>
      <c r="Z163" s="374"/>
      <c r="AA163" s="375"/>
      <c r="AB163" s="438"/>
      <c r="AC163" s="369"/>
      <c r="AD163" s="369"/>
      <c r="AE163" s="369"/>
      <c r="AF163" s="369"/>
      <c r="AG163" s="369"/>
      <c r="AH163" s="369"/>
      <c r="AI163" s="369"/>
      <c r="AJ163" s="369"/>
      <c r="AK163" s="369"/>
      <c r="AL163" s="369"/>
      <c r="AM163" s="369"/>
      <c r="AN163" s="369"/>
      <c r="AO163" s="369"/>
      <c r="AP163" s="369"/>
    </row>
    <row r="164" spans="1:42" ht="2.85" customHeight="1" thickBot="1" x14ac:dyDescent="0.3">
      <c r="A164" s="367"/>
      <c r="B164" s="444"/>
      <c r="C164" s="447" t="s">
        <v>28</v>
      </c>
      <c r="D164" s="443"/>
      <c r="E164" s="420"/>
      <c r="F164" s="443"/>
      <c r="G164" s="577"/>
      <c r="H164" s="540"/>
      <c r="I164" s="378"/>
      <c r="J164" s="380"/>
      <c r="K164" s="381"/>
      <c r="L164" s="381"/>
      <c r="M164" s="381"/>
      <c r="N164" s="382"/>
      <c r="O164" s="380"/>
      <c r="P164" s="381"/>
      <c r="Q164" s="381"/>
      <c r="R164" s="381"/>
      <c r="S164" s="382"/>
      <c r="T164" s="378"/>
      <c r="U164" s="589"/>
      <c r="V164" s="380"/>
      <c r="W164" s="382"/>
      <c r="X164" s="380"/>
      <c r="Y164" s="381"/>
      <c r="Z164" s="381"/>
      <c r="AA164" s="382"/>
      <c r="AB164" s="438"/>
      <c r="AC164" s="369"/>
      <c r="AD164" s="369"/>
      <c r="AE164" s="369"/>
      <c r="AF164" s="369"/>
      <c r="AG164" s="369"/>
      <c r="AH164" s="369"/>
      <c r="AI164" s="369"/>
      <c r="AJ164" s="369"/>
      <c r="AK164" s="369"/>
      <c r="AL164" s="369"/>
      <c r="AM164" s="369"/>
      <c r="AN164" s="369"/>
      <c r="AO164" s="369"/>
      <c r="AP164" s="369"/>
    </row>
    <row r="165" spans="1:42" ht="22.5" customHeight="1" thickBot="1" x14ac:dyDescent="0.3">
      <c r="A165" s="368"/>
      <c r="B165" s="444"/>
      <c r="C165" s="453"/>
      <c r="D165" s="444"/>
      <c r="E165" s="453"/>
      <c r="F165" s="444"/>
      <c r="G165" s="377" t="str">
        <f ca="1">IF(INDIRECT("Рабочий!A113")&lt;&gt;"",INDIRECT("Рабочий!A113"),"")</f>
        <v/>
      </c>
      <c r="H165" s="533" t="str">
        <f ca="1">IF(INDIRECT("Рабочий!B113")&lt;&gt;"",INDIRECT("Рабочий!B113"),"")</f>
        <v>Ду50</v>
      </c>
      <c r="I165" s="377" t="str">
        <f ca="1">IF(INDIRECT("Рабочий!C113")&lt;&gt;"",INDIRECT("Рабочий!C113"),"")</f>
        <v/>
      </c>
      <c r="J165" s="387" t="str">
        <f ca="1">IF(INDIRECT("Рабочий!D113")&lt;&gt;"",INDIRECT("Рабочий!D113"),"")</f>
        <v/>
      </c>
      <c r="K165" s="388"/>
      <c r="L165" s="388"/>
      <c r="M165" s="388"/>
      <c r="N165" s="389"/>
      <c r="O165" s="387" t="str">
        <f ca="1">IF(INDIRECT("Рабочий!E113")&lt;&gt;"",INDIRECT("Рабочий!E113"),"")</f>
        <v/>
      </c>
      <c r="P165" s="388"/>
      <c r="Q165" s="388"/>
      <c r="R165" s="388"/>
      <c r="S165" s="389"/>
      <c r="T165" s="377" t="str">
        <f ca="1">IF(INDIRECT("Рабочий!F113")&lt;&gt;"",INDIRECT("Рабочий!F113"),"")</f>
        <v>шт.</v>
      </c>
      <c r="U165" s="377">
        <f ca="1">IF(INDIRECT("Рабочий!G113")&lt;&gt;"",INDIRECT("Рабочий!G113"),"")</f>
        <v>100</v>
      </c>
      <c r="V165" s="387" t="str">
        <f ca="1">IF(INDIRECT("Рабочий!H113")&lt;&gt;"",INDIRECT("Рабочий!H113"),"")</f>
        <v/>
      </c>
      <c r="W165" s="389"/>
      <c r="X165" s="387" t="str">
        <f ca="1">IF(INDIRECT("Рабочий!I113")&lt;&gt;"",INDIRECT("Рабочий!I113"),"")</f>
        <v/>
      </c>
      <c r="Y165" s="388"/>
      <c r="Z165" s="388"/>
      <c r="AA165" s="389"/>
      <c r="AB165" s="438"/>
      <c r="AC165" s="369"/>
      <c r="AD165" s="369"/>
      <c r="AE165" s="369"/>
      <c r="AF165" s="369"/>
      <c r="AG165" s="369"/>
      <c r="AH165" s="369"/>
      <c r="AI165" s="369"/>
      <c r="AJ165" s="369"/>
      <c r="AK165" s="369"/>
      <c r="AL165" s="369"/>
      <c r="AM165" s="369"/>
      <c r="AN165" s="369"/>
      <c r="AO165" s="369"/>
      <c r="AP165" s="369"/>
    </row>
    <row r="166" spans="1:42" ht="22.5" customHeight="1" thickBot="1" x14ac:dyDescent="0.3">
      <c r="A166" s="368"/>
      <c r="B166" s="444"/>
      <c r="C166" s="453"/>
      <c r="D166" s="444"/>
      <c r="E166" s="453"/>
      <c r="F166" s="444"/>
      <c r="G166" s="377" t="str">
        <f ca="1">IF(INDIRECT("Рабочий!A114")&lt;&gt;"",INDIRECT("Рабочий!A114"),"")</f>
        <v/>
      </c>
      <c r="H166" s="533" t="str">
        <f ca="1">IF(INDIRECT("Рабочий!B114")&lt;&gt;"",INDIRECT("Рабочий!B114"),"")</f>
        <v>Ду65</v>
      </c>
      <c r="I166" s="377" t="str">
        <f ca="1">IF(INDIRECT("Рабочий!C114")&lt;&gt;"",INDIRECT("Рабочий!C114"),"")</f>
        <v/>
      </c>
      <c r="J166" s="387" t="str">
        <f ca="1">IF(INDIRECT("Рабочий!D114")&lt;&gt;"",INDIRECT("Рабочий!D114"),"")</f>
        <v/>
      </c>
      <c r="K166" s="388"/>
      <c r="L166" s="388"/>
      <c r="M166" s="388"/>
      <c r="N166" s="389"/>
      <c r="O166" s="387" t="str">
        <f ca="1">IF(INDIRECT("Рабочий!E114")&lt;&gt;"",INDIRECT("Рабочий!E114"),"")</f>
        <v/>
      </c>
      <c r="P166" s="388"/>
      <c r="Q166" s="388"/>
      <c r="R166" s="388"/>
      <c r="S166" s="389"/>
      <c r="T166" s="377" t="str">
        <f ca="1">IF(INDIRECT("Рабочий!F114")&lt;&gt;"",INDIRECT("Рабочий!F114"),"")</f>
        <v>шт.</v>
      </c>
      <c r="U166" s="409">
        <f ca="1">IF(INDIRECT("Рабочий!G114")&lt;&gt;"",INDIRECT("Рабочий!G114"),"")</f>
        <v>600</v>
      </c>
      <c r="V166" s="391" t="str">
        <f ca="1">IF(INDIRECT("Рабочий!H114")&lt;&gt;"",INDIRECT("Рабочий!H114"),"")</f>
        <v/>
      </c>
      <c r="W166" s="389"/>
      <c r="X166" s="387" t="str">
        <f ca="1">IF(INDIRECT("Рабочий!I114")&lt;&gt;"",INDIRECT("Рабочий!I114"),"")</f>
        <v/>
      </c>
      <c r="Y166" s="388"/>
      <c r="Z166" s="388"/>
      <c r="AA166" s="389"/>
      <c r="AB166" s="438"/>
      <c r="AC166" s="369"/>
      <c r="AD166" s="369"/>
      <c r="AE166" s="369"/>
      <c r="AF166" s="369"/>
      <c r="AG166" s="369"/>
      <c r="AH166" s="369"/>
      <c r="AI166" s="369"/>
      <c r="AJ166" s="369"/>
      <c r="AK166" s="369"/>
      <c r="AL166" s="369"/>
      <c r="AM166" s="369"/>
      <c r="AN166" s="369"/>
      <c r="AO166" s="369"/>
      <c r="AP166" s="369"/>
    </row>
    <row r="167" spans="1:42" ht="22.5" customHeight="1" thickBot="1" x14ac:dyDescent="0.3">
      <c r="A167" s="368"/>
      <c r="B167" s="444"/>
      <c r="C167" s="459"/>
      <c r="D167" s="446"/>
      <c r="E167" s="459"/>
      <c r="F167" s="446"/>
      <c r="G167" s="377" t="str">
        <f ca="1">IF(INDIRECT("Рабочий!A115")&lt;&gt;"",INDIRECT("Рабочий!A115"),"")</f>
        <v/>
      </c>
      <c r="H167" s="533" t="str">
        <f ca="1">IF(INDIRECT("Рабочий!B115")&lt;&gt;"",INDIRECT("Рабочий!B115"),"")</f>
        <v>Ду80</v>
      </c>
      <c r="I167" s="377" t="str">
        <f ca="1">IF(INDIRECT("Рабочий!C115")&lt;&gt;"",INDIRECT("Рабочий!C115"),"")</f>
        <v/>
      </c>
      <c r="J167" s="387" t="str">
        <f ca="1">IF(INDIRECT("Рабочий!D115")&lt;&gt;"",INDIRECT("Рабочий!D115"),"")</f>
        <v/>
      </c>
      <c r="K167" s="388"/>
      <c r="L167" s="388"/>
      <c r="M167" s="388"/>
      <c r="N167" s="389"/>
      <c r="O167" s="387" t="str">
        <f ca="1">IF(INDIRECT("Рабочий!E115")&lt;&gt;"",INDIRECT("Рабочий!E115"),"")</f>
        <v/>
      </c>
      <c r="P167" s="388"/>
      <c r="Q167" s="388"/>
      <c r="R167" s="388"/>
      <c r="S167" s="389"/>
      <c r="T167" s="377" t="str">
        <f ca="1">IF(INDIRECT("Рабочий!F115")&lt;&gt;"",INDIRECT("Рабочий!F115"),"")</f>
        <v>шт.</v>
      </c>
      <c r="U167" s="377">
        <f ca="1">IF(INDIRECT("Рабочий!G115")&lt;&gt;"",INDIRECT("Рабочий!G115"),"")</f>
        <v>120</v>
      </c>
      <c r="V167" s="391" t="str">
        <f ca="1">IF(INDIRECT("Рабочий!H115")&lt;&gt;"",INDIRECT("Рабочий!H115"),"")</f>
        <v/>
      </c>
      <c r="W167" s="389"/>
      <c r="X167" s="387" t="str">
        <f ca="1">IF(INDIRECT("Рабочий!I115")&lt;&gt;"",INDIRECT("Рабочий!I115"),"")</f>
        <v/>
      </c>
      <c r="Y167" s="388"/>
      <c r="Z167" s="388"/>
      <c r="AA167" s="389"/>
      <c r="AB167" s="438"/>
      <c r="AC167" s="369"/>
      <c r="AD167" s="369"/>
      <c r="AE167" s="369"/>
      <c r="AF167" s="369"/>
      <c r="AG167" s="369"/>
      <c r="AH167" s="369"/>
      <c r="AI167" s="369"/>
      <c r="AJ167" s="369"/>
      <c r="AK167" s="369"/>
      <c r="AL167" s="369"/>
      <c r="AM167" s="369"/>
      <c r="AN167" s="369"/>
      <c r="AO167" s="369"/>
      <c r="AP167" s="369"/>
    </row>
    <row r="168" spans="1:42" ht="22.5" customHeight="1" thickBot="1" x14ac:dyDescent="0.3">
      <c r="A168" s="368"/>
      <c r="B168" s="444"/>
      <c r="C168" s="447" t="s">
        <v>27</v>
      </c>
      <c r="D168" s="460"/>
      <c r="E168" s="420"/>
      <c r="F168" s="443"/>
      <c r="G168" s="377" t="str">
        <f ca="1">IF(INDIRECT("Рабочий!A116")&lt;&gt;"",INDIRECT("Рабочий!A116"),"")</f>
        <v/>
      </c>
      <c r="H168" s="533" t="str">
        <f ca="1">IF(INDIRECT("Рабочий!B116")&lt;&gt;"",INDIRECT("Рабочий!B116"),"")</f>
        <v>Ду100</v>
      </c>
      <c r="I168" s="377" t="str">
        <f ca="1">IF(INDIRECT("Рабочий!C116")&lt;&gt;"",INDIRECT("Рабочий!C116"),"")</f>
        <v/>
      </c>
      <c r="J168" s="387" t="str">
        <f ca="1">IF(INDIRECT("Рабочий!D116")&lt;&gt;"",INDIRECT("Рабочий!D116"),"")</f>
        <v/>
      </c>
      <c r="K168" s="388"/>
      <c r="L168" s="388"/>
      <c r="M168" s="388"/>
      <c r="N168" s="389"/>
      <c r="O168" s="387" t="str">
        <f ca="1">IF(INDIRECT("Рабочий!E116")&lt;&gt;"",INDIRECT("Рабочий!E116"),"")</f>
        <v/>
      </c>
      <c r="P168" s="388"/>
      <c r="Q168" s="388"/>
      <c r="R168" s="388"/>
      <c r="S168" s="389"/>
      <c r="T168" s="377" t="str">
        <f ca="1">IF(INDIRECT("Рабочий!F116")&lt;&gt;"",INDIRECT("Рабочий!F116"),"")</f>
        <v>шт.</v>
      </c>
      <c r="U168" s="377">
        <f ca="1">IF(INDIRECT("Рабочий!G116")&lt;&gt;"",INDIRECT("Рабочий!G116"),"")</f>
        <v>200</v>
      </c>
      <c r="V168" s="391" t="str">
        <f ca="1">IF(INDIRECT("Рабочий!H116")&lt;&gt;"",INDIRECT("Рабочий!H116"),"")</f>
        <v/>
      </c>
      <c r="W168" s="389"/>
      <c r="X168" s="387" t="str">
        <f ca="1">IF(INDIRECT("Рабочий!I116")&lt;&gt;"",INDIRECT("Рабочий!I116"),"")</f>
        <v/>
      </c>
      <c r="Y168" s="388"/>
      <c r="Z168" s="388"/>
      <c r="AA168" s="389"/>
      <c r="AB168" s="438"/>
      <c r="AC168" s="369"/>
      <c r="AD168" s="369"/>
      <c r="AE168" s="369"/>
      <c r="AF168" s="369"/>
      <c r="AG168" s="369"/>
      <c r="AH168" s="369"/>
      <c r="AI168" s="369"/>
      <c r="AJ168" s="369"/>
      <c r="AK168" s="369"/>
      <c r="AL168" s="369"/>
      <c r="AM168" s="369"/>
      <c r="AN168" s="369"/>
      <c r="AO168" s="369"/>
      <c r="AP168" s="369"/>
    </row>
    <row r="169" spans="1:42" ht="22.5" customHeight="1" thickBot="1" x14ac:dyDescent="0.3">
      <c r="A169" s="368"/>
      <c r="B169" s="444"/>
      <c r="C169" s="466"/>
      <c r="D169" s="467"/>
      <c r="E169" s="453"/>
      <c r="F169" s="444"/>
      <c r="G169" s="377" t="str">
        <f ca="1">IF(INDIRECT("Рабочий!A117")&lt;&gt;"",INDIRECT("Рабочий!A117"),"")</f>
        <v/>
      </c>
      <c r="H169" s="533" t="str">
        <f ca="1">IF(INDIRECT("Рабочий!B117")&lt;&gt;"",INDIRECT("Рабочий!B117"),"")</f>
        <v>Ду125</v>
      </c>
      <c r="I169" s="377" t="str">
        <f ca="1">IF(INDIRECT("Рабочий!C117")&lt;&gt;"",INDIRECT("Рабочий!C117"),"")</f>
        <v/>
      </c>
      <c r="J169" s="387" t="str">
        <f ca="1">IF(INDIRECT("Рабочий!D117")&lt;&gt;"",INDIRECT("Рабочий!D117"),"")</f>
        <v/>
      </c>
      <c r="K169" s="388"/>
      <c r="L169" s="388"/>
      <c r="M169" s="388"/>
      <c r="N169" s="389"/>
      <c r="O169" s="387" t="str">
        <f ca="1">IF(INDIRECT("Рабочий!E117")&lt;&gt;"",INDIRECT("Рабочий!E117"),"")</f>
        <v/>
      </c>
      <c r="P169" s="388"/>
      <c r="Q169" s="388"/>
      <c r="R169" s="388"/>
      <c r="S169" s="389"/>
      <c r="T169" s="377" t="str">
        <f ca="1">IF(INDIRECT("Рабочий!F117")&lt;&gt;"",INDIRECT("Рабочий!F117"),"")</f>
        <v>шт.</v>
      </c>
      <c r="U169" s="377">
        <f ca="1">IF(INDIRECT("Рабочий!G117")&lt;&gt;"",INDIRECT("Рабочий!G117"),"")</f>
        <v>200</v>
      </c>
      <c r="V169" s="391" t="str">
        <f ca="1">IF(INDIRECT("Рабочий!H117")&lt;&gt;"",INDIRECT("Рабочий!H117"),"")</f>
        <v/>
      </c>
      <c r="W169" s="389"/>
      <c r="X169" s="387" t="str">
        <f ca="1">IF(INDIRECT("Рабочий!I117")&lt;&gt;"",INDIRECT("Рабочий!I117"),"")</f>
        <v/>
      </c>
      <c r="Y169" s="388"/>
      <c r="Z169" s="388"/>
      <c r="AA169" s="389"/>
      <c r="AB169" s="438"/>
      <c r="AC169" s="369"/>
      <c r="AD169" s="369"/>
      <c r="AE169" s="369"/>
      <c r="AF169" s="369"/>
      <c r="AG169" s="369"/>
      <c r="AH169" s="369"/>
      <c r="AI169" s="369"/>
      <c r="AJ169" s="369"/>
      <c r="AK169" s="369"/>
      <c r="AL169" s="369"/>
      <c r="AM169" s="369"/>
      <c r="AN169" s="369"/>
      <c r="AO169" s="369"/>
      <c r="AP169" s="369"/>
    </row>
    <row r="170" spans="1:42" ht="22.5" customHeight="1" thickBot="1" x14ac:dyDescent="0.3">
      <c r="A170" s="368"/>
      <c r="B170" s="444"/>
      <c r="C170" s="466"/>
      <c r="D170" s="467"/>
      <c r="E170" s="453"/>
      <c r="F170" s="444"/>
      <c r="G170" s="377" t="str">
        <f ca="1">IF(INDIRECT("Рабочий!A118")&lt;&gt;"",INDIRECT("Рабочий!A118"),"")</f>
        <v/>
      </c>
      <c r="H170" s="533" t="str">
        <f ca="1">IF(INDIRECT("Рабочий!B118")&lt;&gt;"",INDIRECT("Рабочий!B118"),"")</f>
        <v>Ду150</v>
      </c>
      <c r="I170" s="377" t="str">
        <f ca="1">IF(INDIRECT("Рабочий!C118")&lt;&gt;"",INDIRECT("Рабочий!C118"),"")</f>
        <v/>
      </c>
      <c r="J170" s="387" t="str">
        <f ca="1">IF(INDIRECT("Рабочий!D118")&lt;&gt;"",INDIRECT("Рабочий!D118"),"")</f>
        <v/>
      </c>
      <c r="K170" s="388"/>
      <c r="L170" s="388"/>
      <c r="M170" s="388"/>
      <c r="N170" s="389"/>
      <c r="O170" s="387" t="str">
        <f ca="1">IF(INDIRECT("Рабочий!E118")&lt;&gt;"",INDIRECT("Рабочий!E118"),"")</f>
        <v/>
      </c>
      <c r="P170" s="388"/>
      <c r="Q170" s="388"/>
      <c r="R170" s="388"/>
      <c r="S170" s="389"/>
      <c r="T170" s="377" t="str">
        <f ca="1">IF(INDIRECT("Рабочий!F118")&lt;&gt;"",INDIRECT("Рабочий!F118"),"")</f>
        <v>шт.</v>
      </c>
      <c r="U170" s="377">
        <f ca="1">IF(INDIRECT("Рабочий!G118")&lt;&gt;"",INDIRECT("Рабочий!G118"),"")</f>
        <v>200</v>
      </c>
      <c r="V170" s="391" t="str">
        <f ca="1">IF(INDIRECT("Рабочий!H118")&lt;&gt;"",INDIRECT("Рабочий!H118"),"")</f>
        <v/>
      </c>
      <c r="W170" s="389"/>
      <c r="X170" s="387" t="str">
        <f ca="1">IF(INDIRECT("Рабочий!I118")&lt;&gt;"",INDIRECT("Рабочий!I118"),"")</f>
        <v/>
      </c>
      <c r="Y170" s="388"/>
      <c r="Z170" s="388"/>
      <c r="AA170" s="389"/>
      <c r="AB170" s="438"/>
      <c r="AC170" s="369"/>
      <c r="AD170" s="369"/>
      <c r="AE170" s="369"/>
      <c r="AF170" s="369"/>
      <c r="AG170" s="369"/>
      <c r="AH170" s="369"/>
      <c r="AI170" s="369"/>
      <c r="AJ170" s="369"/>
      <c r="AK170" s="369"/>
      <c r="AL170" s="369"/>
      <c r="AM170" s="369"/>
      <c r="AN170" s="369"/>
      <c r="AO170" s="369"/>
      <c r="AP170" s="369"/>
    </row>
    <row r="171" spans="1:42" ht="22.5" customHeight="1" thickBot="1" x14ac:dyDescent="0.3">
      <c r="A171" s="368"/>
      <c r="B171" s="444"/>
      <c r="C171" s="466"/>
      <c r="D171" s="467"/>
      <c r="E171" s="453"/>
      <c r="F171" s="444"/>
      <c r="G171" s="377" t="str">
        <f ca="1">IF(INDIRECT("Рабочий!A119")&lt;&gt;"",INDIRECT("Рабочий!A119"),"")</f>
        <v>18</v>
      </c>
      <c r="H171" s="533" t="str">
        <f ca="1">IF(INDIRECT("Рабочий!B119")&lt;&gt;"",INDIRECT("Рабочий!B119"),"")</f>
        <v>Тройник равнопроходной</v>
      </c>
      <c r="I171" s="377" t="str">
        <f ca="1">IF(INDIRECT("Рабочий!C119")&lt;&gt;"",INDIRECT("Рабочий!C119"),"")</f>
        <v>ГОСТ 17376-2001</v>
      </c>
      <c r="J171" s="387" t="str">
        <f ca="1">IF(INDIRECT("Рабочий!D119")&lt;&gt;"",INDIRECT("Рабочий!D119"),"")</f>
        <v/>
      </c>
      <c r="K171" s="388"/>
      <c r="L171" s="388"/>
      <c r="M171" s="388"/>
      <c r="N171" s="389"/>
      <c r="O171" s="387" t="str">
        <f ca="1">IF(INDIRECT("Рабочий!E119")&lt;&gt;"",INDIRECT("Рабочий!E119"),"")</f>
        <v>Россия</v>
      </c>
      <c r="P171" s="388"/>
      <c r="Q171" s="388"/>
      <c r="R171" s="388"/>
      <c r="S171" s="389"/>
      <c r="T171" s="377" t="str">
        <f ca="1">IF(INDIRECT("Рабочий!F119")&lt;&gt;"",INDIRECT("Рабочий!F119"),"")</f>
        <v/>
      </c>
      <c r="U171" s="377" t="str">
        <f ca="1">IF(INDIRECT("Рабочий!G119")&lt;&gt;"",INDIRECT("Рабочий!G119"),"")</f>
        <v/>
      </c>
      <c r="V171" s="387" t="str">
        <f ca="1">IF(INDIRECT("Рабочий!H119")&lt;&gt;"",INDIRECT("Рабочий!H119"),"")</f>
        <v/>
      </c>
      <c r="W171" s="389"/>
      <c r="X171" s="387" t="str">
        <f ca="1">IF(INDIRECT("Рабочий!I119")&lt;&gt;"",INDIRECT("Рабочий!I119"),"")</f>
        <v/>
      </c>
      <c r="Y171" s="388"/>
      <c r="Z171" s="388"/>
      <c r="AA171" s="389"/>
      <c r="AB171" s="438"/>
      <c r="AC171" s="369"/>
      <c r="AD171" s="369"/>
      <c r="AE171" s="369"/>
      <c r="AF171" s="369"/>
      <c r="AG171" s="369"/>
      <c r="AH171" s="369"/>
      <c r="AI171" s="369"/>
      <c r="AJ171" s="369"/>
      <c r="AK171" s="369"/>
      <c r="AL171" s="369"/>
      <c r="AM171" s="369"/>
      <c r="AN171" s="369"/>
      <c r="AO171" s="369"/>
      <c r="AP171" s="369"/>
    </row>
    <row r="172" spans="1:42" ht="8.4499999999999993" customHeight="1" thickBot="1" x14ac:dyDescent="0.3">
      <c r="A172" s="368"/>
      <c r="B172" s="444"/>
      <c r="C172" s="497"/>
      <c r="D172" s="498"/>
      <c r="E172" s="459"/>
      <c r="F172" s="446"/>
      <c r="G172" s="371" t="str">
        <f ca="1">IF(INDIRECT("Рабочий!A120")&lt;&gt;"",INDIRECT("Рабочий!A120"),"")</f>
        <v/>
      </c>
      <c r="H172" s="538" t="str">
        <f ca="1">IF(INDIRECT("Рабочий!B120")&lt;&gt;"",INDIRECT("Рабочий!B120"),"")</f>
        <v>Ду80</v>
      </c>
      <c r="I172" s="371" t="str">
        <f ca="1">IF(INDIRECT("Рабочий!C120")&lt;&gt;"",INDIRECT("Рабочий!C120"),"")</f>
        <v/>
      </c>
      <c r="J172" s="373" t="str">
        <f ca="1">IF(INDIRECT("Рабочий!D120")&lt;&gt;"",INDIRECT("Рабочий!D120"),"")</f>
        <v/>
      </c>
      <c r="K172" s="374"/>
      <c r="L172" s="374"/>
      <c r="M172" s="374"/>
      <c r="N172" s="375"/>
      <c r="O172" s="373" t="str">
        <f ca="1">IF(INDIRECT("Рабочий!E120")&lt;&gt;"",INDIRECT("Рабочий!E120"),"")</f>
        <v/>
      </c>
      <c r="P172" s="374"/>
      <c r="Q172" s="374"/>
      <c r="R172" s="374"/>
      <c r="S172" s="375"/>
      <c r="T172" s="371" t="str">
        <f ca="1">IF(INDIRECT("Рабочий!F120")&lt;&gt;"",INDIRECT("Рабочий!F120"),"")</f>
        <v>шт.</v>
      </c>
      <c r="U172" s="371">
        <f ca="1">IF(INDIRECT("Рабочий!G120")&lt;&gt;"",INDIRECT("Рабочий!G120"),"")</f>
        <v>12</v>
      </c>
      <c r="V172" s="373" t="str">
        <f ca="1">IF(INDIRECT("Рабочий!H120")&lt;&gt;"",INDIRECT("Рабочий!H120"),"")</f>
        <v/>
      </c>
      <c r="W172" s="375"/>
      <c r="X172" s="373" t="str">
        <f ca="1">IF(INDIRECT("Рабочий!I120")&lt;&gt;"",INDIRECT("Рабочий!I120"),"")</f>
        <v/>
      </c>
      <c r="Y172" s="374"/>
      <c r="Z172" s="374"/>
      <c r="AA172" s="375"/>
      <c r="AB172" s="438"/>
      <c r="AC172" s="369"/>
      <c r="AD172" s="369"/>
      <c r="AE172" s="369"/>
      <c r="AF172" s="369"/>
      <c r="AG172" s="369"/>
      <c r="AH172" s="369"/>
      <c r="AI172" s="369"/>
      <c r="AJ172" s="369"/>
      <c r="AK172" s="369"/>
      <c r="AL172" s="369"/>
      <c r="AM172" s="369"/>
      <c r="AN172" s="369"/>
      <c r="AO172" s="369"/>
      <c r="AP172" s="369"/>
    </row>
    <row r="173" spans="1:42" ht="14.45" customHeight="1" thickBot="1" x14ac:dyDescent="0.3">
      <c r="A173" s="368"/>
      <c r="B173" s="444"/>
      <c r="C173" s="447" t="s">
        <v>26</v>
      </c>
      <c r="D173" s="460"/>
      <c r="E173" s="420"/>
      <c r="F173" s="443"/>
      <c r="G173" s="577"/>
      <c r="H173" s="540"/>
      <c r="I173" s="378"/>
      <c r="J173" s="380"/>
      <c r="K173" s="381"/>
      <c r="L173" s="381"/>
      <c r="M173" s="381"/>
      <c r="N173" s="382"/>
      <c r="O173" s="380"/>
      <c r="P173" s="381"/>
      <c r="Q173" s="381"/>
      <c r="R173" s="381"/>
      <c r="S173" s="382"/>
      <c r="T173" s="378"/>
      <c r="U173" s="378"/>
      <c r="V173" s="380"/>
      <c r="W173" s="382"/>
      <c r="X173" s="380"/>
      <c r="Y173" s="381"/>
      <c r="Z173" s="381"/>
      <c r="AA173" s="382"/>
      <c r="AB173" s="438"/>
      <c r="AC173" s="369"/>
      <c r="AD173" s="369"/>
      <c r="AE173" s="369"/>
      <c r="AF173" s="369"/>
      <c r="AG173" s="369"/>
      <c r="AH173" s="369"/>
      <c r="AI173" s="369"/>
      <c r="AJ173" s="369"/>
      <c r="AK173" s="369"/>
      <c r="AL173" s="369"/>
      <c r="AM173" s="369"/>
      <c r="AN173" s="369"/>
      <c r="AO173" s="369"/>
      <c r="AP173" s="369"/>
    </row>
    <row r="174" spans="1:42" ht="14.45" customHeight="1" thickBot="1" x14ac:dyDescent="0.3">
      <c r="A174" s="368"/>
      <c r="B174" s="444"/>
      <c r="C174" s="466"/>
      <c r="D174" s="467"/>
      <c r="E174" s="453"/>
      <c r="F174" s="444"/>
      <c r="G174" s="578"/>
      <c r="H174" s="579"/>
      <c r="I174" s="580"/>
      <c r="J174" s="551"/>
      <c r="K174" s="531"/>
      <c r="L174" s="531"/>
      <c r="M174" s="531"/>
      <c r="N174" s="531"/>
      <c r="O174" s="552"/>
      <c r="P174" s="553"/>
      <c r="Q174" s="553"/>
      <c r="R174" s="552"/>
      <c r="S174" s="552"/>
      <c r="T174" s="531"/>
      <c r="U174" s="531"/>
      <c r="V174" s="531"/>
      <c r="W174" s="531"/>
      <c r="X174" s="531"/>
      <c r="Y174" s="531"/>
      <c r="Z174" s="531"/>
      <c r="AA174" s="554"/>
      <c r="AB174" s="438"/>
      <c r="AC174" s="369"/>
      <c r="AD174" s="369"/>
      <c r="AE174" s="369"/>
      <c r="AF174" s="369"/>
      <c r="AG174" s="369"/>
      <c r="AH174" s="369"/>
      <c r="AI174" s="369"/>
      <c r="AJ174" s="369"/>
      <c r="AK174" s="369"/>
      <c r="AL174" s="369"/>
      <c r="AM174" s="369"/>
      <c r="AN174" s="369"/>
      <c r="AO174" s="369"/>
      <c r="AP174" s="369"/>
    </row>
    <row r="175" spans="1:42" ht="14.45" customHeight="1" thickBot="1" x14ac:dyDescent="0.3">
      <c r="A175" s="368"/>
      <c r="B175" s="444"/>
      <c r="C175" s="466"/>
      <c r="D175" s="467"/>
      <c r="E175" s="453"/>
      <c r="F175" s="444"/>
      <c r="G175" s="581"/>
      <c r="H175" s="582"/>
      <c r="I175" s="583"/>
      <c r="J175" s="557"/>
      <c r="K175" s="557"/>
      <c r="L175" s="558"/>
      <c r="M175" s="559"/>
      <c r="N175" s="558"/>
      <c r="O175" s="559"/>
      <c r="P175" s="560"/>
      <c r="Q175" s="560"/>
      <c r="R175" s="518" t="str">
        <f>R131</f>
        <v>1191-ИОС2.2.CО</v>
      </c>
      <c r="S175" s="561"/>
      <c r="T175" s="561"/>
      <c r="U175" s="561"/>
      <c r="V175" s="561"/>
      <c r="W175" s="561"/>
      <c r="X175" s="561"/>
      <c r="Y175" s="561"/>
      <c r="Z175" s="519"/>
      <c r="AA175" s="510" t="s">
        <v>15</v>
      </c>
      <c r="AB175" s="438"/>
      <c r="AC175" s="369"/>
      <c r="AD175" s="369"/>
      <c r="AE175" s="369"/>
      <c r="AF175" s="369"/>
      <c r="AG175" s="369"/>
      <c r="AH175" s="369"/>
      <c r="AI175" s="369"/>
      <c r="AJ175" s="369"/>
      <c r="AK175" s="369"/>
      <c r="AL175" s="369"/>
      <c r="AM175" s="369"/>
      <c r="AN175" s="369"/>
      <c r="AO175" s="369"/>
      <c r="AP175" s="369"/>
    </row>
    <row r="176" spans="1:42" ht="14.45" customHeight="1" thickBot="1" x14ac:dyDescent="0.3">
      <c r="A176" s="368"/>
      <c r="B176" s="444"/>
      <c r="C176" s="466"/>
      <c r="D176" s="467"/>
      <c r="E176" s="453"/>
      <c r="F176" s="444"/>
      <c r="G176" s="581"/>
      <c r="H176" s="582"/>
      <c r="I176" s="583"/>
      <c r="J176" s="562"/>
      <c r="K176" s="562"/>
      <c r="L176" s="563"/>
      <c r="M176" s="564"/>
      <c r="N176" s="563"/>
      <c r="O176" s="564"/>
      <c r="P176" s="565"/>
      <c r="Q176" s="565"/>
      <c r="R176" s="566"/>
      <c r="S176" s="567"/>
      <c r="T176" s="567"/>
      <c r="U176" s="567"/>
      <c r="V176" s="567"/>
      <c r="W176" s="567"/>
      <c r="X176" s="567"/>
      <c r="Y176" s="567"/>
      <c r="Z176" s="568"/>
      <c r="AA176" s="520">
        <f ca="1">IF(CONCATENATE(H138,H139,H140,H141,H142)&lt;&gt;"",AA132+1,"")</f>
        <v>4</v>
      </c>
      <c r="AB176" s="438"/>
      <c r="AC176" s="369"/>
      <c r="AD176" s="369"/>
      <c r="AE176" s="369"/>
      <c r="AF176" s="369"/>
      <c r="AG176" s="369"/>
      <c r="AH176" s="369"/>
      <c r="AI176" s="369"/>
      <c r="AJ176" s="369"/>
      <c r="AK176" s="369"/>
      <c r="AL176" s="369"/>
      <c r="AM176" s="369"/>
      <c r="AN176" s="369"/>
      <c r="AO176" s="369"/>
      <c r="AP176" s="369"/>
    </row>
    <row r="177" spans="1:42" ht="14.45" customHeight="1" thickBot="1" x14ac:dyDescent="0.3">
      <c r="A177" s="368"/>
      <c r="B177" s="444"/>
      <c r="C177" s="497"/>
      <c r="D177" s="498"/>
      <c r="E177" s="459"/>
      <c r="F177" s="446"/>
      <c r="G177" s="584"/>
      <c r="H177" s="585"/>
      <c r="I177" s="586"/>
      <c r="J177" s="571" t="s">
        <v>9</v>
      </c>
      <c r="K177" s="571" t="s">
        <v>10</v>
      </c>
      <c r="L177" s="572" t="s">
        <v>15</v>
      </c>
      <c r="M177" s="573"/>
      <c r="N177" s="572" t="s">
        <v>11</v>
      </c>
      <c r="O177" s="573"/>
      <c r="P177" s="571" t="s">
        <v>12</v>
      </c>
      <c r="Q177" s="571" t="s">
        <v>13</v>
      </c>
      <c r="R177" s="524"/>
      <c r="S177" s="574"/>
      <c r="T177" s="574"/>
      <c r="U177" s="574"/>
      <c r="V177" s="574"/>
      <c r="W177" s="574"/>
      <c r="X177" s="574"/>
      <c r="Y177" s="574"/>
      <c r="Z177" s="525"/>
      <c r="AA177" s="526"/>
      <c r="AB177" s="438"/>
      <c r="AC177" s="369"/>
      <c r="AD177" s="369"/>
      <c r="AE177" s="369"/>
      <c r="AF177" s="369"/>
      <c r="AG177" s="369"/>
      <c r="AH177" s="369"/>
      <c r="AI177" s="369"/>
      <c r="AJ177" s="369"/>
      <c r="AK177" s="369"/>
      <c r="AL177" s="369"/>
      <c r="AM177" s="369"/>
      <c r="AN177" s="369"/>
      <c r="AO177" s="369"/>
      <c r="AP177" s="369"/>
    </row>
    <row r="178" spans="1:42" ht="17.100000000000001" customHeight="1" x14ac:dyDescent="0.25">
      <c r="A178" s="367"/>
      <c r="B178" s="368"/>
      <c r="C178" s="368"/>
      <c r="D178" s="368"/>
      <c r="E178" s="368"/>
      <c r="F178" s="368"/>
      <c r="G178" s="368"/>
      <c r="H178" s="368"/>
      <c r="I178" s="368"/>
      <c r="J178" s="368"/>
      <c r="K178" s="368"/>
      <c r="L178" s="368"/>
      <c r="M178" s="368"/>
      <c r="N178" s="368"/>
      <c r="O178" s="368"/>
      <c r="P178" s="368"/>
      <c r="Q178" s="368"/>
      <c r="R178" s="368"/>
      <c r="S178" s="368"/>
      <c r="T178" s="368"/>
      <c r="U178" s="368"/>
      <c r="V178" s="368"/>
      <c r="W178" s="368"/>
      <c r="X178" s="368"/>
      <c r="Y178" s="368"/>
      <c r="Z178" s="368"/>
      <c r="AA178" s="368"/>
      <c r="AB178" s="368"/>
      <c r="AC178" s="369"/>
      <c r="AD178" s="369"/>
      <c r="AE178" s="369"/>
      <c r="AF178" s="369"/>
      <c r="AG178" s="369"/>
      <c r="AH178" s="369"/>
      <c r="AI178" s="369"/>
      <c r="AJ178" s="369"/>
      <c r="AK178" s="369"/>
      <c r="AL178" s="369"/>
      <c r="AM178" s="369"/>
      <c r="AN178" s="369"/>
      <c r="AO178" s="369"/>
      <c r="AP178" s="369"/>
    </row>
    <row r="179" spans="1:42" ht="17.100000000000001" customHeight="1" thickBot="1" x14ac:dyDescent="0.3">
      <c r="A179" s="367"/>
      <c r="B179" s="368"/>
      <c r="C179" s="368"/>
      <c r="D179" s="368"/>
      <c r="E179" s="368"/>
      <c r="F179" s="368"/>
      <c r="G179" s="368"/>
      <c r="H179" s="368"/>
      <c r="I179" s="368"/>
      <c r="J179" s="368"/>
      <c r="K179" s="368"/>
      <c r="L179" s="368"/>
      <c r="M179" s="368"/>
      <c r="N179" s="368"/>
      <c r="O179" s="368"/>
      <c r="P179" s="368"/>
      <c r="Q179" s="368"/>
      <c r="R179" s="368"/>
      <c r="S179" s="368"/>
      <c r="T179" s="368"/>
      <c r="U179" s="368"/>
      <c r="V179" s="368"/>
      <c r="W179" s="368"/>
      <c r="X179" s="368"/>
      <c r="Y179" s="368"/>
      <c r="Z179" s="368"/>
      <c r="AA179" s="368"/>
      <c r="AB179" s="368"/>
      <c r="AC179" s="369"/>
      <c r="AD179" s="369"/>
      <c r="AE179" s="369"/>
      <c r="AF179" s="369"/>
      <c r="AG179" s="369"/>
      <c r="AH179" s="369"/>
      <c r="AI179" s="369"/>
      <c r="AJ179" s="369"/>
      <c r="AK179" s="369"/>
      <c r="AL179" s="369"/>
      <c r="AM179" s="369"/>
      <c r="AN179" s="369"/>
      <c r="AO179" s="369"/>
      <c r="AP179" s="369"/>
    </row>
    <row r="180" spans="1:42" ht="23.85" customHeight="1" thickBot="1" x14ac:dyDescent="0.3">
      <c r="A180" s="532"/>
      <c r="B180" s="368"/>
      <c r="C180" s="368"/>
      <c r="D180" s="368"/>
      <c r="E180" s="368"/>
      <c r="F180" s="444"/>
      <c r="G180" s="371" t="s">
        <v>17</v>
      </c>
      <c r="H180" s="372" t="s">
        <v>18</v>
      </c>
      <c r="I180" s="371" t="s">
        <v>19</v>
      </c>
      <c r="J180" s="373" t="s">
        <v>20</v>
      </c>
      <c r="K180" s="374"/>
      <c r="L180" s="374"/>
      <c r="M180" s="374"/>
      <c r="N180" s="375"/>
      <c r="O180" s="373" t="s">
        <v>21</v>
      </c>
      <c r="P180" s="374"/>
      <c r="Q180" s="374"/>
      <c r="R180" s="374"/>
      <c r="S180" s="375"/>
      <c r="T180" s="371" t="s">
        <v>36</v>
      </c>
      <c r="U180" s="371" t="s">
        <v>24</v>
      </c>
      <c r="V180" s="373" t="s">
        <v>22</v>
      </c>
      <c r="W180" s="375"/>
      <c r="X180" s="373"/>
      <c r="Y180" s="374"/>
      <c r="Z180" s="376"/>
      <c r="AA180" s="377"/>
      <c r="AB180" s="438"/>
      <c r="AC180" s="369"/>
      <c r="AD180" s="369"/>
      <c r="AE180" s="369"/>
      <c r="AF180" s="369"/>
      <c r="AG180" s="369"/>
      <c r="AH180" s="369"/>
      <c r="AI180" s="369"/>
      <c r="AJ180" s="369"/>
      <c r="AK180" s="369"/>
      <c r="AL180" s="369"/>
      <c r="AM180" s="369"/>
      <c r="AN180" s="369"/>
      <c r="AO180" s="369"/>
      <c r="AP180" s="369"/>
    </row>
    <row r="181" spans="1:42" ht="76.349999999999994" customHeight="1" thickBot="1" x14ac:dyDescent="0.3">
      <c r="A181" s="532"/>
      <c r="B181" s="368"/>
      <c r="C181" s="368"/>
      <c r="D181" s="368"/>
      <c r="E181" s="368"/>
      <c r="F181" s="444"/>
      <c r="G181" s="378"/>
      <c r="H181" s="379"/>
      <c r="I181" s="378"/>
      <c r="J181" s="380"/>
      <c r="K181" s="381"/>
      <c r="L181" s="381"/>
      <c r="M181" s="381"/>
      <c r="N181" s="382"/>
      <c r="O181" s="380"/>
      <c r="P181" s="381"/>
      <c r="Q181" s="381"/>
      <c r="R181" s="381"/>
      <c r="S181" s="382"/>
      <c r="T181" s="378"/>
      <c r="U181" s="378"/>
      <c r="V181" s="380"/>
      <c r="W181" s="382"/>
      <c r="X181" s="383" t="s">
        <v>132</v>
      </c>
      <c r="Y181" s="384"/>
      <c r="Z181" s="384"/>
      <c r="AA181" s="385"/>
      <c r="AB181" s="438"/>
      <c r="AC181" s="369"/>
      <c r="AD181" s="369"/>
      <c r="AE181" s="369"/>
      <c r="AF181" s="369"/>
      <c r="AG181" s="369"/>
      <c r="AH181" s="369"/>
      <c r="AI181" s="369"/>
      <c r="AJ181" s="369"/>
      <c r="AK181" s="369"/>
      <c r="AL181" s="369"/>
      <c r="AM181" s="369"/>
      <c r="AN181" s="369"/>
      <c r="AO181" s="369"/>
      <c r="AP181" s="369"/>
    </row>
    <row r="182" spans="1:42" ht="22.5" customHeight="1" thickBot="1" x14ac:dyDescent="0.3">
      <c r="A182" s="368"/>
      <c r="B182" s="368"/>
      <c r="C182" s="368"/>
      <c r="D182" s="368"/>
      <c r="E182" s="368"/>
      <c r="F182" s="444"/>
      <c r="G182" s="377" t="str">
        <f ca="1">IF(INDIRECT("Рабочий!A121")&lt;&gt;"",INDIRECT("Рабочий!A121"),"")</f>
        <v/>
      </c>
      <c r="H182" s="533" t="str">
        <f ca="1">IF(INDIRECT("Рабочий!B121")&lt;&gt;"",INDIRECT("Рабочий!B121"),"")</f>
        <v>Ду100</v>
      </c>
      <c r="I182" s="377" t="str">
        <f ca="1">IF(INDIRECT("Рабочий!C121")&lt;&gt;"",INDIRECT("Рабочий!C121"),"")</f>
        <v/>
      </c>
      <c r="J182" s="387" t="str">
        <f ca="1">IF(INDIRECT("Рабочий!D121")&lt;&gt;"",INDIRECT("Рабочий!D121"),"")</f>
        <v/>
      </c>
      <c r="K182" s="388"/>
      <c r="L182" s="388"/>
      <c r="M182" s="388"/>
      <c r="N182" s="389"/>
      <c r="O182" s="387" t="str">
        <f ca="1">IF(INDIRECT("Рабочий!E121")&lt;&gt;"",INDIRECT("Рабочий!E121"),"")</f>
        <v/>
      </c>
      <c r="P182" s="388"/>
      <c r="Q182" s="388"/>
      <c r="R182" s="388"/>
      <c r="S182" s="389"/>
      <c r="T182" s="377" t="str">
        <f ca="1">IF(INDIRECT("Рабочий!F121")&lt;&gt;"",INDIRECT("Рабочий!F121"),"")</f>
        <v>шт.</v>
      </c>
      <c r="U182" s="377">
        <f ca="1">IF(INDIRECT("Рабочий!G121")&lt;&gt;"",INDIRECT("Рабочий!G121"),"")</f>
        <v>25</v>
      </c>
      <c r="V182" s="387" t="str">
        <f ca="1">IF(INDIRECT("Рабочий!H121")&lt;&gt;"",INDIRECT("Рабочий!H121"),"")</f>
        <v/>
      </c>
      <c r="W182" s="389"/>
      <c r="X182" s="387" t="str">
        <f ca="1">IF(INDIRECT("Рабочий!I121")&lt;&gt;"",INDIRECT("Рабочий!I121"),"")</f>
        <v/>
      </c>
      <c r="Y182" s="388"/>
      <c r="Z182" s="388"/>
      <c r="AA182" s="389"/>
      <c r="AB182" s="438"/>
      <c r="AC182" s="369"/>
      <c r="AD182" s="369"/>
      <c r="AE182" s="369"/>
      <c r="AF182" s="369"/>
      <c r="AG182" s="369"/>
      <c r="AH182" s="369"/>
      <c r="AI182" s="369"/>
      <c r="AJ182" s="369"/>
      <c r="AK182" s="369"/>
      <c r="AL182" s="369"/>
      <c r="AM182" s="369"/>
      <c r="AN182" s="369"/>
      <c r="AO182" s="369"/>
      <c r="AP182" s="369"/>
    </row>
    <row r="183" spans="1:42" ht="22.5" customHeight="1" thickBot="1" x14ac:dyDescent="0.3">
      <c r="A183" s="368"/>
      <c r="B183" s="368"/>
      <c r="C183" s="368"/>
      <c r="D183" s="368"/>
      <c r="E183" s="368"/>
      <c r="F183" s="444"/>
      <c r="G183" s="377" t="str">
        <f ca="1">IF(INDIRECT("Рабочий!A122")&lt;&gt;"",INDIRECT("Рабочий!A122"),"")</f>
        <v>19</v>
      </c>
      <c r="H183" s="533" t="str">
        <f ca="1">IF(INDIRECT("Рабочий!B122")&lt;&gt;"",INDIRECT("Рабочий!B122"),"")</f>
        <v>Тройник переходной</v>
      </c>
      <c r="I183" s="377" t="str">
        <f ca="1">IF(INDIRECT("Рабочий!C122")&lt;&gt;"",INDIRECT("Рабочий!C122"),"")</f>
        <v>ГОСТ 17376-2001</v>
      </c>
      <c r="J183" s="387" t="str">
        <f ca="1">IF(INDIRECT("Рабочий!D122")&lt;&gt;"",INDIRECT("Рабочий!D122"),"")</f>
        <v/>
      </c>
      <c r="K183" s="388"/>
      <c r="L183" s="388"/>
      <c r="M183" s="388"/>
      <c r="N183" s="389"/>
      <c r="O183" s="387" t="str">
        <f ca="1">IF(INDIRECT("Рабочий!E122")&lt;&gt;"",INDIRECT("Рабочий!E122"),"")</f>
        <v>Россия</v>
      </c>
      <c r="P183" s="388"/>
      <c r="Q183" s="388"/>
      <c r="R183" s="388"/>
      <c r="S183" s="389"/>
      <c r="T183" s="377" t="str">
        <f ca="1">IF(INDIRECT("Рабочий!F122")&lt;&gt;"",INDIRECT("Рабочий!F122"),"")</f>
        <v/>
      </c>
      <c r="U183" s="377" t="str">
        <f ca="1">IF(INDIRECT("Рабочий!G122")&lt;&gt;"",INDIRECT("Рабочий!G122"),"")</f>
        <v/>
      </c>
      <c r="V183" s="391" t="str">
        <f ca="1">IF(INDIRECT("Рабочий!H122")&lt;&gt;"",INDIRECT("Рабочий!H122"),"")</f>
        <v/>
      </c>
      <c r="W183" s="389"/>
      <c r="X183" s="387" t="str">
        <f ca="1">IF(INDIRECT("Рабочий!I122")&lt;&gt;"",INDIRECT("Рабочий!I122"),"")</f>
        <v/>
      </c>
      <c r="Y183" s="388"/>
      <c r="Z183" s="388"/>
      <c r="AA183" s="389"/>
      <c r="AB183" s="438"/>
      <c r="AC183" s="369"/>
      <c r="AD183" s="369"/>
      <c r="AE183" s="369"/>
      <c r="AF183" s="369"/>
      <c r="AG183" s="369"/>
      <c r="AH183" s="369"/>
      <c r="AI183" s="369"/>
      <c r="AJ183" s="369"/>
      <c r="AK183" s="369"/>
      <c r="AL183" s="369"/>
      <c r="AM183" s="369"/>
      <c r="AN183" s="369"/>
      <c r="AO183" s="369"/>
      <c r="AP183" s="369"/>
    </row>
    <row r="184" spans="1:42" ht="22.5" customHeight="1" thickBot="1" x14ac:dyDescent="0.3">
      <c r="A184" s="368"/>
      <c r="B184" s="368"/>
      <c r="C184" s="368"/>
      <c r="D184" s="368"/>
      <c r="E184" s="368"/>
      <c r="F184" s="444"/>
      <c r="G184" s="377" t="str">
        <f ca="1">IF(INDIRECT("Рабочий!A123")&lt;&gt;"",INDIRECT("Рабочий!A123"),"")</f>
        <v/>
      </c>
      <c r="H184" s="533" t="str">
        <f ca="1">IF(INDIRECT("Рабочий!B123")&lt;&gt;"",INDIRECT("Рабочий!B123"),"")</f>
        <v>Ду150-Ду125</v>
      </c>
      <c r="I184" s="377" t="str">
        <f ca="1">IF(INDIRECT("Рабочий!C123")&lt;&gt;"",INDIRECT("Рабочий!C123"),"")</f>
        <v/>
      </c>
      <c r="J184" s="387" t="str">
        <f ca="1">IF(INDIRECT("Рабочий!D123")&lt;&gt;"",INDIRECT("Рабочий!D123"),"")</f>
        <v/>
      </c>
      <c r="K184" s="388"/>
      <c r="L184" s="388"/>
      <c r="M184" s="388"/>
      <c r="N184" s="389"/>
      <c r="O184" s="387" t="str">
        <f ca="1">IF(INDIRECT("Рабочий!E123")&lt;&gt;"",INDIRECT("Рабочий!E123"),"")</f>
        <v/>
      </c>
      <c r="P184" s="388"/>
      <c r="Q184" s="388"/>
      <c r="R184" s="388"/>
      <c r="S184" s="389"/>
      <c r="T184" s="377" t="str">
        <f ca="1">IF(INDIRECT("Рабочий!F123")&lt;&gt;"",INDIRECT("Рабочий!F123"),"")</f>
        <v>шт.</v>
      </c>
      <c r="U184" s="377">
        <f ca="1">IF(INDIRECT("Рабочий!G123")&lt;&gt;"",INDIRECT("Рабочий!G123"),"")</f>
        <v>8</v>
      </c>
      <c r="V184" s="391" t="str">
        <f ca="1">IF(INDIRECT("Рабочий!H123")&lt;&gt;"",INDIRECT("Рабочий!H123"),"")</f>
        <v/>
      </c>
      <c r="W184" s="389"/>
      <c r="X184" s="387" t="str">
        <f ca="1">IF(INDIRECT("Рабочий!I123")&lt;&gt;"",INDIRECT("Рабочий!I123"),"")</f>
        <v/>
      </c>
      <c r="Y184" s="388"/>
      <c r="Z184" s="388"/>
      <c r="AA184" s="389"/>
      <c r="AB184" s="438"/>
      <c r="AC184" s="369"/>
      <c r="AD184" s="369"/>
      <c r="AE184" s="369"/>
      <c r="AF184" s="369"/>
      <c r="AG184" s="369"/>
      <c r="AH184" s="369"/>
      <c r="AI184" s="369"/>
      <c r="AJ184" s="369"/>
      <c r="AK184" s="369"/>
      <c r="AL184" s="369"/>
      <c r="AM184" s="369"/>
      <c r="AN184" s="369"/>
      <c r="AO184" s="369"/>
      <c r="AP184" s="369"/>
    </row>
    <row r="185" spans="1:42" ht="22.5" customHeight="1" thickBot="1" x14ac:dyDescent="0.3">
      <c r="A185" s="368"/>
      <c r="B185" s="368"/>
      <c r="C185" s="368"/>
      <c r="D185" s="368"/>
      <c r="E185" s="368"/>
      <c r="F185" s="444"/>
      <c r="G185" s="377" t="str">
        <f ca="1">IF(INDIRECT("Рабочий!A124")&lt;&gt;"",INDIRECT("Рабочий!A124"),"")</f>
        <v>20</v>
      </c>
      <c r="H185" s="533" t="str">
        <f ca="1">IF(INDIRECT("Рабочий!B124")&lt;&gt;"",INDIRECT("Рабочий!B124"),"")</f>
        <v>Переход концентрический</v>
      </c>
      <c r="I185" s="377" t="str">
        <f ca="1">IF(INDIRECT("Рабочий!C124")&lt;&gt;"",INDIRECT("Рабочий!C124"),"")</f>
        <v xml:space="preserve">ГОСТ 17378-2001 </v>
      </c>
      <c r="J185" s="387" t="str">
        <f ca="1">IF(INDIRECT("Рабочий!D124")&lt;&gt;"",INDIRECT("Рабочий!D124"),"")</f>
        <v/>
      </c>
      <c r="K185" s="388"/>
      <c r="L185" s="388"/>
      <c r="M185" s="388"/>
      <c r="N185" s="389"/>
      <c r="O185" s="387" t="str">
        <f ca="1">IF(INDIRECT("Рабочий!E124")&lt;&gt;"",INDIRECT("Рабочий!E124"),"")</f>
        <v>Россия</v>
      </c>
      <c r="P185" s="388"/>
      <c r="Q185" s="388"/>
      <c r="R185" s="388"/>
      <c r="S185" s="389"/>
      <c r="T185" s="377" t="str">
        <f ca="1">IF(INDIRECT("Рабочий!F124")&lt;&gt;"",INDIRECT("Рабочий!F124"),"")</f>
        <v/>
      </c>
      <c r="U185" s="377" t="str">
        <f ca="1">IF(INDIRECT("Рабочий!G124")&lt;&gt;"",INDIRECT("Рабочий!G124"),"")</f>
        <v/>
      </c>
      <c r="V185" s="391" t="str">
        <f ca="1">IF(INDIRECT("Рабочий!H124")&lt;&gt;"",INDIRECT("Рабочий!H124"),"")</f>
        <v/>
      </c>
      <c r="W185" s="389"/>
      <c r="X185" s="387" t="str">
        <f ca="1">IF(INDIRECT("Рабочий!I124")&lt;&gt;"",INDIRECT("Рабочий!I124"),"")</f>
        <v/>
      </c>
      <c r="Y185" s="388"/>
      <c r="Z185" s="388"/>
      <c r="AA185" s="389"/>
      <c r="AB185" s="438"/>
      <c r="AC185" s="369"/>
      <c r="AD185" s="369"/>
      <c r="AE185" s="369"/>
      <c r="AF185" s="369"/>
      <c r="AG185" s="369"/>
      <c r="AH185" s="369"/>
      <c r="AI185" s="369"/>
      <c r="AJ185" s="369"/>
      <c r="AK185" s="369"/>
      <c r="AL185" s="369"/>
      <c r="AM185" s="369"/>
      <c r="AN185" s="369"/>
      <c r="AO185" s="369"/>
      <c r="AP185" s="369"/>
    </row>
    <row r="186" spans="1:42" ht="22.5" customHeight="1" thickBot="1" x14ac:dyDescent="0.3">
      <c r="A186" s="368"/>
      <c r="B186" s="368"/>
      <c r="C186" s="368"/>
      <c r="D186" s="368"/>
      <c r="E186" s="368"/>
      <c r="F186" s="444"/>
      <c r="G186" s="377" t="str">
        <f ca="1">IF(INDIRECT("Рабочий!A125")&lt;&gt;"",INDIRECT("Рабочий!A125"),"")</f>
        <v/>
      </c>
      <c r="H186" s="533" t="str">
        <f ca="1">IF(INDIRECT("Рабочий!B125")&lt;&gt;"",INDIRECT("Рабочий!B125"),"")</f>
        <v>DN 150x125</v>
      </c>
      <c r="I186" s="377" t="str">
        <f ca="1">IF(INDIRECT("Рабочий!C125")&lt;&gt;"",INDIRECT("Рабочий!C125"),"")</f>
        <v/>
      </c>
      <c r="J186" s="387" t="str">
        <f ca="1">IF(INDIRECT("Рабочий!D125")&lt;&gt;"",INDIRECT("Рабочий!D125"),"")</f>
        <v/>
      </c>
      <c r="K186" s="388"/>
      <c r="L186" s="388"/>
      <c r="M186" s="388"/>
      <c r="N186" s="389"/>
      <c r="O186" s="387" t="str">
        <f ca="1">IF(INDIRECT("Рабочий!E125")&lt;&gt;"",INDIRECT("Рабочий!E125"),"")</f>
        <v/>
      </c>
      <c r="P186" s="388"/>
      <c r="Q186" s="388"/>
      <c r="R186" s="388"/>
      <c r="S186" s="389"/>
      <c r="T186" s="377" t="str">
        <f ca="1">IF(INDIRECT("Рабочий!F125")&lt;&gt;"",INDIRECT("Рабочий!F125"),"")</f>
        <v>шт.</v>
      </c>
      <c r="U186" s="377">
        <f ca="1">IF(INDIRECT("Рабочий!G125")&lt;&gt;"",INDIRECT("Рабочий!G125"),"")</f>
        <v>6</v>
      </c>
      <c r="V186" s="387" t="str">
        <f ca="1">IF(INDIRECT("Рабочий!H125")&lt;&gt;"",INDIRECT("Рабочий!H125"),"")</f>
        <v/>
      </c>
      <c r="W186" s="389"/>
      <c r="X186" s="387" t="str">
        <f ca="1">IF(INDIRECT("Рабочий!I125")&lt;&gt;"",INDIRECT("Рабочий!I125"),"")</f>
        <v/>
      </c>
      <c r="Y186" s="388"/>
      <c r="Z186" s="388"/>
      <c r="AA186" s="389"/>
      <c r="AB186" s="438"/>
      <c r="AC186" s="369"/>
      <c r="AD186" s="369"/>
      <c r="AE186" s="369"/>
      <c r="AF186" s="369"/>
      <c r="AG186" s="369"/>
      <c r="AH186" s="369"/>
      <c r="AI186" s="369"/>
      <c r="AJ186" s="369"/>
      <c r="AK186" s="369"/>
      <c r="AL186" s="369"/>
      <c r="AM186" s="369"/>
      <c r="AN186" s="369"/>
      <c r="AO186" s="369"/>
      <c r="AP186" s="369"/>
    </row>
    <row r="187" spans="1:42" ht="22.5" customHeight="1" thickBot="1" x14ac:dyDescent="0.3">
      <c r="A187" s="368"/>
      <c r="B187" s="368"/>
      <c r="C187" s="368"/>
      <c r="D187" s="368"/>
      <c r="E187" s="368"/>
      <c r="F187" s="444"/>
      <c r="G187" s="377" t="str">
        <f ca="1">IF(INDIRECT("Рабочий!A126")&lt;&gt;"",INDIRECT("Рабочий!A126"),"")</f>
        <v/>
      </c>
      <c r="H187" s="533" t="str">
        <f ca="1">IF(INDIRECT("Рабочий!B126")&lt;&gt;"",INDIRECT("Рабочий!B126"),"")</f>
        <v>DN 50x40</v>
      </c>
      <c r="I187" s="377" t="str">
        <f ca="1">IF(INDIRECT("Рабочий!C126")&lt;&gt;"",INDIRECT("Рабочий!C126"),"")</f>
        <v/>
      </c>
      <c r="J187" s="387" t="str">
        <f ca="1">IF(INDIRECT("Рабочий!D126")&lt;&gt;"",INDIRECT("Рабочий!D126"),"")</f>
        <v/>
      </c>
      <c r="K187" s="388"/>
      <c r="L187" s="388"/>
      <c r="M187" s="388"/>
      <c r="N187" s="389"/>
      <c r="O187" s="387" t="str">
        <f ca="1">IF(INDIRECT("Рабочий!E126")&lt;&gt;"",INDIRECT("Рабочий!E126"),"")</f>
        <v/>
      </c>
      <c r="P187" s="388"/>
      <c r="Q187" s="388"/>
      <c r="R187" s="388"/>
      <c r="S187" s="389"/>
      <c r="T187" s="377" t="str">
        <f ca="1">IF(INDIRECT("Рабочий!F126")&lt;&gt;"",INDIRECT("Рабочий!F126"),"")</f>
        <v>шт.</v>
      </c>
      <c r="U187" s="377">
        <f ca="1">IF(INDIRECT("Рабочий!G126")&lt;&gt;"",INDIRECT("Рабочий!G126"),"")</f>
        <v>200</v>
      </c>
      <c r="V187" s="387" t="str">
        <f ca="1">IF(INDIRECT("Рабочий!H126")&lt;&gt;"",INDIRECT("Рабочий!H126"),"")</f>
        <v/>
      </c>
      <c r="W187" s="389"/>
      <c r="X187" s="387" t="str">
        <f ca="1">IF(INDIRECT("Рабочий!I126")&lt;&gt;"",INDIRECT("Рабочий!I126"),"")</f>
        <v/>
      </c>
      <c r="Y187" s="388"/>
      <c r="Z187" s="388"/>
      <c r="AA187" s="389"/>
      <c r="AB187" s="438"/>
      <c r="AC187" s="369"/>
      <c r="AD187" s="369"/>
      <c r="AE187" s="369"/>
      <c r="AF187" s="369"/>
      <c r="AG187" s="369"/>
      <c r="AH187" s="369"/>
      <c r="AI187" s="369"/>
      <c r="AJ187" s="369"/>
      <c r="AK187" s="369"/>
      <c r="AL187" s="369"/>
      <c r="AM187" s="369"/>
      <c r="AN187" s="369"/>
      <c r="AO187" s="369"/>
      <c r="AP187" s="369"/>
    </row>
    <row r="188" spans="1:42" ht="22.5" customHeight="1" thickBot="1" x14ac:dyDescent="0.3">
      <c r="A188" s="368"/>
      <c r="B188" s="368"/>
      <c r="C188" s="368"/>
      <c r="D188" s="368"/>
      <c r="E188" s="368"/>
      <c r="F188" s="444"/>
      <c r="G188" s="377" t="str">
        <f ca="1">IF(INDIRECT("Рабочий!A127")&lt;&gt;"",INDIRECT("Рабочий!A127"),"")</f>
        <v>21</v>
      </c>
      <c r="H188" s="533" t="str">
        <f ca="1">IF(INDIRECT("Рабочий!B127")&lt;&gt;"",INDIRECT("Рабочий!B127"),"")</f>
        <v>Комплект крепления  для труб ∅25</v>
      </c>
      <c r="I188" s="377" t="str">
        <f ca="1">IF(INDIRECT("Рабочий!C127")&lt;&gt;"",INDIRECT("Рабочий!C127"),"")</f>
        <v/>
      </c>
      <c r="J188" s="387" t="str">
        <f ca="1">IF(INDIRECT("Рабочий!D127")&lt;&gt;"",INDIRECT("Рабочий!D127"),"")</f>
        <v/>
      </c>
      <c r="K188" s="388"/>
      <c r="L188" s="388"/>
      <c r="M188" s="388"/>
      <c r="N188" s="389"/>
      <c r="O188" s="387" t="str">
        <f ca="1">IF(INDIRECT("Рабочий!E127")&lt;&gt;"",INDIRECT("Рабочий!E127"),"")</f>
        <v>Россия</v>
      </c>
      <c r="P188" s="388"/>
      <c r="Q188" s="388"/>
      <c r="R188" s="388"/>
      <c r="S188" s="389"/>
      <c r="T188" s="377" t="str">
        <f ca="1">IF(INDIRECT("Рабочий!F127")&lt;&gt;"",INDIRECT("Рабочий!F127"),"")</f>
        <v>шт.</v>
      </c>
      <c r="U188" s="377">
        <f ca="1">IF(INDIRECT("Рабочий!G127")&lt;&gt;"",INDIRECT("Рабочий!G127"),"")</f>
        <v>250</v>
      </c>
      <c r="V188" s="387" t="str">
        <f ca="1">IF(INDIRECT("Рабочий!H127")&lt;&gt;"",INDIRECT("Рабочий!H127"),"")</f>
        <v/>
      </c>
      <c r="W188" s="389"/>
      <c r="X188" s="387" t="str">
        <f ca="1">IF(INDIRECT("Рабочий!I127")&lt;&gt;"",INDIRECT("Рабочий!I127"),"")</f>
        <v>или аналог</v>
      </c>
      <c r="Y188" s="388"/>
      <c r="Z188" s="388"/>
      <c r="AA188" s="389"/>
      <c r="AB188" s="438"/>
      <c r="AC188" s="369"/>
      <c r="AD188" s="369"/>
      <c r="AE188" s="369"/>
      <c r="AF188" s="369"/>
      <c r="AG188" s="369"/>
      <c r="AH188" s="369"/>
      <c r="AI188" s="369"/>
      <c r="AJ188" s="369"/>
      <c r="AK188" s="369"/>
      <c r="AL188" s="369"/>
      <c r="AM188" s="369"/>
      <c r="AN188" s="369"/>
      <c r="AO188" s="369"/>
      <c r="AP188" s="369"/>
    </row>
    <row r="189" spans="1:42" ht="22.5" customHeight="1" thickBot="1" x14ac:dyDescent="0.3">
      <c r="A189" s="368"/>
      <c r="B189" s="368"/>
      <c r="C189" s="368"/>
      <c r="D189" s="368"/>
      <c r="E189" s="368"/>
      <c r="F189" s="444"/>
      <c r="G189" s="377" t="str">
        <f ca="1">IF(INDIRECT("Рабочий!A128")&lt;&gt;"",INDIRECT("Рабочий!A128"),"")</f>
        <v>22</v>
      </c>
      <c r="H189" s="533" t="str">
        <f ca="1">IF(INDIRECT("Рабочий!B128")&lt;&gt;"",INDIRECT("Рабочий!B128"),"")</f>
        <v>Комплект крепления  для труб ∅40</v>
      </c>
      <c r="I189" s="377" t="str">
        <f ca="1">IF(INDIRECT("Рабочий!C128")&lt;&gt;"",INDIRECT("Рабочий!C128"),"")</f>
        <v/>
      </c>
      <c r="J189" s="387" t="str">
        <f ca="1">IF(INDIRECT("Рабочий!D128")&lt;&gt;"",INDIRECT("Рабочий!D128"),"")</f>
        <v/>
      </c>
      <c r="K189" s="388"/>
      <c r="L189" s="388"/>
      <c r="M189" s="388"/>
      <c r="N189" s="389"/>
      <c r="O189" s="387" t="str">
        <f ca="1">IF(INDIRECT("Рабочий!E128")&lt;&gt;"",INDIRECT("Рабочий!E128"),"")</f>
        <v>Россия</v>
      </c>
      <c r="P189" s="388"/>
      <c r="Q189" s="388"/>
      <c r="R189" s="388"/>
      <c r="S189" s="389"/>
      <c r="T189" s="377" t="str">
        <f ca="1">IF(INDIRECT("Рабочий!F128")&lt;&gt;"",INDIRECT("Рабочий!F128"),"")</f>
        <v>шт.</v>
      </c>
      <c r="U189" s="377">
        <f ca="1">IF(INDIRECT("Рабочий!G128")&lt;&gt;"",INDIRECT("Рабочий!G128"),"")</f>
        <v>1050</v>
      </c>
      <c r="V189" s="387" t="str">
        <f ca="1">IF(INDIRECT("Рабочий!H128")&lt;&gt;"",INDIRECT("Рабочий!H128"),"")</f>
        <v/>
      </c>
      <c r="W189" s="389"/>
      <c r="X189" s="387" t="str">
        <f ca="1">IF(INDIRECT("Рабочий!I128")&lt;&gt;"",INDIRECT("Рабочий!I128"),"")</f>
        <v>или аналог</v>
      </c>
      <c r="Y189" s="388"/>
      <c r="Z189" s="388"/>
      <c r="AA189" s="389"/>
      <c r="AB189" s="438"/>
      <c r="AC189" s="369"/>
      <c r="AD189" s="369"/>
      <c r="AE189" s="369"/>
      <c r="AF189" s="369"/>
      <c r="AG189" s="369"/>
      <c r="AH189" s="369"/>
      <c r="AI189" s="369"/>
      <c r="AJ189" s="369"/>
      <c r="AK189" s="369"/>
      <c r="AL189" s="369"/>
      <c r="AM189" s="369"/>
      <c r="AN189" s="369"/>
      <c r="AO189" s="369"/>
      <c r="AP189" s="369"/>
    </row>
    <row r="190" spans="1:42" ht="22.5" customHeight="1" thickBot="1" x14ac:dyDescent="0.3">
      <c r="A190" s="368"/>
      <c r="B190" s="368"/>
      <c r="C190" s="368"/>
      <c r="D190" s="368"/>
      <c r="E190" s="368"/>
      <c r="F190" s="444"/>
      <c r="G190" s="377" t="str">
        <f ca="1">IF(INDIRECT("Рабочий!A129")&lt;&gt;"",INDIRECT("Рабочий!A129"),"")</f>
        <v>23</v>
      </c>
      <c r="H190" s="533" t="str">
        <f ca="1">IF(INDIRECT("Рабочий!B129")&lt;&gt;"",INDIRECT("Рабочий!B129"),"")</f>
        <v>Комплект крепления  для труб ∅50</v>
      </c>
      <c r="I190" s="377" t="str">
        <f ca="1">IF(INDIRECT("Рабочий!C129")&lt;&gt;"",INDIRECT("Рабочий!C129"),"")</f>
        <v/>
      </c>
      <c r="J190" s="387" t="str">
        <f ca="1">IF(INDIRECT("Рабочий!D129")&lt;&gt;"",INDIRECT("Рабочий!D129"),"")</f>
        <v/>
      </c>
      <c r="K190" s="388"/>
      <c r="L190" s="388"/>
      <c r="M190" s="388"/>
      <c r="N190" s="389"/>
      <c r="O190" s="387" t="str">
        <f ca="1">IF(INDIRECT("Рабочий!E129")&lt;&gt;"",INDIRECT("Рабочий!E129"),"")</f>
        <v>Россия</v>
      </c>
      <c r="P190" s="388"/>
      <c r="Q190" s="388"/>
      <c r="R190" s="388"/>
      <c r="S190" s="389"/>
      <c r="T190" s="377" t="str">
        <f ca="1">IF(INDIRECT("Рабочий!F129")&lt;&gt;"",INDIRECT("Рабочий!F129"),"")</f>
        <v>шт.</v>
      </c>
      <c r="U190" s="543">
        <f ca="1">IF(INDIRECT("Рабочий!G129")&lt;&gt;"",INDIRECT("Рабочий!G129"),"")</f>
        <v>150</v>
      </c>
      <c r="V190" s="387" t="str">
        <f ca="1">IF(INDIRECT("Рабочий!H129")&lt;&gt;"",INDIRECT("Рабочий!H129"),"")</f>
        <v/>
      </c>
      <c r="W190" s="389"/>
      <c r="X190" s="387" t="str">
        <f ca="1">IF(INDIRECT("Рабочий!I129")&lt;&gt;"",INDIRECT("Рабочий!I129"),"")</f>
        <v>или аналог</v>
      </c>
      <c r="Y190" s="388"/>
      <c r="Z190" s="388"/>
      <c r="AA190" s="389"/>
      <c r="AB190" s="438"/>
      <c r="AC190" s="369"/>
      <c r="AD190" s="369"/>
      <c r="AE190" s="369"/>
      <c r="AF190" s="369"/>
      <c r="AG190" s="369"/>
      <c r="AH190" s="369"/>
      <c r="AI190" s="369"/>
      <c r="AJ190" s="369"/>
      <c r="AK190" s="369"/>
      <c r="AL190" s="369"/>
      <c r="AM190" s="369"/>
      <c r="AN190" s="369"/>
      <c r="AO190" s="369"/>
      <c r="AP190" s="369"/>
    </row>
    <row r="191" spans="1:42" ht="22.5" customHeight="1" thickBot="1" x14ac:dyDescent="0.3">
      <c r="A191" s="368"/>
      <c r="B191" s="368"/>
      <c r="C191" s="368"/>
      <c r="D191" s="368"/>
      <c r="E191" s="368"/>
      <c r="F191" s="444"/>
      <c r="G191" s="377" t="str">
        <f ca="1">IF(INDIRECT("Рабочий!A130")&lt;&gt;"",INDIRECT("Рабочий!A130"),"")</f>
        <v>24</v>
      </c>
      <c r="H191" s="533" t="str">
        <f ca="1">IF(INDIRECT("Рабочий!B130")&lt;&gt;"",INDIRECT("Рабочий!B130"),"")</f>
        <v>Комплект крепления  для труб ∅76</v>
      </c>
      <c r="I191" s="377" t="str">
        <f ca="1">IF(INDIRECT("Рабочий!C130")&lt;&gt;"",INDIRECT("Рабочий!C130"),"")</f>
        <v/>
      </c>
      <c r="J191" s="387" t="str">
        <f ca="1">IF(INDIRECT("Рабочий!D130")&lt;&gt;"",INDIRECT("Рабочий!D130"),"")</f>
        <v/>
      </c>
      <c r="K191" s="388"/>
      <c r="L191" s="388"/>
      <c r="M191" s="388"/>
      <c r="N191" s="389"/>
      <c r="O191" s="387" t="str">
        <f ca="1">IF(INDIRECT("Рабочий!E130")&lt;&gt;"",INDIRECT("Рабочий!E130"),"")</f>
        <v>Россия</v>
      </c>
      <c r="P191" s="388"/>
      <c r="Q191" s="388"/>
      <c r="R191" s="388"/>
      <c r="S191" s="389"/>
      <c r="T191" s="377" t="str">
        <f ca="1">IF(INDIRECT("Рабочий!F130")&lt;&gt;"",INDIRECT("Рабочий!F130"),"")</f>
        <v>шт.</v>
      </c>
      <c r="U191" s="543">
        <f ca="1">IF(INDIRECT("Рабочий!G130")&lt;&gt;"",INDIRECT("Рабочий!G130"),"")</f>
        <v>800</v>
      </c>
      <c r="V191" s="391" t="str">
        <f ca="1">IF(INDIRECT("Рабочий!H130")&lt;&gt;"",INDIRECT("Рабочий!H130"),"")</f>
        <v/>
      </c>
      <c r="W191" s="389"/>
      <c r="X191" s="387" t="str">
        <f ca="1">IF(INDIRECT("Рабочий!I130")&lt;&gt;"",INDIRECT("Рабочий!I130"),"")</f>
        <v>или аналог</v>
      </c>
      <c r="Y191" s="388"/>
      <c r="Z191" s="388"/>
      <c r="AA191" s="389"/>
      <c r="AB191" s="438"/>
      <c r="AC191" s="369"/>
      <c r="AD191" s="369"/>
      <c r="AE191" s="369"/>
      <c r="AF191" s="369"/>
      <c r="AG191" s="369"/>
      <c r="AH191" s="369"/>
      <c r="AI191" s="369"/>
      <c r="AJ191" s="369"/>
      <c r="AK191" s="369"/>
      <c r="AL191" s="369"/>
      <c r="AM191" s="369"/>
      <c r="AN191" s="369"/>
      <c r="AO191" s="369"/>
      <c r="AP191" s="369"/>
    </row>
    <row r="192" spans="1:42" ht="22.5" customHeight="1" thickBot="1" x14ac:dyDescent="0.3">
      <c r="A192" s="368"/>
      <c r="B192" s="368"/>
      <c r="C192" s="368"/>
      <c r="D192" s="368"/>
      <c r="E192" s="368"/>
      <c r="F192" s="444"/>
      <c r="G192" s="377" t="str">
        <f ca="1">IF(INDIRECT("Рабочий!A131")&lt;&gt;"",INDIRECT("Рабочий!A131"),"")</f>
        <v>25</v>
      </c>
      <c r="H192" s="533" t="str">
        <f ca="1">IF(INDIRECT("Рабочий!B131")&lt;&gt;"",INDIRECT("Рабочий!B131"),"")</f>
        <v>Комплект крепления  для труб ∅89</v>
      </c>
      <c r="I192" s="377" t="str">
        <f ca="1">IF(INDIRECT("Рабочий!C131")&lt;&gt;"",INDIRECT("Рабочий!C131"),"")</f>
        <v/>
      </c>
      <c r="J192" s="387" t="str">
        <f ca="1">IF(INDIRECT("Рабочий!D131")&lt;&gt;"",INDIRECT("Рабочий!D131"),"")</f>
        <v/>
      </c>
      <c r="K192" s="388"/>
      <c r="L192" s="388"/>
      <c r="M192" s="388"/>
      <c r="N192" s="389"/>
      <c r="O192" s="387" t="str">
        <f ca="1">IF(INDIRECT("Рабочий!E131")&lt;&gt;"",INDIRECT("Рабочий!E131"),"")</f>
        <v>Россия</v>
      </c>
      <c r="P192" s="388"/>
      <c r="Q192" s="388"/>
      <c r="R192" s="388"/>
      <c r="S192" s="389"/>
      <c r="T192" s="377" t="str">
        <f ca="1">IF(INDIRECT("Рабочий!F131")&lt;&gt;"",INDIRECT("Рабочий!F131"),"")</f>
        <v>шт.</v>
      </c>
      <c r="U192" s="377">
        <f ca="1">IF(INDIRECT("Рабочий!G131")&lt;&gt;"",INDIRECT("Рабочий!G131"),"")</f>
        <v>300</v>
      </c>
      <c r="V192" s="387" t="str">
        <f ca="1">IF(INDIRECT("Рабочий!H131")&lt;&gt;"",INDIRECT("Рабочий!H131"),"")</f>
        <v/>
      </c>
      <c r="W192" s="389"/>
      <c r="X192" s="387" t="str">
        <f ca="1">IF(INDIRECT("Рабочий!I131")&lt;&gt;"",INDIRECT("Рабочий!I131"),"")</f>
        <v>или аналог</v>
      </c>
      <c r="Y192" s="388"/>
      <c r="Z192" s="388"/>
      <c r="AA192" s="389"/>
      <c r="AB192" s="438"/>
      <c r="AC192" s="369"/>
      <c r="AD192" s="369"/>
      <c r="AE192" s="369"/>
      <c r="AF192" s="369"/>
      <c r="AG192" s="369"/>
      <c r="AH192" s="369"/>
      <c r="AI192" s="369"/>
      <c r="AJ192" s="369"/>
      <c r="AK192" s="369"/>
      <c r="AL192" s="369"/>
      <c r="AM192" s="369"/>
      <c r="AN192" s="369"/>
      <c r="AO192" s="369"/>
      <c r="AP192" s="369"/>
    </row>
    <row r="193" spans="1:42" ht="22.5" customHeight="1" thickBot="1" x14ac:dyDescent="0.3">
      <c r="A193" s="368"/>
      <c r="B193" s="368"/>
      <c r="C193" s="368"/>
      <c r="D193" s="368"/>
      <c r="E193" s="368"/>
      <c r="F193" s="444"/>
      <c r="G193" s="377" t="str">
        <f ca="1">IF(INDIRECT("Рабочий!A132")&lt;&gt;"",INDIRECT("Рабочий!A132"),"")</f>
        <v>26</v>
      </c>
      <c r="H193" s="533" t="str">
        <f ca="1">IF(INDIRECT("Рабочий!B132")&lt;&gt;"",INDIRECT("Рабочий!B132"),"")</f>
        <v>Комплект крепления  для труб ∅108</v>
      </c>
      <c r="I193" s="377" t="str">
        <f ca="1">IF(INDIRECT("Рабочий!C132")&lt;&gt;"",INDIRECT("Рабочий!C132"),"")</f>
        <v/>
      </c>
      <c r="J193" s="387" t="str">
        <f ca="1">IF(INDIRECT("Рабочий!D132")&lt;&gt;"",INDIRECT("Рабочий!D132"),"")</f>
        <v/>
      </c>
      <c r="K193" s="388"/>
      <c r="L193" s="388"/>
      <c r="M193" s="388"/>
      <c r="N193" s="389"/>
      <c r="O193" s="387" t="str">
        <f ca="1">IF(INDIRECT("Рабочий!E132")&lt;&gt;"",INDIRECT("Рабочий!E132"),"")</f>
        <v>Россия</v>
      </c>
      <c r="P193" s="388"/>
      <c r="Q193" s="388"/>
      <c r="R193" s="388"/>
      <c r="S193" s="389"/>
      <c r="T193" s="377" t="str">
        <f ca="1">IF(INDIRECT("Рабочий!F132")&lt;&gt;"",INDIRECT("Рабочий!F132"),"")</f>
        <v>шт.</v>
      </c>
      <c r="U193" s="543">
        <f ca="1">IF(INDIRECT("Рабочий!G132")&lt;&gt;"",INDIRECT("Рабочий!G132"),"")</f>
        <v>170</v>
      </c>
      <c r="V193" s="387" t="str">
        <f ca="1">IF(INDIRECT("Рабочий!H132")&lt;&gt;"",INDIRECT("Рабочий!H132"),"")</f>
        <v/>
      </c>
      <c r="W193" s="389"/>
      <c r="X193" s="387" t="str">
        <f ca="1">IF(INDIRECT("Рабочий!I132")&lt;&gt;"",INDIRECT("Рабочий!I132"),"")</f>
        <v>или аналог</v>
      </c>
      <c r="Y193" s="388"/>
      <c r="Z193" s="388"/>
      <c r="AA193" s="389"/>
      <c r="AB193" s="438"/>
      <c r="AC193" s="369"/>
      <c r="AD193" s="369"/>
      <c r="AE193" s="369"/>
      <c r="AF193" s="369"/>
      <c r="AG193" s="369"/>
      <c r="AH193" s="369"/>
      <c r="AI193" s="369"/>
      <c r="AJ193" s="369"/>
      <c r="AK193" s="369"/>
      <c r="AL193" s="369"/>
      <c r="AM193" s="369"/>
      <c r="AN193" s="369"/>
      <c r="AO193" s="369"/>
      <c r="AP193" s="369"/>
    </row>
    <row r="194" spans="1:42" ht="22.5" customHeight="1" thickBot="1" x14ac:dyDescent="0.3">
      <c r="A194" s="368"/>
      <c r="B194" s="368"/>
      <c r="C194" s="368"/>
      <c r="D194" s="368"/>
      <c r="E194" s="368"/>
      <c r="F194" s="444"/>
      <c r="G194" s="377" t="str">
        <f ca="1">IF(INDIRECT("Рабочий!A133")&lt;&gt;"",INDIRECT("Рабочий!A133"),"")</f>
        <v>27</v>
      </c>
      <c r="H194" s="533" t="str">
        <f ca="1">IF(INDIRECT("Рабочий!B133")&lt;&gt;"",INDIRECT("Рабочий!B133"),"")</f>
        <v>Комплект крепления  для труб ∅133</v>
      </c>
      <c r="I194" s="377" t="str">
        <f ca="1">IF(INDIRECT("Рабочий!C133")&lt;&gt;"",INDIRECT("Рабочий!C133"),"")</f>
        <v/>
      </c>
      <c r="J194" s="387" t="str">
        <f ca="1">IF(INDIRECT("Рабочий!D133")&lt;&gt;"",INDIRECT("Рабочий!D133"),"")</f>
        <v/>
      </c>
      <c r="K194" s="388"/>
      <c r="L194" s="388"/>
      <c r="M194" s="388"/>
      <c r="N194" s="389"/>
      <c r="O194" s="387" t="str">
        <f ca="1">IF(INDIRECT("Рабочий!E133")&lt;&gt;"",INDIRECT("Рабочий!E133"),"")</f>
        <v>Россия</v>
      </c>
      <c r="P194" s="388"/>
      <c r="Q194" s="388"/>
      <c r="R194" s="388"/>
      <c r="S194" s="389"/>
      <c r="T194" s="377" t="str">
        <f ca="1">IF(INDIRECT("Рабочий!F133")&lt;&gt;"",INDIRECT("Рабочий!F133"),"")</f>
        <v>шт.</v>
      </c>
      <c r="U194" s="543">
        <f ca="1">IF(INDIRECT("Рабочий!G133")&lt;&gt;"",INDIRECT("Рабочий!G133"),"")</f>
        <v>210</v>
      </c>
      <c r="V194" s="387" t="str">
        <f ca="1">IF(INDIRECT("Рабочий!H133")&lt;&gt;"",INDIRECT("Рабочий!H133"),"")</f>
        <v/>
      </c>
      <c r="W194" s="389"/>
      <c r="X194" s="387" t="str">
        <f ca="1">IF(INDIRECT("Рабочий!I133")&lt;&gt;"",INDIRECT("Рабочий!I133"),"")</f>
        <v>или аналог</v>
      </c>
      <c r="Y194" s="388"/>
      <c r="Z194" s="388"/>
      <c r="AA194" s="389"/>
      <c r="AB194" s="438"/>
      <c r="AC194" s="369"/>
      <c r="AD194" s="369"/>
      <c r="AE194" s="369"/>
      <c r="AF194" s="369"/>
      <c r="AG194" s="369"/>
      <c r="AH194" s="369"/>
      <c r="AI194" s="369"/>
      <c r="AJ194" s="369"/>
      <c r="AK194" s="369"/>
      <c r="AL194" s="369"/>
      <c r="AM194" s="369"/>
      <c r="AN194" s="369"/>
      <c r="AO194" s="369"/>
      <c r="AP194" s="369"/>
    </row>
    <row r="195" spans="1:42" ht="22.5" customHeight="1" thickBot="1" x14ac:dyDescent="0.3">
      <c r="A195" s="368"/>
      <c r="B195" s="368"/>
      <c r="C195" s="368"/>
      <c r="D195" s="368"/>
      <c r="E195" s="368"/>
      <c r="F195" s="444"/>
      <c r="G195" s="377" t="str">
        <f ca="1">IF(INDIRECT("Рабочий!A134")&lt;&gt;"",INDIRECT("Рабочий!A134"),"")</f>
        <v>28</v>
      </c>
      <c r="H195" s="533" t="str">
        <f ca="1">IF(INDIRECT("Рабочий!B134")&lt;&gt;"",INDIRECT("Рабочий!B134"),"")</f>
        <v>Комплект крепления  для труб ∅159</v>
      </c>
      <c r="I195" s="377" t="str">
        <f ca="1">IF(INDIRECT("Рабочий!C134")&lt;&gt;"",INDIRECT("Рабочий!C134"),"")</f>
        <v/>
      </c>
      <c r="J195" s="387" t="str">
        <f ca="1">IF(INDIRECT("Рабочий!D134")&lt;&gt;"",INDIRECT("Рабочий!D134"),"")</f>
        <v/>
      </c>
      <c r="K195" s="388"/>
      <c r="L195" s="388"/>
      <c r="M195" s="388"/>
      <c r="N195" s="389"/>
      <c r="O195" s="387" t="str">
        <f ca="1">IF(INDIRECT("Рабочий!E134")&lt;&gt;"",INDIRECT("Рабочий!E134"),"")</f>
        <v>Россия</v>
      </c>
      <c r="P195" s="388"/>
      <c r="Q195" s="388"/>
      <c r="R195" s="388"/>
      <c r="S195" s="389"/>
      <c r="T195" s="377" t="str">
        <f ca="1">IF(INDIRECT("Рабочий!F134")&lt;&gt;"",INDIRECT("Рабочий!F134"),"")</f>
        <v>шт.</v>
      </c>
      <c r="U195" s="377">
        <f ca="1">IF(INDIRECT("Рабочий!G134")&lt;&gt;"",INDIRECT("Рабочий!G134"),"")</f>
        <v>350</v>
      </c>
      <c r="V195" s="387" t="str">
        <f ca="1">IF(INDIRECT("Рабочий!H134")&lt;&gt;"",INDIRECT("Рабочий!H134"),"")</f>
        <v/>
      </c>
      <c r="W195" s="389"/>
      <c r="X195" s="387" t="str">
        <f ca="1">IF(INDIRECT("Рабочий!I134")&lt;&gt;"",INDIRECT("Рабочий!I134"),"")</f>
        <v>или аналог</v>
      </c>
      <c r="Y195" s="388"/>
      <c r="Z195" s="388"/>
      <c r="AA195" s="389"/>
      <c r="AB195" s="438"/>
      <c r="AC195" s="369"/>
      <c r="AD195" s="369"/>
      <c r="AE195" s="369"/>
      <c r="AF195" s="369"/>
      <c r="AG195" s="369"/>
      <c r="AH195" s="369"/>
      <c r="AI195" s="369"/>
      <c r="AJ195" s="369"/>
      <c r="AK195" s="369"/>
      <c r="AL195" s="369"/>
      <c r="AM195" s="369"/>
      <c r="AN195" s="369"/>
      <c r="AO195" s="369"/>
      <c r="AP195" s="369"/>
    </row>
    <row r="196" spans="1:42" ht="17.100000000000001" customHeight="1" x14ac:dyDescent="0.25">
      <c r="A196" s="368"/>
      <c r="B196" s="368"/>
      <c r="C196" s="368"/>
      <c r="D196" s="368"/>
      <c r="E196" s="368"/>
      <c r="F196" s="444"/>
      <c r="G196" s="371" t="str">
        <f ca="1">IF(INDIRECT("Рабочий!A135")&lt;&gt;"",INDIRECT("Рабочий!A135"),"")</f>
        <v>29</v>
      </c>
      <c r="H196" s="538" t="str">
        <f ca="1">IF(INDIRECT("Рабочий!B135")&lt;&gt;"",INDIRECT("Рабочий!B135"),"")</f>
        <v xml:space="preserve">Крепления трубопроводов </v>
      </c>
      <c r="I196" s="371" t="str">
        <f ca="1">IF(INDIRECT("Рабочий!C135")&lt;&gt;"",INDIRECT("Рабочий!C135"),"")</f>
        <v/>
      </c>
      <c r="J196" s="373" t="str">
        <f ca="1">IF(INDIRECT("Рабочий!D135")&lt;&gt;"",INDIRECT("Рабочий!D135"),"")</f>
        <v/>
      </c>
      <c r="K196" s="374"/>
      <c r="L196" s="374"/>
      <c r="M196" s="374"/>
      <c r="N196" s="375"/>
      <c r="O196" s="373" t="str">
        <f ca="1">IF(INDIRECT("Рабочий!E135")&lt;&gt;"",INDIRECT("Рабочий!E135"),"")</f>
        <v>Россия</v>
      </c>
      <c r="P196" s="374"/>
      <c r="Q196" s="374"/>
      <c r="R196" s="374"/>
      <c r="S196" s="375"/>
      <c r="T196" s="371" t="str">
        <f ca="1">IF(INDIRECT("Рабочий!F135")&lt;&gt;"",INDIRECT("Рабочий!F135"),"")</f>
        <v>кг</v>
      </c>
      <c r="U196" s="371">
        <f ca="1">IF(INDIRECT("Рабочий!G135")&lt;&gt;"",INDIRECT("Рабочий!G135"),"")</f>
        <v>2520</v>
      </c>
      <c r="V196" s="373" t="str">
        <f ca="1">IF(INDIRECT("Рабочий!H135")&lt;&gt;"",INDIRECT("Рабочий!H135"),"")</f>
        <v/>
      </c>
      <c r="W196" s="375"/>
      <c r="X196" s="373" t="str">
        <f ca="1">IF(INDIRECT("Рабочий!I135")&lt;&gt;"",INDIRECT("Рабочий!I135"),"")</f>
        <v>или аналог</v>
      </c>
      <c r="Y196" s="374"/>
      <c r="Z196" s="374"/>
      <c r="AA196" s="375"/>
      <c r="AB196" s="438"/>
      <c r="AC196" s="369"/>
      <c r="AD196" s="369"/>
      <c r="AE196" s="369"/>
      <c r="AF196" s="369"/>
      <c r="AG196" s="369"/>
      <c r="AH196" s="369"/>
      <c r="AI196" s="369"/>
      <c r="AJ196" s="369"/>
      <c r="AK196" s="369"/>
      <c r="AL196" s="369"/>
      <c r="AM196" s="369"/>
      <c r="AN196" s="369"/>
      <c r="AO196" s="369"/>
      <c r="AP196" s="369"/>
    </row>
    <row r="197" spans="1:42" ht="5.85" customHeight="1" thickBot="1" x14ac:dyDescent="0.3">
      <c r="A197" s="368"/>
      <c r="B197" s="368"/>
      <c r="C197" s="368"/>
      <c r="D197" s="368"/>
      <c r="E197" s="368"/>
      <c r="F197" s="444"/>
      <c r="G197" s="577"/>
      <c r="H197" s="540"/>
      <c r="I197" s="378"/>
      <c r="J197" s="380"/>
      <c r="K197" s="381"/>
      <c r="L197" s="381"/>
      <c r="M197" s="381"/>
      <c r="N197" s="382"/>
      <c r="O197" s="380"/>
      <c r="P197" s="381"/>
      <c r="Q197" s="381"/>
      <c r="R197" s="381"/>
      <c r="S197" s="382"/>
      <c r="T197" s="378"/>
      <c r="U197" s="378"/>
      <c r="V197" s="380"/>
      <c r="W197" s="382"/>
      <c r="X197" s="380"/>
      <c r="Y197" s="381"/>
      <c r="Z197" s="381"/>
      <c r="AA197" s="382"/>
      <c r="AB197" s="438"/>
      <c r="AC197" s="369"/>
      <c r="AD197" s="369"/>
      <c r="AE197" s="369"/>
      <c r="AF197" s="369"/>
      <c r="AG197" s="369"/>
      <c r="AH197" s="369"/>
      <c r="AI197" s="369"/>
      <c r="AJ197" s="369"/>
      <c r="AK197" s="369"/>
      <c r="AL197" s="369"/>
      <c r="AM197" s="369"/>
      <c r="AN197" s="369"/>
      <c r="AO197" s="369"/>
      <c r="AP197" s="369"/>
    </row>
    <row r="198" spans="1:42" ht="22.5" customHeight="1" thickBot="1" x14ac:dyDescent="0.3">
      <c r="A198" s="368"/>
      <c r="B198" s="368"/>
      <c r="C198" s="368"/>
      <c r="D198" s="368"/>
      <c r="E198" s="368"/>
      <c r="F198" s="444"/>
      <c r="G198" s="377" t="str">
        <f ca="1">IF(INDIRECT("Рабочий!A136")&lt;&gt;"",INDIRECT("Рабочий!A136"),"")</f>
        <v>30</v>
      </c>
      <c r="H198" s="533" t="str">
        <f ca="1">IF(INDIRECT("Рабочий!B136")&lt;&gt;"",INDIRECT("Рабочий!B136"),"")</f>
        <v>Краска зеленая</v>
      </c>
      <c r="I198" s="377" t="str">
        <f ca="1">IF(INDIRECT("Рабочий!C136")&lt;&gt;"",INDIRECT("Рабочий!C136"),"")</f>
        <v>ГОСТ 6465-76</v>
      </c>
      <c r="J198" s="387" t="str">
        <f ca="1">IF(INDIRECT("Рабочий!D136")&lt;&gt;"",INDIRECT("Рабочий!D136"),"")</f>
        <v/>
      </c>
      <c r="K198" s="388"/>
      <c r="L198" s="388"/>
      <c r="M198" s="388"/>
      <c r="N198" s="389"/>
      <c r="O198" s="387" t="str">
        <f ca="1">IF(INDIRECT("Рабочий!E136")&lt;&gt;"",INDIRECT("Рабочий!E136"),"")</f>
        <v>Россия</v>
      </c>
      <c r="P198" s="388"/>
      <c r="Q198" s="388"/>
      <c r="R198" s="388"/>
      <c r="S198" s="389"/>
      <c r="T198" s="377" t="str">
        <f ca="1">IF(INDIRECT("Рабочий!F136")&lt;&gt;"",INDIRECT("Рабочий!F136"),"")</f>
        <v>м2/кг</v>
      </c>
      <c r="U198" s="409" t="str">
        <f ca="1">IF(INDIRECT("Рабочий!G136")&lt;&gt;"",INDIRECT("Рабочий!G136"),"")</f>
        <v>4000/800</v>
      </c>
      <c r="V198" s="387" t="str">
        <f ca="1">IF(INDIRECT("Рабочий!H136")&lt;&gt;"",INDIRECT("Рабочий!H136"),"")</f>
        <v/>
      </c>
      <c r="W198" s="389"/>
      <c r="X198" s="387" t="str">
        <f ca="1">IF(INDIRECT("Рабочий!I136")&lt;&gt;"",INDIRECT("Рабочий!I136"),"")</f>
        <v>два слоя</v>
      </c>
      <c r="Y198" s="388"/>
      <c r="Z198" s="388"/>
      <c r="AA198" s="389"/>
      <c r="AB198" s="438"/>
      <c r="AC198" s="369"/>
      <c r="AD198" s="369"/>
      <c r="AE198" s="369"/>
      <c r="AF198" s="369"/>
      <c r="AG198" s="369"/>
      <c r="AH198" s="369"/>
      <c r="AI198" s="369"/>
      <c r="AJ198" s="369"/>
      <c r="AK198" s="369"/>
      <c r="AL198" s="369"/>
      <c r="AM198" s="369"/>
      <c r="AN198" s="369"/>
      <c r="AO198" s="369"/>
      <c r="AP198" s="369"/>
    </row>
    <row r="199" spans="1:42" ht="22.5" customHeight="1" thickBot="1" x14ac:dyDescent="0.3">
      <c r="A199" s="368"/>
      <c r="B199" s="368"/>
      <c r="C199" s="368"/>
      <c r="D199" s="368"/>
      <c r="E199" s="368"/>
      <c r="F199" s="444"/>
      <c r="G199" s="377" t="str">
        <f ca="1">IF(INDIRECT("Рабочий!A137")&lt;&gt;"",INDIRECT("Рабочий!A137"),"")</f>
        <v>31</v>
      </c>
      <c r="H199" s="533" t="str">
        <f ca="1">IF(INDIRECT("Рабочий!B137")&lt;&gt;"",INDIRECT("Рабочий!B137"),"")</f>
        <v>Краска красная</v>
      </c>
      <c r="I199" s="377" t="str">
        <f ca="1">IF(INDIRECT("Рабочий!C137")&lt;&gt;"",INDIRECT("Рабочий!C137"),"")</f>
        <v>ГОСТ 6465-76</v>
      </c>
      <c r="J199" s="387" t="str">
        <f ca="1">IF(INDIRECT("Рабочий!D137")&lt;&gt;"",INDIRECT("Рабочий!D137"),"")</f>
        <v/>
      </c>
      <c r="K199" s="388"/>
      <c r="L199" s="388"/>
      <c r="M199" s="388"/>
      <c r="N199" s="389"/>
      <c r="O199" s="387" t="str">
        <f ca="1">IF(INDIRECT("Рабочий!E137")&lt;&gt;"",INDIRECT("Рабочий!E137"),"")</f>
        <v>Россия</v>
      </c>
      <c r="P199" s="388"/>
      <c r="Q199" s="388"/>
      <c r="R199" s="388"/>
      <c r="S199" s="389"/>
      <c r="T199" s="377" t="str">
        <f ca="1">IF(INDIRECT("Рабочий!F137")&lt;&gt;"",INDIRECT("Рабочий!F137"),"")</f>
        <v>м2/кг</v>
      </c>
      <c r="U199" s="377" t="str">
        <f ca="1">IF(INDIRECT("Рабочий!G137")&lt;&gt;"",INDIRECT("Рабочий!G137"),"")</f>
        <v>4/1,6</v>
      </c>
      <c r="V199" s="387" t="str">
        <f ca="1">IF(INDIRECT("Рабочий!H137")&lt;&gt;"",INDIRECT("Рабочий!H137"),"")</f>
        <v/>
      </c>
      <c r="W199" s="389"/>
      <c r="X199" s="387" t="str">
        <f ca="1">IF(INDIRECT("Рабочий!I137")&lt;&gt;"",INDIRECT("Рабочий!I137"),"")</f>
        <v>два слоя</v>
      </c>
      <c r="Y199" s="388"/>
      <c r="Z199" s="388"/>
      <c r="AA199" s="389"/>
      <c r="AB199" s="438"/>
      <c r="AC199" s="369"/>
      <c r="AD199" s="369"/>
      <c r="AE199" s="369"/>
      <c r="AF199" s="369"/>
      <c r="AG199" s="369"/>
      <c r="AH199" s="369"/>
      <c r="AI199" s="369"/>
      <c r="AJ199" s="369"/>
      <c r="AK199" s="369"/>
      <c r="AL199" s="369"/>
      <c r="AM199" s="369"/>
      <c r="AN199" s="369"/>
      <c r="AO199" s="369"/>
      <c r="AP199" s="369"/>
    </row>
    <row r="200" spans="1:42" ht="22.5" customHeight="1" x14ac:dyDescent="0.25">
      <c r="A200" s="368"/>
      <c r="B200" s="368"/>
      <c r="C200" s="368"/>
      <c r="D200" s="368"/>
      <c r="E200" s="368"/>
      <c r="F200" s="444"/>
      <c r="G200" s="371" t="str">
        <f ca="1">IF(INDIRECT("Рабочий!A138")&lt;&gt;"",INDIRECT("Рабочий!A138"),"")</f>
        <v>32</v>
      </c>
      <c r="H200" s="538" t="str">
        <f ca="1">IF(INDIRECT("Рабочий!B138")&lt;&gt;"",INDIRECT("Рабочий!B138"),"")</f>
        <v>Грунт</v>
      </c>
      <c r="I200" s="371" t="str">
        <f ca="1">IF(INDIRECT("Рабочий!C138")&lt;&gt;"",INDIRECT("Рабочий!C138"),"")</f>
        <v>ГОСТ 25129-2021</v>
      </c>
      <c r="J200" s="373" t="str">
        <f ca="1">IF(INDIRECT("Рабочий!D138")&lt;&gt;"",INDIRECT("Рабочий!D138"),"")</f>
        <v/>
      </c>
      <c r="K200" s="374"/>
      <c r="L200" s="374"/>
      <c r="M200" s="374"/>
      <c r="N200" s="375"/>
      <c r="O200" s="373" t="str">
        <f ca="1">IF(INDIRECT("Рабочий!E138")&lt;&gt;"",INDIRECT("Рабочий!E138"),"")</f>
        <v>Россия</v>
      </c>
      <c r="P200" s="374"/>
      <c r="Q200" s="374"/>
      <c r="R200" s="374"/>
      <c r="S200" s="375"/>
      <c r="T200" s="371" t="str">
        <f ca="1">IF(INDIRECT("Рабочий!F138")&lt;&gt;"",INDIRECT("Рабочий!F138"),"")</f>
        <v>м2/кг</v>
      </c>
      <c r="U200" s="541" t="str">
        <f ca="1">IF(INDIRECT("Рабочий!G138")&lt;&gt;"",INDIRECT("Рабочий!G138"),"")</f>
        <v>2000/435</v>
      </c>
      <c r="V200" s="373" t="str">
        <f ca="1">IF(INDIRECT("Рабочий!H138")&lt;&gt;"",INDIRECT("Рабочий!H138"),"")</f>
        <v/>
      </c>
      <c r="W200" s="375"/>
      <c r="X200" s="373" t="str">
        <f ca="1">IF(INDIRECT("Рабочий!I138")&lt;&gt;"",INDIRECT("Рабочий!I138"),"")</f>
        <v>один слой</v>
      </c>
      <c r="Y200" s="374"/>
      <c r="Z200" s="374"/>
      <c r="AA200" s="375"/>
      <c r="AB200" s="438"/>
      <c r="AC200" s="369"/>
      <c r="AD200" s="369"/>
      <c r="AE200" s="369"/>
      <c r="AF200" s="369"/>
      <c r="AG200" s="369"/>
      <c r="AH200" s="369"/>
      <c r="AI200" s="369"/>
      <c r="AJ200" s="369"/>
      <c r="AK200" s="369"/>
      <c r="AL200" s="369"/>
      <c r="AM200" s="369"/>
      <c r="AN200" s="369"/>
      <c r="AO200" s="369"/>
      <c r="AP200" s="369"/>
    </row>
    <row r="201" spans="1:42" ht="2.85" customHeight="1" thickBot="1" x14ac:dyDescent="0.3">
      <c r="A201" s="368"/>
      <c r="B201" s="368"/>
      <c r="C201" s="368"/>
      <c r="D201" s="368"/>
      <c r="E201" s="368"/>
      <c r="F201" s="444"/>
      <c r="G201" s="577"/>
      <c r="H201" s="540"/>
      <c r="I201" s="378"/>
      <c r="J201" s="380"/>
      <c r="K201" s="381"/>
      <c r="L201" s="381"/>
      <c r="M201" s="381"/>
      <c r="N201" s="382"/>
      <c r="O201" s="380"/>
      <c r="P201" s="381"/>
      <c r="Q201" s="381"/>
      <c r="R201" s="381"/>
      <c r="S201" s="382"/>
      <c r="T201" s="378"/>
      <c r="U201" s="542"/>
      <c r="V201" s="380"/>
      <c r="W201" s="382"/>
      <c r="X201" s="547"/>
      <c r="Y201" s="548"/>
      <c r="Z201" s="548"/>
      <c r="AA201" s="549"/>
      <c r="AB201" s="438"/>
      <c r="AC201" s="369"/>
      <c r="AD201" s="369"/>
      <c r="AE201" s="369"/>
      <c r="AF201" s="369"/>
      <c r="AG201" s="369"/>
      <c r="AH201" s="369"/>
      <c r="AI201" s="369"/>
      <c r="AJ201" s="369"/>
      <c r="AK201" s="369"/>
      <c r="AL201" s="369"/>
      <c r="AM201" s="369"/>
      <c r="AN201" s="369"/>
      <c r="AO201" s="369"/>
      <c r="AP201" s="369"/>
    </row>
    <row r="202" spans="1:42" ht="22.5" customHeight="1" thickBot="1" x14ac:dyDescent="0.3">
      <c r="A202" s="368"/>
      <c r="B202" s="368"/>
      <c r="C202" s="368"/>
      <c r="D202" s="368"/>
      <c r="E202" s="368"/>
      <c r="F202" s="444"/>
      <c r="G202" s="377" t="str">
        <f ca="1">IF(INDIRECT("Рабочий!A139")&lt;&gt;"",INDIRECT("Рабочий!A139"),"")</f>
        <v/>
      </c>
      <c r="H202" s="533" t="str">
        <f ca="1">IF(INDIRECT("Рабочий!B139")&lt;&gt;"",INDIRECT("Рабочий!B139"),"")</f>
        <v/>
      </c>
      <c r="I202" s="377" t="str">
        <f ca="1">IF(INDIRECT("Рабочий!C139")&lt;&gt;"",INDIRECT("Рабочий!C139"),"")</f>
        <v/>
      </c>
      <c r="J202" s="387" t="str">
        <f ca="1">IF(INDIRECT("Рабочий!D139")&lt;&gt;"",INDIRECT("Рабочий!D139"),"")</f>
        <v/>
      </c>
      <c r="K202" s="388"/>
      <c r="L202" s="388"/>
      <c r="M202" s="388"/>
      <c r="N202" s="389"/>
      <c r="O202" s="387" t="str">
        <f ca="1">IF(INDIRECT("Рабочий!E139")&lt;&gt;"",INDIRECT("Рабочий!E139"),"")</f>
        <v/>
      </c>
      <c r="P202" s="388"/>
      <c r="Q202" s="388"/>
      <c r="R202" s="388"/>
      <c r="S202" s="389"/>
      <c r="T202" s="377" t="str">
        <f ca="1">IF(INDIRECT("Рабочий!F139")&lt;&gt;"",INDIRECT("Рабочий!F139"),"")</f>
        <v/>
      </c>
      <c r="U202" s="409" t="str">
        <f ca="1">IF(INDIRECT("Рабочий!G139")&lt;&gt;"",INDIRECT("Рабочий!G139"),"")</f>
        <v/>
      </c>
      <c r="V202" s="387" t="str">
        <f ca="1">IF(INDIRECT("Рабочий!H139")&lt;&gt;"",INDIRECT("Рабочий!H139"),"")</f>
        <v/>
      </c>
      <c r="W202" s="389"/>
      <c r="X202" s="387" t="str">
        <f ca="1">IF(INDIRECT("Рабочий!I139")&lt;&gt;"",INDIRECT("Рабочий!I139"),"")</f>
        <v/>
      </c>
      <c r="Y202" s="388"/>
      <c r="Z202" s="388"/>
      <c r="AA202" s="389"/>
      <c r="AB202" s="438"/>
      <c r="AC202" s="369"/>
      <c r="AD202" s="369"/>
      <c r="AE202" s="369"/>
      <c r="AF202" s="369"/>
      <c r="AG202" s="369"/>
      <c r="AH202" s="369"/>
      <c r="AI202" s="369"/>
      <c r="AJ202" s="369"/>
      <c r="AK202" s="369"/>
      <c r="AL202" s="369"/>
      <c r="AM202" s="369"/>
      <c r="AN202" s="369"/>
      <c r="AO202" s="369"/>
      <c r="AP202" s="369"/>
    </row>
    <row r="203" spans="1:42" ht="22.5" customHeight="1" thickBot="1" x14ac:dyDescent="0.3">
      <c r="A203" s="368"/>
      <c r="B203" s="368"/>
      <c r="C203" s="368"/>
      <c r="D203" s="368"/>
      <c r="E203" s="368"/>
      <c r="F203" s="444"/>
      <c r="G203" s="377" t="str">
        <f ca="1">IF(INDIRECT("Рабочий!A140")&lt;&gt;"",INDIRECT("Рабочий!A140"),"")</f>
        <v/>
      </c>
      <c r="H203" s="533" t="str">
        <f ca="1">IF(INDIRECT("Рабочий!B140")&lt;&gt;"",INDIRECT("Рабочий!B140"),"")</f>
        <v/>
      </c>
      <c r="I203" s="377" t="str">
        <f ca="1">IF(INDIRECT("Рабочий!C140")&lt;&gt;"",INDIRECT("Рабочий!C140"),"")</f>
        <v/>
      </c>
      <c r="J203" s="387" t="str">
        <f ca="1">IF(INDIRECT("Рабочий!D140")&lt;&gt;"",INDIRECT("Рабочий!D140"),"")</f>
        <v/>
      </c>
      <c r="K203" s="388"/>
      <c r="L203" s="388"/>
      <c r="M203" s="388"/>
      <c r="N203" s="389"/>
      <c r="O203" s="387" t="str">
        <f ca="1">IF(INDIRECT("Рабочий!E140")&lt;&gt;"",INDIRECT("Рабочий!E140"),"")</f>
        <v/>
      </c>
      <c r="P203" s="388"/>
      <c r="Q203" s="388"/>
      <c r="R203" s="388"/>
      <c r="S203" s="389"/>
      <c r="T203" s="377" t="str">
        <f ca="1">IF(INDIRECT("Рабочий!F140")&lt;&gt;"",INDIRECT("Рабочий!F140"),"")</f>
        <v/>
      </c>
      <c r="U203" s="409" t="str">
        <f ca="1">IF(INDIRECT("Рабочий!G140")&lt;&gt;"",INDIRECT("Рабочий!G140"),"")</f>
        <v/>
      </c>
      <c r="V203" s="387" t="str">
        <f ca="1">IF(INDIRECT("Рабочий!H140")&lt;&gt;"",INDIRECT("Рабочий!H140"),"")</f>
        <v/>
      </c>
      <c r="W203" s="389"/>
      <c r="X203" s="387" t="str">
        <f ca="1">IF(INDIRECT("Рабочий!I140")&lt;&gt;"",INDIRECT("Рабочий!I140"),"")</f>
        <v/>
      </c>
      <c r="Y203" s="388"/>
      <c r="Z203" s="388"/>
      <c r="AA203" s="389"/>
      <c r="AB203" s="438"/>
      <c r="AC203" s="369"/>
      <c r="AD203" s="369"/>
      <c r="AE203" s="369"/>
      <c r="AF203" s="369"/>
      <c r="AG203" s="369"/>
      <c r="AH203" s="369"/>
      <c r="AI203" s="369"/>
      <c r="AJ203" s="369"/>
      <c r="AK203" s="369"/>
      <c r="AL203" s="369"/>
      <c r="AM203" s="369"/>
      <c r="AN203" s="369"/>
      <c r="AO203" s="369"/>
      <c r="AP203" s="369"/>
    </row>
    <row r="204" spans="1:42" ht="8.4499999999999993" customHeight="1" x14ac:dyDescent="0.25">
      <c r="A204" s="368"/>
      <c r="B204" s="368"/>
      <c r="C204" s="368"/>
      <c r="D204" s="368"/>
      <c r="E204" s="368"/>
      <c r="F204" s="444"/>
      <c r="G204" s="371" t="str">
        <f ca="1">IF(INDIRECT("Рабочий!A141")&lt;&gt;"",INDIRECT("Рабочий!A141"),"")</f>
        <v/>
      </c>
      <c r="H204" s="538" t="str">
        <f ca="1">IF(INDIRECT("Рабочий!B141")&lt;&gt;"",INDIRECT("Рабочий!B141"),"")</f>
        <v/>
      </c>
      <c r="I204" s="371" t="str">
        <f ca="1">IF(INDIRECT("Рабочий!C141")&lt;&gt;"",INDIRECT("Рабочий!C141"),"")</f>
        <v/>
      </c>
      <c r="J204" s="373" t="str">
        <f ca="1">IF(INDIRECT("Рабочий!D141")&lt;&gt;"",INDIRECT("Рабочий!D141"),"")</f>
        <v/>
      </c>
      <c r="K204" s="374"/>
      <c r="L204" s="374"/>
      <c r="M204" s="374"/>
      <c r="N204" s="375"/>
      <c r="O204" s="373" t="str">
        <f ca="1">IF(INDIRECT("Рабочий!E141")&lt;&gt;"",INDIRECT("Рабочий!E141"),"")</f>
        <v/>
      </c>
      <c r="P204" s="374"/>
      <c r="Q204" s="374"/>
      <c r="R204" s="374"/>
      <c r="S204" s="375"/>
      <c r="T204" s="371" t="str">
        <f ca="1">IF(INDIRECT("Рабочий!F141")&lt;&gt;"",INDIRECT("Рабочий!F141"),"")</f>
        <v/>
      </c>
      <c r="U204" s="541" t="str">
        <f ca="1">IF(INDIRECT("Рабочий!G141")&lt;&gt;"",INDIRECT("Рабочий!G141"),"")</f>
        <v/>
      </c>
      <c r="V204" s="539" t="str">
        <f ca="1">IF(INDIRECT("Рабочий!H141")&lt;&gt;"",INDIRECT("Рабочий!H141"),"")</f>
        <v/>
      </c>
      <c r="W204" s="375"/>
      <c r="X204" s="373" t="str">
        <f ca="1">IF(INDIRECT("Рабочий!I141")&lt;&gt;"",INDIRECT("Рабочий!I141"),"")</f>
        <v/>
      </c>
      <c r="Y204" s="374"/>
      <c r="Z204" s="374"/>
      <c r="AA204" s="375"/>
      <c r="AB204" s="438"/>
      <c r="AC204" s="369"/>
      <c r="AD204" s="369"/>
      <c r="AE204" s="369"/>
      <c r="AF204" s="369"/>
      <c r="AG204" s="369"/>
      <c r="AH204" s="369"/>
      <c r="AI204" s="369"/>
      <c r="AJ204" s="369"/>
      <c r="AK204" s="369"/>
      <c r="AL204" s="369"/>
      <c r="AM204" s="369"/>
      <c r="AN204" s="369"/>
      <c r="AO204" s="369"/>
      <c r="AP204" s="369"/>
    </row>
    <row r="205" spans="1:42" ht="14.1" customHeight="1" thickBot="1" x14ac:dyDescent="0.3">
      <c r="A205" s="368"/>
      <c r="B205" s="368"/>
      <c r="C205" s="368"/>
      <c r="D205" s="368"/>
      <c r="E205" s="368"/>
      <c r="F205" s="444"/>
      <c r="G205" s="577"/>
      <c r="H205" s="540"/>
      <c r="I205" s="378"/>
      <c r="J205" s="380"/>
      <c r="K205" s="381"/>
      <c r="L205" s="381"/>
      <c r="M205" s="381"/>
      <c r="N205" s="382"/>
      <c r="O205" s="380"/>
      <c r="P205" s="381"/>
      <c r="Q205" s="381"/>
      <c r="R205" s="381"/>
      <c r="S205" s="382"/>
      <c r="T205" s="378"/>
      <c r="U205" s="542"/>
      <c r="V205" s="380"/>
      <c r="W205" s="382"/>
      <c r="X205" s="380"/>
      <c r="Y205" s="381"/>
      <c r="Z205" s="381"/>
      <c r="AA205" s="382"/>
      <c r="AB205" s="438"/>
      <c r="AC205" s="369"/>
      <c r="AD205" s="369"/>
      <c r="AE205" s="369"/>
      <c r="AF205" s="369"/>
      <c r="AG205" s="369"/>
      <c r="AH205" s="369"/>
      <c r="AI205" s="369"/>
      <c r="AJ205" s="369"/>
      <c r="AK205" s="369"/>
      <c r="AL205" s="369"/>
      <c r="AM205" s="369"/>
      <c r="AN205" s="369"/>
      <c r="AO205" s="369"/>
      <c r="AP205" s="369"/>
    </row>
    <row r="206" spans="1:42" ht="22.5" customHeight="1" thickBot="1" x14ac:dyDescent="0.3">
      <c r="A206" s="368"/>
      <c r="B206" s="368"/>
      <c r="C206" s="368"/>
      <c r="D206" s="368"/>
      <c r="E206" s="368"/>
      <c r="F206" s="444"/>
      <c r="G206" s="377" t="str">
        <f ca="1">IF(INDIRECT("Рабочий!A142")&lt;&gt;"",INDIRECT("Рабочий!A142"),"")</f>
        <v/>
      </c>
      <c r="H206" s="533" t="str">
        <f ca="1">IF(INDIRECT("Рабочий!B142")&lt;&gt;"",INDIRECT("Рабочий!B142"),"")</f>
        <v/>
      </c>
      <c r="I206" s="377" t="str">
        <f ca="1">IF(INDIRECT("Рабочий!C142")&lt;&gt;"",INDIRECT("Рабочий!C142"),"")</f>
        <v/>
      </c>
      <c r="J206" s="387" t="str">
        <f ca="1">IF(INDIRECT("Рабочий!D142")&lt;&gt;"",INDIRECT("Рабочий!D142"),"")</f>
        <v/>
      </c>
      <c r="K206" s="388"/>
      <c r="L206" s="388"/>
      <c r="M206" s="388"/>
      <c r="N206" s="389"/>
      <c r="O206" s="387" t="str">
        <f ca="1">IF(INDIRECT("Рабочий!E142")&lt;&gt;"",INDIRECT("Рабочий!E142"),"")</f>
        <v/>
      </c>
      <c r="P206" s="388"/>
      <c r="Q206" s="388"/>
      <c r="R206" s="388"/>
      <c r="S206" s="389"/>
      <c r="T206" s="377" t="str">
        <f ca="1">IF(INDIRECT("Рабочий!F142")&lt;&gt;"",INDIRECT("Рабочий!F142"),"")</f>
        <v/>
      </c>
      <c r="U206" s="409" t="str">
        <f ca="1">IF(INDIRECT("Рабочий!G142")&lt;&gt;"",INDIRECT("Рабочий!G142"),"")</f>
        <v/>
      </c>
      <c r="V206" s="387" t="str">
        <f ca="1">IF(INDIRECT("Рабочий!H142")&lt;&gt;"",INDIRECT("Рабочий!H142"),"")</f>
        <v/>
      </c>
      <c r="W206" s="389"/>
      <c r="X206" s="387" t="str">
        <f ca="1">IF(INDIRECT("Рабочий!I142")&lt;&gt;"",INDIRECT("Рабочий!I142"),"")</f>
        <v/>
      </c>
      <c r="Y206" s="388"/>
      <c r="Z206" s="388"/>
      <c r="AA206" s="389"/>
      <c r="AB206" s="438"/>
      <c r="AC206" s="369"/>
      <c r="AD206" s="369"/>
      <c r="AE206" s="369"/>
      <c r="AF206" s="369"/>
      <c r="AG206" s="369"/>
      <c r="AH206" s="369"/>
      <c r="AI206" s="369"/>
      <c r="AJ206" s="369"/>
      <c r="AK206" s="369"/>
      <c r="AL206" s="369"/>
      <c r="AM206" s="369"/>
      <c r="AN206" s="369"/>
      <c r="AO206" s="369"/>
      <c r="AP206" s="369"/>
    </row>
    <row r="207" spans="1:42" ht="19.7" customHeight="1" thickBot="1" x14ac:dyDescent="0.3">
      <c r="A207" s="368"/>
      <c r="B207" s="368"/>
      <c r="C207" s="368"/>
      <c r="D207" s="368"/>
      <c r="E207" s="368"/>
      <c r="F207" s="444"/>
      <c r="G207" s="371" t="str">
        <f ca="1">IF(INDIRECT("Рабочий!A143")&lt;&gt;"",INDIRECT("Рабочий!A143"),"")</f>
        <v/>
      </c>
      <c r="H207" s="538" t="str">
        <f ca="1">IF(INDIRECT("Рабочий!B143")&lt;&gt;"",INDIRECT("Рабочий!B143"),"")</f>
        <v/>
      </c>
      <c r="I207" s="371" t="str">
        <f ca="1">IF(INDIRECT("Рабочий!C143")&lt;&gt;"",INDIRECT("Рабочий!C143"),"")</f>
        <v/>
      </c>
      <c r="J207" s="373" t="str">
        <f ca="1">IF(INDIRECT("Рабочий!D143")&lt;&gt;"",INDIRECT("Рабочий!D143"),"")</f>
        <v/>
      </c>
      <c r="K207" s="374"/>
      <c r="L207" s="374"/>
      <c r="M207" s="374"/>
      <c r="N207" s="375"/>
      <c r="O207" s="373" t="str">
        <f ca="1">IF(INDIRECT("Рабочий!E143")&lt;&gt;"",INDIRECT("Рабочий!E143"),"")</f>
        <v/>
      </c>
      <c r="P207" s="374"/>
      <c r="Q207" s="374"/>
      <c r="R207" s="374"/>
      <c r="S207" s="375"/>
      <c r="T207" s="371" t="str">
        <f ca="1">IF(INDIRECT("Рабочий!F143")&lt;&gt;"",INDIRECT("Рабочий!F143"),"")</f>
        <v/>
      </c>
      <c r="U207" s="371" t="str">
        <f ca="1">IF(INDIRECT("Рабочий!G143")&lt;&gt;"",INDIRECT("Рабочий!G143"),"")</f>
        <v/>
      </c>
      <c r="V207" s="373" t="str">
        <f ca="1">IF(INDIRECT("Рабочий!H143")&lt;&gt;"",INDIRECT("Рабочий!H143"),"")</f>
        <v/>
      </c>
      <c r="W207" s="375"/>
      <c r="X207" s="373" t="str">
        <f ca="1">IF(INDIRECT("Рабочий!I143")&lt;&gt;"",INDIRECT("Рабочий!I143"),"")</f>
        <v/>
      </c>
      <c r="Y207" s="374"/>
      <c r="Z207" s="374"/>
      <c r="AA207" s="375"/>
      <c r="AB207" s="438"/>
      <c r="AC207" s="369"/>
      <c r="AD207" s="369"/>
      <c r="AE207" s="369"/>
      <c r="AF207" s="369"/>
      <c r="AG207" s="369"/>
      <c r="AH207" s="369"/>
      <c r="AI207" s="369"/>
      <c r="AJ207" s="369"/>
      <c r="AK207" s="369"/>
      <c r="AL207" s="369"/>
      <c r="AM207" s="369"/>
      <c r="AN207" s="369"/>
      <c r="AO207" s="369"/>
      <c r="AP207" s="369"/>
    </row>
    <row r="208" spans="1:42" ht="2.85" customHeight="1" thickBot="1" x14ac:dyDescent="0.3">
      <c r="A208" s="367"/>
      <c r="B208" s="444"/>
      <c r="C208" s="447" t="s">
        <v>28</v>
      </c>
      <c r="D208" s="443"/>
      <c r="E208" s="420"/>
      <c r="F208" s="443"/>
      <c r="G208" s="577"/>
      <c r="H208" s="540"/>
      <c r="I208" s="378"/>
      <c r="J208" s="380"/>
      <c r="K208" s="381"/>
      <c r="L208" s="381"/>
      <c r="M208" s="381"/>
      <c r="N208" s="382"/>
      <c r="O208" s="380"/>
      <c r="P208" s="381"/>
      <c r="Q208" s="381"/>
      <c r="R208" s="381"/>
      <c r="S208" s="382"/>
      <c r="T208" s="378"/>
      <c r="U208" s="378"/>
      <c r="V208" s="380"/>
      <c r="W208" s="382"/>
      <c r="X208" s="380"/>
      <c r="Y208" s="381"/>
      <c r="Z208" s="381"/>
      <c r="AA208" s="382"/>
      <c r="AB208" s="438"/>
      <c r="AC208" s="369"/>
      <c r="AD208" s="369"/>
      <c r="AE208" s="369"/>
      <c r="AF208" s="369"/>
      <c r="AG208" s="369"/>
      <c r="AH208" s="369"/>
      <c r="AI208" s="369"/>
      <c r="AJ208" s="369"/>
      <c r="AK208" s="369"/>
      <c r="AL208" s="369"/>
      <c r="AM208" s="369"/>
      <c r="AN208" s="369"/>
      <c r="AO208" s="369"/>
      <c r="AP208" s="369"/>
    </row>
    <row r="209" spans="1:42" ht="22.5" customHeight="1" thickBot="1" x14ac:dyDescent="0.3">
      <c r="A209" s="368"/>
      <c r="B209" s="444"/>
      <c r="C209" s="453"/>
      <c r="D209" s="444"/>
      <c r="E209" s="453"/>
      <c r="F209" s="444"/>
      <c r="G209" s="377" t="str">
        <f ca="1">IF(INDIRECT("Рабочий!A144")&lt;&gt;"",INDIRECT("Рабочий!A144"),"")</f>
        <v/>
      </c>
      <c r="H209" s="533" t="str">
        <f ca="1">IF(INDIRECT("Рабочий!B144")&lt;&gt;"",INDIRECT("Рабочий!B144"),"")</f>
        <v/>
      </c>
      <c r="I209" s="377" t="str">
        <f ca="1">IF(INDIRECT("Рабочий!C144")&lt;&gt;"",INDIRECT("Рабочий!C144"),"")</f>
        <v/>
      </c>
      <c r="J209" s="387" t="str">
        <f ca="1">IF(INDIRECT("Рабочий!D144")&lt;&gt;"",INDIRECT("Рабочий!D144"),"")</f>
        <v/>
      </c>
      <c r="K209" s="388"/>
      <c r="L209" s="388"/>
      <c r="M209" s="388"/>
      <c r="N209" s="389"/>
      <c r="O209" s="387" t="str">
        <f ca="1">IF(INDIRECT("Рабочий!E144")&lt;&gt;"",INDIRECT("Рабочий!E144"),"")</f>
        <v/>
      </c>
      <c r="P209" s="388"/>
      <c r="Q209" s="388"/>
      <c r="R209" s="388"/>
      <c r="S209" s="389"/>
      <c r="T209" s="377" t="str">
        <f ca="1">IF(INDIRECT("Рабочий!F144")&lt;&gt;"",INDIRECT("Рабочий!F144"),"")</f>
        <v/>
      </c>
      <c r="U209" s="377" t="str">
        <f ca="1">IF(INDIRECT("Рабочий!G144")&lt;&gt;"",INDIRECT("Рабочий!G144"),"")</f>
        <v/>
      </c>
      <c r="V209" s="387" t="str">
        <f ca="1">IF(INDIRECT("Рабочий!H144")&lt;&gt;"",INDIRECT("Рабочий!H144"),"")</f>
        <v/>
      </c>
      <c r="W209" s="389"/>
      <c r="X209" s="387" t="str">
        <f ca="1">IF(INDIRECT("Рабочий!I144")&lt;&gt;"",INDIRECT("Рабочий!I144"),"")</f>
        <v/>
      </c>
      <c r="Y209" s="388"/>
      <c r="Z209" s="388"/>
      <c r="AA209" s="389"/>
      <c r="AB209" s="438"/>
      <c r="AC209" s="369"/>
      <c r="AD209" s="369"/>
      <c r="AE209" s="369"/>
      <c r="AF209" s="369"/>
      <c r="AG209" s="369"/>
      <c r="AH209" s="369"/>
      <c r="AI209" s="369"/>
      <c r="AJ209" s="369"/>
      <c r="AK209" s="369"/>
      <c r="AL209" s="369"/>
      <c r="AM209" s="369"/>
      <c r="AN209" s="369"/>
      <c r="AO209" s="369"/>
      <c r="AP209" s="369"/>
    </row>
    <row r="210" spans="1:42" ht="22.5" customHeight="1" thickBot="1" x14ac:dyDescent="0.3">
      <c r="A210" s="368"/>
      <c r="B210" s="444"/>
      <c r="C210" s="453"/>
      <c r="D210" s="444"/>
      <c r="E210" s="453"/>
      <c r="F210" s="444"/>
      <c r="G210" s="377" t="str">
        <f ca="1">IF(INDIRECT("Рабочий!A145")&lt;&gt;"",INDIRECT("Рабочий!A145"),"")</f>
        <v/>
      </c>
      <c r="H210" s="533" t="str">
        <f ca="1">IF(INDIRECT("Рабочий!B145")&lt;&gt;"",INDIRECT("Рабочий!B145"),"")</f>
        <v/>
      </c>
      <c r="I210" s="377" t="str">
        <f ca="1">IF(INDIRECT("Рабочий!C145")&lt;&gt;"",INDIRECT("Рабочий!C145"),"")</f>
        <v/>
      </c>
      <c r="J210" s="387" t="str">
        <f ca="1">IF(INDIRECT("Рабочий!D145")&lt;&gt;"",INDIRECT("Рабочий!D145"),"")</f>
        <v/>
      </c>
      <c r="K210" s="388"/>
      <c r="L210" s="388"/>
      <c r="M210" s="388"/>
      <c r="N210" s="389"/>
      <c r="O210" s="387" t="str">
        <f ca="1">IF(INDIRECT("Рабочий!E145")&lt;&gt;"",INDIRECT("Рабочий!E145"),"")</f>
        <v/>
      </c>
      <c r="P210" s="388"/>
      <c r="Q210" s="388"/>
      <c r="R210" s="388"/>
      <c r="S210" s="389"/>
      <c r="T210" s="377" t="str">
        <f ca="1">IF(INDIRECT("Рабочий!F145")&lt;&gt;"",INDIRECT("Рабочий!F145"),"")</f>
        <v/>
      </c>
      <c r="U210" s="377" t="str">
        <f ca="1">IF(INDIRECT("Рабочий!G145")&lt;&gt;"",INDIRECT("Рабочий!G145"),"")</f>
        <v/>
      </c>
      <c r="V210" s="387" t="str">
        <f ca="1">IF(INDIRECT("Рабочий!H145")&lt;&gt;"",INDIRECT("Рабочий!H145"),"")</f>
        <v/>
      </c>
      <c r="W210" s="389"/>
      <c r="X210" s="387" t="str">
        <f ca="1">IF(INDIRECT("Рабочий!I145")&lt;&gt;"",INDIRECT("Рабочий!I145"),"")</f>
        <v/>
      </c>
      <c r="Y210" s="388"/>
      <c r="Z210" s="388"/>
      <c r="AA210" s="389"/>
      <c r="AB210" s="438"/>
      <c r="AC210" s="369"/>
      <c r="AD210" s="369"/>
      <c r="AE210" s="369"/>
      <c r="AF210" s="369"/>
      <c r="AG210" s="369"/>
      <c r="AH210" s="369"/>
      <c r="AI210" s="369"/>
      <c r="AJ210" s="369"/>
      <c r="AK210" s="369"/>
      <c r="AL210" s="369"/>
      <c r="AM210" s="369"/>
      <c r="AN210" s="369"/>
      <c r="AO210" s="369"/>
      <c r="AP210" s="369"/>
    </row>
    <row r="211" spans="1:42" ht="22.5" customHeight="1" thickBot="1" x14ac:dyDescent="0.3">
      <c r="A211" s="368"/>
      <c r="B211" s="444"/>
      <c r="C211" s="459"/>
      <c r="D211" s="446"/>
      <c r="E211" s="459"/>
      <c r="F211" s="446"/>
      <c r="G211" s="377" t="str">
        <f ca="1">IF(INDIRECT("Рабочий!A146")&lt;&gt;"",INDIRECT("Рабочий!A146"),"")</f>
        <v/>
      </c>
      <c r="H211" s="533" t="str">
        <f ca="1">IF(INDIRECT("Рабочий!B146")&lt;&gt;"",INDIRECT("Рабочий!B146"),"")</f>
        <v/>
      </c>
      <c r="I211" s="377" t="str">
        <f ca="1">IF(INDIRECT("Рабочий!C146")&lt;&gt;"",INDIRECT("Рабочий!C146"),"")</f>
        <v/>
      </c>
      <c r="J211" s="387" t="str">
        <f ca="1">IF(INDIRECT("Рабочий!D146")&lt;&gt;"",INDIRECT("Рабочий!D146"),"")</f>
        <v/>
      </c>
      <c r="K211" s="388"/>
      <c r="L211" s="388"/>
      <c r="M211" s="388"/>
      <c r="N211" s="389"/>
      <c r="O211" s="387" t="str">
        <f ca="1">IF(INDIRECT("Рабочий!E146")&lt;&gt;"",INDIRECT("Рабочий!E146"),"")</f>
        <v/>
      </c>
      <c r="P211" s="388"/>
      <c r="Q211" s="388"/>
      <c r="R211" s="388"/>
      <c r="S211" s="389"/>
      <c r="T211" s="377" t="str">
        <f ca="1">IF(INDIRECT("Рабочий!F146")&lt;&gt;"",INDIRECT("Рабочий!F146"),"")</f>
        <v/>
      </c>
      <c r="U211" s="377" t="str">
        <f ca="1">IF(INDIRECT("Рабочий!G146")&lt;&gt;"",INDIRECT("Рабочий!G146"),"")</f>
        <v/>
      </c>
      <c r="V211" s="387" t="str">
        <f ca="1">IF(INDIRECT("Рабочий!H146")&lt;&gt;"",INDIRECT("Рабочий!H146"),"")</f>
        <v/>
      </c>
      <c r="W211" s="389"/>
      <c r="X211" s="387" t="str">
        <f ca="1">IF(INDIRECT("Рабочий!I146")&lt;&gt;"",INDIRECT("Рабочий!I146"),"")</f>
        <v/>
      </c>
      <c r="Y211" s="388"/>
      <c r="Z211" s="388"/>
      <c r="AA211" s="389"/>
      <c r="AB211" s="438"/>
      <c r="AC211" s="369"/>
      <c r="AD211" s="369"/>
      <c r="AE211" s="369"/>
      <c r="AF211" s="369"/>
      <c r="AG211" s="369"/>
      <c r="AH211" s="369"/>
      <c r="AI211" s="369"/>
      <c r="AJ211" s="369"/>
      <c r="AK211" s="369"/>
      <c r="AL211" s="369"/>
      <c r="AM211" s="369"/>
      <c r="AN211" s="369"/>
      <c r="AO211" s="369"/>
      <c r="AP211" s="369"/>
    </row>
    <row r="212" spans="1:42" ht="22.5" customHeight="1" thickBot="1" x14ac:dyDescent="0.3">
      <c r="A212" s="368"/>
      <c r="B212" s="444"/>
      <c r="C212" s="447" t="s">
        <v>27</v>
      </c>
      <c r="D212" s="460"/>
      <c r="E212" s="420"/>
      <c r="F212" s="443"/>
      <c r="G212" s="377" t="str">
        <f ca="1">IF(INDIRECT("Рабочий!A147")&lt;&gt;"",INDIRECT("Рабочий!A147"),"")</f>
        <v/>
      </c>
      <c r="H212" s="533" t="str">
        <f ca="1">IF(INDIRECT("Рабочий!B147")&lt;&gt;"",INDIRECT("Рабочий!B147"),"")</f>
        <v/>
      </c>
      <c r="I212" s="377" t="str">
        <f ca="1">IF(INDIRECT("Рабочий!C147")&lt;&gt;"",INDIRECT("Рабочий!C147"),"")</f>
        <v/>
      </c>
      <c r="J212" s="387" t="str">
        <f ca="1">IF(INDIRECT("Рабочий!D147")&lt;&gt;"",INDIRECT("Рабочий!D147"),"")</f>
        <v/>
      </c>
      <c r="K212" s="388"/>
      <c r="L212" s="388"/>
      <c r="M212" s="388"/>
      <c r="N212" s="389"/>
      <c r="O212" s="387" t="str">
        <f ca="1">IF(INDIRECT("Рабочий!E147")&lt;&gt;"",INDIRECT("Рабочий!E147"),"")</f>
        <v/>
      </c>
      <c r="P212" s="388"/>
      <c r="Q212" s="388"/>
      <c r="R212" s="388"/>
      <c r="S212" s="389"/>
      <c r="T212" s="377" t="str">
        <f ca="1">IF(INDIRECT("Рабочий!F147")&lt;&gt;"",INDIRECT("Рабочий!F147"),"")</f>
        <v/>
      </c>
      <c r="U212" s="377" t="str">
        <f ca="1">IF(INDIRECT("Рабочий!G147")&lt;&gt;"",INDIRECT("Рабочий!G147"),"")</f>
        <v/>
      </c>
      <c r="V212" s="387" t="str">
        <f ca="1">IF(INDIRECT("Рабочий!H147")&lt;&gt;"",INDIRECT("Рабочий!H147"),"")</f>
        <v/>
      </c>
      <c r="W212" s="389"/>
      <c r="X212" s="534" t="str">
        <f ca="1">IF(INDIRECT("Рабочий!I147")&lt;&gt;"",INDIRECT("Рабочий!I147"),"")</f>
        <v/>
      </c>
      <c r="Y212" s="535"/>
      <c r="Z212" s="535"/>
      <c r="AA212" s="536"/>
      <c r="AB212" s="438"/>
      <c r="AC212" s="369"/>
      <c r="AD212" s="369"/>
      <c r="AE212" s="369"/>
      <c r="AF212" s="369"/>
      <c r="AG212" s="369"/>
      <c r="AH212" s="369"/>
      <c r="AI212" s="369"/>
      <c r="AJ212" s="369"/>
      <c r="AK212" s="369"/>
      <c r="AL212" s="369"/>
      <c r="AM212" s="369"/>
      <c r="AN212" s="369"/>
      <c r="AO212" s="369"/>
      <c r="AP212" s="369"/>
    </row>
    <row r="213" spans="1:42" ht="22.5" customHeight="1" thickBot="1" x14ac:dyDescent="0.3">
      <c r="A213" s="368"/>
      <c r="B213" s="444"/>
      <c r="C213" s="466"/>
      <c r="D213" s="467"/>
      <c r="E213" s="453"/>
      <c r="F213" s="444"/>
      <c r="G213" s="377" t="str">
        <f ca="1">IF(INDIRECT("Рабочий!A148")&lt;&gt;"",INDIRECT("Рабочий!A148"),"")</f>
        <v/>
      </c>
      <c r="H213" s="590" t="str">
        <f ca="1">IF(INDIRECT("Рабочий!B148")&lt;&gt;"",INDIRECT("Рабочий!B148"),"")</f>
        <v/>
      </c>
      <c r="I213" s="394" t="str">
        <f ca="1">IF(INDIRECT("Рабочий!C148")&lt;&gt;"",INDIRECT("Рабочий!C148"),"")</f>
        <v/>
      </c>
      <c r="J213" s="397" t="str">
        <f ca="1">IF(INDIRECT("Рабочий!D148")&lt;&gt;"",INDIRECT("Рабочий!D148"),"")</f>
        <v/>
      </c>
      <c r="K213" s="398"/>
      <c r="L213" s="398"/>
      <c r="M213" s="398"/>
      <c r="N213" s="399"/>
      <c r="O213" s="397" t="str">
        <f ca="1">IF(INDIRECT("Рабочий!E148")&lt;&gt;"",INDIRECT("Рабочий!E148"),"")</f>
        <v/>
      </c>
      <c r="P213" s="398"/>
      <c r="Q213" s="398"/>
      <c r="R213" s="398"/>
      <c r="S213" s="399"/>
      <c r="T213" s="394" t="str">
        <f ca="1">IF(INDIRECT("Рабочий!F148")&lt;&gt;"",INDIRECT("Рабочий!F148"),"")</f>
        <v/>
      </c>
      <c r="U213" s="394" t="str">
        <f ca="1">IF(INDIRECT("Рабочий!G148")&lt;&gt;"",INDIRECT("Рабочий!G148"),"")</f>
        <v/>
      </c>
      <c r="V213" s="402" t="str">
        <f ca="1">IF(INDIRECT("Рабочий!H148")&lt;&gt;"",INDIRECT("Рабочий!H148"),"")</f>
        <v/>
      </c>
      <c r="W213" s="399"/>
      <c r="X213" s="397" t="str">
        <f ca="1">IF(INDIRECT("Рабочий!I148")&lt;&gt;"",INDIRECT("Рабочий!I148"),"")</f>
        <v/>
      </c>
      <c r="Y213" s="398"/>
      <c r="Z213" s="398"/>
      <c r="AA213" s="399"/>
      <c r="AB213" s="438"/>
      <c r="AC213" s="369"/>
      <c r="AD213" s="369"/>
      <c r="AE213" s="369"/>
      <c r="AF213" s="369"/>
      <c r="AG213" s="369"/>
      <c r="AH213" s="369"/>
      <c r="AI213" s="369"/>
      <c r="AJ213" s="369"/>
      <c r="AK213" s="369"/>
      <c r="AL213" s="369"/>
      <c r="AM213" s="369"/>
      <c r="AN213" s="369"/>
      <c r="AO213" s="369"/>
      <c r="AP213" s="369"/>
    </row>
    <row r="214" spans="1:42" ht="22.5" customHeight="1" thickBot="1" x14ac:dyDescent="0.3">
      <c r="A214" s="368"/>
      <c r="B214" s="444"/>
      <c r="C214" s="466"/>
      <c r="D214" s="467"/>
      <c r="E214" s="453"/>
      <c r="F214" s="444"/>
      <c r="G214" s="377" t="str">
        <f ca="1">IF(INDIRECT("Рабочий!A149")&lt;&gt;"",INDIRECT("Рабочий!A149"),"")</f>
        <v/>
      </c>
      <c r="H214" s="590" t="str">
        <f ca="1">IF(INDIRECT("Рабочий!B149")&lt;&gt;"",INDIRECT("Рабочий!B149"),"")</f>
        <v/>
      </c>
      <c r="I214" s="394" t="str">
        <f ca="1">IF(INDIRECT("Рабочий!C149")&lt;&gt;"",INDIRECT("Рабочий!C149"),"")</f>
        <v/>
      </c>
      <c r="J214" s="397" t="str">
        <f ca="1">IF(INDIRECT("Рабочий!D149")&lt;&gt;"",INDIRECT("Рабочий!D149"),"")</f>
        <v/>
      </c>
      <c r="K214" s="398"/>
      <c r="L214" s="398"/>
      <c r="M214" s="398"/>
      <c r="N214" s="399"/>
      <c r="O214" s="397" t="str">
        <f ca="1">IF(INDIRECT("Рабочий!E149")&lt;&gt;"",INDIRECT("Рабочий!E149"),"")</f>
        <v/>
      </c>
      <c r="P214" s="398"/>
      <c r="Q214" s="398"/>
      <c r="R214" s="398"/>
      <c r="S214" s="399"/>
      <c r="T214" s="394" t="str">
        <f ca="1">IF(INDIRECT("Рабочий!F149")&lt;&gt;"",INDIRECT("Рабочий!F149"),"")</f>
        <v/>
      </c>
      <c r="U214" s="591" t="str">
        <f ca="1">IF(INDIRECT("Рабочий!G149")&lt;&gt;"",INDIRECT("Рабочий!G149"),"")</f>
        <v/>
      </c>
      <c r="V214" s="397" t="str">
        <f ca="1">IF(INDIRECT("Рабочий!H149")&lt;&gt;"",INDIRECT("Рабочий!H149"),"")</f>
        <v/>
      </c>
      <c r="W214" s="399"/>
      <c r="X214" s="397" t="str">
        <f ca="1">IF(INDIRECT("Рабочий!I149")&lt;&gt;"",INDIRECT("Рабочий!I149"),"")</f>
        <v/>
      </c>
      <c r="Y214" s="398"/>
      <c r="Z214" s="398"/>
      <c r="AA214" s="399"/>
      <c r="AB214" s="438"/>
      <c r="AC214" s="369"/>
      <c r="AD214" s="369"/>
      <c r="AE214" s="369"/>
      <c r="AF214" s="369"/>
      <c r="AG214" s="369"/>
      <c r="AH214" s="369"/>
      <c r="AI214" s="369"/>
      <c r="AJ214" s="369"/>
      <c r="AK214" s="369"/>
      <c r="AL214" s="369"/>
      <c r="AM214" s="369"/>
      <c r="AN214" s="369"/>
      <c r="AO214" s="369"/>
      <c r="AP214" s="369"/>
    </row>
    <row r="215" spans="1:42" ht="22.5" customHeight="1" thickBot="1" x14ac:dyDescent="0.3">
      <c r="A215" s="368"/>
      <c r="B215" s="444"/>
      <c r="C215" s="466"/>
      <c r="D215" s="467"/>
      <c r="E215" s="453"/>
      <c r="F215" s="444"/>
      <c r="G215" s="377" t="str">
        <f ca="1">IF(INDIRECT("Рабочий!A150")&lt;&gt;"",INDIRECT("Рабочий!A150"),"")</f>
        <v/>
      </c>
      <c r="H215" s="590" t="str">
        <f ca="1">IF(INDIRECT("Рабочий!B150")&lt;&gt;"",INDIRECT("Рабочий!B150"),"")</f>
        <v/>
      </c>
      <c r="I215" s="394" t="str">
        <f ca="1">IF(INDIRECT("Рабочий!C150")&lt;&gt;"",INDIRECT("Рабочий!C150"),"")</f>
        <v/>
      </c>
      <c r="J215" s="397" t="str">
        <f ca="1">IF(INDIRECT("Рабочий!D150")&lt;&gt;"",INDIRECT("Рабочий!D150"),"")</f>
        <v/>
      </c>
      <c r="K215" s="398"/>
      <c r="L215" s="398"/>
      <c r="M215" s="398"/>
      <c r="N215" s="399"/>
      <c r="O215" s="397" t="str">
        <f ca="1">IF(INDIRECT("Рабочий!E150")&lt;&gt;"",INDIRECT("Рабочий!E150"),"")</f>
        <v/>
      </c>
      <c r="P215" s="398"/>
      <c r="Q215" s="398"/>
      <c r="R215" s="398"/>
      <c r="S215" s="399"/>
      <c r="T215" s="394" t="str">
        <f ca="1">IF(INDIRECT("Рабочий!F150")&lt;&gt;"",INDIRECT("Рабочий!F150"),"")</f>
        <v/>
      </c>
      <c r="U215" s="591" t="str">
        <f ca="1">IF(INDIRECT("Рабочий!G150")&lt;&gt;"",INDIRECT("Рабочий!G150"),"")</f>
        <v/>
      </c>
      <c r="V215" s="397" t="str">
        <f ca="1">IF(INDIRECT("Рабочий!H150")&lt;&gt;"",INDIRECT("Рабочий!H150"),"")</f>
        <v/>
      </c>
      <c r="W215" s="399"/>
      <c r="X215" s="397" t="str">
        <f ca="1">IF(INDIRECT("Рабочий!I150")&lt;&gt;"",INDIRECT("Рабочий!I150"),"")</f>
        <v/>
      </c>
      <c r="Y215" s="398"/>
      <c r="Z215" s="398"/>
      <c r="AA215" s="399"/>
      <c r="AB215" s="438"/>
      <c r="AC215" s="369"/>
      <c r="AD215" s="369"/>
      <c r="AE215" s="369"/>
      <c r="AF215" s="369"/>
      <c r="AG215" s="369"/>
      <c r="AH215" s="369"/>
      <c r="AI215" s="369"/>
      <c r="AJ215" s="369"/>
      <c r="AK215" s="369"/>
      <c r="AL215" s="369"/>
      <c r="AM215" s="369"/>
      <c r="AN215" s="369"/>
      <c r="AO215" s="369"/>
      <c r="AP215" s="369"/>
    </row>
    <row r="216" spans="1:42" ht="8.4499999999999993" customHeight="1" thickBot="1" x14ac:dyDescent="0.3">
      <c r="A216" s="368"/>
      <c r="B216" s="444"/>
      <c r="C216" s="497"/>
      <c r="D216" s="498"/>
      <c r="E216" s="459"/>
      <c r="F216" s="446"/>
      <c r="G216" s="371" t="str">
        <f ca="1">IF(INDIRECT("Рабочий!A151")&lt;&gt;"",INDIRECT("Рабочий!A151"),"")</f>
        <v/>
      </c>
      <c r="H216" s="592" t="str">
        <f ca="1">IF(INDIRECT("Рабочий!B151")&lt;&gt;"",INDIRECT("Рабочий!B151"),"")</f>
        <v/>
      </c>
      <c r="I216" s="593" t="str">
        <f ca="1">IF(INDIRECT("Рабочий!C151")&lt;&gt;"",INDIRECT("Рабочий!C151"),"")</f>
        <v/>
      </c>
      <c r="J216" s="594" t="str">
        <f ca="1">IF(INDIRECT("Рабочий!D151")&lt;&gt;"",INDIRECT("Рабочий!D151"),"")</f>
        <v/>
      </c>
      <c r="K216" s="595"/>
      <c r="L216" s="595"/>
      <c r="M216" s="595"/>
      <c r="N216" s="596"/>
      <c r="O216" s="594" t="str">
        <f ca="1">IF(INDIRECT("Рабочий!E151")&lt;&gt;"",INDIRECT("Рабочий!E151"),"")</f>
        <v/>
      </c>
      <c r="P216" s="595"/>
      <c r="Q216" s="595"/>
      <c r="R216" s="595"/>
      <c r="S216" s="596"/>
      <c r="T216" s="593" t="str">
        <f ca="1">IF(INDIRECT("Рабочий!F151")&lt;&gt;"",INDIRECT("Рабочий!F151"),"")</f>
        <v/>
      </c>
      <c r="U216" s="597" t="str">
        <f ca="1">IF(INDIRECT("Рабочий!G151")&lt;&gt;"",INDIRECT("Рабочий!G151"),"")</f>
        <v/>
      </c>
      <c r="V216" s="594" t="str">
        <f ca="1">IF(INDIRECT("Рабочий!H151")&lt;&gt;"",INDIRECT("Рабочий!H151"),"")</f>
        <v/>
      </c>
      <c r="W216" s="596"/>
      <c r="X216" s="594" t="str">
        <f ca="1">IF(INDIRECT("Рабочий!I151")&lt;&gt;"",INDIRECT("Рабочий!I151"),"")</f>
        <v/>
      </c>
      <c r="Y216" s="595"/>
      <c r="Z216" s="595"/>
      <c r="AA216" s="596"/>
      <c r="AB216" s="438"/>
      <c r="AC216" s="369"/>
      <c r="AD216" s="369"/>
      <c r="AE216" s="369"/>
      <c r="AF216" s="369"/>
      <c r="AG216" s="369"/>
      <c r="AH216" s="369"/>
      <c r="AI216" s="369"/>
      <c r="AJ216" s="369"/>
      <c r="AK216" s="369"/>
      <c r="AL216" s="369"/>
      <c r="AM216" s="369"/>
      <c r="AN216" s="369"/>
      <c r="AO216" s="369"/>
      <c r="AP216" s="369"/>
    </row>
    <row r="217" spans="1:42" ht="14.45" customHeight="1" thickBot="1" x14ac:dyDescent="0.3">
      <c r="A217" s="368"/>
      <c r="B217" s="444"/>
      <c r="C217" s="447" t="s">
        <v>26</v>
      </c>
      <c r="D217" s="460"/>
      <c r="E217" s="420"/>
      <c r="F217" s="443"/>
      <c r="G217" s="577"/>
      <c r="H217" s="598"/>
      <c r="I217" s="599"/>
      <c r="J217" s="600"/>
      <c r="K217" s="601"/>
      <c r="L217" s="601"/>
      <c r="M217" s="601"/>
      <c r="N217" s="602"/>
      <c r="O217" s="600"/>
      <c r="P217" s="601"/>
      <c r="Q217" s="601"/>
      <c r="R217" s="601"/>
      <c r="S217" s="602"/>
      <c r="T217" s="599"/>
      <c r="U217" s="603"/>
      <c r="V217" s="600"/>
      <c r="W217" s="602"/>
      <c r="X217" s="600"/>
      <c r="Y217" s="601"/>
      <c r="Z217" s="601"/>
      <c r="AA217" s="602"/>
      <c r="AB217" s="438"/>
      <c r="AC217" s="369"/>
      <c r="AD217" s="369"/>
      <c r="AE217" s="369"/>
      <c r="AF217" s="369"/>
      <c r="AG217" s="369"/>
      <c r="AH217" s="369"/>
      <c r="AI217" s="369"/>
      <c r="AJ217" s="369"/>
      <c r="AK217" s="369"/>
      <c r="AL217" s="369"/>
      <c r="AM217" s="369"/>
      <c r="AN217" s="369"/>
      <c r="AO217" s="369"/>
      <c r="AP217" s="369"/>
    </row>
    <row r="218" spans="1:42" ht="14.45" customHeight="1" thickBot="1" x14ac:dyDescent="0.3">
      <c r="A218" s="368"/>
      <c r="B218" s="444"/>
      <c r="C218" s="466"/>
      <c r="D218" s="467"/>
      <c r="E218" s="453"/>
      <c r="F218" s="444"/>
      <c r="G218" s="578"/>
      <c r="H218" s="579"/>
      <c r="I218" s="580"/>
      <c r="J218" s="551"/>
      <c r="K218" s="531"/>
      <c r="L218" s="531"/>
      <c r="M218" s="531"/>
      <c r="N218" s="531"/>
      <c r="O218" s="552"/>
      <c r="P218" s="553"/>
      <c r="Q218" s="553"/>
      <c r="R218" s="552"/>
      <c r="S218" s="552"/>
      <c r="T218" s="531"/>
      <c r="U218" s="531"/>
      <c r="V218" s="531"/>
      <c r="W218" s="531"/>
      <c r="X218" s="531"/>
      <c r="Y218" s="531"/>
      <c r="Z218" s="531"/>
      <c r="AA218" s="554"/>
      <c r="AB218" s="438"/>
      <c r="AC218" s="369"/>
      <c r="AD218" s="369"/>
      <c r="AE218" s="369"/>
      <c r="AF218" s="369"/>
      <c r="AG218" s="369"/>
      <c r="AH218" s="369"/>
      <c r="AI218" s="369"/>
      <c r="AJ218" s="369"/>
      <c r="AK218" s="369"/>
      <c r="AL218" s="369"/>
      <c r="AM218" s="369"/>
      <c r="AN218" s="369"/>
      <c r="AO218" s="369"/>
      <c r="AP218" s="369"/>
    </row>
    <row r="219" spans="1:42" ht="14.45" customHeight="1" thickBot="1" x14ac:dyDescent="0.3">
      <c r="A219" s="368"/>
      <c r="B219" s="444"/>
      <c r="C219" s="466"/>
      <c r="D219" s="467"/>
      <c r="E219" s="453"/>
      <c r="F219" s="444"/>
      <c r="G219" s="581"/>
      <c r="H219" s="582"/>
      <c r="I219" s="583"/>
      <c r="J219" s="557"/>
      <c r="K219" s="557"/>
      <c r="L219" s="558"/>
      <c r="M219" s="559"/>
      <c r="N219" s="558"/>
      <c r="O219" s="559"/>
      <c r="P219" s="560"/>
      <c r="Q219" s="560"/>
      <c r="R219" s="518" t="str">
        <f>R175</f>
        <v>1191-ИОС2.2.CО</v>
      </c>
      <c r="S219" s="561"/>
      <c r="T219" s="561"/>
      <c r="U219" s="561"/>
      <c r="V219" s="561"/>
      <c r="W219" s="561"/>
      <c r="X219" s="561"/>
      <c r="Y219" s="561"/>
      <c r="Z219" s="519"/>
      <c r="AA219" s="510" t="s">
        <v>15</v>
      </c>
      <c r="AB219" s="438"/>
      <c r="AC219" s="369"/>
      <c r="AD219" s="369"/>
      <c r="AE219" s="369"/>
      <c r="AF219" s="369"/>
      <c r="AG219" s="369"/>
      <c r="AH219" s="369"/>
      <c r="AI219" s="369"/>
      <c r="AJ219" s="369"/>
      <c r="AK219" s="369"/>
      <c r="AL219" s="369"/>
      <c r="AM219" s="369"/>
      <c r="AN219" s="369"/>
      <c r="AO219" s="369"/>
      <c r="AP219" s="369"/>
    </row>
    <row r="220" spans="1:42" ht="14.45" customHeight="1" thickBot="1" x14ac:dyDescent="0.3">
      <c r="A220" s="368"/>
      <c r="B220" s="444"/>
      <c r="C220" s="466"/>
      <c r="D220" s="467"/>
      <c r="E220" s="453"/>
      <c r="F220" s="444"/>
      <c r="G220" s="581"/>
      <c r="H220" s="582"/>
      <c r="I220" s="583"/>
      <c r="J220" s="562"/>
      <c r="K220" s="562"/>
      <c r="L220" s="563"/>
      <c r="M220" s="564"/>
      <c r="N220" s="563"/>
      <c r="O220" s="564"/>
      <c r="P220" s="565"/>
      <c r="Q220" s="565"/>
      <c r="R220" s="566"/>
      <c r="S220" s="567"/>
      <c r="T220" s="567"/>
      <c r="U220" s="567"/>
      <c r="V220" s="567"/>
      <c r="W220" s="567"/>
      <c r="X220" s="567"/>
      <c r="Y220" s="567"/>
      <c r="Z220" s="568"/>
      <c r="AA220" s="520">
        <f ca="1">IF(CONCATENATE(H182,H183,H184,H185,H186)&lt;&gt;"",AA176+1,"")</f>
        <v>5</v>
      </c>
      <c r="AB220" s="438"/>
      <c r="AC220" s="369"/>
      <c r="AD220" s="369"/>
      <c r="AE220" s="369"/>
      <c r="AF220" s="369"/>
      <c r="AG220" s="369"/>
      <c r="AH220" s="369"/>
      <c r="AI220" s="369"/>
      <c r="AJ220" s="369"/>
      <c r="AK220" s="369"/>
      <c r="AL220" s="369"/>
      <c r="AM220" s="369"/>
      <c r="AN220" s="369"/>
      <c r="AO220" s="369"/>
      <c r="AP220" s="369"/>
    </row>
    <row r="221" spans="1:42" ht="14.45" customHeight="1" thickBot="1" x14ac:dyDescent="0.3">
      <c r="A221" s="368"/>
      <c r="B221" s="444"/>
      <c r="C221" s="497"/>
      <c r="D221" s="498"/>
      <c r="E221" s="459"/>
      <c r="F221" s="446"/>
      <c r="G221" s="584"/>
      <c r="H221" s="585"/>
      <c r="I221" s="586"/>
      <c r="J221" s="571" t="s">
        <v>9</v>
      </c>
      <c r="K221" s="571" t="s">
        <v>10</v>
      </c>
      <c r="L221" s="572" t="s">
        <v>15</v>
      </c>
      <c r="M221" s="573"/>
      <c r="N221" s="572" t="s">
        <v>11</v>
      </c>
      <c r="O221" s="573"/>
      <c r="P221" s="571" t="s">
        <v>12</v>
      </c>
      <c r="Q221" s="571" t="s">
        <v>13</v>
      </c>
      <c r="R221" s="524"/>
      <c r="S221" s="574"/>
      <c r="T221" s="574"/>
      <c r="U221" s="574"/>
      <c r="V221" s="574"/>
      <c r="W221" s="574"/>
      <c r="X221" s="574"/>
      <c r="Y221" s="574"/>
      <c r="Z221" s="525"/>
      <c r="AA221" s="526"/>
      <c r="AB221" s="438"/>
      <c r="AC221" s="369"/>
      <c r="AD221" s="369"/>
      <c r="AE221" s="369"/>
      <c r="AF221" s="369"/>
      <c r="AG221" s="369"/>
      <c r="AH221" s="369"/>
      <c r="AI221" s="369"/>
      <c r="AJ221" s="369"/>
      <c r="AK221" s="369"/>
      <c r="AL221" s="369"/>
      <c r="AM221" s="369"/>
      <c r="AN221" s="369"/>
      <c r="AO221" s="369"/>
      <c r="AP221" s="369"/>
    </row>
    <row r="222" spans="1:42" ht="17.100000000000001" customHeight="1" x14ac:dyDescent="0.25">
      <c r="A222" s="367"/>
      <c r="B222" s="368"/>
      <c r="C222" s="368"/>
      <c r="D222" s="368"/>
      <c r="E222" s="368"/>
      <c r="F222" s="368"/>
      <c r="G222" s="368"/>
      <c r="H222" s="368"/>
      <c r="I222" s="368"/>
      <c r="J222" s="368"/>
      <c r="K222" s="368"/>
      <c r="L222" s="368"/>
      <c r="M222" s="368"/>
      <c r="N222" s="368"/>
      <c r="O222" s="368"/>
      <c r="P222" s="368"/>
      <c r="Q222" s="368"/>
      <c r="R222" s="368"/>
      <c r="S222" s="368"/>
      <c r="T222" s="368"/>
      <c r="U222" s="368"/>
      <c r="V222" s="368"/>
      <c r="W222" s="368"/>
      <c r="X222" s="368"/>
      <c r="Y222" s="368"/>
      <c r="Z222" s="368"/>
      <c r="AA222" s="368"/>
      <c r="AB222" s="368"/>
      <c r="AC222" s="369"/>
      <c r="AD222" s="369"/>
      <c r="AE222" s="369"/>
      <c r="AF222" s="369"/>
      <c r="AG222" s="369"/>
      <c r="AH222" s="369"/>
      <c r="AI222" s="369"/>
      <c r="AJ222" s="369"/>
      <c r="AK222" s="369"/>
      <c r="AL222" s="369"/>
      <c r="AM222" s="369"/>
      <c r="AN222" s="369"/>
      <c r="AO222" s="369"/>
      <c r="AP222" s="369"/>
    </row>
    <row r="223" spans="1:42" ht="17.100000000000001" customHeight="1" thickBot="1" x14ac:dyDescent="0.3">
      <c r="A223" s="367"/>
      <c r="B223" s="368"/>
      <c r="C223" s="368"/>
      <c r="D223" s="368"/>
      <c r="E223" s="368"/>
      <c r="F223" s="368"/>
      <c r="G223" s="368"/>
      <c r="H223" s="368"/>
      <c r="I223" s="368"/>
      <c r="J223" s="368"/>
      <c r="K223" s="368"/>
      <c r="L223" s="368"/>
      <c r="M223" s="368"/>
      <c r="N223" s="368"/>
      <c r="O223" s="368"/>
      <c r="P223" s="368"/>
      <c r="Q223" s="368"/>
      <c r="R223" s="368"/>
      <c r="S223" s="368"/>
      <c r="T223" s="368"/>
      <c r="U223" s="368"/>
      <c r="V223" s="368"/>
      <c r="W223" s="368"/>
      <c r="X223" s="368"/>
      <c r="Y223" s="368"/>
      <c r="Z223" s="368"/>
      <c r="AA223" s="368"/>
      <c r="AB223" s="368"/>
      <c r="AC223" s="369"/>
      <c r="AD223" s="369"/>
      <c r="AE223" s="369"/>
      <c r="AF223" s="369"/>
      <c r="AG223" s="369"/>
      <c r="AH223" s="369"/>
      <c r="AI223" s="369"/>
      <c r="AJ223" s="369"/>
      <c r="AK223" s="369"/>
      <c r="AL223" s="369"/>
      <c r="AM223" s="369"/>
      <c r="AN223" s="369"/>
      <c r="AO223" s="369"/>
      <c r="AP223" s="369"/>
    </row>
    <row r="224" spans="1:42" ht="100.35" customHeight="1" thickBot="1" x14ac:dyDescent="0.3">
      <c r="A224" s="532"/>
      <c r="B224" s="368"/>
      <c r="C224" s="368"/>
      <c r="D224" s="368"/>
      <c r="E224" s="368"/>
      <c r="F224" s="444"/>
      <c r="G224" s="377" t="s">
        <v>17</v>
      </c>
      <c r="H224" s="604" t="s">
        <v>18</v>
      </c>
      <c r="I224" s="377" t="s">
        <v>19</v>
      </c>
      <c r="J224" s="387" t="s">
        <v>30</v>
      </c>
      <c r="K224" s="388"/>
      <c r="L224" s="388"/>
      <c r="M224" s="605"/>
      <c r="N224" s="606"/>
      <c r="O224" s="387" t="s">
        <v>21</v>
      </c>
      <c r="P224" s="388"/>
      <c r="Q224" s="388"/>
      <c r="R224" s="388"/>
      <c r="S224" s="389"/>
      <c r="T224" s="377" t="s">
        <v>25</v>
      </c>
      <c r="U224" s="377" t="s">
        <v>24</v>
      </c>
      <c r="V224" s="387" t="s">
        <v>22</v>
      </c>
      <c r="W224" s="607"/>
      <c r="X224" s="608" t="s">
        <v>23</v>
      </c>
      <c r="Y224" s="609"/>
      <c r="Z224" s="609"/>
      <c r="AA224" s="396"/>
      <c r="AB224" s="438"/>
      <c r="AC224" s="369"/>
      <c r="AD224" s="369"/>
      <c r="AE224" s="369"/>
      <c r="AF224" s="369"/>
      <c r="AG224" s="369"/>
      <c r="AH224" s="369"/>
      <c r="AI224" s="369"/>
      <c r="AJ224" s="369"/>
      <c r="AK224" s="369"/>
      <c r="AL224" s="369"/>
      <c r="AM224" s="369"/>
      <c r="AN224" s="369"/>
      <c r="AO224" s="369"/>
      <c r="AP224" s="369"/>
    </row>
    <row r="225" spans="1:42" ht="22.5" customHeight="1" thickBot="1" x14ac:dyDescent="0.3">
      <c r="A225" s="368"/>
      <c r="B225" s="368"/>
      <c r="C225" s="368"/>
      <c r="D225" s="368"/>
      <c r="E225" s="368"/>
      <c r="F225" s="444"/>
      <c r="G225" s="377" t="str">
        <f ca="1">IF(INDIRECT("Рабочий!A152")&lt;&gt;"",INDIRECT("Рабочий!A152"),"")</f>
        <v/>
      </c>
      <c r="H225" s="590" t="str">
        <f ca="1">IF(INDIRECT("Рабочий!B152")&lt;&gt;"",INDIRECT("Рабочий!B152"),"")</f>
        <v/>
      </c>
      <c r="I225" s="394" t="str">
        <f ca="1">IF(INDIRECT("Рабочий!C152")&lt;&gt;"",INDIRECT("Рабочий!C152"),"")</f>
        <v/>
      </c>
      <c r="J225" s="397" t="str">
        <f ca="1">IF(INDIRECT("Рабочий!D152")&lt;&gt;"",INDIRECT("Рабочий!D152"),"")</f>
        <v/>
      </c>
      <c r="K225" s="398"/>
      <c r="L225" s="398"/>
      <c r="M225" s="398"/>
      <c r="N225" s="399"/>
      <c r="O225" s="397" t="str">
        <f ca="1">IF(INDIRECT("Рабочий!E152")&lt;&gt;"",INDIRECT("Рабочий!E152"),"")</f>
        <v/>
      </c>
      <c r="P225" s="398"/>
      <c r="Q225" s="398"/>
      <c r="R225" s="398"/>
      <c r="S225" s="399"/>
      <c r="T225" s="394" t="str">
        <f ca="1">IF(INDIRECT("Рабочий!F152")&lt;&gt;"",INDIRECT("Рабочий!F152"),"")</f>
        <v/>
      </c>
      <c r="U225" s="591" t="str">
        <f ca="1">IF(INDIRECT("Рабочий!G152")&lt;&gt;"",INDIRECT("Рабочий!G152"),"")</f>
        <v/>
      </c>
      <c r="V225" s="397" t="str">
        <f ca="1">IF(INDIRECT("Рабочий!H152")&lt;&gt;"",INDIRECT("Рабочий!H152"),"")</f>
        <v/>
      </c>
      <c r="W225" s="399"/>
      <c r="X225" s="397" t="str">
        <f ca="1">IF(INDIRECT("Рабочий!I152")&lt;&gt;"",INDIRECT("Рабочий!I152"),"")</f>
        <v/>
      </c>
      <c r="Y225" s="398"/>
      <c r="Z225" s="398"/>
      <c r="AA225" s="399"/>
      <c r="AB225" s="438"/>
      <c r="AC225" s="369"/>
      <c r="AD225" s="369"/>
      <c r="AE225" s="369"/>
      <c r="AF225" s="369"/>
      <c r="AG225" s="369"/>
      <c r="AH225" s="369"/>
      <c r="AI225" s="369"/>
      <c r="AJ225" s="369"/>
      <c r="AK225" s="369"/>
      <c r="AL225" s="369"/>
      <c r="AM225" s="369"/>
      <c r="AN225" s="369"/>
      <c r="AO225" s="369"/>
      <c r="AP225" s="369"/>
    </row>
    <row r="226" spans="1:42" ht="22.5" customHeight="1" thickBot="1" x14ac:dyDescent="0.3">
      <c r="A226" s="368"/>
      <c r="B226" s="368"/>
      <c r="C226" s="368"/>
      <c r="D226" s="368"/>
      <c r="E226" s="368"/>
      <c r="F226" s="444"/>
      <c r="G226" s="377" t="str">
        <f ca="1">IF(INDIRECT("Рабочий!A153")&lt;&gt;"",INDIRECT("Рабочий!A153"),"")</f>
        <v/>
      </c>
      <c r="H226" s="590" t="str">
        <f ca="1">IF(INDIRECT("Рабочий!B153")&lt;&gt;"",INDIRECT("Рабочий!B153"),"")</f>
        <v/>
      </c>
      <c r="I226" s="394" t="str">
        <f ca="1">IF(INDIRECT("Рабочий!C153")&lt;&gt;"",INDIRECT("Рабочий!C153"),"")</f>
        <v/>
      </c>
      <c r="J226" s="397" t="str">
        <f ca="1">IF(INDIRECT("Рабочий!D153")&lt;&gt;"",INDIRECT("Рабочий!D153"),"")</f>
        <v/>
      </c>
      <c r="K226" s="398"/>
      <c r="L226" s="398"/>
      <c r="M226" s="398"/>
      <c r="N226" s="399"/>
      <c r="O226" s="397" t="str">
        <f ca="1">IF(INDIRECT("Рабочий!E153")&lt;&gt;"",INDIRECT("Рабочий!E153"),"")</f>
        <v/>
      </c>
      <c r="P226" s="398"/>
      <c r="Q226" s="398"/>
      <c r="R226" s="398"/>
      <c r="S226" s="399"/>
      <c r="T226" s="394" t="str">
        <f ca="1">IF(INDIRECT("Рабочий!F153")&lt;&gt;"",INDIRECT("Рабочий!F153"),"")</f>
        <v/>
      </c>
      <c r="U226" s="591" t="str">
        <f ca="1">IF(INDIRECT("Рабочий!G153")&lt;&gt;"",INDIRECT("Рабочий!G153"),"")</f>
        <v/>
      </c>
      <c r="V226" s="397" t="str">
        <f ca="1">IF(INDIRECT("Рабочий!H153")&lt;&gt;"",INDIRECT("Рабочий!H153"),"")</f>
        <v/>
      </c>
      <c r="W226" s="399"/>
      <c r="X226" s="397" t="str">
        <f ca="1">IF(INDIRECT("Рабочий!I153")&lt;&gt;"",INDIRECT("Рабочий!I153"),"")</f>
        <v/>
      </c>
      <c r="Y226" s="398"/>
      <c r="Z226" s="398"/>
      <c r="AA226" s="399"/>
      <c r="AB226" s="438"/>
      <c r="AC226" s="369"/>
      <c r="AD226" s="369"/>
      <c r="AE226" s="369"/>
      <c r="AF226" s="369"/>
      <c r="AG226" s="369"/>
      <c r="AH226" s="369"/>
      <c r="AI226" s="369"/>
      <c r="AJ226" s="369"/>
      <c r="AK226" s="369"/>
      <c r="AL226" s="369"/>
      <c r="AM226" s="369"/>
      <c r="AN226" s="369"/>
      <c r="AO226" s="369"/>
      <c r="AP226" s="369"/>
    </row>
    <row r="227" spans="1:42" ht="22.5" customHeight="1" thickBot="1" x14ac:dyDescent="0.3">
      <c r="A227" s="368"/>
      <c r="B227" s="368"/>
      <c r="C227" s="368"/>
      <c r="D227" s="368"/>
      <c r="E227" s="368"/>
      <c r="F227" s="444"/>
      <c r="G227" s="377" t="str">
        <f ca="1">IF(INDIRECT("Рабочий!A154")&lt;&gt;"",INDIRECT("Рабочий!A154"),"")</f>
        <v/>
      </c>
      <c r="H227" s="590" t="str">
        <f ca="1">IF(INDIRECT("Рабочий!B154")&lt;&gt;"",INDIRECT("Рабочий!B154"),"")</f>
        <v/>
      </c>
      <c r="I227" s="394" t="str">
        <f ca="1">IF(INDIRECT("Рабочий!C154")&lt;&gt;"",INDIRECT("Рабочий!C154"),"")</f>
        <v/>
      </c>
      <c r="J227" s="397" t="str">
        <f ca="1">IF(INDIRECT("Рабочий!D154")&lt;&gt;"",INDIRECT("Рабочий!D154"),"")</f>
        <v/>
      </c>
      <c r="K227" s="398"/>
      <c r="L227" s="398"/>
      <c r="M227" s="398"/>
      <c r="N227" s="399"/>
      <c r="O227" s="397" t="str">
        <f ca="1">IF(INDIRECT("Рабочий!E154")&lt;&gt;"",INDIRECT("Рабочий!E154"),"")</f>
        <v/>
      </c>
      <c r="P227" s="398"/>
      <c r="Q227" s="398"/>
      <c r="R227" s="398"/>
      <c r="S227" s="399"/>
      <c r="T227" s="394" t="str">
        <f ca="1">IF(INDIRECT("Рабочий!F154")&lt;&gt;"",INDIRECT("Рабочий!F154"),"")</f>
        <v/>
      </c>
      <c r="U227" s="394" t="str">
        <f ca="1">IF(INDIRECT("Рабочий!G154")&lt;&gt;"",INDIRECT("Рабочий!G154"),"")</f>
        <v/>
      </c>
      <c r="V227" s="397" t="str">
        <f ca="1">IF(INDIRECT("Рабочий!H154")&lt;&gt;"",INDIRECT("Рабочий!H154"),"")</f>
        <v/>
      </c>
      <c r="W227" s="399"/>
      <c r="X227" s="397" t="str">
        <f ca="1">IF(INDIRECT("Рабочий!I154")&lt;&gt;"",INDIRECT("Рабочий!I154"),"")</f>
        <v/>
      </c>
      <c r="Y227" s="398"/>
      <c r="Z227" s="398"/>
      <c r="AA227" s="399"/>
      <c r="AB227" s="438"/>
      <c r="AC227" s="369"/>
      <c r="AD227" s="369"/>
      <c r="AE227" s="369"/>
      <c r="AF227" s="369"/>
      <c r="AG227" s="369"/>
      <c r="AH227" s="369"/>
      <c r="AI227" s="369"/>
      <c r="AJ227" s="369"/>
      <c r="AK227" s="369"/>
      <c r="AL227" s="369"/>
      <c r="AM227" s="369"/>
      <c r="AN227" s="369"/>
      <c r="AO227" s="369"/>
      <c r="AP227" s="369"/>
    </row>
    <row r="228" spans="1:42" ht="22.5" customHeight="1" thickBot="1" x14ac:dyDescent="0.3">
      <c r="A228" s="368"/>
      <c r="B228" s="368"/>
      <c r="C228" s="368"/>
      <c r="D228" s="368"/>
      <c r="E228" s="368"/>
      <c r="F228" s="444"/>
      <c r="G228" s="377" t="str">
        <f ca="1">IF(INDIRECT("Рабочий!A155")&lt;&gt;"",INDIRECT("Рабочий!A155"),"")</f>
        <v/>
      </c>
      <c r="H228" s="533" t="str">
        <f ca="1">IF(INDIRECT("Рабочий!B155")&lt;&gt;"",INDIRECT("Рабочий!B155"),"")</f>
        <v/>
      </c>
      <c r="I228" s="377" t="str">
        <f ca="1">IF(INDIRECT("Рабочий!C155")&lt;&gt;"",INDIRECT("Рабочий!C155"),"")</f>
        <v/>
      </c>
      <c r="J228" s="387" t="str">
        <f ca="1">IF(INDIRECT("Рабочий!D155")&lt;&gt;"",INDIRECT("Рабочий!D155"),"")</f>
        <v/>
      </c>
      <c r="K228" s="388"/>
      <c r="L228" s="388"/>
      <c r="M228" s="388"/>
      <c r="N228" s="389"/>
      <c r="O228" s="387" t="str">
        <f ca="1">IF(INDIRECT("Рабочий!E155")&lt;&gt;"",INDIRECT("Рабочий!E155"),"")</f>
        <v/>
      </c>
      <c r="P228" s="388"/>
      <c r="Q228" s="388"/>
      <c r="R228" s="388"/>
      <c r="S228" s="389"/>
      <c r="T228" s="377" t="str">
        <f ca="1">IF(INDIRECT("Рабочий!F155")&lt;&gt;"",INDIRECT("Рабочий!F155"),"")</f>
        <v/>
      </c>
      <c r="U228" s="377" t="str">
        <f ca="1">IF(INDIRECT("Рабочий!G155")&lt;&gt;"",INDIRECT("Рабочий!G155"),"")</f>
        <v/>
      </c>
      <c r="V228" s="387" t="str">
        <f ca="1">IF(INDIRECT("Рабочий!H155")&lt;&gt;"",INDIRECT("Рабочий!H155"),"")</f>
        <v/>
      </c>
      <c r="W228" s="389"/>
      <c r="X228" s="387" t="str">
        <f ca="1">IF(INDIRECT("Рабочий!I155")&lt;&gt;"",INDIRECT("Рабочий!I155"),"")</f>
        <v/>
      </c>
      <c r="Y228" s="388"/>
      <c r="Z228" s="388"/>
      <c r="AA228" s="389"/>
      <c r="AB228" s="438"/>
      <c r="AC228" s="369"/>
      <c r="AD228" s="369"/>
      <c r="AE228" s="369"/>
      <c r="AF228" s="369"/>
      <c r="AG228" s="369"/>
      <c r="AH228" s="369"/>
      <c r="AI228" s="369"/>
      <c r="AJ228" s="369"/>
      <c r="AK228" s="369"/>
      <c r="AL228" s="369"/>
      <c r="AM228" s="369"/>
      <c r="AN228" s="369"/>
      <c r="AO228" s="369"/>
      <c r="AP228" s="369"/>
    </row>
    <row r="229" spans="1:42" ht="22.5" customHeight="1" thickBot="1" x14ac:dyDescent="0.3">
      <c r="A229" s="368"/>
      <c r="B229" s="368"/>
      <c r="C229" s="368"/>
      <c r="D229" s="368"/>
      <c r="E229" s="368"/>
      <c r="F229" s="444"/>
      <c r="G229" s="377" t="str">
        <f ca="1">IF(INDIRECT("Рабочий!A156")&lt;&gt;"",INDIRECT("Рабочий!A156"),"")</f>
        <v/>
      </c>
      <c r="H229" s="533" t="str">
        <f ca="1">IF(INDIRECT("Рабочий!B156")&lt;&gt;"",INDIRECT("Рабочий!B156"),"")</f>
        <v/>
      </c>
      <c r="I229" s="377" t="str">
        <f ca="1">IF(INDIRECT("Рабочий!C156")&lt;&gt;"",INDIRECT("Рабочий!C156"),"")</f>
        <v/>
      </c>
      <c r="J229" s="387" t="str">
        <f ca="1">IF(INDIRECT("Рабочий!D156")&lt;&gt;"",INDIRECT("Рабочий!D156"),"")</f>
        <v/>
      </c>
      <c r="K229" s="388"/>
      <c r="L229" s="388"/>
      <c r="M229" s="388"/>
      <c r="N229" s="389"/>
      <c r="O229" s="387" t="str">
        <f ca="1">IF(INDIRECT("Рабочий!E156")&lt;&gt;"",INDIRECT("Рабочий!E156"),"")</f>
        <v/>
      </c>
      <c r="P229" s="388"/>
      <c r="Q229" s="388"/>
      <c r="R229" s="388"/>
      <c r="S229" s="389"/>
      <c r="T229" s="377" t="str">
        <f ca="1">IF(INDIRECT("Рабочий!F156")&lt;&gt;"",INDIRECT("Рабочий!F156"),"")</f>
        <v/>
      </c>
      <c r="U229" s="377" t="str">
        <f ca="1">IF(INDIRECT("Рабочий!G156")&lt;&gt;"",INDIRECT("Рабочий!G156"),"")</f>
        <v/>
      </c>
      <c r="V229" s="387" t="str">
        <f ca="1">IF(INDIRECT("Рабочий!H156")&lt;&gt;"",INDIRECT("Рабочий!H156"),"")</f>
        <v/>
      </c>
      <c r="W229" s="389"/>
      <c r="X229" s="387" t="str">
        <f ca="1">IF(INDIRECT("Рабочий!I156")&lt;&gt;"",INDIRECT("Рабочий!I156"),"")</f>
        <v/>
      </c>
      <c r="Y229" s="388"/>
      <c r="Z229" s="388"/>
      <c r="AA229" s="389"/>
      <c r="AB229" s="438"/>
      <c r="AC229" s="369"/>
      <c r="AD229" s="369"/>
      <c r="AE229" s="369"/>
      <c r="AF229" s="369"/>
      <c r="AG229" s="369"/>
      <c r="AH229" s="369"/>
      <c r="AI229" s="369"/>
      <c r="AJ229" s="369"/>
      <c r="AK229" s="369"/>
      <c r="AL229" s="369"/>
      <c r="AM229" s="369"/>
      <c r="AN229" s="369"/>
      <c r="AO229" s="369"/>
      <c r="AP229" s="369"/>
    </row>
    <row r="230" spans="1:42" ht="22.5" customHeight="1" thickBot="1" x14ac:dyDescent="0.3">
      <c r="A230" s="368"/>
      <c r="B230" s="368"/>
      <c r="C230" s="368"/>
      <c r="D230" s="368"/>
      <c r="E230" s="368"/>
      <c r="F230" s="444"/>
      <c r="G230" s="377" t="str">
        <f ca="1">IF(INDIRECT("Рабочий!A157")&lt;&gt;"",INDIRECT("Рабочий!A157"),"")</f>
        <v/>
      </c>
      <c r="H230" s="533" t="str">
        <f ca="1">IF(INDIRECT("Рабочий!B157")&lt;&gt;"",INDIRECT("Рабочий!B157"),"")</f>
        <v/>
      </c>
      <c r="I230" s="377" t="str">
        <f ca="1">IF(INDIRECT("Рабочий!C157")&lt;&gt;"",INDIRECT("Рабочий!C157"),"")</f>
        <v/>
      </c>
      <c r="J230" s="387" t="str">
        <f ca="1">IF(INDIRECT("Рабочий!D157")&lt;&gt;"",INDIRECT("Рабочий!D157"),"")</f>
        <v/>
      </c>
      <c r="K230" s="388"/>
      <c r="L230" s="388"/>
      <c r="M230" s="388"/>
      <c r="N230" s="389"/>
      <c r="O230" s="387" t="str">
        <f ca="1">IF(INDIRECT("Рабочий!E157")&lt;&gt;"",INDIRECT("Рабочий!E157"),"")</f>
        <v/>
      </c>
      <c r="P230" s="388"/>
      <c r="Q230" s="388"/>
      <c r="R230" s="388"/>
      <c r="S230" s="389"/>
      <c r="T230" s="377" t="str">
        <f ca="1">IF(INDIRECT("Рабочий!F157")&lt;&gt;"",INDIRECT("Рабочий!F157"),"")</f>
        <v/>
      </c>
      <c r="U230" s="377" t="str">
        <f ca="1">IF(INDIRECT("Рабочий!G157")&lt;&gt;"",INDIRECT("Рабочий!G157"),"")</f>
        <v/>
      </c>
      <c r="V230" s="387" t="str">
        <f ca="1">IF(INDIRECT("Рабочий!H157")&lt;&gt;"",INDIRECT("Рабочий!H157"),"")</f>
        <v/>
      </c>
      <c r="W230" s="389"/>
      <c r="X230" s="387" t="str">
        <f ca="1">IF(INDIRECT("Рабочий!I157")&lt;&gt;"",INDIRECT("Рабочий!I157"),"")</f>
        <v/>
      </c>
      <c r="Y230" s="388"/>
      <c r="Z230" s="388"/>
      <c r="AA230" s="389"/>
      <c r="AB230" s="438"/>
      <c r="AC230" s="369"/>
      <c r="AD230" s="369"/>
      <c r="AE230" s="369"/>
      <c r="AF230" s="369"/>
      <c r="AG230" s="369"/>
      <c r="AH230" s="369"/>
      <c r="AI230" s="369"/>
      <c r="AJ230" s="369"/>
      <c r="AK230" s="369"/>
      <c r="AL230" s="369"/>
      <c r="AM230" s="369"/>
      <c r="AN230" s="369"/>
      <c r="AO230" s="369"/>
      <c r="AP230" s="369"/>
    </row>
    <row r="231" spans="1:42" ht="22.5" customHeight="1" thickBot="1" x14ac:dyDescent="0.3">
      <c r="A231" s="368"/>
      <c r="B231" s="368"/>
      <c r="C231" s="368"/>
      <c r="D231" s="368"/>
      <c r="E231" s="368"/>
      <c r="F231" s="444"/>
      <c r="G231" s="377" t="str">
        <f ca="1">IF(INDIRECT("Рабочий!A158")&lt;&gt;"",INDIRECT("Рабочий!A158"),"")</f>
        <v/>
      </c>
      <c r="H231" s="533" t="str">
        <f ca="1">IF(INDIRECT("Рабочий!B158")&lt;&gt;"",INDIRECT("Рабочий!B158"),"")</f>
        <v/>
      </c>
      <c r="I231" s="377" t="str">
        <f ca="1">IF(INDIRECT("Рабочий!C158")&lt;&gt;"",INDIRECT("Рабочий!C158"),"")</f>
        <v/>
      </c>
      <c r="J231" s="387" t="str">
        <f ca="1">IF(INDIRECT("Рабочий!D158")&lt;&gt;"",INDIRECT("Рабочий!D158"),"")</f>
        <v/>
      </c>
      <c r="K231" s="388"/>
      <c r="L231" s="388"/>
      <c r="M231" s="388"/>
      <c r="N231" s="389"/>
      <c r="O231" s="387" t="str">
        <f ca="1">IF(INDIRECT("Рабочий!E158")&lt;&gt;"",INDIRECT("Рабочий!E158"),"")</f>
        <v/>
      </c>
      <c r="P231" s="388"/>
      <c r="Q231" s="388"/>
      <c r="R231" s="388"/>
      <c r="S231" s="389"/>
      <c r="T231" s="377" t="str">
        <f ca="1">IF(INDIRECT("Рабочий!F158")&lt;&gt;"",INDIRECT("Рабочий!F158"),"")</f>
        <v/>
      </c>
      <c r="U231" s="377" t="str">
        <f ca="1">IF(INDIRECT("Рабочий!G158")&lt;&gt;"",INDIRECT("Рабочий!G158"),"")</f>
        <v/>
      </c>
      <c r="V231" s="387" t="str">
        <f ca="1">IF(INDIRECT("Рабочий!H158")&lt;&gt;"",INDIRECT("Рабочий!H158"),"")</f>
        <v/>
      </c>
      <c r="W231" s="389"/>
      <c r="X231" s="387" t="str">
        <f ca="1">IF(INDIRECT("Рабочий!I158")&lt;&gt;"",INDIRECT("Рабочий!I158"),"")</f>
        <v/>
      </c>
      <c r="Y231" s="388"/>
      <c r="Z231" s="388"/>
      <c r="AA231" s="389"/>
      <c r="AB231" s="438"/>
      <c r="AC231" s="369"/>
      <c r="AD231" s="369"/>
      <c r="AE231" s="369"/>
      <c r="AF231" s="369"/>
      <c r="AG231" s="369"/>
      <c r="AH231" s="369"/>
      <c r="AI231" s="369"/>
      <c r="AJ231" s="369"/>
      <c r="AK231" s="369"/>
      <c r="AL231" s="369"/>
      <c r="AM231" s="369"/>
      <c r="AN231" s="369"/>
      <c r="AO231" s="369"/>
      <c r="AP231" s="369"/>
    </row>
    <row r="232" spans="1:42" ht="22.5" customHeight="1" thickBot="1" x14ac:dyDescent="0.3">
      <c r="A232" s="368"/>
      <c r="B232" s="368"/>
      <c r="C232" s="368"/>
      <c r="D232" s="368"/>
      <c r="E232" s="368"/>
      <c r="F232" s="444"/>
      <c r="G232" s="377" t="str">
        <f ca="1">IF(INDIRECT("Рабочий!A159")&lt;&gt;"",INDIRECT("Рабочий!A159"),"")</f>
        <v/>
      </c>
      <c r="H232" s="533" t="str">
        <f ca="1">IF(INDIRECT("Рабочий!B159")&lt;&gt;"",INDIRECT("Рабочий!B159"),"")</f>
        <v/>
      </c>
      <c r="I232" s="377" t="str">
        <f ca="1">IF(INDIRECT("Рабочий!C159")&lt;&gt;"",INDIRECT("Рабочий!C159"),"")</f>
        <v/>
      </c>
      <c r="J232" s="387" t="str">
        <f ca="1">IF(INDIRECT("Рабочий!D159")&lt;&gt;"",INDIRECT("Рабочий!D159"),"")</f>
        <v/>
      </c>
      <c r="K232" s="388"/>
      <c r="L232" s="388"/>
      <c r="M232" s="388"/>
      <c r="N232" s="389"/>
      <c r="O232" s="387" t="str">
        <f ca="1">IF(INDIRECT("Рабочий!E159")&lt;&gt;"",INDIRECT("Рабочий!E159"),"")</f>
        <v/>
      </c>
      <c r="P232" s="388"/>
      <c r="Q232" s="388"/>
      <c r="R232" s="388"/>
      <c r="S232" s="389"/>
      <c r="T232" s="377" t="str">
        <f ca="1">IF(INDIRECT("Рабочий!F159")&lt;&gt;"",INDIRECT("Рабочий!F159"),"")</f>
        <v/>
      </c>
      <c r="U232" s="377" t="str">
        <f ca="1">IF(INDIRECT("Рабочий!G159")&lt;&gt;"",INDIRECT("Рабочий!G159"),"")</f>
        <v/>
      </c>
      <c r="V232" s="387" t="str">
        <f ca="1">IF(INDIRECT("Рабочий!H159")&lt;&gt;"",INDIRECT("Рабочий!H159"),"")</f>
        <v/>
      </c>
      <c r="W232" s="389"/>
      <c r="X232" s="534" t="str">
        <f ca="1">IF(INDIRECT("Рабочий!I159")&lt;&gt;"",INDIRECT("Рабочий!I159"),"")</f>
        <v/>
      </c>
      <c r="Y232" s="535"/>
      <c r="Z232" s="535"/>
      <c r="AA232" s="536"/>
      <c r="AB232" s="438"/>
      <c r="AC232" s="369"/>
      <c r="AD232" s="369"/>
      <c r="AE232" s="369"/>
      <c r="AF232" s="369"/>
      <c r="AG232" s="369"/>
      <c r="AH232" s="369"/>
      <c r="AI232" s="369"/>
      <c r="AJ232" s="369"/>
      <c r="AK232" s="369"/>
      <c r="AL232" s="369"/>
      <c r="AM232" s="369"/>
      <c r="AN232" s="369"/>
      <c r="AO232" s="369"/>
      <c r="AP232" s="369"/>
    </row>
    <row r="233" spans="1:42" ht="22.5" customHeight="1" thickBot="1" x14ac:dyDescent="0.3">
      <c r="A233" s="368"/>
      <c r="B233" s="368"/>
      <c r="C233" s="368"/>
      <c r="D233" s="368"/>
      <c r="E233" s="368"/>
      <c r="F233" s="444"/>
      <c r="G233" s="377" t="str">
        <f ca="1">IF(INDIRECT("Рабочий!A160")&lt;&gt;"",INDIRECT("Рабочий!A160"),"")</f>
        <v/>
      </c>
      <c r="H233" s="533" t="str">
        <f ca="1">IF(INDIRECT("Рабочий!B160")&lt;&gt;"",INDIRECT("Рабочий!B160"),"")</f>
        <v/>
      </c>
      <c r="I233" s="377" t="str">
        <f ca="1">IF(INDIRECT("Рабочий!C160")&lt;&gt;"",INDIRECT("Рабочий!C160"),"")</f>
        <v/>
      </c>
      <c r="J233" s="387" t="str">
        <f ca="1">IF(INDIRECT("Рабочий!D160")&lt;&gt;"",INDIRECT("Рабочий!D160"),"")</f>
        <v/>
      </c>
      <c r="K233" s="388"/>
      <c r="L233" s="388"/>
      <c r="M233" s="388"/>
      <c r="N233" s="389"/>
      <c r="O233" s="387" t="str">
        <f ca="1">IF(INDIRECT("Рабочий!E160")&lt;&gt;"",INDIRECT("Рабочий!E160"),"")</f>
        <v/>
      </c>
      <c r="P233" s="388"/>
      <c r="Q233" s="388"/>
      <c r="R233" s="388"/>
      <c r="S233" s="389"/>
      <c r="T233" s="377" t="str">
        <f ca="1">IF(INDIRECT("Рабочий!F160")&lt;&gt;"",INDIRECT("Рабочий!F160"),"")</f>
        <v/>
      </c>
      <c r="U233" s="377" t="str">
        <f ca="1">IF(INDIRECT("Рабочий!G160")&lt;&gt;"",INDIRECT("Рабочий!G160"),"")</f>
        <v/>
      </c>
      <c r="V233" s="387" t="str">
        <f ca="1">IF(INDIRECT("Рабочий!H160")&lt;&gt;"",INDIRECT("Рабочий!H160"),"")</f>
        <v/>
      </c>
      <c r="W233" s="389"/>
      <c r="X233" s="534" t="str">
        <f ca="1">IF(INDIRECT("Рабочий!I160")&lt;&gt;"",INDIRECT("Рабочий!I160"),"")</f>
        <v/>
      </c>
      <c r="Y233" s="535"/>
      <c r="Z233" s="535"/>
      <c r="AA233" s="536"/>
      <c r="AB233" s="438"/>
      <c r="AC233" s="369"/>
      <c r="AD233" s="369"/>
      <c r="AE233" s="369"/>
      <c r="AF233" s="369"/>
      <c r="AG233" s="369"/>
      <c r="AH233" s="369"/>
      <c r="AI233" s="369"/>
      <c r="AJ233" s="369"/>
      <c r="AK233" s="369"/>
      <c r="AL233" s="369"/>
      <c r="AM233" s="369"/>
      <c r="AN233" s="369"/>
      <c r="AO233" s="369"/>
      <c r="AP233" s="369"/>
    </row>
    <row r="234" spans="1:42" ht="22.5" customHeight="1" thickBot="1" x14ac:dyDescent="0.3">
      <c r="A234" s="368"/>
      <c r="B234" s="368"/>
      <c r="C234" s="368"/>
      <c r="D234" s="368"/>
      <c r="E234" s="368"/>
      <c r="F234" s="444"/>
      <c r="G234" s="377" t="str">
        <f ca="1">IF(INDIRECT("Рабочий!A161")&lt;&gt;"",INDIRECT("Рабочий!A161"),"")</f>
        <v/>
      </c>
      <c r="H234" s="377" t="str">
        <f ca="1">IF(INDIRECT("Рабочий!B161")&lt;&gt;"",INDIRECT("Рабочий!B161"),"")</f>
        <v/>
      </c>
      <c r="I234" s="377" t="str">
        <f ca="1">IF(INDIRECT("Рабочий!C161")&lt;&gt;"",INDIRECT("Рабочий!C161"),"")</f>
        <v/>
      </c>
      <c r="J234" s="387" t="str">
        <f ca="1">IF(INDIRECT("Рабочий!D161")&lt;&gt;"",INDIRECT("Рабочий!D161"),"")</f>
        <v/>
      </c>
      <c r="K234" s="388"/>
      <c r="L234" s="388"/>
      <c r="M234" s="388"/>
      <c r="N234" s="389"/>
      <c r="O234" s="387" t="str">
        <f ca="1">IF(INDIRECT("Рабочий!E161")&lt;&gt;"",INDIRECT("Рабочий!E161"),"")</f>
        <v/>
      </c>
      <c r="P234" s="388"/>
      <c r="Q234" s="388"/>
      <c r="R234" s="388"/>
      <c r="S234" s="389"/>
      <c r="T234" s="377" t="str">
        <f ca="1">IF(INDIRECT("Рабочий!F161")&lt;&gt;"",INDIRECT("Рабочий!F161"),"")</f>
        <v/>
      </c>
      <c r="U234" s="377" t="str">
        <f ca="1">IF(INDIRECT("Рабочий!G161")&lt;&gt;"",INDIRECT("Рабочий!G161"),"")</f>
        <v/>
      </c>
      <c r="V234" s="387" t="str">
        <f ca="1">IF(INDIRECT("Рабочий!H161")&lt;&gt;"",INDIRECT("Рабочий!H161"),"")</f>
        <v/>
      </c>
      <c r="W234" s="389"/>
      <c r="X234" s="534" t="str">
        <f ca="1">IF(INDIRECT("Рабочий!I161")&lt;&gt;"",INDIRECT("Рабочий!I161"),"")</f>
        <v/>
      </c>
      <c r="Y234" s="535"/>
      <c r="Z234" s="535"/>
      <c r="AA234" s="536"/>
      <c r="AB234" s="438"/>
      <c r="AC234" s="369"/>
      <c r="AD234" s="369"/>
      <c r="AE234" s="369"/>
      <c r="AF234" s="369"/>
      <c r="AG234" s="369"/>
      <c r="AH234" s="369"/>
      <c r="AI234" s="369"/>
      <c r="AJ234" s="369"/>
      <c r="AK234" s="369"/>
      <c r="AL234" s="369"/>
      <c r="AM234" s="369"/>
      <c r="AN234" s="369"/>
      <c r="AO234" s="369"/>
      <c r="AP234" s="369"/>
    </row>
    <row r="235" spans="1:42" ht="22.5" customHeight="1" thickBot="1" x14ac:dyDescent="0.3">
      <c r="A235" s="368"/>
      <c r="B235" s="368"/>
      <c r="C235" s="368"/>
      <c r="D235" s="368"/>
      <c r="E235" s="368"/>
      <c r="F235" s="444"/>
      <c r="G235" s="610" t="str">
        <f ca="1">IF(INDIRECT("Рабочий!A162")&lt;&gt;"",INDIRECT("Рабочий!A162"),"")</f>
        <v/>
      </c>
      <c r="H235" s="610" t="str">
        <f ca="1">IF(INDIRECT("Рабочий!B162")&lt;&gt;"",INDIRECT("Рабочий!B162"),"")</f>
        <v/>
      </c>
      <c r="I235" s="610" t="str">
        <f ca="1">IF(INDIRECT("Рабочий!C162")&lt;&gt;"",INDIRECT("Рабочий!C162"),"")</f>
        <v/>
      </c>
      <c r="J235" s="611" t="str">
        <f ca="1">IF(INDIRECT("Рабочий!D162")&lt;&gt;"",INDIRECT("Рабочий!D162"),"")</f>
        <v/>
      </c>
      <c r="K235" s="612"/>
      <c r="L235" s="612"/>
      <c r="M235" s="612"/>
      <c r="N235" s="613"/>
      <c r="O235" s="387" t="str">
        <f ca="1">IF(INDIRECT("Рабочий!E162")&lt;&gt;"",INDIRECT("Рабочий!E162"),"")</f>
        <v/>
      </c>
      <c r="P235" s="388"/>
      <c r="Q235" s="388"/>
      <c r="R235" s="388"/>
      <c r="S235" s="389"/>
      <c r="T235" s="377" t="str">
        <f ca="1">IF(INDIRECT("Рабочий!F162")&lt;&gt;"",INDIRECT("Рабочий!F162"),"")</f>
        <v/>
      </c>
      <c r="U235" s="377" t="str">
        <f ca="1">IF(INDIRECT("Рабочий!G162")&lt;&gt;"",INDIRECT("Рабочий!G162"),"")</f>
        <v/>
      </c>
      <c r="V235" s="611" t="str">
        <f ca="1">IF(INDIRECT("Рабочий!H162")&lt;&gt;"",INDIRECT("Рабочий!H162"),"")</f>
        <v/>
      </c>
      <c r="W235" s="613"/>
      <c r="X235" s="534" t="str">
        <f ca="1">IF(INDIRECT("Рабочий!I162")&lt;&gt;"",INDIRECT("Рабочий!I162"),"")</f>
        <v/>
      </c>
      <c r="Y235" s="535"/>
      <c r="Z235" s="535"/>
      <c r="AA235" s="536"/>
      <c r="AB235" s="438"/>
      <c r="AC235" s="369"/>
      <c r="AD235" s="369"/>
      <c r="AE235" s="369"/>
      <c r="AF235" s="369"/>
      <c r="AG235" s="369"/>
      <c r="AH235" s="369"/>
      <c r="AI235" s="369"/>
      <c r="AJ235" s="369"/>
      <c r="AK235" s="369"/>
      <c r="AL235" s="369"/>
      <c r="AM235" s="369"/>
      <c r="AN235" s="369"/>
      <c r="AO235" s="369"/>
      <c r="AP235" s="369"/>
    </row>
    <row r="236" spans="1:42" ht="22.5" customHeight="1" thickBot="1" x14ac:dyDescent="0.3">
      <c r="A236" s="368"/>
      <c r="B236" s="368"/>
      <c r="C236" s="368"/>
      <c r="D236" s="368"/>
      <c r="E236" s="368"/>
      <c r="F236" s="444"/>
      <c r="G236" s="610" t="str">
        <f ca="1">IF(INDIRECT("Рабочий!A163")&lt;&gt;"",INDIRECT("Рабочий!A163"),"")</f>
        <v/>
      </c>
      <c r="H236" s="533" t="str">
        <f ca="1">IF(INDIRECT("Рабочий!B163")&lt;&gt;"",INDIRECT("Рабочий!B163"),"")</f>
        <v/>
      </c>
      <c r="I236" s="610" t="str">
        <f ca="1">IF(INDIRECT("Рабочий!C163")&lt;&gt;"",INDIRECT("Рабочий!C163"),"")</f>
        <v/>
      </c>
      <c r="J236" s="611" t="str">
        <f ca="1">IF(INDIRECT("Рабочий!D163")&lt;&gt;"",INDIRECT("Рабочий!D163"),"")</f>
        <v/>
      </c>
      <c r="K236" s="612"/>
      <c r="L236" s="612"/>
      <c r="M236" s="612"/>
      <c r="N236" s="613"/>
      <c r="O236" s="387" t="str">
        <f ca="1">IF(INDIRECT("Рабочий!E163")&lt;&gt;"",INDIRECT("Рабочий!E163"),"")</f>
        <v/>
      </c>
      <c r="P236" s="388"/>
      <c r="Q236" s="388"/>
      <c r="R236" s="388"/>
      <c r="S236" s="389"/>
      <c r="T236" s="377" t="str">
        <f ca="1">IF(INDIRECT("Рабочий!F163")&lt;&gt;"",INDIRECT("Рабочий!F163"),"")</f>
        <v/>
      </c>
      <c r="U236" s="377" t="str">
        <f ca="1">IF(INDIRECT("Рабочий!G163")&lt;&gt;"",INDIRECT("Рабочий!G163"),"")</f>
        <v/>
      </c>
      <c r="V236" s="611" t="str">
        <f ca="1">IF(INDIRECT("Рабочий!H163")&lt;&gt;"",INDIRECT("Рабочий!H163"),"")</f>
        <v/>
      </c>
      <c r="W236" s="613"/>
      <c r="X236" s="534" t="str">
        <f ca="1">IF(INDIRECT("Рабочий!I163")&lt;&gt;"",INDIRECT("Рабочий!I163"),"")</f>
        <v/>
      </c>
      <c r="Y236" s="535"/>
      <c r="Z236" s="535"/>
      <c r="AA236" s="536"/>
      <c r="AB236" s="438"/>
      <c r="AC236" s="369"/>
      <c r="AD236" s="369"/>
      <c r="AE236" s="369"/>
      <c r="AF236" s="369"/>
      <c r="AG236" s="369"/>
      <c r="AH236" s="369"/>
      <c r="AI236" s="369"/>
      <c r="AJ236" s="369"/>
      <c r="AK236" s="369"/>
      <c r="AL236" s="369"/>
      <c r="AM236" s="369"/>
      <c r="AN236" s="369"/>
      <c r="AO236" s="369"/>
      <c r="AP236" s="369"/>
    </row>
    <row r="237" spans="1:42" ht="22.5" customHeight="1" thickBot="1" x14ac:dyDescent="0.3">
      <c r="A237" s="368"/>
      <c r="B237" s="368"/>
      <c r="C237" s="368"/>
      <c r="D237" s="368"/>
      <c r="E237" s="368"/>
      <c r="F237" s="444"/>
      <c r="G237" s="610" t="str">
        <f ca="1">IF(INDIRECT("Рабочий!A164")&lt;&gt;"",INDIRECT("Рабочий!A164"),"")</f>
        <v/>
      </c>
      <c r="H237" s="393" t="str">
        <f ca="1">IF(INDIRECT("Рабочий!B164")&lt;&gt;"",INDIRECT("Рабочий!B164"),"")</f>
        <v/>
      </c>
      <c r="I237" s="377" t="str">
        <f ca="1">IF(INDIRECT("Рабочий!C164")&lt;&gt;"",INDIRECT("Рабочий!C164"),"")</f>
        <v/>
      </c>
      <c r="J237" s="387" t="str">
        <f ca="1">IF(INDIRECT("Рабочий!D164")&lt;&gt;"",INDIRECT("Рабочий!D164"),"")</f>
        <v/>
      </c>
      <c r="K237" s="388"/>
      <c r="L237" s="388"/>
      <c r="M237" s="388"/>
      <c r="N237" s="389"/>
      <c r="O237" s="387" t="str">
        <f ca="1">IF(INDIRECT("Рабочий!E164")&lt;&gt;"",INDIRECT("Рабочий!E164"),"")</f>
        <v/>
      </c>
      <c r="P237" s="388"/>
      <c r="Q237" s="388"/>
      <c r="R237" s="388"/>
      <c r="S237" s="389"/>
      <c r="T237" s="377" t="str">
        <f ca="1">IF(INDIRECT("Рабочий!F164")&lt;&gt;"",INDIRECT("Рабочий!F164"),"")</f>
        <v/>
      </c>
      <c r="U237" s="377" t="str">
        <f ca="1">IF(INDIRECT("Рабочий!G164")&lt;&gt;"",INDIRECT("Рабочий!G164"),"")</f>
        <v/>
      </c>
      <c r="V237" s="387" t="str">
        <f ca="1">IF(INDIRECT("Рабочий!H164")&lt;&gt;"",INDIRECT("Рабочий!H164"),"")</f>
        <v/>
      </c>
      <c r="W237" s="389"/>
      <c r="X237" s="534" t="str">
        <f ca="1">IF(INDIRECT("Рабочий!I164")&lt;&gt;"",INDIRECT("Рабочий!I164"),"")</f>
        <v/>
      </c>
      <c r="Y237" s="535"/>
      <c r="Z237" s="535"/>
      <c r="AA237" s="536"/>
      <c r="AB237" s="438"/>
      <c r="AC237" s="369"/>
      <c r="AD237" s="369"/>
      <c r="AE237" s="369"/>
      <c r="AF237" s="369"/>
      <c r="AG237" s="369"/>
      <c r="AH237" s="369"/>
      <c r="AI237" s="369"/>
      <c r="AJ237" s="369"/>
      <c r="AK237" s="369"/>
      <c r="AL237" s="369"/>
      <c r="AM237" s="369"/>
      <c r="AN237" s="369"/>
      <c r="AO237" s="369"/>
      <c r="AP237" s="369"/>
    </row>
    <row r="238" spans="1:42" ht="22.5" customHeight="1" thickBot="1" x14ac:dyDescent="0.3">
      <c r="A238" s="368"/>
      <c r="B238" s="368"/>
      <c r="C238" s="368"/>
      <c r="D238" s="368"/>
      <c r="E238" s="368"/>
      <c r="F238" s="444"/>
      <c r="G238" s="610" t="str">
        <f ca="1">IF(INDIRECT("Рабочий!A165")&lt;&gt;"",INDIRECT("Рабочий!A165"),"")</f>
        <v/>
      </c>
      <c r="H238" s="386" t="str">
        <f ca="1">IF(INDIRECT("Рабочий!B165")&lt;&gt;"",INDIRECT("Рабочий!B165"),"")</f>
        <v/>
      </c>
      <c r="I238" s="377" t="str">
        <f ca="1">IF(INDIRECT("Рабочий!C165")&lt;&gt;"",INDIRECT("Рабочий!C165"),"")</f>
        <v/>
      </c>
      <c r="J238" s="387" t="str">
        <f ca="1">IF(INDIRECT("Рабочий!D165")&lt;&gt;"",INDIRECT("Рабочий!D165"),"")</f>
        <v/>
      </c>
      <c r="K238" s="388"/>
      <c r="L238" s="388"/>
      <c r="M238" s="388"/>
      <c r="N238" s="389"/>
      <c r="O238" s="387" t="str">
        <f ca="1">IF(INDIRECT("Рабочий!E165")&lt;&gt;"",INDIRECT("Рабочий!E165"),"")</f>
        <v/>
      </c>
      <c r="P238" s="388"/>
      <c r="Q238" s="388"/>
      <c r="R238" s="388"/>
      <c r="S238" s="389"/>
      <c r="T238" s="377" t="str">
        <f ca="1">IF(INDIRECT("Рабочий!F165")&lt;&gt;"",INDIRECT("Рабочий!F165"),"")</f>
        <v/>
      </c>
      <c r="U238" s="377" t="str">
        <f ca="1">IF(INDIRECT("Рабочий!G165")&lt;&gt;"",INDIRECT("Рабочий!G165"),"")</f>
        <v/>
      </c>
      <c r="V238" s="387" t="str">
        <f ca="1">IF(INDIRECT("Рабочий!H165")&lt;&gt;"",INDIRECT("Рабочий!H165"),"")</f>
        <v/>
      </c>
      <c r="W238" s="389"/>
      <c r="X238" s="534" t="str">
        <f ca="1">IF(INDIRECT("Рабочий!I165")&lt;&gt;"",INDIRECT("Рабочий!I165"),"")</f>
        <v/>
      </c>
      <c r="Y238" s="535"/>
      <c r="Z238" s="535"/>
      <c r="AA238" s="536"/>
      <c r="AB238" s="438"/>
      <c r="AC238" s="369"/>
      <c r="AD238" s="369"/>
      <c r="AE238" s="369"/>
      <c r="AF238" s="369"/>
      <c r="AG238" s="369"/>
      <c r="AH238" s="369"/>
      <c r="AI238" s="369"/>
      <c r="AJ238" s="369"/>
      <c r="AK238" s="369"/>
      <c r="AL238" s="369"/>
      <c r="AM238" s="369"/>
      <c r="AN238" s="369"/>
      <c r="AO238" s="369"/>
      <c r="AP238" s="369"/>
    </row>
    <row r="239" spans="1:42" ht="17.100000000000001" customHeight="1" x14ac:dyDescent="0.25">
      <c r="A239" s="368"/>
      <c r="B239" s="368"/>
      <c r="C239" s="368"/>
      <c r="D239" s="368"/>
      <c r="E239" s="368"/>
      <c r="F239" s="444"/>
      <c r="G239" s="614" t="str">
        <f ca="1">IF(INDIRECT("Рабочий!A166")&lt;&gt;"",INDIRECT("Рабочий!A166"),"")</f>
        <v/>
      </c>
      <c r="H239" s="615" t="str">
        <f ca="1">IF(INDIRECT("Рабочий!B166")&lt;&gt;"",INDIRECT("Рабочий!B166"),"")</f>
        <v/>
      </c>
      <c r="I239" s="371" t="str">
        <f ca="1">IF(INDIRECT("Рабочий!C166")&lt;&gt;"",INDIRECT("Рабочий!C166"),"")</f>
        <v/>
      </c>
      <c r="J239" s="373" t="str">
        <f ca="1">IF(INDIRECT("Рабочий!D166")&lt;&gt;"",INDIRECT("Рабочий!D166"),"")</f>
        <v/>
      </c>
      <c r="K239" s="374"/>
      <c r="L239" s="374"/>
      <c r="M239" s="374"/>
      <c r="N239" s="375"/>
      <c r="O239" s="373" t="str">
        <f ca="1">IF(INDIRECT("Рабочий!E166")&lt;&gt;"",INDIRECT("Рабочий!E166"),"")</f>
        <v/>
      </c>
      <c r="P239" s="374"/>
      <c r="Q239" s="374"/>
      <c r="R239" s="374"/>
      <c r="S239" s="375"/>
      <c r="T239" s="371" t="str">
        <f ca="1">IF(INDIRECT("Рабочий!F166")&lt;&gt;"",INDIRECT("Рабочий!F166"),"")</f>
        <v/>
      </c>
      <c r="U239" s="371" t="str">
        <f ca="1">IF(INDIRECT("Рабочий!G166")&lt;&gt;"",INDIRECT("Рабочий!G166"),"")</f>
        <v/>
      </c>
      <c r="V239" s="373" t="str">
        <f ca="1">IF(INDIRECT("Рабочий!H166")&lt;&gt;"",INDIRECT("Рабочий!H166"),"")</f>
        <v/>
      </c>
      <c r="W239" s="375"/>
      <c r="X239" s="544" t="str">
        <f ca="1">IF(INDIRECT("Рабочий!I166")&lt;&gt;"",INDIRECT("Рабочий!I166"),"")</f>
        <v/>
      </c>
      <c r="Y239" s="545"/>
      <c r="Z239" s="545"/>
      <c r="AA239" s="546"/>
      <c r="AB239" s="438"/>
      <c r="AC239" s="369"/>
      <c r="AD239" s="369"/>
      <c r="AE239" s="369"/>
      <c r="AF239" s="369"/>
      <c r="AG239" s="369"/>
      <c r="AH239" s="369"/>
      <c r="AI239" s="369"/>
      <c r="AJ239" s="369"/>
      <c r="AK239" s="369"/>
      <c r="AL239" s="369"/>
      <c r="AM239" s="369"/>
      <c r="AN239" s="369"/>
      <c r="AO239" s="369"/>
      <c r="AP239" s="369"/>
    </row>
    <row r="240" spans="1:42" ht="5.85" customHeight="1" thickBot="1" x14ac:dyDescent="0.3">
      <c r="A240" s="368"/>
      <c r="B240" s="368"/>
      <c r="C240" s="368"/>
      <c r="D240" s="368"/>
      <c r="E240" s="368"/>
      <c r="F240" s="444"/>
      <c r="G240" s="616"/>
      <c r="H240" s="617"/>
      <c r="I240" s="378"/>
      <c r="J240" s="380"/>
      <c r="K240" s="381"/>
      <c r="L240" s="381"/>
      <c r="M240" s="381"/>
      <c r="N240" s="382"/>
      <c r="O240" s="380"/>
      <c r="P240" s="381"/>
      <c r="Q240" s="381"/>
      <c r="R240" s="381"/>
      <c r="S240" s="382"/>
      <c r="T240" s="378"/>
      <c r="U240" s="378"/>
      <c r="V240" s="380"/>
      <c r="W240" s="382"/>
      <c r="X240" s="547"/>
      <c r="Y240" s="548"/>
      <c r="Z240" s="548"/>
      <c r="AA240" s="549"/>
      <c r="AB240" s="438"/>
      <c r="AC240" s="369"/>
      <c r="AD240" s="369"/>
      <c r="AE240" s="369"/>
      <c r="AF240" s="369"/>
      <c r="AG240" s="369"/>
      <c r="AH240" s="369"/>
      <c r="AI240" s="369"/>
      <c r="AJ240" s="369"/>
      <c r="AK240" s="369"/>
      <c r="AL240" s="369"/>
      <c r="AM240" s="369"/>
      <c r="AN240" s="369"/>
      <c r="AO240" s="369"/>
      <c r="AP240" s="369"/>
    </row>
    <row r="241" spans="1:42" ht="22.5" customHeight="1" thickBot="1" x14ac:dyDescent="0.3">
      <c r="A241" s="368"/>
      <c r="B241" s="368"/>
      <c r="C241" s="368"/>
      <c r="D241" s="368"/>
      <c r="E241" s="368"/>
      <c r="F241" s="444"/>
      <c r="G241" s="610" t="str">
        <f ca="1">IF(INDIRECT("Рабочий!A167")&lt;&gt;"",INDIRECT("Рабочий!A167"),"")</f>
        <v/>
      </c>
      <c r="H241" s="386" t="str">
        <f ca="1">IF(INDIRECT("Рабочий!B167")&lt;&gt;"",INDIRECT("Рабочий!B167"),"")</f>
        <v/>
      </c>
      <c r="I241" s="377" t="str">
        <f ca="1">IF(INDIRECT("Рабочий!C167")&lt;&gt;"",INDIRECT("Рабочий!C167"),"")</f>
        <v/>
      </c>
      <c r="J241" s="387" t="str">
        <f ca="1">IF(INDIRECT("Рабочий!D167")&lt;&gt;"",INDIRECT("Рабочий!D167"),"")</f>
        <v/>
      </c>
      <c r="K241" s="388"/>
      <c r="L241" s="388"/>
      <c r="M241" s="388"/>
      <c r="N241" s="389"/>
      <c r="O241" s="387" t="str">
        <f ca="1">IF(INDIRECT("Рабочий!E167")&lt;&gt;"",INDIRECT("Рабочий!E167"),"")</f>
        <v/>
      </c>
      <c r="P241" s="388"/>
      <c r="Q241" s="388"/>
      <c r="R241" s="388"/>
      <c r="S241" s="389"/>
      <c r="T241" s="377" t="str">
        <f ca="1">IF(INDIRECT("Рабочий!F167")&lt;&gt;"",INDIRECT("Рабочий!F167"),"")</f>
        <v/>
      </c>
      <c r="U241" s="377" t="str">
        <f ca="1">IF(INDIRECT("Рабочий!G167")&lt;&gt;"",INDIRECT("Рабочий!G167"),"")</f>
        <v/>
      </c>
      <c r="V241" s="387" t="str">
        <f ca="1">IF(INDIRECT("Рабочий!H167")&lt;&gt;"",INDIRECT("Рабочий!H167"),"")</f>
        <v/>
      </c>
      <c r="W241" s="389"/>
      <c r="X241" s="534" t="str">
        <f ca="1">IF(INDIRECT("Рабочий!I167")&lt;&gt;"",INDIRECT("Рабочий!I167"),"")</f>
        <v/>
      </c>
      <c r="Y241" s="535"/>
      <c r="Z241" s="535"/>
      <c r="AA241" s="536"/>
      <c r="AB241" s="438"/>
      <c r="AC241" s="369"/>
      <c r="AD241" s="369"/>
      <c r="AE241" s="369"/>
      <c r="AF241" s="369"/>
      <c r="AG241" s="369"/>
      <c r="AH241" s="369"/>
      <c r="AI241" s="369"/>
      <c r="AJ241" s="369"/>
      <c r="AK241" s="369"/>
      <c r="AL241" s="369"/>
      <c r="AM241" s="369"/>
      <c r="AN241" s="369"/>
      <c r="AO241" s="369"/>
      <c r="AP241" s="369"/>
    </row>
    <row r="242" spans="1:42" ht="22.5" customHeight="1" thickBot="1" x14ac:dyDescent="0.3">
      <c r="A242" s="368"/>
      <c r="B242" s="368"/>
      <c r="C242" s="368"/>
      <c r="D242" s="368"/>
      <c r="E242" s="368"/>
      <c r="F242" s="444"/>
      <c r="G242" s="610" t="str">
        <f ca="1">IF(INDIRECT("Рабочий!A168")&lt;&gt;"",INDIRECT("Рабочий!A168"),"")</f>
        <v/>
      </c>
      <c r="H242" s="533" t="str">
        <f ca="1">IF(INDIRECT("Рабочий!B168")&lt;&gt;"",INDIRECT("Рабочий!B168"),"")</f>
        <v/>
      </c>
      <c r="I242" s="377" t="str">
        <f ca="1">IF(INDIRECT("Рабочий!C168")&lt;&gt;"",INDIRECT("Рабочий!C168"),"")</f>
        <v/>
      </c>
      <c r="J242" s="387" t="str">
        <f ca="1">IF(INDIRECT("Рабочий!D168")&lt;&gt;"",INDIRECT("Рабочий!D168"),"")</f>
        <v/>
      </c>
      <c r="K242" s="388"/>
      <c r="L242" s="388"/>
      <c r="M242" s="388"/>
      <c r="N242" s="389"/>
      <c r="O242" s="387" t="str">
        <f ca="1">IF(INDIRECT("Рабочий!E168")&lt;&gt;"",INDIRECT("Рабочий!E168"),"")</f>
        <v/>
      </c>
      <c r="P242" s="388"/>
      <c r="Q242" s="388"/>
      <c r="R242" s="388"/>
      <c r="S242" s="389"/>
      <c r="T242" s="377" t="str">
        <f ca="1">IF(INDIRECT("Рабочий!F168")&lt;&gt;"",INDIRECT("Рабочий!F168"),"")</f>
        <v/>
      </c>
      <c r="U242" s="377" t="str">
        <f ca="1">IF(INDIRECT("Рабочий!G168")&lt;&gt;"",INDIRECT("Рабочий!G168"),"")</f>
        <v/>
      </c>
      <c r="V242" s="387" t="str">
        <f ca="1">IF(INDIRECT("Рабочий!H168")&lt;&gt;"",INDIRECT("Рабочий!H168"),"")</f>
        <v/>
      </c>
      <c r="W242" s="389"/>
      <c r="X242" s="534" t="str">
        <f ca="1">IF(INDIRECT("Рабочий!I168")&lt;&gt;"",INDIRECT("Рабочий!I168"),"")</f>
        <v/>
      </c>
      <c r="Y242" s="535"/>
      <c r="Z242" s="535"/>
      <c r="AA242" s="536"/>
      <c r="AB242" s="438"/>
      <c r="AC242" s="369"/>
      <c r="AD242" s="369"/>
      <c r="AE242" s="369"/>
      <c r="AF242" s="369"/>
      <c r="AG242" s="369"/>
      <c r="AH242" s="369"/>
      <c r="AI242" s="369"/>
      <c r="AJ242" s="369"/>
      <c r="AK242" s="369"/>
      <c r="AL242" s="369"/>
      <c r="AM242" s="369"/>
      <c r="AN242" s="369"/>
      <c r="AO242" s="369"/>
      <c r="AP242" s="369"/>
    </row>
    <row r="243" spans="1:42" ht="22.5" customHeight="1" x14ac:dyDescent="0.25">
      <c r="A243" s="368"/>
      <c r="B243" s="368"/>
      <c r="C243" s="368"/>
      <c r="D243" s="368"/>
      <c r="E243" s="368"/>
      <c r="F243" s="444"/>
      <c r="G243" s="614" t="str">
        <f ca="1">IF(INDIRECT("Рабочий!A169")&lt;&gt;"",INDIRECT("Рабочий!A169"),"")</f>
        <v/>
      </c>
      <c r="H243" s="538" t="str">
        <f ca="1">IF(INDIRECT("Рабочий!B169")&lt;&gt;"",INDIRECT("Рабочий!B169"),"")</f>
        <v/>
      </c>
      <c r="I243" s="371" t="str">
        <f ca="1">IF(INDIRECT("Рабочий!C169")&lt;&gt;"",INDIRECT("Рабочий!C169"),"")</f>
        <v/>
      </c>
      <c r="J243" s="373" t="str">
        <f ca="1">IF(INDIRECT("Рабочий!D169")&lt;&gt;"",INDIRECT("Рабочий!D169"),"")</f>
        <v/>
      </c>
      <c r="K243" s="374"/>
      <c r="L243" s="374"/>
      <c r="M243" s="374"/>
      <c r="N243" s="375"/>
      <c r="O243" s="373" t="str">
        <f ca="1">IF(INDIRECT("Рабочий!E169")&lt;&gt;"",INDIRECT("Рабочий!E169"),"")</f>
        <v/>
      </c>
      <c r="P243" s="374"/>
      <c r="Q243" s="374"/>
      <c r="R243" s="374"/>
      <c r="S243" s="375"/>
      <c r="T243" s="371" t="str">
        <f ca="1">IF(INDIRECT("Рабочий!F169")&lt;&gt;"",INDIRECT("Рабочий!F169"),"")</f>
        <v/>
      </c>
      <c r="U243" s="371" t="str">
        <f ca="1">IF(INDIRECT("Рабочий!G169")&lt;&gt;"",INDIRECT("Рабочий!G169"),"")</f>
        <v/>
      </c>
      <c r="V243" s="373" t="str">
        <f ca="1">IF(INDIRECT("Рабочий!H169")&lt;&gt;"",INDIRECT("Рабочий!H169"),"")</f>
        <v/>
      </c>
      <c r="W243" s="375"/>
      <c r="X243" s="544" t="str">
        <f ca="1">IF(INDIRECT("Рабочий!I169")&lt;&gt;"",INDIRECT("Рабочий!I169"),"")</f>
        <v/>
      </c>
      <c r="Y243" s="545"/>
      <c r="Z243" s="545"/>
      <c r="AA243" s="546"/>
      <c r="AB243" s="438"/>
      <c r="AC243" s="369"/>
      <c r="AD243" s="369"/>
      <c r="AE243" s="369"/>
      <c r="AF243" s="369"/>
      <c r="AG243" s="369"/>
      <c r="AH243" s="369"/>
      <c r="AI243" s="369"/>
      <c r="AJ243" s="369"/>
      <c r="AK243" s="369"/>
      <c r="AL243" s="369"/>
      <c r="AM243" s="369"/>
      <c r="AN243" s="369"/>
      <c r="AO243" s="369"/>
      <c r="AP243" s="369"/>
    </row>
    <row r="244" spans="1:42" ht="2.85" customHeight="1" thickBot="1" x14ac:dyDescent="0.3">
      <c r="A244" s="368"/>
      <c r="B244" s="368"/>
      <c r="C244" s="368"/>
      <c r="D244" s="368"/>
      <c r="E244" s="368"/>
      <c r="F244" s="444"/>
      <c r="G244" s="616"/>
      <c r="H244" s="540"/>
      <c r="I244" s="378"/>
      <c r="J244" s="380"/>
      <c r="K244" s="381"/>
      <c r="L244" s="381"/>
      <c r="M244" s="381"/>
      <c r="N244" s="382"/>
      <c r="O244" s="380"/>
      <c r="P244" s="381"/>
      <c r="Q244" s="381"/>
      <c r="R244" s="381"/>
      <c r="S244" s="382"/>
      <c r="T244" s="378"/>
      <c r="U244" s="378"/>
      <c r="V244" s="380"/>
      <c r="W244" s="382"/>
      <c r="X244" s="547"/>
      <c r="Y244" s="548"/>
      <c r="Z244" s="548"/>
      <c r="AA244" s="549"/>
      <c r="AB244" s="438"/>
      <c r="AC244" s="369"/>
      <c r="AD244" s="369"/>
      <c r="AE244" s="369"/>
      <c r="AF244" s="369"/>
      <c r="AG244" s="369"/>
      <c r="AH244" s="369"/>
      <c r="AI244" s="369"/>
      <c r="AJ244" s="369"/>
      <c r="AK244" s="369"/>
      <c r="AL244" s="369"/>
      <c r="AM244" s="369"/>
      <c r="AN244" s="369"/>
      <c r="AO244" s="369"/>
      <c r="AP244" s="369"/>
    </row>
    <row r="245" spans="1:42" ht="22.5" customHeight="1" thickBot="1" x14ac:dyDescent="0.3">
      <c r="A245" s="368"/>
      <c r="B245" s="368"/>
      <c r="C245" s="368"/>
      <c r="D245" s="368"/>
      <c r="E245" s="368"/>
      <c r="F245" s="444"/>
      <c r="G245" s="610" t="str">
        <f ca="1">IF(INDIRECT("Рабочий!A170")&lt;&gt;"",INDIRECT("Рабочий!A170"),"")</f>
        <v/>
      </c>
      <c r="H245" s="533" t="str">
        <f ca="1">IF(INDIRECT("Рабочий!B170")&lt;&gt;"",INDIRECT("Рабочий!B170"),"")</f>
        <v/>
      </c>
      <c r="I245" s="377" t="str">
        <f ca="1">IF(INDIRECT("Рабочий!C170")&lt;&gt;"",INDIRECT("Рабочий!C170"),"")</f>
        <v/>
      </c>
      <c r="J245" s="387" t="str">
        <f ca="1">IF(INDIRECT("Рабочий!D170")&lt;&gt;"",INDIRECT("Рабочий!D170"),"")</f>
        <v/>
      </c>
      <c r="K245" s="388"/>
      <c r="L245" s="388"/>
      <c r="M245" s="388"/>
      <c r="N245" s="389"/>
      <c r="O245" s="387" t="str">
        <f ca="1">IF(INDIRECT("Рабочий!E170")&lt;&gt;"",INDIRECT("Рабочий!E170"),"")</f>
        <v/>
      </c>
      <c r="P245" s="388"/>
      <c r="Q245" s="388"/>
      <c r="R245" s="388"/>
      <c r="S245" s="389"/>
      <c r="T245" s="377" t="str">
        <f ca="1">IF(INDIRECT("Рабочий!F170")&lt;&gt;"",INDIRECT("Рабочий!F170"),"")</f>
        <v/>
      </c>
      <c r="U245" s="377" t="str">
        <f ca="1">IF(INDIRECT("Рабочий!G170")&lt;&gt;"",INDIRECT("Рабочий!G170"),"")</f>
        <v/>
      </c>
      <c r="V245" s="387" t="str">
        <f ca="1">IF(INDIRECT("Рабочий!H170")&lt;&gt;"",INDIRECT("Рабочий!H170"),"")</f>
        <v/>
      </c>
      <c r="W245" s="389"/>
      <c r="X245" s="534" t="str">
        <f ca="1">IF(INDIRECT("Рабочий!I170")&lt;&gt;"",INDIRECT("Рабочий!I170"),"")</f>
        <v/>
      </c>
      <c r="Y245" s="535"/>
      <c r="Z245" s="535"/>
      <c r="AA245" s="536"/>
      <c r="AB245" s="438"/>
      <c r="AC245" s="369"/>
      <c r="AD245" s="369"/>
      <c r="AE245" s="369"/>
      <c r="AF245" s="369"/>
      <c r="AG245" s="369"/>
      <c r="AH245" s="369"/>
      <c r="AI245" s="369"/>
      <c r="AJ245" s="369"/>
      <c r="AK245" s="369"/>
      <c r="AL245" s="369"/>
      <c r="AM245" s="369"/>
      <c r="AN245" s="369"/>
      <c r="AO245" s="369"/>
      <c r="AP245" s="369"/>
    </row>
    <row r="246" spans="1:42" ht="22.5" customHeight="1" thickBot="1" x14ac:dyDescent="0.3">
      <c r="A246" s="368"/>
      <c r="B246" s="368"/>
      <c r="C246" s="368"/>
      <c r="D246" s="368"/>
      <c r="E246" s="368"/>
      <c r="F246" s="444"/>
      <c r="G246" s="610" t="str">
        <f ca="1">IF(INDIRECT("Рабочий!A171")&lt;&gt;"",INDIRECT("Рабочий!A171"),"")</f>
        <v/>
      </c>
      <c r="H246" s="533" t="str">
        <f ca="1">IF(INDIRECT("Рабочий!B171")&lt;&gt;"",INDIRECT("Рабочий!B171"),"")</f>
        <v/>
      </c>
      <c r="I246" s="377" t="str">
        <f ca="1">IF(INDIRECT("Рабочий!C171")&lt;&gt;"",INDIRECT("Рабочий!C171"),"")</f>
        <v/>
      </c>
      <c r="J246" s="387" t="str">
        <f ca="1">IF(INDIRECT("Рабочий!D171")&lt;&gt;"",INDIRECT("Рабочий!D171"),"")</f>
        <v/>
      </c>
      <c r="K246" s="388"/>
      <c r="L246" s="388"/>
      <c r="M246" s="388"/>
      <c r="N246" s="389"/>
      <c r="O246" s="387" t="str">
        <f ca="1">IF(INDIRECT("Рабочий!E171")&lt;&gt;"",INDIRECT("Рабочий!E171"),"")</f>
        <v/>
      </c>
      <c r="P246" s="388"/>
      <c r="Q246" s="388"/>
      <c r="R246" s="388"/>
      <c r="S246" s="389"/>
      <c r="T246" s="377" t="str">
        <f ca="1">IF(INDIRECT("Рабочий!F171")&lt;&gt;"",INDIRECT("Рабочий!F171"),"")</f>
        <v/>
      </c>
      <c r="U246" s="377" t="str">
        <f ca="1">IF(INDIRECT("Рабочий!G171")&lt;&gt;"",INDIRECT("Рабочий!G171"),"")</f>
        <v/>
      </c>
      <c r="V246" s="387" t="str">
        <f ca="1">IF(INDIRECT("Рабочий!H171")&lt;&gt;"",INDIRECT("Рабочий!H171"),"")</f>
        <v/>
      </c>
      <c r="W246" s="389"/>
      <c r="X246" s="534" t="str">
        <f ca="1">IF(INDIRECT("Рабочий!I171")&lt;&gt;"",INDIRECT("Рабочий!I171"),"")</f>
        <v/>
      </c>
      <c r="Y246" s="535"/>
      <c r="Z246" s="535"/>
      <c r="AA246" s="536"/>
      <c r="AB246" s="438"/>
      <c r="AC246" s="369"/>
      <c r="AD246" s="369"/>
      <c r="AE246" s="369"/>
      <c r="AF246" s="369"/>
      <c r="AG246" s="369"/>
      <c r="AH246" s="369"/>
      <c r="AI246" s="369"/>
      <c r="AJ246" s="369"/>
      <c r="AK246" s="369"/>
      <c r="AL246" s="369"/>
      <c r="AM246" s="369"/>
      <c r="AN246" s="369"/>
      <c r="AO246" s="369"/>
      <c r="AP246" s="369"/>
    </row>
    <row r="247" spans="1:42" ht="8.4499999999999993" customHeight="1" x14ac:dyDescent="0.25">
      <c r="A247" s="368"/>
      <c r="B247" s="368"/>
      <c r="C247" s="368"/>
      <c r="D247" s="368"/>
      <c r="E247" s="368"/>
      <c r="F247" s="444"/>
      <c r="G247" s="614" t="str">
        <f ca="1">IF(INDIRECT("Рабочий!A172")&lt;&gt;"",INDIRECT("Рабочий!A172"),"")</f>
        <v/>
      </c>
      <c r="H247" s="538" t="str">
        <f ca="1">IF(INDIRECT("Рабочий!B172")&lt;&gt;"",INDIRECT("Рабочий!B172"),"")</f>
        <v/>
      </c>
      <c r="I247" s="371" t="str">
        <f ca="1">IF(INDIRECT("Рабочий!C172")&lt;&gt;"",INDIRECT("Рабочий!C172"),"")</f>
        <v/>
      </c>
      <c r="J247" s="373" t="str">
        <f ca="1">IF(INDIRECT("Рабочий!D172")&lt;&gt;"",INDIRECT("Рабочий!D172"),"")</f>
        <v/>
      </c>
      <c r="K247" s="618"/>
      <c r="L247" s="618"/>
      <c r="M247" s="618"/>
      <c r="N247" s="619"/>
      <c r="O247" s="373" t="str">
        <f ca="1">IF(INDIRECT("Рабочий!E172")&lt;&gt;"",INDIRECT("Рабочий!E172"),"")</f>
        <v/>
      </c>
      <c r="P247" s="374"/>
      <c r="Q247" s="374"/>
      <c r="R247" s="374"/>
      <c r="S247" s="375"/>
      <c r="T247" s="371" t="str">
        <f ca="1">IF(INDIRECT("Рабочий!F172")&lt;&gt;"",INDIRECT("Рабочий!F172"),"")</f>
        <v/>
      </c>
      <c r="U247" s="371" t="str">
        <f ca="1">IF(INDIRECT("Рабочий!G172")&lt;&gt;"",INDIRECT("Рабочий!G172"),"")</f>
        <v/>
      </c>
      <c r="V247" s="373" t="str">
        <f ca="1">IF(INDIRECT("Рабочий!H172")&lt;&gt;"",INDIRECT("Рабочий!H172"),"")</f>
        <v/>
      </c>
      <c r="W247" s="375"/>
      <c r="X247" s="544" t="str">
        <f ca="1">IF(INDIRECT("Рабочий!I172")&lt;&gt;"",INDIRECT("Рабочий!I172"),"")</f>
        <v/>
      </c>
      <c r="Y247" s="545"/>
      <c r="Z247" s="545"/>
      <c r="AA247" s="546"/>
      <c r="AB247" s="438"/>
      <c r="AC247" s="369"/>
      <c r="AD247" s="369"/>
      <c r="AE247" s="369"/>
      <c r="AF247" s="369"/>
      <c r="AG247" s="369"/>
      <c r="AH247" s="369"/>
      <c r="AI247" s="369"/>
      <c r="AJ247" s="369"/>
      <c r="AK247" s="369"/>
      <c r="AL247" s="369"/>
      <c r="AM247" s="369"/>
      <c r="AN247" s="369"/>
      <c r="AO247" s="369"/>
      <c r="AP247" s="369"/>
    </row>
    <row r="248" spans="1:42" ht="14.1" customHeight="1" thickBot="1" x14ac:dyDescent="0.3">
      <c r="A248" s="368"/>
      <c r="B248" s="368"/>
      <c r="C248" s="368"/>
      <c r="D248" s="368"/>
      <c r="E248" s="368"/>
      <c r="F248" s="444"/>
      <c r="G248" s="616"/>
      <c r="H248" s="540"/>
      <c r="I248" s="378"/>
      <c r="J248" s="449"/>
      <c r="K248" s="620"/>
      <c r="L248" s="620"/>
      <c r="M248" s="620"/>
      <c r="N248" s="450"/>
      <c r="O248" s="380"/>
      <c r="P248" s="381"/>
      <c r="Q248" s="381"/>
      <c r="R248" s="381"/>
      <c r="S248" s="382"/>
      <c r="T248" s="378"/>
      <c r="U248" s="378"/>
      <c r="V248" s="380"/>
      <c r="W248" s="382"/>
      <c r="X248" s="547"/>
      <c r="Y248" s="548"/>
      <c r="Z248" s="548"/>
      <c r="AA248" s="549"/>
      <c r="AB248" s="438"/>
      <c r="AC248" s="369"/>
      <c r="AD248" s="369"/>
      <c r="AE248" s="369"/>
      <c r="AF248" s="369"/>
      <c r="AG248" s="369"/>
      <c r="AH248" s="369"/>
      <c r="AI248" s="369"/>
      <c r="AJ248" s="369"/>
      <c r="AK248" s="369"/>
      <c r="AL248" s="369"/>
      <c r="AM248" s="369"/>
      <c r="AN248" s="369"/>
      <c r="AO248" s="369"/>
      <c r="AP248" s="369"/>
    </row>
    <row r="249" spans="1:42" ht="22.5" customHeight="1" thickBot="1" x14ac:dyDescent="0.3">
      <c r="A249" s="368"/>
      <c r="B249" s="368"/>
      <c r="C249" s="368"/>
      <c r="D249" s="368"/>
      <c r="E249" s="368"/>
      <c r="F249" s="444"/>
      <c r="G249" s="610" t="str">
        <f ca="1">IF(INDIRECT("Рабочий!A173")&lt;&gt;"",INDIRECT("Рабочий!A173"),"")</f>
        <v/>
      </c>
      <c r="H249" s="621" t="str">
        <f ca="1">IF(INDIRECT("Рабочий!B173")&lt;&gt;"",INDIRECT("Рабочий!B173"),"")</f>
        <v/>
      </c>
      <c r="I249" s="377" t="str">
        <f ca="1">IF(INDIRECT("Рабочий!C173")&lt;&gt;"",INDIRECT("Рабочий!C173"),"")</f>
        <v/>
      </c>
      <c r="J249" s="387" t="str">
        <f ca="1">IF(INDIRECT("Рабочий!D173")&lt;&gt;"",INDIRECT("Рабочий!D173"),"")</f>
        <v/>
      </c>
      <c r="K249" s="388"/>
      <c r="L249" s="388"/>
      <c r="M249" s="388"/>
      <c r="N249" s="389"/>
      <c r="O249" s="387" t="str">
        <f ca="1">IF(INDIRECT("Рабочий!E173")&lt;&gt;"",INDIRECT("Рабочий!E173"),"")</f>
        <v/>
      </c>
      <c r="P249" s="388"/>
      <c r="Q249" s="388"/>
      <c r="R249" s="388"/>
      <c r="S249" s="389"/>
      <c r="T249" s="377" t="str">
        <f ca="1">IF(INDIRECT("Рабочий!F173")&lt;&gt;"",INDIRECT("Рабочий!F173"),"")</f>
        <v/>
      </c>
      <c r="U249" s="377" t="str">
        <f ca="1">IF(INDIRECT("Рабочий!G173")&lt;&gt;"",INDIRECT("Рабочий!G173"),"")</f>
        <v/>
      </c>
      <c r="V249" s="387" t="str">
        <f ca="1">IF(INDIRECT("Рабочий!H173")&lt;&gt;"",INDIRECT("Рабочий!H173"),"")</f>
        <v/>
      </c>
      <c r="W249" s="389"/>
      <c r="X249" s="534" t="str">
        <f ca="1">IF(INDIRECT("Рабочий!I173")&lt;&gt;"",INDIRECT("Рабочий!I173"),"")</f>
        <v/>
      </c>
      <c r="Y249" s="535"/>
      <c r="Z249" s="535"/>
      <c r="AA249" s="536"/>
      <c r="AB249" s="438"/>
      <c r="AC249" s="369"/>
      <c r="AD249" s="369"/>
      <c r="AE249" s="369"/>
      <c r="AF249" s="369"/>
      <c r="AG249" s="369"/>
      <c r="AH249" s="369"/>
      <c r="AI249" s="369"/>
      <c r="AJ249" s="369"/>
      <c r="AK249" s="369"/>
      <c r="AL249" s="369"/>
      <c r="AM249" s="369"/>
      <c r="AN249" s="369"/>
      <c r="AO249" s="369"/>
      <c r="AP249" s="369"/>
    </row>
    <row r="250" spans="1:42" ht="19.7" customHeight="1" thickBot="1" x14ac:dyDescent="0.3">
      <c r="A250" s="368"/>
      <c r="B250" s="368"/>
      <c r="C250" s="368"/>
      <c r="D250" s="368"/>
      <c r="E250" s="368"/>
      <c r="F250" s="444"/>
      <c r="G250" s="614" t="str">
        <f ca="1">IF(INDIRECT("Рабочий!A174")&lt;&gt;"",INDIRECT("Рабочий!A174"),"")</f>
        <v/>
      </c>
      <c r="H250" s="538" t="str">
        <f ca="1">IF(INDIRECT("Рабочий!B174")&lt;&gt;"",INDIRECT("Рабочий!B174"),"")</f>
        <v/>
      </c>
      <c r="I250" s="371" t="str">
        <f ca="1">IF(INDIRECT("Рабочий!C174")&lt;&gt;"",INDIRECT("Рабочий!C174"),"")</f>
        <v/>
      </c>
      <c r="J250" s="373" t="str">
        <f ca="1">IF(INDIRECT("Рабочий!D174")&lt;&gt;"",INDIRECT("Рабочий!D174"),"")</f>
        <v/>
      </c>
      <c r="K250" s="374"/>
      <c r="L250" s="374"/>
      <c r="M250" s="374"/>
      <c r="N250" s="375"/>
      <c r="O250" s="373" t="str">
        <f ca="1">IF(INDIRECT("Рабочий!E174")&lt;&gt;"",INDIRECT("Рабочий!E174"),"")</f>
        <v/>
      </c>
      <c r="P250" s="374"/>
      <c r="Q250" s="374"/>
      <c r="R250" s="374"/>
      <c r="S250" s="375"/>
      <c r="T250" s="371" t="str">
        <f ca="1">IF(INDIRECT("Рабочий!F174")&lt;&gt;"",INDIRECT("Рабочий!F174"),"")</f>
        <v/>
      </c>
      <c r="U250" s="371" t="str">
        <f ca="1">IF(INDIRECT("Рабочий!G174")&lt;&gt;"",INDIRECT("Рабочий!G174"),"")</f>
        <v/>
      </c>
      <c r="V250" s="373" t="str">
        <f ca="1">IF(INDIRECT("Рабочий!H174")&lt;&gt;"",INDIRECT("Рабочий!H174"),"")</f>
        <v/>
      </c>
      <c r="W250" s="375"/>
      <c r="X250" s="544" t="str">
        <f ca="1">IF(INDIRECT("Рабочий!I174")&lt;&gt;"",INDIRECT("Рабочий!I174"),"")</f>
        <v/>
      </c>
      <c r="Y250" s="545"/>
      <c r="Z250" s="545"/>
      <c r="AA250" s="546"/>
      <c r="AB250" s="438"/>
      <c r="AC250" s="369"/>
      <c r="AD250" s="369"/>
      <c r="AE250" s="369"/>
      <c r="AF250" s="369"/>
      <c r="AG250" s="369"/>
      <c r="AH250" s="369"/>
      <c r="AI250" s="369"/>
      <c r="AJ250" s="369"/>
      <c r="AK250" s="369"/>
      <c r="AL250" s="369"/>
      <c r="AM250" s="369"/>
      <c r="AN250" s="369"/>
      <c r="AO250" s="369"/>
      <c r="AP250" s="369"/>
    </row>
    <row r="251" spans="1:42" ht="2.85" customHeight="1" thickBot="1" x14ac:dyDescent="0.3">
      <c r="A251" s="367"/>
      <c r="B251" s="444"/>
      <c r="C251" s="447" t="s">
        <v>28</v>
      </c>
      <c r="D251" s="443"/>
      <c r="E251" s="420"/>
      <c r="F251" s="443"/>
      <c r="G251" s="616"/>
      <c r="H251" s="540"/>
      <c r="I251" s="378"/>
      <c r="J251" s="380"/>
      <c r="K251" s="381"/>
      <c r="L251" s="381"/>
      <c r="M251" s="381"/>
      <c r="N251" s="382"/>
      <c r="O251" s="380"/>
      <c r="P251" s="381"/>
      <c r="Q251" s="381"/>
      <c r="R251" s="381"/>
      <c r="S251" s="382"/>
      <c r="T251" s="378"/>
      <c r="U251" s="378"/>
      <c r="V251" s="380"/>
      <c r="W251" s="382"/>
      <c r="X251" s="547"/>
      <c r="Y251" s="548"/>
      <c r="Z251" s="548"/>
      <c r="AA251" s="549"/>
      <c r="AB251" s="438"/>
      <c r="AC251" s="369"/>
      <c r="AD251" s="369"/>
      <c r="AE251" s="369"/>
      <c r="AF251" s="369"/>
      <c r="AG251" s="369"/>
      <c r="AH251" s="369"/>
      <c r="AI251" s="369"/>
      <c r="AJ251" s="369"/>
      <c r="AK251" s="369"/>
      <c r="AL251" s="369"/>
      <c r="AM251" s="369"/>
      <c r="AN251" s="369"/>
      <c r="AO251" s="369"/>
      <c r="AP251" s="369"/>
    </row>
    <row r="252" spans="1:42" ht="22.5" customHeight="1" thickBot="1" x14ac:dyDescent="0.3">
      <c r="A252" s="368"/>
      <c r="B252" s="444"/>
      <c r="C252" s="453"/>
      <c r="D252" s="444"/>
      <c r="E252" s="453"/>
      <c r="F252" s="444"/>
      <c r="G252" s="610" t="str">
        <f ca="1">IF(INDIRECT("Рабочий!A175")&lt;&gt;"",INDIRECT("Рабочий!A175"),"")</f>
        <v/>
      </c>
      <c r="H252" s="533" t="str">
        <f ca="1">IF(INDIRECT("Рабочий!B175")&lt;&gt;"",INDIRECT("Рабочий!B175"),"")</f>
        <v/>
      </c>
      <c r="I252" s="377" t="str">
        <f ca="1">IF(INDIRECT("Рабочий!C175")&lt;&gt;"",INDIRECT("Рабочий!C175"),"")</f>
        <v/>
      </c>
      <c r="J252" s="387" t="str">
        <f ca="1">IF(INDIRECT("Рабочий!D175")&lt;&gt;"",INDIRECT("Рабочий!D175"),"")</f>
        <v/>
      </c>
      <c r="K252" s="388"/>
      <c r="L252" s="388"/>
      <c r="M252" s="388"/>
      <c r="N252" s="389"/>
      <c r="O252" s="387" t="str">
        <f ca="1">IF(INDIRECT("Рабочий!E175")&lt;&gt;"",INDIRECT("Рабочий!E175"),"")</f>
        <v/>
      </c>
      <c r="P252" s="388"/>
      <c r="Q252" s="388"/>
      <c r="R252" s="388"/>
      <c r="S252" s="389"/>
      <c r="T252" s="377" t="str">
        <f ca="1">IF(INDIRECT("Рабочий!F175")&lt;&gt;"",INDIRECT("Рабочий!F175"),"")</f>
        <v/>
      </c>
      <c r="U252" s="377" t="str">
        <f ca="1">IF(INDIRECT("Рабочий!G175")&lt;&gt;"",INDIRECT("Рабочий!G175"),"")</f>
        <v/>
      </c>
      <c r="V252" s="387" t="str">
        <f ca="1">IF(INDIRECT("Рабочий!H175")&lt;&gt;"",INDIRECT("Рабочий!H175"),"")</f>
        <v/>
      </c>
      <c r="W252" s="389"/>
      <c r="X252" s="534" t="str">
        <f ca="1">IF(INDIRECT("Рабочий!I175")&lt;&gt;"",INDIRECT("Рабочий!I175"),"")</f>
        <v/>
      </c>
      <c r="Y252" s="535"/>
      <c r="Z252" s="535"/>
      <c r="AA252" s="536"/>
      <c r="AB252" s="438"/>
      <c r="AC252" s="369"/>
      <c r="AD252" s="369"/>
      <c r="AE252" s="369"/>
      <c r="AF252" s="369"/>
      <c r="AG252" s="369"/>
      <c r="AH252" s="369"/>
      <c r="AI252" s="369"/>
      <c r="AJ252" s="369"/>
      <c r="AK252" s="369"/>
      <c r="AL252" s="369"/>
      <c r="AM252" s="369"/>
      <c r="AN252" s="369"/>
      <c r="AO252" s="369"/>
      <c r="AP252" s="369"/>
    </row>
    <row r="253" spans="1:42" ht="22.5" customHeight="1" thickBot="1" x14ac:dyDescent="0.3">
      <c r="A253" s="368"/>
      <c r="B253" s="444"/>
      <c r="C253" s="453"/>
      <c r="D253" s="444"/>
      <c r="E253" s="453"/>
      <c r="F253" s="444"/>
      <c r="G253" s="610" t="str">
        <f ca="1">IF(INDIRECT("Рабочий!A176")&lt;&gt;"",INDIRECT("Рабочий!A176"),"")</f>
        <v/>
      </c>
      <c r="H253" s="533" t="str">
        <f ca="1">IF(INDIRECT("Рабочий!B176")&lt;&gt;"",INDIRECT("Рабочий!B176"),"")</f>
        <v/>
      </c>
      <c r="I253" s="377" t="str">
        <f ca="1">IF(INDIRECT("Рабочий!C176")&lt;&gt;"",INDIRECT("Рабочий!C176"),"")</f>
        <v/>
      </c>
      <c r="J253" s="387" t="str">
        <f ca="1">IF(INDIRECT("Рабочий!D176")&lt;&gt;"",INDIRECT("Рабочий!D176"),"")</f>
        <v/>
      </c>
      <c r="K253" s="388"/>
      <c r="L253" s="388"/>
      <c r="M253" s="388"/>
      <c r="N253" s="389"/>
      <c r="O253" s="387" t="str">
        <f ca="1">IF(INDIRECT("Рабочий!E176")&lt;&gt;"",INDIRECT("Рабочий!E176"),"")</f>
        <v/>
      </c>
      <c r="P253" s="388"/>
      <c r="Q253" s="388"/>
      <c r="R253" s="388"/>
      <c r="S253" s="389"/>
      <c r="T253" s="377" t="str">
        <f ca="1">IF(INDIRECT("Рабочий!F176")&lt;&gt;"",INDIRECT("Рабочий!F176"),"")</f>
        <v/>
      </c>
      <c r="U253" s="377" t="str">
        <f ca="1">IF(INDIRECT("Рабочий!G176")&lt;&gt;"",INDIRECT("Рабочий!G176"),"")</f>
        <v/>
      </c>
      <c r="V253" s="387" t="str">
        <f ca="1">IF(INDIRECT("Рабочий!H176")&lt;&gt;"",INDIRECT("Рабочий!H176"),"")</f>
        <v/>
      </c>
      <c r="W253" s="389"/>
      <c r="X253" s="534" t="str">
        <f ca="1">IF(INDIRECT("Рабочий!I176")&lt;&gt;"",INDIRECT("Рабочий!I176"),"")</f>
        <v/>
      </c>
      <c r="Y253" s="535"/>
      <c r="Z253" s="535"/>
      <c r="AA253" s="536"/>
      <c r="AB253" s="438"/>
      <c r="AC253" s="369"/>
      <c r="AD253" s="369"/>
      <c r="AE253" s="369"/>
      <c r="AF253" s="369"/>
      <c r="AG253" s="369"/>
      <c r="AH253" s="369"/>
      <c r="AI253" s="369"/>
      <c r="AJ253" s="369"/>
      <c r="AK253" s="369"/>
      <c r="AL253" s="369"/>
      <c r="AM253" s="369"/>
      <c r="AN253" s="369"/>
      <c r="AO253" s="369"/>
      <c r="AP253" s="369"/>
    </row>
    <row r="254" spans="1:42" ht="22.5" customHeight="1" thickBot="1" x14ac:dyDescent="0.3">
      <c r="A254" s="368"/>
      <c r="B254" s="444"/>
      <c r="C254" s="459"/>
      <c r="D254" s="446"/>
      <c r="E254" s="459"/>
      <c r="F254" s="446"/>
      <c r="G254" s="610" t="str">
        <f ca="1">IF(INDIRECT("Рабочий!A177")&lt;&gt;"",INDIRECT("Рабочий!A177"),"")</f>
        <v/>
      </c>
      <c r="H254" s="533" t="str">
        <f ca="1">IF(INDIRECT("Рабочий!B177")&lt;&gt;"",INDIRECT("Рабочий!B177"),"")</f>
        <v/>
      </c>
      <c r="I254" s="377" t="str">
        <f ca="1">IF(INDIRECT("Рабочий!C177")&lt;&gt;"",INDIRECT("Рабочий!C177"),"")</f>
        <v/>
      </c>
      <c r="J254" s="387" t="str">
        <f ca="1">IF(INDIRECT("Рабочий!D177")&lt;&gt;"",INDIRECT("Рабочий!D177"),"")</f>
        <v/>
      </c>
      <c r="K254" s="388"/>
      <c r="L254" s="388"/>
      <c r="M254" s="388"/>
      <c r="N254" s="389"/>
      <c r="O254" s="387" t="str">
        <f ca="1">IF(INDIRECT("Рабочий!E177")&lt;&gt;"",INDIRECT("Рабочий!E177"),"")</f>
        <v/>
      </c>
      <c r="P254" s="388"/>
      <c r="Q254" s="388"/>
      <c r="R254" s="388"/>
      <c r="S254" s="389"/>
      <c r="T254" s="377" t="str">
        <f ca="1">IF(INDIRECT("Рабочий!F177")&lt;&gt;"",INDIRECT("Рабочий!F177"),"")</f>
        <v/>
      </c>
      <c r="U254" s="377" t="str">
        <f ca="1">IF(INDIRECT("Рабочий!G177")&lt;&gt;"",INDIRECT("Рабочий!G177"),"")</f>
        <v/>
      </c>
      <c r="V254" s="387" t="str">
        <f ca="1">IF(INDIRECT("Рабочий!H177")&lt;&gt;"",INDIRECT("Рабочий!H177"),"")</f>
        <v/>
      </c>
      <c r="W254" s="389"/>
      <c r="X254" s="534" t="str">
        <f ca="1">IF(INDIRECT("Рабочий!I177")&lt;&gt;"",INDIRECT("Рабочий!I177"),"")</f>
        <v/>
      </c>
      <c r="Y254" s="535"/>
      <c r="Z254" s="535"/>
      <c r="AA254" s="536"/>
      <c r="AB254" s="438"/>
      <c r="AC254" s="369"/>
      <c r="AD254" s="369"/>
      <c r="AE254" s="369"/>
      <c r="AF254" s="369"/>
      <c r="AG254" s="369"/>
      <c r="AH254" s="369"/>
      <c r="AI254" s="369"/>
      <c r="AJ254" s="369"/>
      <c r="AK254" s="369"/>
      <c r="AL254" s="369"/>
      <c r="AM254" s="369"/>
      <c r="AN254" s="369"/>
      <c r="AO254" s="369"/>
      <c r="AP254" s="369"/>
    </row>
    <row r="255" spans="1:42" ht="22.5" customHeight="1" thickBot="1" x14ac:dyDescent="0.3">
      <c r="A255" s="368"/>
      <c r="B255" s="444"/>
      <c r="C255" s="447" t="s">
        <v>27</v>
      </c>
      <c r="D255" s="460"/>
      <c r="E255" s="420"/>
      <c r="F255" s="443"/>
      <c r="G255" s="610" t="str">
        <f ca="1">IF(INDIRECT("Рабочий!A178")&lt;&gt;"",INDIRECT("Рабочий!A178"),"")</f>
        <v/>
      </c>
      <c r="H255" s="533" t="str">
        <f ca="1">IF(INDIRECT("Рабочий!B178")&lt;&gt;"",INDIRECT("Рабочий!B178"),"")</f>
        <v/>
      </c>
      <c r="I255" s="377" t="str">
        <f ca="1">IF(INDIRECT("Рабочий!C178")&lt;&gt;"",INDIRECT("Рабочий!C178"),"")</f>
        <v/>
      </c>
      <c r="J255" s="387" t="str">
        <f ca="1">IF(INDIRECT("Рабочий!D178")&lt;&gt;"",INDIRECT("Рабочий!D178"),"")</f>
        <v/>
      </c>
      <c r="K255" s="388"/>
      <c r="L255" s="388"/>
      <c r="M255" s="388"/>
      <c r="N255" s="389"/>
      <c r="O255" s="387" t="str">
        <f ca="1">IF(INDIRECT("Рабочий!E178")&lt;&gt;"",INDIRECT("Рабочий!E178"),"")</f>
        <v/>
      </c>
      <c r="P255" s="388"/>
      <c r="Q255" s="388"/>
      <c r="R255" s="388"/>
      <c r="S255" s="389"/>
      <c r="T255" s="377" t="str">
        <f ca="1">IF(INDIRECT("Рабочий!F178")&lt;&gt;"",INDIRECT("Рабочий!F178"),"")</f>
        <v/>
      </c>
      <c r="U255" s="377" t="str">
        <f ca="1">IF(INDIRECT("Рабочий!G178")&lt;&gt;"",INDIRECT("Рабочий!G178"),"")</f>
        <v/>
      </c>
      <c r="V255" s="387" t="str">
        <f ca="1">IF(INDIRECT("Рабочий!H178")&lt;&gt;"",INDIRECT("Рабочий!H178"),"")</f>
        <v/>
      </c>
      <c r="W255" s="389"/>
      <c r="X255" s="534" t="str">
        <f ca="1">IF(INDIRECT("Рабочий!I178")&lt;&gt;"",INDIRECT("Рабочий!I178"),"")</f>
        <v/>
      </c>
      <c r="Y255" s="535"/>
      <c r="Z255" s="535"/>
      <c r="AA255" s="536"/>
      <c r="AB255" s="438"/>
      <c r="AC255" s="369"/>
      <c r="AD255" s="369"/>
      <c r="AE255" s="369"/>
      <c r="AF255" s="369"/>
      <c r="AG255" s="369"/>
      <c r="AH255" s="369"/>
      <c r="AI255" s="369"/>
      <c r="AJ255" s="369"/>
      <c r="AK255" s="369"/>
      <c r="AL255" s="369"/>
      <c r="AM255" s="369"/>
      <c r="AN255" s="369"/>
      <c r="AO255" s="369"/>
      <c r="AP255" s="369"/>
    </row>
    <row r="256" spans="1:42" ht="22.5" customHeight="1" thickBot="1" x14ac:dyDescent="0.3">
      <c r="A256" s="368"/>
      <c r="B256" s="444"/>
      <c r="C256" s="466"/>
      <c r="D256" s="467"/>
      <c r="E256" s="453"/>
      <c r="F256" s="444"/>
      <c r="G256" s="610" t="str">
        <f ca="1">IF(INDIRECT("Рабочий!A179")&lt;&gt;"",INDIRECT("Рабочий!A179"),"")</f>
        <v/>
      </c>
      <c r="H256" s="533" t="str">
        <f ca="1">IF(INDIRECT("Рабочий!B179")&lt;&gt;"",INDIRECT("Рабочий!B179"),"")</f>
        <v/>
      </c>
      <c r="I256" s="377" t="str">
        <f ca="1">IF(INDIRECT("Рабочий!C179")&lt;&gt;"",INDIRECT("Рабочий!C179"),"")</f>
        <v/>
      </c>
      <c r="J256" s="387" t="str">
        <f ca="1">IF(INDIRECT("Рабочий!D179")&lt;&gt;"",INDIRECT("Рабочий!D179"),"")</f>
        <v/>
      </c>
      <c r="K256" s="388"/>
      <c r="L256" s="388"/>
      <c r="M256" s="388"/>
      <c r="N256" s="389"/>
      <c r="O256" s="387" t="str">
        <f ca="1">IF(INDIRECT("Рабочий!E179")&lt;&gt;"",INDIRECT("Рабочий!E179"),"")</f>
        <v/>
      </c>
      <c r="P256" s="388"/>
      <c r="Q256" s="388"/>
      <c r="R256" s="388"/>
      <c r="S256" s="389"/>
      <c r="T256" s="377" t="str">
        <f ca="1">IF(INDIRECT("Рабочий!F179")&lt;&gt;"",INDIRECT("Рабочий!F179"),"")</f>
        <v/>
      </c>
      <c r="U256" s="377" t="str">
        <f ca="1">IF(INDIRECT("Рабочий!G179")&lt;&gt;"",INDIRECT("Рабочий!G179"),"")</f>
        <v/>
      </c>
      <c r="V256" s="387" t="str">
        <f ca="1">IF(INDIRECT("Рабочий!H179")&lt;&gt;"",INDIRECT("Рабочий!H179"),"")</f>
        <v/>
      </c>
      <c r="W256" s="389"/>
      <c r="X256" s="534" t="str">
        <f ca="1">IF(INDIRECT("Рабочий!I179")&lt;&gt;"",INDIRECT("Рабочий!I179"),"")</f>
        <v/>
      </c>
      <c r="Y256" s="535"/>
      <c r="Z256" s="535"/>
      <c r="AA256" s="536"/>
      <c r="AB256" s="438"/>
      <c r="AC256" s="369"/>
      <c r="AD256" s="369"/>
      <c r="AE256" s="369"/>
      <c r="AF256" s="369"/>
      <c r="AG256" s="369"/>
      <c r="AH256" s="369"/>
      <c r="AI256" s="369"/>
      <c r="AJ256" s="369"/>
      <c r="AK256" s="369"/>
      <c r="AL256" s="369"/>
      <c r="AM256" s="369"/>
      <c r="AN256" s="369"/>
      <c r="AO256" s="369"/>
      <c r="AP256" s="369"/>
    </row>
    <row r="257" spans="1:42" ht="22.5" customHeight="1" thickBot="1" x14ac:dyDescent="0.3">
      <c r="A257" s="368"/>
      <c r="B257" s="444"/>
      <c r="C257" s="466"/>
      <c r="D257" s="467"/>
      <c r="E257" s="453"/>
      <c r="F257" s="444"/>
      <c r="G257" s="610" t="str">
        <f ca="1">IF(INDIRECT("Рабочий!A180")&lt;&gt;"",INDIRECT("Рабочий!A180"),"")</f>
        <v/>
      </c>
      <c r="H257" s="377" t="str">
        <f ca="1">IF(INDIRECT("Рабочий!B180")&lt;&gt;"",INDIRECT("Рабочий!B180"),"")</f>
        <v/>
      </c>
      <c r="I257" s="377" t="str">
        <f ca="1">IF(INDIRECT("Рабочий!C180")&lt;&gt;"",INDIRECT("Рабочий!C180"),"")</f>
        <v/>
      </c>
      <c r="J257" s="387" t="str">
        <f ca="1">IF(INDIRECT("Рабочий!D180")&lt;&gt;"",INDIRECT("Рабочий!D180"),"")</f>
        <v/>
      </c>
      <c r="K257" s="388"/>
      <c r="L257" s="388"/>
      <c r="M257" s="388"/>
      <c r="N257" s="389"/>
      <c r="O257" s="387" t="str">
        <f ca="1">IF(INDIRECT("Рабочий!E180")&lt;&gt;"",INDIRECT("Рабочий!E180"),"")</f>
        <v/>
      </c>
      <c r="P257" s="388"/>
      <c r="Q257" s="388"/>
      <c r="R257" s="388"/>
      <c r="S257" s="389"/>
      <c r="T257" s="377" t="str">
        <f ca="1">IF(INDIRECT("Рабочий!F180")&lt;&gt;"",INDIRECT("Рабочий!F180"),"")</f>
        <v/>
      </c>
      <c r="U257" s="377" t="str">
        <f ca="1">IF(INDIRECT("Рабочий!G180")&lt;&gt;"",INDIRECT("Рабочий!G180"),"")</f>
        <v/>
      </c>
      <c r="V257" s="387" t="str">
        <f ca="1">IF(INDIRECT("Рабочий!H180")&lt;&gt;"",INDIRECT("Рабочий!H180"),"")</f>
        <v/>
      </c>
      <c r="W257" s="389"/>
      <c r="X257" s="534" t="str">
        <f ca="1">IF(INDIRECT("Рабочий!I180")&lt;&gt;"",INDIRECT("Рабочий!I180"),"")</f>
        <v/>
      </c>
      <c r="Y257" s="535"/>
      <c r="Z257" s="535"/>
      <c r="AA257" s="536"/>
      <c r="AB257" s="438"/>
      <c r="AC257" s="369"/>
      <c r="AD257" s="369"/>
      <c r="AE257" s="369"/>
      <c r="AF257" s="369"/>
      <c r="AG257" s="369"/>
      <c r="AH257" s="369"/>
      <c r="AI257" s="369"/>
      <c r="AJ257" s="369"/>
      <c r="AK257" s="369"/>
      <c r="AL257" s="369"/>
      <c r="AM257" s="369"/>
      <c r="AN257" s="369"/>
      <c r="AO257" s="369"/>
      <c r="AP257" s="369"/>
    </row>
    <row r="258" spans="1:42" ht="22.5" customHeight="1" thickBot="1" x14ac:dyDescent="0.3">
      <c r="A258" s="368"/>
      <c r="B258" s="444"/>
      <c r="C258" s="466"/>
      <c r="D258" s="467"/>
      <c r="E258" s="453"/>
      <c r="F258" s="444"/>
      <c r="G258" s="610" t="str">
        <f ca="1">IF(INDIRECT("Рабочий!A181")&lt;&gt;"",INDIRECT("Рабочий!A181"),"")</f>
        <v/>
      </c>
      <c r="H258" s="533" t="str">
        <f ca="1">IF(INDIRECT("Рабочий!B181")&lt;&gt;"",INDIRECT("Рабочий!B181"),"")</f>
        <v/>
      </c>
      <c r="I258" s="377" t="str">
        <f ca="1">IF(INDIRECT("Рабочий!C181")&lt;&gt;"",INDIRECT("Рабочий!C181"),"")</f>
        <v/>
      </c>
      <c r="J258" s="387" t="str">
        <f ca="1">IF(INDIRECT("Рабочий!D181")&lt;&gt;"",INDIRECT("Рабочий!D181"),"")</f>
        <v/>
      </c>
      <c r="K258" s="388"/>
      <c r="L258" s="388"/>
      <c r="M258" s="388"/>
      <c r="N258" s="389"/>
      <c r="O258" s="387" t="str">
        <f ca="1">IF(INDIRECT("Рабочий!E181")&lt;&gt;"",INDIRECT("Рабочий!E181"),"")</f>
        <v/>
      </c>
      <c r="P258" s="388"/>
      <c r="Q258" s="388"/>
      <c r="R258" s="388"/>
      <c r="S258" s="389"/>
      <c r="T258" s="377" t="str">
        <f ca="1">IF(INDIRECT("Рабочий!F181")&lt;&gt;"",INDIRECT("Рабочий!F181"),"")</f>
        <v/>
      </c>
      <c r="U258" s="377" t="str">
        <f ca="1">IF(INDIRECT("Рабочий!G181")&lt;&gt;"",INDIRECT("Рабочий!G181"),"")</f>
        <v/>
      </c>
      <c r="V258" s="387" t="str">
        <f ca="1">IF(INDIRECT("Рабочий!H181")&lt;&gt;"",INDIRECT("Рабочий!H181"),"")</f>
        <v/>
      </c>
      <c r="W258" s="389"/>
      <c r="X258" s="534" t="str">
        <f ca="1">IF(INDIRECT("Рабочий!I181")&lt;&gt;"",INDIRECT("Рабочий!I181"),"")</f>
        <v/>
      </c>
      <c r="Y258" s="535"/>
      <c r="Z258" s="535"/>
      <c r="AA258" s="536"/>
      <c r="AB258" s="438"/>
      <c r="AC258" s="369"/>
      <c r="AD258" s="369"/>
      <c r="AE258" s="369"/>
      <c r="AF258" s="369"/>
      <c r="AG258" s="369"/>
      <c r="AH258" s="369"/>
      <c r="AI258" s="369"/>
      <c r="AJ258" s="369"/>
      <c r="AK258" s="369"/>
      <c r="AL258" s="369"/>
      <c r="AM258" s="369"/>
      <c r="AN258" s="369"/>
      <c r="AO258" s="369"/>
      <c r="AP258" s="369"/>
    </row>
    <row r="259" spans="1:42" ht="8.4499999999999993" customHeight="1" thickBot="1" x14ac:dyDescent="0.3">
      <c r="A259" s="368"/>
      <c r="B259" s="444"/>
      <c r="C259" s="497"/>
      <c r="D259" s="498"/>
      <c r="E259" s="459"/>
      <c r="F259" s="446"/>
      <c r="G259" s="614" t="str">
        <f ca="1">IF(INDIRECT("Рабочий!A182")&lt;&gt;"",INDIRECT("Рабочий!A182"),"")</f>
        <v/>
      </c>
      <c r="H259" s="412" t="str">
        <f ca="1">IF(INDIRECT("Рабочий!B182")&lt;&gt;"",INDIRECT("Рабочий!B182"),"")</f>
        <v/>
      </c>
      <c r="I259" s="371" t="str">
        <f ca="1">IF(INDIRECT("Рабочий!C182")&lt;&gt;"",INDIRECT("Рабочий!C182"),"")</f>
        <v/>
      </c>
      <c r="J259" s="373" t="str">
        <f ca="1">IF(INDIRECT("Рабочий!D182")&lt;&gt;"",INDIRECT("Рабочий!D182"),"")</f>
        <v/>
      </c>
      <c r="K259" s="374"/>
      <c r="L259" s="374"/>
      <c r="M259" s="374"/>
      <c r="N259" s="375"/>
      <c r="O259" s="373" t="str">
        <f ca="1">IF(INDIRECT("Рабочий!E182")&lt;&gt;"",INDIRECT("Рабочий!E182"),"")</f>
        <v/>
      </c>
      <c r="P259" s="374"/>
      <c r="Q259" s="374"/>
      <c r="R259" s="374"/>
      <c r="S259" s="375"/>
      <c r="T259" s="371" t="str">
        <f ca="1">IF(INDIRECT("Рабочий!F182")&lt;&gt;"",INDIRECT("Рабочий!F182"),"")</f>
        <v/>
      </c>
      <c r="U259" s="371" t="str">
        <f ca="1">IF(INDIRECT("Рабочий!G182")&lt;&gt;"",INDIRECT("Рабочий!G182"),"")</f>
        <v/>
      </c>
      <c r="V259" s="373" t="str">
        <f ca="1">IF(INDIRECT("Рабочий!H182")&lt;&gt;"",INDIRECT("Рабочий!H182"),"")</f>
        <v/>
      </c>
      <c r="W259" s="375"/>
      <c r="X259" s="544" t="str">
        <f ca="1">IF(INDIRECT("Рабочий!I182")&lt;&gt;"",INDIRECT("Рабочий!I182"),"")</f>
        <v/>
      </c>
      <c r="Y259" s="545"/>
      <c r="Z259" s="545"/>
      <c r="AA259" s="546"/>
      <c r="AB259" s="438"/>
      <c r="AC259" s="369"/>
      <c r="AD259" s="369"/>
      <c r="AE259" s="369"/>
      <c r="AF259" s="369"/>
      <c r="AG259" s="369"/>
      <c r="AH259" s="369"/>
      <c r="AI259" s="369"/>
      <c r="AJ259" s="369"/>
      <c r="AK259" s="369"/>
      <c r="AL259" s="369"/>
      <c r="AM259" s="369"/>
      <c r="AN259" s="369"/>
      <c r="AO259" s="369"/>
      <c r="AP259" s="369"/>
    </row>
    <row r="260" spans="1:42" ht="14.45" customHeight="1" thickBot="1" x14ac:dyDescent="0.3">
      <c r="A260" s="368"/>
      <c r="B260" s="444"/>
      <c r="C260" s="447" t="s">
        <v>26</v>
      </c>
      <c r="D260" s="460"/>
      <c r="E260" s="420"/>
      <c r="F260" s="443"/>
      <c r="G260" s="616"/>
      <c r="H260" s="423"/>
      <c r="I260" s="378"/>
      <c r="J260" s="380"/>
      <c r="K260" s="381"/>
      <c r="L260" s="381"/>
      <c r="M260" s="381"/>
      <c r="N260" s="382"/>
      <c r="O260" s="380"/>
      <c r="P260" s="381"/>
      <c r="Q260" s="381"/>
      <c r="R260" s="381"/>
      <c r="S260" s="382"/>
      <c r="T260" s="378"/>
      <c r="U260" s="378"/>
      <c r="V260" s="380"/>
      <c r="W260" s="382"/>
      <c r="X260" s="547"/>
      <c r="Y260" s="548"/>
      <c r="Z260" s="548"/>
      <c r="AA260" s="549"/>
      <c r="AB260" s="438"/>
      <c r="AC260" s="369"/>
      <c r="AD260" s="369"/>
      <c r="AE260" s="369"/>
      <c r="AF260" s="369"/>
      <c r="AG260" s="369"/>
      <c r="AH260" s="369"/>
      <c r="AI260" s="369"/>
      <c r="AJ260" s="369"/>
      <c r="AK260" s="369"/>
      <c r="AL260" s="369"/>
      <c r="AM260" s="369"/>
      <c r="AN260" s="369"/>
      <c r="AO260" s="369"/>
      <c r="AP260" s="369"/>
    </row>
    <row r="261" spans="1:42" ht="14.45" customHeight="1" thickBot="1" x14ac:dyDescent="0.3">
      <c r="A261" s="368"/>
      <c r="B261" s="444"/>
      <c r="C261" s="466"/>
      <c r="D261" s="467"/>
      <c r="E261" s="453"/>
      <c r="F261" s="444"/>
      <c r="G261" s="578"/>
      <c r="H261" s="579"/>
      <c r="I261" s="580"/>
      <c r="J261" s="551"/>
      <c r="K261" s="531"/>
      <c r="L261" s="531"/>
      <c r="M261" s="531"/>
      <c r="N261" s="531"/>
      <c r="O261" s="552"/>
      <c r="P261" s="553"/>
      <c r="Q261" s="553"/>
      <c r="R261" s="552"/>
      <c r="S261" s="552"/>
      <c r="T261" s="531"/>
      <c r="U261" s="531"/>
      <c r="V261" s="531"/>
      <c r="W261" s="531"/>
      <c r="X261" s="531"/>
      <c r="Y261" s="531"/>
      <c r="Z261" s="531"/>
      <c r="AA261" s="554"/>
      <c r="AB261" s="438"/>
      <c r="AC261" s="369"/>
      <c r="AD261" s="369"/>
      <c r="AE261" s="369"/>
      <c r="AF261" s="369"/>
      <c r="AG261" s="369"/>
      <c r="AH261" s="369"/>
      <c r="AI261" s="369"/>
      <c r="AJ261" s="369"/>
      <c r="AK261" s="369"/>
      <c r="AL261" s="369"/>
      <c r="AM261" s="369"/>
      <c r="AN261" s="369"/>
      <c r="AO261" s="369"/>
      <c r="AP261" s="369"/>
    </row>
    <row r="262" spans="1:42" ht="14.45" customHeight="1" thickBot="1" x14ac:dyDescent="0.3">
      <c r="A262" s="368"/>
      <c r="B262" s="444"/>
      <c r="C262" s="466"/>
      <c r="D262" s="467"/>
      <c r="E262" s="453"/>
      <c r="F262" s="444"/>
      <c r="G262" s="581"/>
      <c r="H262" s="582"/>
      <c r="I262" s="583"/>
      <c r="J262" s="557"/>
      <c r="K262" s="557"/>
      <c r="L262" s="558"/>
      <c r="M262" s="559"/>
      <c r="N262" s="558"/>
      <c r="O262" s="559"/>
      <c r="P262" s="560"/>
      <c r="Q262" s="560"/>
      <c r="R262" s="518" t="str">
        <f>R219</f>
        <v>1191-ИОС2.2.CО</v>
      </c>
      <c r="S262" s="561"/>
      <c r="T262" s="561"/>
      <c r="U262" s="561"/>
      <c r="V262" s="561"/>
      <c r="W262" s="561"/>
      <c r="X262" s="561"/>
      <c r="Y262" s="561"/>
      <c r="Z262" s="519"/>
      <c r="AA262" s="510" t="s">
        <v>15</v>
      </c>
      <c r="AB262" s="438"/>
      <c r="AC262" s="369"/>
      <c r="AD262" s="369"/>
      <c r="AE262" s="369"/>
      <c r="AF262" s="369"/>
      <c r="AG262" s="369"/>
      <c r="AH262" s="369"/>
      <c r="AI262" s="369"/>
      <c r="AJ262" s="369"/>
      <c r="AK262" s="369"/>
      <c r="AL262" s="369"/>
      <c r="AM262" s="369"/>
      <c r="AN262" s="369"/>
      <c r="AO262" s="369"/>
      <c r="AP262" s="369"/>
    </row>
    <row r="263" spans="1:42" ht="14.45" customHeight="1" thickBot="1" x14ac:dyDescent="0.3">
      <c r="A263" s="368"/>
      <c r="B263" s="444"/>
      <c r="C263" s="466"/>
      <c r="D263" s="467"/>
      <c r="E263" s="453"/>
      <c r="F263" s="444"/>
      <c r="G263" s="581"/>
      <c r="H263" s="582"/>
      <c r="I263" s="583"/>
      <c r="J263" s="562"/>
      <c r="K263" s="562"/>
      <c r="L263" s="563"/>
      <c r="M263" s="564"/>
      <c r="N263" s="563"/>
      <c r="O263" s="564"/>
      <c r="P263" s="565"/>
      <c r="Q263" s="565"/>
      <c r="R263" s="566"/>
      <c r="S263" s="567"/>
      <c r="T263" s="567"/>
      <c r="U263" s="567"/>
      <c r="V263" s="567"/>
      <c r="W263" s="567"/>
      <c r="X263" s="567"/>
      <c r="Y263" s="567"/>
      <c r="Z263" s="568"/>
      <c r="AA263" s="520" t="str">
        <f ca="1">IF(CONCATENATE(H225,H226,H227,H228,H229)&lt;&gt;"",AA220+1,"")</f>
        <v/>
      </c>
      <c r="AB263" s="438"/>
      <c r="AC263" s="369"/>
      <c r="AD263" s="369"/>
      <c r="AE263" s="369"/>
      <c r="AF263" s="369"/>
      <c r="AG263" s="369"/>
      <c r="AH263" s="369"/>
      <c r="AI263" s="369"/>
      <c r="AJ263" s="369"/>
      <c r="AK263" s="369"/>
      <c r="AL263" s="369"/>
      <c r="AM263" s="369"/>
      <c r="AN263" s="369"/>
      <c r="AO263" s="369"/>
      <c r="AP263" s="369"/>
    </row>
    <row r="264" spans="1:42" ht="14.45" customHeight="1" thickBot="1" x14ac:dyDescent="0.3">
      <c r="A264" s="368"/>
      <c r="B264" s="444"/>
      <c r="C264" s="497"/>
      <c r="D264" s="498"/>
      <c r="E264" s="459"/>
      <c r="F264" s="446"/>
      <c r="G264" s="584"/>
      <c r="H264" s="585"/>
      <c r="I264" s="586"/>
      <c r="J264" s="571" t="s">
        <v>9</v>
      </c>
      <c r="K264" s="571" t="s">
        <v>10</v>
      </c>
      <c r="L264" s="572" t="s">
        <v>15</v>
      </c>
      <c r="M264" s="573"/>
      <c r="N264" s="572" t="s">
        <v>11</v>
      </c>
      <c r="O264" s="573"/>
      <c r="P264" s="571" t="s">
        <v>12</v>
      </c>
      <c r="Q264" s="571" t="s">
        <v>13</v>
      </c>
      <c r="R264" s="524"/>
      <c r="S264" s="574"/>
      <c r="T264" s="574"/>
      <c r="U264" s="574"/>
      <c r="V264" s="574"/>
      <c r="W264" s="574"/>
      <c r="X264" s="574"/>
      <c r="Y264" s="574"/>
      <c r="Z264" s="525"/>
      <c r="AA264" s="526"/>
      <c r="AB264" s="438"/>
      <c r="AC264" s="369"/>
      <c r="AD264" s="369"/>
      <c r="AE264" s="369"/>
      <c r="AF264" s="369"/>
      <c r="AG264" s="369"/>
      <c r="AH264" s="369"/>
      <c r="AI264" s="369"/>
      <c r="AJ264" s="369"/>
      <c r="AK264" s="369"/>
      <c r="AL264" s="369"/>
      <c r="AM264" s="369"/>
      <c r="AN264" s="369"/>
      <c r="AO264" s="369"/>
      <c r="AP264" s="369"/>
    </row>
    <row r="265" spans="1:42" ht="17.100000000000001" customHeight="1" x14ac:dyDescent="0.25">
      <c r="A265" s="367"/>
      <c r="B265" s="368"/>
      <c r="C265" s="368"/>
      <c r="D265" s="368"/>
      <c r="E265" s="368"/>
      <c r="F265" s="368"/>
      <c r="G265" s="368"/>
      <c r="H265" s="368"/>
      <c r="I265" s="368"/>
      <c r="J265" s="368"/>
      <c r="K265" s="368"/>
      <c r="L265" s="368"/>
      <c r="M265" s="368"/>
      <c r="N265" s="368"/>
      <c r="O265" s="368"/>
      <c r="P265" s="368"/>
      <c r="Q265" s="368"/>
      <c r="R265" s="368"/>
      <c r="S265" s="368"/>
      <c r="T265" s="368"/>
      <c r="U265" s="368"/>
      <c r="V265" s="368"/>
      <c r="W265" s="368"/>
      <c r="X265" s="368"/>
      <c r="Y265" s="368"/>
      <c r="Z265" s="368"/>
      <c r="AA265" s="368"/>
      <c r="AB265" s="368"/>
      <c r="AC265" s="369"/>
      <c r="AD265" s="369"/>
      <c r="AE265" s="369"/>
      <c r="AF265" s="369"/>
      <c r="AG265" s="369"/>
      <c r="AH265" s="369"/>
      <c r="AI265" s="369"/>
      <c r="AJ265" s="369"/>
      <c r="AK265" s="369"/>
      <c r="AL265" s="369"/>
      <c r="AM265" s="369"/>
      <c r="AN265" s="369"/>
      <c r="AO265" s="369"/>
      <c r="AP265" s="369"/>
    </row>
    <row r="266" spans="1:42" ht="17.100000000000001" customHeight="1" thickBot="1" x14ac:dyDescent="0.3">
      <c r="A266" s="367"/>
      <c r="B266" s="368"/>
      <c r="C266" s="368"/>
      <c r="D266" s="368"/>
      <c r="E266" s="368"/>
      <c r="F266" s="368"/>
      <c r="G266" s="368"/>
      <c r="H266" s="368"/>
      <c r="I266" s="368"/>
      <c r="J266" s="368"/>
      <c r="K266" s="368"/>
      <c r="L266" s="368"/>
      <c r="M266" s="368"/>
      <c r="N266" s="368"/>
      <c r="O266" s="368"/>
      <c r="P266" s="368"/>
      <c r="Q266" s="368"/>
      <c r="R266" s="368"/>
      <c r="S266" s="368"/>
      <c r="T266" s="368"/>
      <c r="U266" s="368"/>
      <c r="V266" s="368"/>
      <c r="W266" s="368"/>
      <c r="X266" s="368"/>
      <c r="Y266" s="368"/>
      <c r="Z266" s="368"/>
      <c r="AA266" s="368"/>
      <c r="AB266" s="368"/>
      <c r="AC266" s="369"/>
      <c r="AD266" s="369"/>
      <c r="AE266" s="369"/>
      <c r="AF266" s="369"/>
      <c r="AG266" s="369"/>
      <c r="AH266" s="369"/>
      <c r="AI266" s="369"/>
      <c r="AJ266" s="369"/>
      <c r="AK266" s="369"/>
      <c r="AL266" s="369"/>
      <c r="AM266" s="369"/>
      <c r="AN266" s="369"/>
      <c r="AO266" s="369"/>
      <c r="AP266" s="369"/>
    </row>
    <row r="267" spans="1:42" ht="100.35" customHeight="1" thickBot="1" x14ac:dyDescent="0.3">
      <c r="A267" s="532"/>
      <c r="B267" s="368"/>
      <c r="C267" s="368"/>
      <c r="D267" s="368"/>
      <c r="E267" s="368"/>
      <c r="F267" s="444"/>
      <c r="G267" s="377" t="s">
        <v>17</v>
      </c>
      <c r="H267" s="604" t="s">
        <v>18</v>
      </c>
      <c r="I267" s="377" t="s">
        <v>19</v>
      </c>
      <c r="J267" s="387" t="s">
        <v>30</v>
      </c>
      <c r="K267" s="388"/>
      <c r="L267" s="388"/>
      <c r="M267" s="605"/>
      <c r="N267" s="606"/>
      <c r="O267" s="387" t="s">
        <v>21</v>
      </c>
      <c r="P267" s="388"/>
      <c r="Q267" s="388"/>
      <c r="R267" s="388"/>
      <c r="S267" s="389"/>
      <c r="T267" s="377" t="s">
        <v>25</v>
      </c>
      <c r="U267" s="377" t="s">
        <v>24</v>
      </c>
      <c r="V267" s="387" t="s">
        <v>22</v>
      </c>
      <c r="W267" s="607"/>
      <c r="X267" s="608" t="s">
        <v>23</v>
      </c>
      <c r="Y267" s="609"/>
      <c r="Z267" s="609"/>
      <c r="AA267" s="396"/>
      <c r="AB267" s="438"/>
      <c r="AC267" s="369"/>
      <c r="AD267" s="369"/>
      <c r="AE267" s="369"/>
      <c r="AF267" s="369"/>
      <c r="AG267" s="369"/>
      <c r="AH267" s="369"/>
      <c r="AI267" s="369"/>
      <c r="AJ267" s="369"/>
      <c r="AK267" s="369"/>
      <c r="AL267" s="369"/>
      <c r="AM267" s="369"/>
      <c r="AN267" s="369"/>
      <c r="AO267" s="369"/>
      <c r="AP267" s="369"/>
    </row>
    <row r="268" spans="1:42" ht="22.5" customHeight="1" thickBot="1" x14ac:dyDescent="0.3">
      <c r="A268" s="368"/>
      <c r="B268" s="368"/>
      <c r="C268" s="368"/>
      <c r="D268" s="368"/>
      <c r="E268" s="368"/>
      <c r="F268" s="444"/>
      <c r="G268" s="610" t="str">
        <f ca="1">IF(INDIRECT("Рабочий!A183")&lt;&gt;"",INDIRECT("Рабочий!A183"),"")</f>
        <v/>
      </c>
      <c r="H268" s="393" t="str">
        <f ca="1">IF(INDIRECT("Рабочий!B183")&lt;&gt;"",INDIRECT("Рабочий!B183"),"")</f>
        <v/>
      </c>
      <c r="I268" s="377" t="str">
        <f ca="1">IF(INDIRECT("Рабочий!C183")&lt;&gt;"",INDIRECT("Рабочий!C183"),"")</f>
        <v/>
      </c>
      <c r="J268" s="387" t="str">
        <f ca="1">IF(INDIRECT("Рабочий!D183")&lt;&gt;"",INDIRECT("Рабочий!D183"),"")</f>
        <v/>
      </c>
      <c r="K268" s="388"/>
      <c r="L268" s="388"/>
      <c r="M268" s="388"/>
      <c r="N268" s="389"/>
      <c r="O268" s="387" t="str">
        <f ca="1">IF(INDIRECT("Рабочий!E183")&lt;&gt;"",INDIRECT("Рабочий!E183"),"")</f>
        <v/>
      </c>
      <c r="P268" s="388"/>
      <c r="Q268" s="388"/>
      <c r="R268" s="388"/>
      <c r="S268" s="389"/>
      <c r="T268" s="377" t="str">
        <f ca="1">IF(INDIRECT("Рабочий!F183")&lt;&gt;"",INDIRECT("Рабочий!F183"),"")</f>
        <v/>
      </c>
      <c r="U268" s="377" t="str">
        <f ca="1">IF(INDIRECT("Рабочий!G183")&lt;&gt;"",INDIRECT("Рабочий!G183"),"")</f>
        <v/>
      </c>
      <c r="V268" s="387" t="str">
        <f ca="1">IF(INDIRECT("Рабочий!H183")&lt;&gt;"",INDIRECT("Рабочий!H183"),"")</f>
        <v/>
      </c>
      <c r="W268" s="389"/>
      <c r="X268" s="534" t="str">
        <f ca="1">IF(INDIRECT("Рабочий!I183")&lt;&gt;"",INDIRECT("Рабочий!I183"),"")</f>
        <v/>
      </c>
      <c r="Y268" s="535"/>
      <c r="Z268" s="535"/>
      <c r="AA268" s="536"/>
      <c r="AB268" s="438"/>
      <c r="AC268" s="369"/>
      <c r="AD268" s="369"/>
      <c r="AE268" s="369"/>
      <c r="AF268" s="369"/>
      <c r="AG268" s="369"/>
      <c r="AH268" s="369"/>
      <c r="AI268" s="369"/>
      <c r="AJ268" s="369"/>
      <c r="AK268" s="369"/>
      <c r="AL268" s="369"/>
      <c r="AM268" s="369"/>
      <c r="AN268" s="369"/>
      <c r="AO268" s="369"/>
      <c r="AP268" s="369"/>
    </row>
    <row r="269" spans="1:42" ht="22.5" customHeight="1" thickBot="1" x14ac:dyDescent="0.3">
      <c r="A269" s="368"/>
      <c r="B269" s="368"/>
      <c r="C269" s="368"/>
      <c r="D269" s="368"/>
      <c r="E269" s="368"/>
      <c r="F269" s="444"/>
      <c r="G269" s="610" t="str">
        <f ca="1">IF(INDIRECT("Рабочий!A184")&lt;&gt;"",INDIRECT("Рабочий!A184"),"")</f>
        <v/>
      </c>
      <c r="H269" s="393" t="str">
        <f ca="1">IF(INDIRECT("Рабочий!B184")&lt;&gt;"",INDIRECT("Рабочий!B184"),"")</f>
        <v/>
      </c>
      <c r="I269" s="377" t="str">
        <f ca="1">IF(INDIRECT("Рабочий!C184")&lt;&gt;"",INDIRECT("Рабочий!C184"),"")</f>
        <v/>
      </c>
      <c r="J269" s="387" t="str">
        <f ca="1">IF(INDIRECT("Рабочий!D184")&lt;&gt;"",INDIRECT("Рабочий!D184"),"")</f>
        <v/>
      </c>
      <c r="K269" s="388"/>
      <c r="L269" s="388"/>
      <c r="M269" s="388"/>
      <c r="N269" s="389"/>
      <c r="O269" s="387" t="str">
        <f ca="1">IF(INDIRECT("Рабочий!E184")&lt;&gt;"",INDIRECT("Рабочий!E184"),"")</f>
        <v/>
      </c>
      <c r="P269" s="388"/>
      <c r="Q269" s="388"/>
      <c r="R269" s="388"/>
      <c r="S269" s="389"/>
      <c r="T269" s="377" t="str">
        <f ca="1">IF(INDIRECT("Рабочий!F184")&lt;&gt;"",INDIRECT("Рабочий!F184"),"")</f>
        <v/>
      </c>
      <c r="U269" s="377" t="str">
        <f ca="1">IF(INDIRECT("Рабочий!G184")&lt;&gt;"",INDIRECT("Рабочий!G184"),"")</f>
        <v/>
      </c>
      <c r="V269" s="387" t="str">
        <f ca="1">IF(INDIRECT("Рабочий!H184")&lt;&gt;"",INDIRECT("Рабочий!H184"),"")</f>
        <v/>
      </c>
      <c r="W269" s="389"/>
      <c r="X269" s="534" t="str">
        <f ca="1">IF(INDIRECT("Рабочий!I184")&lt;&gt;"",INDIRECT("Рабочий!I184"),"")</f>
        <v/>
      </c>
      <c r="Y269" s="535"/>
      <c r="Z269" s="535"/>
      <c r="AA269" s="536"/>
      <c r="AB269" s="438"/>
      <c r="AC269" s="369"/>
      <c r="AD269" s="369"/>
      <c r="AE269" s="369"/>
      <c r="AF269" s="369"/>
      <c r="AG269" s="369"/>
      <c r="AH269" s="369"/>
      <c r="AI269" s="369"/>
      <c r="AJ269" s="369"/>
      <c r="AK269" s="369"/>
      <c r="AL269" s="369"/>
      <c r="AM269" s="369"/>
      <c r="AN269" s="369"/>
      <c r="AO269" s="369"/>
      <c r="AP269" s="369"/>
    </row>
    <row r="270" spans="1:42" ht="22.5" customHeight="1" thickBot="1" x14ac:dyDescent="0.3">
      <c r="A270" s="368"/>
      <c r="B270" s="368"/>
      <c r="C270" s="368"/>
      <c r="D270" s="368"/>
      <c r="E270" s="368"/>
      <c r="F270" s="444"/>
      <c r="G270" s="610" t="str">
        <f ca="1">IF(INDIRECT("Рабочий!A185")&lt;&gt;"",INDIRECT("Рабочий!A185"),"")</f>
        <v/>
      </c>
      <c r="H270" s="393" t="str">
        <f ca="1">IF(INDIRECT("Рабочий!B185")&lt;&gt;"",INDIRECT("Рабочий!B185"),"")</f>
        <v/>
      </c>
      <c r="I270" s="377" t="str">
        <f ca="1">IF(INDIRECT("Рабочий!C185")&lt;&gt;"",INDIRECT("Рабочий!C185"),"")</f>
        <v/>
      </c>
      <c r="J270" s="387" t="str">
        <f ca="1">IF(INDIRECT("Рабочий!D185")&lt;&gt;"",INDIRECT("Рабочий!D185"),"")</f>
        <v/>
      </c>
      <c r="K270" s="388"/>
      <c r="L270" s="388"/>
      <c r="M270" s="388"/>
      <c r="N270" s="389"/>
      <c r="O270" s="387" t="str">
        <f ca="1">IF(INDIRECT("Рабочий!E185")&lt;&gt;"",INDIRECT("Рабочий!E185"),"")</f>
        <v/>
      </c>
      <c r="P270" s="388"/>
      <c r="Q270" s="388"/>
      <c r="R270" s="388"/>
      <c r="S270" s="389"/>
      <c r="T270" s="377" t="str">
        <f ca="1">IF(INDIRECT("Рабочий!F185")&lt;&gt;"",INDIRECT("Рабочий!F185"),"")</f>
        <v/>
      </c>
      <c r="U270" s="377" t="str">
        <f ca="1">IF(INDIRECT("Рабочий!G185")&lt;&gt;"",INDIRECT("Рабочий!G185"),"")</f>
        <v/>
      </c>
      <c r="V270" s="387" t="str">
        <f ca="1">IF(INDIRECT("Рабочий!H185")&lt;&gt;"",INDIRECT("Рабочий!H185"),"")</f>
        <v/>
      </c>
      <c r="W270" s="389"/>
      <c r="X270" s="534" t="str">
        <f ca="1">IF(INDIRECT("Рабочий!I185")&lt;&gt;"",INDIRECT("Рабочий!I185"),"")</f>
        <v/>
      </c>
      <c r="Y270" s="535"/>
      <c r="Z270" s="535"/>
      <c r="AA270" s="536"/>
      <c r="AB270" s="438"/>
      <c r="AC270" s="369"/>
      <c r="AD270" s="369"/>
      <c r="AE270" s="369"/>
      <c r="AF270" s="369"/>
      <c r="AG270" s="369"/>
      <c r="AH270" s="369"/>
      <c r="AI270" s="369"/>
      <c r="AJ270" s="369"/>
      <c r="AK270" s="369"/>
      <c r="AL270" s="369"/>
      <c r="AM270" s="369"/>
      <c r="AN270" s="369"/>
      <c r="AO270" s="369"/>
      <c r="AP270" s="369"/>
    </row>
    <row r="271" spans="1:42" ht="22.5" customHeight="1" thickBot="1" x14ac:dyDescent="0.3">
      <c r="A271" s="368"/>
      <c r="B271" s="368"/>
      <c r="C271" s="368"/>
      <c r="D271" s="368"/>
      <c r="E271" s="368"/>
      <c r="F271" s="444"/>
      <c r="G271" s="610" t="str">
        <f ca="1">IF(INDIRECT("Рабочий!A186")&lt;&gt;"",INDIRECT("Рабочий!A186"),"")</f>
        <v/>
      </c>
      <c r="H271" s="393" t="str">
        <f ca="1">IF(INDIRECT("Рабочий!B186")&lt;&gt;"",INDIRECT("Рабочий!B186"),"")</f>
        <v/>
      </c>
      <c r="I271" s="377" t="str">
        <f ca="1">IF(INDIRECT("Рабочий!C186")&lt;&gt;"",INDIRECT("Рабочий!C186"),"")</f>
        <v/>
      </c>
      <c r="J271" s="387" t="str">
        <f ca="1">IF(INDIRECT("Рабочий!D186")&lt;&gt;"",INDIRECT("Рабочий!D186"),"")</f>
        <v/>
      </c>
      <c r="K271" s="388"/>
      <c r="L271" s="388"/>
      <c r="M271" s="388"/>
      <c r="N271" s="389"/>
      <c r="O271" s="387" t="str">
        <f ca="1">IF(INDIRECT("Рабочий!E186")&lt;&gt;"",INDIRECT("Рабочий!E186"),"")</f>
        <v/>
      </c>
      <c r="P271" s="388"/>
      <c r="Q271" s="388"/>
      <c r="R271" s="388"/>
      <c r="S271" s="389"/>
      <c r="T271" s="377" t="str">
        <f ca="1">IF(INDIRECT("Рабочий!F186")&lt;&gt;"",INDIRECT("Рабочий!F186"),"")</f>
        <v/>
      </c>
      <c r="U271" s="377" t="str">
        <f ca="1">IF(INDIRECT("Рабочий!G186")&lt;&gt;"",INDIRECT("Рабочий!G186"),"")</f>
        <v/>
      </c>
      <c r="V271" s="387" t="str">
        <f ca="1">IF(INDIRECT("Рабочий!H186")&lt;&gt;"",INDIRECT("Рабочий!H186"),"")</f>
        <v/>
      </c>
      <c r="W271" s="389"/>
      <c r="X271" s="534" t="str">
        <f ca="1">IF(INDIRECT("Рабочий!I186")&lt;&gt;"",INDIRECT("Рабочий!I186"),"")</f>
        <v/>
      </c>
      <c r="Y271" s="535"/>
      <c r="Z271" s="535"/>
      <c r="AA271" s="536"/>
      <c r="AB271" s="438"/>
      <c r="AC271" s="369"/>
      <c r="AD271" s="369"/>
      <c r="AE271" s="369"/>
      <c r="AF271" s="369"/>
      <c r="AG271" s="369"/>
      <c r="AH271" s="369"/>
      <c r="AI271" s="369"/>
      <c r="AJ271" s="369"/>
      <c r="AK271" s="369"/>
      <c r="AL271" s="369"/>
      <c r="AM271" s="369"/>
      <c r="AN271" s="369"/>
      <c r="AO271" s="369"/>
      <c r="AP271" s="369"/>
    </row>
    <row r="272" spans="1:42" ht="22.5" customHeight="1" thickBot="1" x14ac:dyDescent="0.3">
      <c r="A272" s="368"/>
      <c r="B272" s="368"/>
      <c r="C272" s="368"/>
      <c r="D272" s="368"/>
      <c r="E272" s="368"/>
      <c r="F272" s="444"/>
      <c r="G272" s="610" t="str">
        <f ca="1">IF(INDIRECT("Рабочий!A187")&lt;&gt;"",INDIRECT("Рабочий!A187"),"")</f>
        <v/>
      </c>
      <c r="H272" s="533" t="str">
        <f ca="1">IF(INDIRECT("Рабочий!B187")&lt;&gt;"",INDIRECT("Рабочий!B187"),"")</f>
        <v/>
      </c>
      <c r="I272" s="377" t="str">
        <f ca="1">IF(INDIRECT("Рабочий!C187")&lt;&gt;"",INDIRECT("Рабочий!C187"),"")</f>
        <v/>
      </c>
      <c r="J272" s="387" t="str">
        <f ca="1">IF(INDIRECT("Рабочий!D187")&lt;&gt;"",INDIRECT("Рабочий!D187"),"")</f>
        <v/>
      </c>
      <c r="K272" s="388"/>
      <c r="L272" s="388"/>
      <c r="M272" s="388"/>
      <c r="N272" s="389"/>
      <c r="O272" s="387" t="str">
        <f ca="1">IF(INDIRECT("Рабочий!E187")&lt;&gt;"",INDIRECT("Рабочий!E187"),"")</f>
        <v/>
      </c>
      <c r="P272" s="388"/>
      <c r="Q272" s="388"/>
      <c r="R272" s="388"/>
      <c r="S272" s="389"/>
      <c r="T272" s="377" t="str">
        <f ca="1">IF(INDIRECT("Рабочий!F187")&lt;&gt;"",INDIRECT("Рабочий!F187"),"")</f>
        <v/>
      </c>
      <c r="U272" s="377" t="str">
        <f ca="1">IF(INDIRECT("Рабочий!G187")&lt;&gt;"",INDIRECT("Рабочий!G187"),"")</f>
        <v/>
      </c>
      <c r="V272" s="387" t="str">
        <f ca="1">IF(INDIRECT("Рабочий!H187")&lt;&gt;"",INDIRECT("Рабочий!H187"),"")</f>
        <v/>
      </c>
      <c r="W272" s="389"/>
      <c r="X272" s="534" t="str">
        <f ca="1">IF(INDIRECT("Рабочий!I187")&lt;&gt;"",INDIRECT("Рабочий!I187"),"")</f>
        <v/>
      </c>
      <c r="Y272" s="535"/>
      <c r="Z272" s="535"/>
      <c r="AA272" s="536"/>
      <c r="AB272" s="438"/>
      <c r="AC272" s="369"/>
      <c r="AD272" s="369"/>
      <c r="AE272" s="369"/>
      <c r="AF272" s="369"/>
      <c r="AG272" s="369"/>
      <c r="AH272" s="369"/>
      <c r="AI272" s="369"/>
      <c r="AJ272" s="369"/>
      <c r="AK272" s="369"/>
      <c r="AL272" s="369"/>
      <c r="AM272" s="369"/>
      <c r="AN272" s="369"/>
      <c r="AO272" s="369"/>
      <c r="AP272" s="369"/>
    </row>
    <row r="273" spans="1:42" ht="22.5" customHeight="1" thickBot="1" x14ac:dyDescent="0.3">
      <c r="A273" s="368"/>
      <c r="B273" s="368"/>
      <c r="C273" s="368"/>
      <c r="D273" s="368"/>
      <c r="E273" s="368"/>
      <c r="F273" s="444"/>
      <c r="G273" s="610" t="str">
        <f ca="1">IF(INDIRECT("Рабочий!A188")&lt;&gt;"",INDIRECT("Рабочий!A188"),"")</f>
        <v/>
      </c>
      <c r="H273" s="533" t="str">
        <f ca="1">IF(INDIRECT("Рабочий!B188")&lt;&gt;"",INDIRECT("Рабочий!B188"),"")</f>
        <v/>
      </c>
      <c r="I273" s="377" t="str">
        <f ca="1">IF(INDIRECT("Рабочий!C188")&lt;&gt;"",INDIRECT("Рабочий!C188"),"")</f>
        <v/>
      </c>
      <c r="J273" s="387" t="str">
        <f ca="1">IF(INDIRECT("Рабочий!D188")&lt;&gt;"",INDIRECT("Рабочий!D188"),"")</f>
        <v/>
      </c>
      <c r="K273" s="388"/>
      <c r="L273" s="388"/>
      <c r="M273" s="388"/>
      <c r="N273" s="389"/>
      <c r="O273" s="387" t="str">
        <f ca="1">IF(INDIRECT("Рабочий!E188")&lt;&gt;"",INDIRECT("Рабочий!E188"),"")</f>
        <v/>
      </c>
      <c r="P273" s="388"/>
      <c r="Q273" s="388"/>
      <c r="R273" s="388"/>
      <c r="S273" s="389"/>
      <c r="T273" s="377" t="str">
        <f ca="1">IF(INDIRECT("Рабочий!F188")&lt;&gt;"",INDIRECT("Рабочий!F188"),"")</f>
        <v/>
      </c>
      <c r="U273" s="377" t="str">
        <f ca="1">IF(INDIRECT("Рабочий!G188")&lt;&gt;"",INDIRECT("Рабочий!G188"),"")</f>
        <v/>
      </c>
      <c r="V273" s="387" t="str">
        <f ca="1">IF(INDIRECT("Рабочий!H188")&lt;&gt;"",INDIRECT("Рабочий!H188"),"")</f>
        <v/>
      </c>
      <c r="W273" s="389"/>
      <c r="X273" s="534" t="str">
        <f ca="1">IF(INDIRECT("Рабочий!I188")&lt;&gt;"",INDIRECT("Рабочий!I188"),"")</f>
        <v/>
      </c>
      <c r="Y273" s="535"/>
      <c r="Z273" s="535"/>
      <c r="AA273" s="536"/>
      <c r="AB273" s="438"/>
      <c r="AC273" s="369"/>
      <c r="AD273" s="369"/>
      <c r="AE273" s="369"/>
      <c r="AF273" s="369"/>
      <c r="AG273" s="369"/>
      <c r="AH273" s="369"/>
      <c r="AI273" s="369"/>
      <c r="AJ273" s="369"/>
      <c r="AK273" s="369"/>
      <c r="AL273" s="369"/>
      <c r="AM273" s="369"/>
      <c r="AN273" s="369"/>
      <c r="AO273" s="369"/>
      <c r="AP273" s="369"/>
    </row>
    <row r="274" spans="1:42" ht="22.5" customHeight="1" thickBot="1" x14ac:dyDescent="0.3">
      <c r="A274" s="368"/>
      <c r="B274" s="368"/>
      <c r="C274" s="368"/>
      <c r="D274" s="368"/>
      <c r="E274" s="368"/>
      <c r="F274" s="444"/>
      <c r="G274" s="610" t="str">
        <f ca="1">IF(INDIRECT("Рабочий!A189")&lt;&gt;"",INDIRECT("Рабочий!A189"),"")</f>
        <v/>
      </c>
      <c r="H274" s="533" t="str">
        <f ca="1">IF(INDIRECT("Рабочий!B189")&lt;&gt;"",INDIRECT("Рабочий!B189"),"")</f>
        <v/>
      </c>
      <c r="I274" s="377" t="str">
        <f ca="1">IF(INDIRECT("Рабочий!C189")&lt;&gt;"",INDIRECT("Рабочий!C189"),"")</f>
        <v/>
      </c>
      <c r="J274" s="387" t="str">
        <f ca="1">IF(INDIRECT("Рабочий!D189")&lt;&gt;"",INDIRECT("Рабочий!D189"),"")</f>
        <v/>
      </c>
      <c r="K274" s="388"/>
      <c r="L274" s="388"/>
      <c r="M274" s="388"/>
      <c r="N274" s="389"/>
      <c r="O274" s="387" t="str">
        <f ca="1">IF(INDIRECT("Рабочий!E189")&lt;&gt;"",INDIRECT("Рабочий!E189"),"")</f>
        <v/>
      </c>
      <c r="P274" s="388"/>
      <c r="Q274" s="388"/>
      <c r="R274" s="388"/>
      <c r="S274" s="389"/>
      <c r="T274" s="377" t="str">
        <f ca="1">IF(INDIRECT("Рабочий!F189")&lt;&gt;"",INDIRECT("Рабочий!F189"),"")</f>
        <v/>
      </c>
      <c r="U274" s="377" t="str">
        <f ca="1">IF(INDIRECT("Рабочий!G189")&lt;&gt;"",INDIRECT("Рабочий!G189"),"")</f>
        <v/>
      </c>
      <c r="V274" s="387" t="str">
        <f ca="1">IF(INDIRECT("Рабочий!H189")&lt;&gt;"",INDIRECT("Рабочий!H189"),"")</f>
        <v/>
      </c>
      <c r="W274" s="389"/>
      <c r="X274" s="534" t="str">
        <f ca="1">IF(INDIRECT("Рабочий!I189")&lt;&gt;"",INDIRECT("Рабочий!I189"),"")</f>
        <v/>
      </c>
      <c r="Y274" s="535"/>
      <c r="Z274" s="535"/>
      <c r="AA274" s="536"/>
      <c r="AB274" s="438"/>
      <c r="AC274" s="369"/>
      <c r="AD274" s="369"/>
      <c r="AE274" s="369"/>
      <c r="AF274" s="369"/>
      <c r="AG274" s="369"/>
      <c r="AH274" s="369"/>
      <c r="AI274" s="369"/>
      <c r="AJ274" s="369"/>
      <c r="AK274" s="369"/>
      <c r="AL274" s="369"/>
      <c r="AM274" s="369"/>
      <c r="AN274" s="369"/>
      <c r="AO274" s="369"/>
      <c r="AP274" s="369"/>
    </row>
    <row r="275" spans="1:42" ht="22.5" customHeight="1" thickBot="1" x14ac:dyDescent="0.3">
      <c r="A275" s="368"/>
      <c r="B275" s="368"/>
      <c r="C275" s="368"/>
      <c r="D275" s="368"/>
      <c r="E275" s="368"/>
      <c r="F275" s="444"/>
      <c r="G275" s="610" t="str">
        <f ca="1">IF(INDIRECT("Рабочий!A190")&lt;&gt;"",INDIRECT("Рабочий!A190"),"")</f>
        <v/>
      </c>
      <c r="H275" s="533" t="str">
        <f ca="1">IF(INDIRECT("Рабочий!B190")&lt;&gt;"",INDIRECT("Рабочий!B190"),"")</f>
        <v/>
      </c>
      <c r="I275" s="377" t="str">
        <f ca="1">IF(INDIRECT("Рабочий!C190")&lt;&gt;"",INDIRECT("Рабочий!C190"),"")</f>
        <v/>
      </c>
      <c r="J275" s="534" t="str">
        <f ca="1">IF(INDIRECT("Рабочий!D190")&lt;&gt;"",INDIRECT("Рабочий!D190"),"")</f>
        <v/>
      </c>
      <c r="K275" s="535"/>
      <c r="L275" s="535"/>
      <c r="M275" s="535"/>
      <c r="N275" s="536"/>
      <c r="O275" s="387" t="str">
        <f ca="1">IF(INDIRECT("Рабочий!E190")&lt;&gt;"",INDIRECT("Рабочий!E190"),"")</f>
        <v/>
      </c>
      <c r="P275" s="388"/>
      <c r="Q275" s="388"/>
      <c r="R275" s="388"/>
      <c r="S275" s="389"/>
      <c r="T275" s="377" t="str">
        <f ca="1">IF(INDIRECT("Рабочий!F190")&lt;&gt;"",INDIRECT("Рабочий!F190"),"")</f>
        <v/>
      </c>
      <c r="U275" s="377" t="str">
        <f ca="1">IF(INDIRECT("Рабочий!G190")&lt;&gt;"",INDIRECT("Рабочий!G190"),"")</f>
        <v/>
      </c>
      <c r="V275" s="387" t="str">
        <f ca="1">IF(INDIRECT("Рабочий!H190")&lt;&gt;"",INDIRECT("Рабочий!H190"),"")</f>
        <v/>
      </c>
      <c r="W275" s="389"/>
      <c r="X275" s="534" t="str">
        <f ca="1">IF(INDIRECT("Рабочий!I190")&lt;&gt;"",INDIRECT("Рабочий!I190"),"")</f>
        <v/>
      </c>
      <c r="Y275" s="535"/>
      <c r="Z275" s="535"/>
      <c r="AA275" s="536"/>
      <c r="AB275" s="438"/>
      <c r="AC275" s="369"/>
      <c r="AD275" s="369"/>
      <c r="AE275" s="369"/>
      <c r="AF275" s="369"/>
      <c r="AG275" s="369"/>
      <c r="AH275" s="369"/>
      <c r="AI275" s="369"/>
      <c r="AJ275" s="369"/>
      <c r="AK275" s="369"/>
      <c r="AL275" s="369"/>
      <c r="AM275" s="369"/>
      <c r="AN275" s="369"/>
      <c r="AO275" s="369"/>
      <c r="AP275" s="369"/>
    </row>
    <row r="276" spans="1:42" ht="22.5" customHeight="1" thickBot="1" x14ac:dyDescent="0.3">
      <c r="A276" s="368"/>
      <c r="B276" s="368"/>
      <c r="C276" s="368"/>
      <c r="D276" s="368"/>
      <c r="E276" s="368"/>
      <c r="F276" s="444"/>
      <c r="G276" s="610" t="str">
        <f ca="1">IF(INDIRECT("Рабочий!A191")&lt;&gt;"",INDIRECT("Рабочий!A191"),"")</f>
        <v/>
      </c>
      <c r="H276" s="533" t="str">
        <f ca="1">IF(INDIRECT("Рабочий!B191")&lt;&gt;"",INDIRECT("Рабочий!B191"),"")</f>
        <v/>
      </c>
      <c r="I276" s="377" t="str">
        <f ca="1">IF(INDIRECT("Рабочий!C191")&lt;&gt;"",INDIRECT("Рабочий!C191"),"")</f>
        <v/>
      </c>
      <c r="J276" s="387" t="str">
        <f ca="1">IF(INDIRECT("Рабочий!D191")&lt;&gt;"",INDIRECT("Рабочий!D191"),"")</f>
        <v/>
      </c>
      <c r="K276" s="388"/>
      <c r="L276" s="388"/>
      <c r="M276" s="388"/>
      <c r="N276" s="389"/>
      <c r="O276" s="387" t="str">
        <f ca="1">IF(INDIRECT("Рабочий!E191")&lt;&gt;"",INDIRECT("Рабочий!E191"),"")</f>
        <v/>
      </c>
      <c r="P276" s="388"/>
      <c r="Q276" s="388"/>
      <c r="R276" s="388"/>
      <c r="S276" s="389"/>
      <c r="T276" s="377" t="str">
        <f ca="1">IF(INDIRECT("Рабочий!F191")&lt;&gt;"",INDIRECT("Рабочий!F191"),"")</f>
        <v/>
      </c>
      <c r="U276" s="377" t="str">
        <f ca="1">IF(INDIRECT("Рабочий!G191")&lt;&gt;"",INDIRECT("Рабочий!G191"),"")</f>
        <v/>
      </c>
      <c r="V276" s="387" t="str">
        <f ca="1">IF(INDIRECT("Рабочий!H191")&lt;&gt;"",INDIRECT("Рабочий!H191"),"")</f>
        <v/>
      </c>
      <c r="W276" s="389"/>
      <c r="X276" s="534" t="str">
        <f ca="1">IF(INDIRECT("Рабочий!I191")&lt;&gt;"",INDIRECT("Рабочий!I191"),"")</f>
        <v/>
      </c>
      <c r="Y276" s="535"/>
      <c r="Z276" s="535"/>
      <c r="AA276" s="536"/>
      <c r="AB276" s="438"/>
      <c r="AC276" s="369"/>
      <c r="AD276" s="369"/>
      <c r="AE276" s="369"/>
      <c r="AF276" s="369"/>
      <c r="AG276" s="369"/>
      <c r="AH276" s="369"/>
      <c r="AI276" s="369"/>
      <c r="AJ276" s="369"/>
      <c r="AK276" s="369"/>
      <c r="AL276" s="369"/>
      <c r="AM276" s="369"/>
      <c r="AN276" s="369"/>
      <c r="AO276" s="369"/>
      <c r="AP276" s="369"/>
    </row>
    <row r="277" spans="1:42" ht="22.5" customHeight="1" thickBot="1" x14ac:dyDescent="0.3">
      <c r="A277" s="368"/>
      <c r="B277" s="368"/>
      <c r="C277" s="368"/>
      <c r="D277" s="368"/>
      <c r="E277" s="368"/>
      <c r="F277" s="444"/>
      <c r="G277" s="610" t="str">
        <f ca="1">IF(INDIRECT("Рабочий!A192")&lt;&gt;"",INDIRECT("Рабочий!A192"),"")</f>
        <v/>
      </c>
      <c r="H277" s="533" t="str">
        <f ca="1">IF(INDIRECT("Рабочий!B192")&lt;&gt;"",INDIRECT("Рабочий!B192"),"")</f>
        <v/>
      </c>
      <c r="I277" s="377" t="str">
        <f ca="1">IF(INDIRECT("Рабочий!C192")&lt;&gt;"",INDIRECT("Рабочий!C192"),"")</f>
        <v/>
      </c>
      <c r="J277" s="387" t="str">
        <f ca="1">IF(INDIRECT("Рабочий!D192")&lt;&gt;"",INDIRECT("Рабочий!D192"),"")</f>
        <v/>
      </c>
      <c r="K277" s="388"/>
      <c r="L277" s="388"/>
      <c r="M277" s="388"/>
      <c r="N277" s="389"/>
      <c r="O277" s="387" t="str">
        <f ca="1">IF(INDIRECT("Рабочий!E192")&lt;&gt;"",INDIRECT("Рабочий!E192"),"")</f>
        <v/>
      </c>
      <c r="P277" s="388"/>
      <c r="Q277" s="388"/>
      <c r="R277" s="388"/>
      <c r="S277" s="389"/>
      <c r="T277" s="377" t="str">
        <f ca="1">IF(INDIRECT("Рабочий!F192")&lt;&gt;"",INDIRECT("Рабочий!F192"),"")</f>
        <v/>
      </c>
      <c r="U277" s="377" t="str">
        <f ca="1">IF(INDIRECT("Рабочий!G192")&lt;&gt;"",INDIRECT("Рабочий!G192"),"")</f>
        <v/>
      </c>
      <c r="V277" s="387" t="str">
        <f ca="1">IF(INDIRECT("Рабочий!H192")&lt;&gt;"",INDIRECT("Рабочий!H192"),"")</f>
        <v/>
      </c>
      <c r="W277" s="389"/>
      <c r="X277" s="534" t="str">
        <f ca="1">IF(INDIRECT("Рабочий!I192")&lt;&gt;"",INDIRECT("Рабочий!I192"),"")</f>
        <v/>
      </c>
      <c r="Y277" s="535"/>
      <c r="Z277" s="535"/>
      <c r="AA277" s="536"/>
      <c r="AB277" s="438"/>
      <c r="AC277" s="369"/>
      <c r="AD277" s="369"/>
      <c r="AE277" s="369"/>
      <c r="AF277" s="369"/>
      <c r="AG277" s="369"/>
      <c r="AH277" s="369"/>
      <c r="AI277" s="369"/>
      <c r="AJ277" s="369"/>
      <c r="AK277" s="369"/>
      <c r="AL277" s="369"/>
      <c r="AM277" s="369"/>
      <c r="AN277" s="369"/>
      <c r="AO277" s="369"/>
      <c r="AP277" s="369"/>
    </row>
    <row r="278" spans="1:42" ht="22.5" customHeight="1" thickBot="1" x14ac:dyDescent="0.3">
      <c r="A278" s="368"/>
      <c r="B278" s="368"/>
      <c r="C278" s="368"/>
      <c r="D278" s="368"/>
      <c r="E278" s="368"/>
      <c r="F278" s="444"/>
      <c r="G278" s="610" t="str">
        <f ca="1">IF(INDIRECT("Рабочий!A193")&lt;&gt;"",INDIRECT("Рабочий!A193"),"")</f>
        <v/>
      </c>
      <c r="H278" s="533" t="str">
        <f ca="1">IF(INDIRECT("Рабочий!B193")&lt;&gt;"",INDIRECT("Рабочий!B193"),"")</f>
        <v/>
      </c>
      <c r="I278" s="377" t="str">
        <f ca="1">IF(INDIRECT("Рабочий!C193")&lt;&gt;"",INDIRECT("Рабочий!C193"),"")</f>
        <v/>
      </c>
      <c r="J278" s="387" t="str">
        <f ca="1">IF(INDIRECT("Рабочий!D193")&lt;&gt;"",INDIRECT("Рабочий!D193"),"")</f>
        <v/>
      </c>
      <c r="K278" s="388"/>
      <c r="L278" s="388"/>
      <c r="M278" s="388"/>
      <c r="N278" s="389"/>
      <c r="O278" s="387" t="str">
        <f ca="1">IF(INDIRECT("Рабочий!E193")&lt;&gt;"",INDIRECT("Рабочий!E193"),"")</f>
        <v/>
      </c>
      <c r="P278" s="388"/>
      <c r="Q278" s="388"/>
      <c r="R278" s="388"/>
      <c r="S278" s="389"/>
      <c r="T278" s="377" t="str">
        <f ca="1">IF(INDIRECT("Рабочий!F193")&lt;&gt;"",INDIRECT("Рабочий!F193"),"")</f>
        <v/>
      </c>
      <c r="U278" s="377" t="str">
        <f ca="1">IF(INDIRECT("Рабочий!G193")&lt;&gt;"",INDIRECT("Рабочий!G193"),"")</f>
        <v/>
      </c>
      <c r="V278" s="387" t="str">
        <f ca="1">IF(INDIRECT("Рабочий!H193")&lt;&gt;"",INDIRECT("Рабочий!H193"),"")</f>
        <v/>
      </c>
      <c r="W278" s="389"/>
      <c r="X278" s="534" t="str">
        <f ca="1">IF(INDIRECT("Рабочий!I193")&lt;&gt;"",INDIRECT("Рабочий!I193"),"")</f>
        <v/>
      </c>
      <c r="Y278" s="535"/>
      <c r="Z278" s="535"/>
      <c r="AA278" s="536"/>
      <c r="AB278" s="438"/>
      <c r="AC278" s="369"/>
      <c r="AD278" s="369"/>
      <c r="AE278" s="369"/>
      <c r="AF278" s="369"/>
      <c r="AG278" s="369"/>
      <c r="AH278" s="369"/>
      <c r="AI278" s="369"/>
      <c r="AJ278" s="369"/>
      <c r="AK278" s="369"/>
      <c r="AL278" s="369"/>
      <c r="AM278" s="369"/>
      <c r="AN278" s="369"/>
      <c r="AO278" s="369"/>
      <c r="AP278" s="369"/>
    </row>
    <row r="279" spans="1:42" ht="22.5" customHeight="1" thickBot="1" x14ac:dyDescent="0.3">
      <c r="A279" s="368"/>
      <c r="B279" s="368"/>
      <c r="C279" s="368"/>
      <c r="D279" s="368"/>
      <c r="E279" s="368"/>
      <c r="F279" s="444"/>
      <c r="G279" s="610" t="str">
        <f ca="1">IF(INDIRECT("Рабочий!A194")&lt;&gt;"",INDIRECT("Рабочий!A194"),"")</f>
        <v/>
      </c>
      <c r="H279" s="393" t="str">
        <f ca="1">IF(INDIRECT("Рабочий!B194")&lt;&gt;"",INDIRECT("Рабочий!B194"),"")</f>
        <v/>
      </c>
      <c r="I279" s="377" t="str">
        <f ca="1">IF(INDIRECT("Рабочий!C194")&lt;&gt;"",INDIRECT("Рабочий!C194"),"")</f>
        <v/>
      </c>
      <c r="J279" s="387" t="str">
        <f ca="1">IF(INDIRECT("Рабочий!D194")&lt;&gt;"",INDIRECT("Рабочий!D194"),"")</f>
        <v/>
      </c>
      <c r="K279" s="388"/>
      <c r="L279" s="388"/>
      <c r="M279" s="388"/>
      <c r="N279" s="389"/>
      <c r="O279" s="387" t="str">
        <f ca="1">IF(INDIRECT("Рабочий!E194")&lt;&gt;"",INDIRECT("Рабочий!E194"),"")</f>
        <v/>
      </c>
      <c r="P279" s="388"/>
      <c r="Q279" s="388"/>
      <c r="R279" s="388"/>
      <c r="S279" s="389"/>
      <c r="T279" s="377" t="str">
        <f ca="1">IF(INDIRECT("Рабочий!F194")&lt;&gt;"",INDIRECT("Рабочий!F194"),"")</f>
        <v/>
      </c>
      <c r="U279" s="377" t="str">
        <f ca="1">IF(INDIRECT("Рабочий!G194")&lt;&gt;"",INDIRECT("Рабочий!G194"),"")</f>
        <v/>
      </c>
      <c r="V279" s="387" t="str">
        <f ca="1">IF(INDIRECT("Рабочий!H194")&lt;&gt;"",INDIRECT("Рабочий!H194"),"")</f>
        <v/>
      </c>
      <c r="W279" s="389"/>
      <c r="X279" s="534" t="str">
        <f ca="1">IF(INDIRECT("Рабочий!I194")&lt;&gt;"",INDIRECT("Рабочий!I194"),"")</f>
        <v/>
      </c>
      <c r="Y279" s="535"/>
      <c r="Z279" s="535"/>
      <c r="AA279" s="536"/>
      <c r="AB279" s="438"/>
      <c r="AC279" s="369"/>
      <c r="AD279" s="369"/>
      <c r="AE279" s="369"/>
      <c r="AF279" s="369"/>
      <c r="AG279" s="369"/>
      <c r="AH279" s="369"/>
      <c r="AI279" s="369"/>
      <c r="AJ279" s="369"/>
      <c r="AK279" s="369"/>
      <c r="AL279" s="369"/>
      <c r="AM279" s="369"/>
      <c r="AN279" s="369"/>
      <c r="AO279" s="369"/>
      <c r="AP279" s="369"/>
    </row>
    <row r="280" spans="1:42" ht="22.5" customHeight="1" thickBot="1" x14ac:dyDescent="0.3">
      <c r="A280" s="368"/>
      <c r="B280" s="368"/>
      <c r="C280" s="368"/>
      <c r="D280" s="368"/>
      <c r="E280" s="368"/>
      <c r="F280" s="444"/>
      <c r="G280" s="610" t="str">
        <f ca="1">IF(INDIRECT("Рабочий!A195")&lt;&gt;"",INDIRECT("Рабочий!A195"),"")</f>
        <v/>
      </c>
      <c r="H280" s="533" t="str">
        <f ca="1">IF(INDIRECT("Рабочий!B195")&lt;&gt;"",INDIRECT("Рабочий!B195"),"")</f>
        <v/>
      </c>
      <c r="I280" s="377" t="str">
        <f ca="1">IF(INDIRECT("Рабочий!C195")&lt;&gt;"",INDIRECT("Рабочий!C195"),"")</f>
        <v/>
      </c>
      <c r="J280" s="387" t="str">
        <f ca="1">IF(INDIRECT("Рабочий!D195")&lt;&gt;"",INDIRECT("Рабочий!D195"),"")</f>
        <v/>
      </c>
      <c r="K280" s="388"/>
      <c r="L280" s="388"/>
      <c r="M280" s="388"/>
      <c r="N280" s="389"/>
      <c r="O280" s="387" t="str">
        <f ca="1">IF(INDIRECT("Рабочий!E195")&lt;&gt;"",INDIRECT("Рабочий!E195"),"")</f>
        <v/>
      </c>
      <c r="P280" s="388"/>
      <c r="Q280" s="388"/>
      <c r="R280" s="388"/>
      <c r="S280" s="389"/>
      <c r="T280" s="377" t="str">
        <f ca="1">IF(INDIRECT("Рабочий!F195")&lt;&gt;"",INDIRECT("Рабочий!F195"),"")</f>
        <v/>
      </c>
      <c r="U280" s="377" t="str">
        <f ca="1">IF(INDIRECT("Рабочий!G195")&lt;&gt;"",INDIRECT("Рабочий!G195"),"")</f>
        <v/>
      </c>
      <c r="V280" s="387" t="str">
        <f ca="1">IF(INDIRECT("Рабочий!H195")&lt;&gt;"",INDIRECT("Рабочий!H195"),"")</f>
        <v/>
      </c>
      <c r="W280" s="389"/>
      <c r="X280" s="534" t="str">
        <f ca="1">IF(INDIRECT("Рабочий!I195")&lt;&gt;"",INDIRECT("Рабочий!I195"),"")</f>
        <v/>
      </c>
      <c r="Y280" s="535"/>
      <c r="Z280" s="535"/>
      <c r="AA280" s="536"/>
      <c r="AB280" s="438"/>
      <c r="AC280" s="369"/>
      <c r="AD280" s="369"/>
      <c r="AE280" s="369"/>
      <c r="AF280" s="369"/>
      <c r="AG280" s="369"/>
      <c r="AH280" s="369"/>
      <c r="AI280" s="369"/>
      <c r="AJ280" s="369"/>
      <c r="AK280" s="369"/>
      <c r="AL280" s="369"/>
      <c r="AM280" s="369"/>
      <c r="AN280" s="369"/>
      <c r="AO280" s="369"/>
      <c r="AP280" s="369"/>
    </row>
    <row r="281" spans="1:42" ht="22.5" customHeight="1" thickBot="1" x14ac:dyDescent="0.3">
      <c r="A281" s="368"/>
      <c r="B281" s="368"/>
      <c r="C281" s="368"/>
      <c r="D281" s="368"/>
      <c r="E281" s="368"/>
      <c r="F281" s="444"/>
      <c r="G281" s="610" t="str">
        <f ca="1">IF(INDIRECT("Рабочий!A196")&lt;&gt;"",INDIRECT("Рабочий!A196"),"")</f>
        <v/>
      </c>
      <c r="H281" s="393" t="str">
        <f ca="1">IF(INDIRECT("Рабочий!B196")&lt;&gt;"",INDIRECT("Рабочий!B196"),"")</f>
        <v/>
      </c>
      <c r="I281" s="377" t="str">
        <f ca="1">IF(INDIRECT("Рабочий!C196")&lt;&gt;"",INDIRECT("Рабочий!C196"),"")</f>
        <v/>
      </c>
      <c r="J281" s="387" t="str">
        <f ca="1">IF(INDIRECT("Рабочий!D196")&lt;&gt;"",INDIRECT("Рабочий!D196"),"")</f>
        <v/>
      </c>
      <c r="K281" s="388"/>
      <c r="L281" s="388"/>
      <c r="M281" s="388"/>
      <c r="N281" s="389"/>
      <c r="O281" s="387" t="str">
        <f ca="1">IF(INDIRECT("Рабочий!E196")&lt;&gt;"",INDIRECT("Рабочий!E196"),"")</f>
        <v/>
      </c>
      <c r="P281" s="388"/>
      <c r="Q281" s="388"/>
      <c r="R281" s="388"/>
      <c r="S281" s="389"/>
      <c r="T281" s="377" t="str">
        <f ca="1">IF(INDIRECT("Рабочий!F196")&lt;&gt;"",INDIRECT("Рабочий!F196"),"")</f>
        <v/>
      </c>
      <c r="U281" s="377" t="str">
        <f ca="1">IF(INDIRECT("Рабочий!G196")&lt;&gt;"",INDIRECT("Рабочий!G196"),"")</f>
        <v/>
      </c>
      <c r="V281" s="387" t="str">
        <f ca="1">IF(INDIRECT("Рабочий!H196")&lt;&gt;"",INDIRECT("Рабочий!H196"),"")</f>
        <v/>
      </c>
      <c r="W281" s="389"/>
      <c r="X281" s="534" t="str">
        <f ca="1">IF(INDIRECT("Рабочий!I196")&lt;&gt;"",INDIRECT("Рабочий!I196"),"")</f>
        <v/>
      </c>
      <c r="Y281" s="535"/>
      <c r="Z281" s="535"/>
      <c r="AA281" s="536"/>
      <c r="AB281" s="438"/>
      <c r="AC281" s="369"/>
      <c r="AD281" s="369"/>
      <c r="AE281" s="369"/>
      <c r="AF281" s="369"/>
      <c r="AG281" s="369"/>
      <c r="AH281" s="369"/>
      <c r="AI281" s="369"/>
      <c r="AJ281" s="369"/>
      <c r="AK281" s="369"/>
      <c r="AL281" s="369"/>
      <c r="AM281" s="369"/>
      <c r="AN281" s="369"/>
      <c r="AO281" s="369"/>
      <c r="AP281" s="369"/>
    </row>
    <row r="282" spans="1:42" ht="17.100000000000001" customHeight="1" x14ac:dyDescent="0.25">
      <c r="A282" s="368"/>
      <c r="B282" s="368"/>
      <c r="C282" s="368"/>
      <c r="D282" s="368"/>
      <c r="E282" s="368"/>
      <c r="F282" s="444"/>
      <c r="G282" s="614" t="str">
        <f ca="1">IF(INDIRECT("Рабочий!A197")&lt;&gt;"",INDIRECT("Рабочий!A197"),"")</f>
        <v/>
      </c>
      <c r="H282" s="412" t="str">
        <f ca="1">IF(INDIRECT("Рабочий!B197")&lt;&gt;"",INDIRECT("Рабочий!B197"),"")</f>
        <v/>
      </c>
      <c r="I282" s="371" t="str">
        <f ca="1">IF(INDIRECT("Рабочий!C197")&lt;&gt;"",INDIRECT("Рабочий!C197"),"")</f>
        <v/>
      </c>
      <c r="J282" s="373" t="str">
        <f ca="1">IF(INDIRECT("Рабочий!D197")&lt;&gt;"",INDIRECT("Рабочий!D197"),"")</f>
        <v/>
      </c>
      <c r="K282" s="374"/>
      <c r="L282" s="374"/>
      <c r="M282" s="374"/>
      <c r="N282" s="375"/>
      <c r="O282" s="373" t="str">
        <f ca="1">IF(INDIRECT("Рабочий!E197")&lt;&gt;"",INDIRECT("Рабочий!E197"),"")</f>
        <v/>
      </c>
      <c r="P282" s="374"/>
      <c r="Q282" s="374"/>
      <c r="R282" s="374"/>
      <c r="S282" s="375"/>
      <c r="T282" s="371" t="str">
        <f ca="1">IF(INDIRECT("Рабочий!F197")&lt;&gt;"",INDIRECT("Рабочий!F197"),"")</f>
        <v/>
      </c>
      <c r="U282" s="371" t="str">
        <f ca="1">IF(INDIRECT("Рабочий!G197")&lt;&gt;"",INDIRECT("Рабочий!G197"),"")</f>
        <v/>
      </c>
      <c r="V282" s="373" t="str">
        <f ca="1">IF(INDIRECT("Рабочий!H197")&lt;&gt;"",INDIRECT("Рабочий!H197"),"")</f>
        <v/>
      </c>
      <c r="W282" s="375"/>
      <c r="X282" s="544" t="str">
        <f ca="1">IF(INDIRECT("Рабочий!I197")&lt;&gt;"",INDIRECT("Рабочий!I197"),"")</f>
        <v/>
      </c>
      <c r="Y282" s="545"/>
      <c r="Z282" s="545"/>
      <c r="AA282" s="546"/>
      <c r="AB282" s="438"/>
      <c r="AC282" s="369"/>
      <c r="AD282" s="369"/>
      <c r="AE282" s="369"/>
      <c r="AF282" s="369"/>
      <c r="AG282" s="369"/>
      <c r="AH282" s="369"/>
      <c r="AI282" s="369"/>
      <c r="AJ282" s="369"/>
      <c r="AK282" s="369"/>
      <c r="AL282" s="369"/>
      <c r="AM282" s="369"/>
      <c r="AN282" s="369"/>
      <c r="AO282" s="369"/>
      <c r="AP282" s="369"/>
    </row>
    <row r="283" spans="1:42" ht="5.85" customHeight="1" thickBot="1" x14ac:dyDescent="0.3">
      <c r="A283" s="368"/>
      <c r="B283" s="368"/>
      <c r="C283" s="368"/>
      <c r="D283" s="368"/>
      <c r="E283" s="368"/>
      <c r="F283" s="444"/>
      <c r="G283" s="616"/>
      <c r="H283" s="423"/>
      <c r="I283" s="378"/>
      <c r="J283" s="380"/>
      <c r="K283" s="381"/>
      <c r="L283" s="381"/>
      <c r="M283" s="381"/>
      <c r="N283" s="382"/>
      <c r="O283" s="380"/>
      <c r="P283" s="381"/>
      <c r="Q283" s="381"/>
      <c r="R283" s="381"/>
      <c r="S283" s="382"/>
      <c r="T283" s="378"/>
      <c r="U283" s="378"/>
      <c r="V283" s="380"/>
      <c r="W283" s="382"/>
      <c r="X283" s="547"/>
      <c r="Y283" s="548"/>
      <c r="Z283" s="548"/>
      <c r="AA283" s="549"/>
      <c r="AB283" s="438"/>
      <c r="AC283" s="369"/>
      <c r="AD283" s="369"/>
      <c r="AE283" s="369"/>
      <c r="AF283" s="369"/>
      <c r="AG283" s="369"/>
      <c r="AH283" s="369"/>
      <c r="AI283" s="369"/>
      <c r="AJ283" s="369"/>
      <c r="AK283" s="369"/>
      <c r="AL283" s="369"/>
      <c r="AM283" s="369"/>
      <c r="AN283" s="369"/>
      <c r="AO283" s="369"/>
      <c r="AP283" s="369"/>
    </row>
    <row r="284" spans="1:42" ht="22.5" customHeight="1" thickBot="1" x14ac:dyDescent="0.3">
      <c r="A284" s="368"/>
      <c r="B284" s="368"/>
      <c r="C284" s="368"/>
      <c r="D284" s="368"/>
      <c r="E284" s="368"/>
      <c r="F284" s="444"/>
      <c r="G284" s="610" t="str">
        <f ca="1">IF(INDIRECT("Рабочий!A198")&lt;&gt;"",INDIRECT("Рабочий!A198"),"")</f>
        <v/>
      </c>
      <c r="H284" s="533" t="str">
        <f ca="1">IF(INDIRECT("Рабочий!B198")&lt;&gt;"",INDIRECT("Рабочий!B198"),"")</f>
        <v/>
      </c>
      <c r="I284" s="377" t="str">
        <f ca="1">IF(INDIRECT("Рабочий!C198")&lt;&gt;"",INDIRECT("Рабочий!C198"),"")</f>
        <v/>
      </c>
      <c r="J284" s="622" t="str">
        <f ca="1">IF(INDIRECT("Рабочий!D198")&lt;&gt;"",INDIRECT("Рабочий!D198"),"")</f>
        <v/>
      </c>
      <c r="K284" s="388"/>
      <c r="L284" s="388"/>
      <c r="M284" s="388"/>
      <c r="N284" s="389"/>
      <c r="O284" s="387" t="str">
        <f ca="1">IF(INDIRECT("Рабочий!E198")&lt;&gt;"",INDIRECT("Рабочий!E198"),"")</f>
        <v/>
      </c>
      <c r="P284" s="388"/>
      <c r="Q284" s="388"/>
      <c r="R284" s="388"/>
      <c r="S284" s="389"/>
      <c r="T284" s="377" t="str">
        <f ca="1">IF(INDIRECT("Рабочий!F198")&lt;&gt;"",INDIRECT("Рабочий!F198"),"")</f>
        <v/>
      </c>
      <c r="U284" s="377" t="str">
        <f ca="1">IF(INDIRECT("Рабочий!G198")&lt;&gt;"",INDIRECT("Рабочий!G198"),"")</f>
        <v/>
      </c>
      <c r="V284" s="387" t="str">
        <f ca="1">IF(INDIRECT("Рабочий!H198")&lt;&gt;"",INDIRECT("Рабочий!H198"),"")</f>
        <v/>
      </c>
      <c r="W284" s="389"/>
      <c r="X284" s="534" t="str">
        <f ca="1">IF(INDIRECT("Рабочий!I198")&lt;&gt;"",INDIRECT("Рабочий!I198"),"")</f>
        <v/>
      </c>
      <c r="Y284" s="535"/>
      <c r="Z284" s="535"/>
      <c r="AA284" s="536"/>
      <c r="AB284" s="438"/>
      <c r="AC284" s="369"/>
      <c r="AD284" s="369"/>
      <c r="AE284" s="369"/>
      <c r="AF284" s="369"/>
      <c r="AG284" s="369"/>
      <c r="AH284" s="369"/>
      <c r="AI284" s="369"/>
      <c r="AJ284" s="369"/>
      <c r="AK284" s="369"/>
      <c r="AL284" s="369"/>
      <c r="AM284" s="369"/>
      <c r="AN284" s="369"/>
      <c r="AO284" s="369"/>
      <c r="AP284" s="369"/>
    </row>
    <row r="285" spans="1:42" ht="22.5" customHeight="1" thickBot="1" x14ac:dyDescent="0.3">
      <c r="A285" s="368"/>
      <c r="B285" s="368"/>
      <c r="C285" s="368"/>
      <c r="D285" s="368"/>
      <c r="E285" s="368"/>
      <c r="F285" s="444"/>
      <c r="G285" s="610" t="str">
        <f ca="1">IF(INDIRECT("Рабочий!A199")&lt;&gt;"",INDIRECT("Рабочий!A199"),"")</f>
        <v/>
      </c>
      <c r="H285" s="393" t="str">
        <f ca="1">IF(INDIRECT("Рабочий!B199")&lt;&gt;"",INDIRECT("Рабочий!B199"),"")</f>
        <v/>
      </c>
      <c r="I285" s="377" t="str">
        <f ca="1">IF(INDIRECT("Рабочий!C199")&lt;&gt;"",INDIRECT("Рабочий!C199"),"")</f>
        <v/>
      </c>
      <c r="J285" s="387" t="str">
        <f ca="1">IF(INDIRECT("Рабочий!D199")&lt;&gt;"",INDIRECT("Рабочий!D199"),"")</f>
        <v/>
      </c>
      <c r="K285" s="388"/>
      <c r="L285" s="388"/>
      <c r="M285" s="388"/>
      <c r="N285" s="389"/>
      <c r="O285" s="387" t="str">
        <f ca="1">IF(INDIRECT("Рабочий!E199")&lt;&gt;"",INDIRECT("Рабочий!E199"),"")</f>
        <v/>
      </c>
      <c r="P285" s="388"/>
      <c r="Q285" s="388"/>
      <c r="R285" s="388"/>
      <c r="S285" s="389"/>
      <c r="T285" s="377" t="str">
        <f ca="1">IF(INDIRECT("Рабочий!F199")&lt;&gt;"",INDIRECT("Рабочий!F199"),"")</f>
        <v/>
      </c>
      <c r="U285" s="377" t="str">
        <f ca="1">IF(INDIRECT("Рабочий!G199")&lt;&gt;"",INDIRECT("Рабочий!G199"),"")</f>
        <v/>
      </c>
      <c r="V285" s="387" t="str">
        <f ca="1">IF(INDIRECT("Рабочий!H199")&lt;&gt;"",INDIRECT("Рабочий!H199"),"")</f>
        <v/>
      </c>
      <c r="W285" s="389"/>
      <c r="X285" s="534" t="str">
        <f ca="1">IF(INDIRECT("Рабочий!I199")&lt;&gt;"",INDIRECT("Рабочий!I199"),"")</f>
        <v/>
      </c>
      <c r="Y285" s="535"/>
      <c r="Z285" s="535"/>
      <c r="AA285" s="536"/>
      <c r="AB285" s="438"/>
      <c r="AC285" s="369"/>
      <c r="AD285" s="369"/>
      <c r="AE285" s="369"/>
      <c r="AF285" s="369"/>
      <c r="AG285" s="369"/>
      <c r="AH285" s="369"/>
      <c r="AI285" s="369"/>
      <c r="AJ285" s="369"/>
      <c r="AK285" s="369"/>
      <c r="AL285" s="369"/>
      <c r="AM285" s="369"/>
      <c r="AN285" s="369"/>
      <c r="AO285" s="369"/>
      <c r="AP285" s="369"/>
    </row>
    <row r="286" spans="1:42" ht="22.5" customHeight="1" x14ac:dyDescent="0.25">
      <c r="A286" s="368"/>
      <c r="B286" s="368"/>
      <c r="C286" s="368"/>
      <c r="D286" s="368"/>
      <c r="E286" s="368"/>
      <c r="F286" s="444"/>
      <c r="G286" s="371" t="str">
        <f ca="1">IF(INDIRECT("Рабочий!A200")&lt;&gt;"",INDIRECT("Рабочий!A200"),"")</f>
        <v/>
      </c>
      <c r="H286" s="538" t="str">
        <f ca="1">IF(INDIRECT("Рабочий!B200")&lt;&gt;"",INDIRECT("Рабочий!B200"),"")</f>
        <v/>
      </c>
      <c r="I286" s="371" t="str">
        <f ca="1">IF(INDIRECT("Рабочий!C200")&lt;&gt;"",INDIRECT("Рабочий!C200"),"")</f>
        <v/>
      </c>
      <c r="J286" s="373" t="str">
        <f ca="1">IF(INDIRECT("Рабочий!D200")&lt;&gt;"",INDIRECT("Рабочий!D200"),"")</f>
        <v/>
      </c>
      <c r="K286" s="374"/>
      <c r="L286" s="374"/>
      <c r="M286" s="374"/>
      <c r="N286" s="375"/>
      <c r="O286" s="373" t="str">
        <f ca="1">IF(INDIRECT("Рабочий!E200")&lt;&gt;"",INDIRECT("Рабочий!E200"),"")</f>
        <v/>
      </c>
      <c r="P286" s="374"/>
      <c r="Q286" s="374"/>
      <c r="R286" s="374"/>
      <c r="S286" s="375"/>
      <c r="T286" s="371" t="str">
        <f ca="1">IF(INDIRECT("Рабочий!F200")&lt;&gt;"",INDIRECT("Рабочий!F200"),"")</f>
        <v/>
      </c>
      <c r="U286" s="623" t="str">
        <f ca="1">IF(INDIRECT("Рабочий!G200")&lt;&gt;"",INDIRECT("Рабочий!G200"),"")</f>
        <v/>
      </c>
      <c r="V286" s="539" t="str">
        <f ca="1">IF(INDIRECT("Рабочий!H200")&lt;&gt;"",INDIRECT("Рабочий!H200"),"")</f>
        <v/>
      </c>
      <c r="W286" s="375"/>
      <c r="X286" s="544" t="str">
        <f ca="1">IF(INDIRECT("Рабочий!I200")&lt;&gt;"",INDIRECT("Рабочий!I200"),"")</f>
        <v/>
      </c>
      <c r="Y286" s="545"/>
      <c r="Z286" s="545"/>
      <c r="AA286" s="546"/>
      <c r="AB286" s="438"/>
      <c r="AC286" s="369"/>
      <c r="AD286" s="369"/>
      <c r="AE286" s="369"/>
      <c r="AF286" s="369"/>
      <c r="AG286" s="369"/>
      <c r="AH286" s="369"/>
      <c r="AI286" s="369"/>
      <c r="AJ286" s="369"/>
      <c r="AK286" s="369"/>
      <c r="AL286" s="369"/>
      <c r="AM286" s="369"/>
      <c r="AN286" s="369"/>
      <c r="AO286" s="369"/>
      <c r="AP286" s="369"/>
    </row>
    <row r="287" spans="1:42" ht="2.85" customHeight="1" thickBot="1" x14ac:dyDescent="0.3">
      <c r="A287" s="368"/>
      <c r="B287" s="368"/>
      <c r="C287" s="368"/>
      <c r="D287" s="368"/>
      <c r="E287" s="368"/>
      <c r="F287" s="444"/>
      <c r="G287" s="577"/>
      <c r="H287" s="540"/>
      <c r="I287" s="378"/>
      <c r="J287" s="380"/>
      <c r="K287" s="381"/>
      <c r="L287" s="381"/>
      <c r="M287" s="381"/>
      <c r="N287" s="382"/>
      <c r="O287" s="380"/>
      <c r="P287" s="381"/>
      <c r="Q287" s="381"/>
      <c r="R287" s="381"/>
      <c r="S287" s="382"/>
      <c r="T287" s="378"/>
      <c r="U287" s="378"/>
      <c r="V287" s="380"/>
      <c r="W287" s="382"/>
      <c r="X287" s="547"/>
      <c r="Y287" s="548"/>
      <c r="Z287" s="548"/>
      <c r="AA287" s="549"/>
      <c r="AB287" s="438"/>
      <c r="AC287" s="369"/>
      <c r="AD287" s="369"/>
      <c r="AE287" s="369"/>
      <c r="AF287" s="369"/>
      <c r="AG287" s="369"/>
      <c r="AH287" s="369"/>
      <c r="AI287" s="369"/>
      <c r="AJ287" s="369"/>
      <c r="AK287" s="369"/>
      <c r="AL287" s="369"/>
      <c r="AM287" s="369"/>
      <c r="AN287" s="369"/>
      <c r="AO287" s="369"/>
      <c r="AP287" s="369"/>
    </row>
    <row r="288" spans="1:42" ht="22.5" customHeight="1" thickBot="1" x14ac:dyDescent="0.3">
      <c r="A288" s="368"/>
      <c r="B288" s="368"/>
      <c r="C288" s="368"/>
      <c r="D288" s="368"/>
      <c r="E288" s="368"/>
      <c r="F288" s="444"/>
      <c r="G288" s="610" t="str">
        <f ca="1">IF(INDIRECT("Рабочий!A201")&lt;&gt;"",INDIRECT("Рабочий!A201"),"")</f>
        <v/>
      </c>
      <c r="H288" s="386" t="str">
        <f ca="1">IF(INDIRECT("Рабочий!B201")&lt;&gt;"",INDIRECT("Рабочий!B201"),"")</f>
        <v/>
      </c>
      <c r="I288" s="377" t="str">
        <f ca="1">IF(INDIRECT("Рабочий!C201")&lt;&gt;"",INDIRECT("Рабочий!C201"),"")</f>
        <v/>
      </c>
      <c r="J288" s="387" t="str">
        <f ca="1">IF(INDIRECT("Рабочий!D201")&lt;&gt;"",INDIRECT("Рабочий!D201"),"")</f>
        <v/>
      </c>
      <c r="K288" s="388"/>
      <c r="L288" s="388"/>
      <c r="M288" s="388"/>
      <c r="N288" s="389"/>
      <c r="O288" s="387" t="str">
        <f ca="1">IF(INDIRECT("Рабочий!E201")&lt;&gt;"",INDIRECT("Рабочий!E201"),"")</f>
        <v/>
      </c>
      <c r="P288" s="388"/>
      <c r="Q288" s="388"/>
      <c r="R288" s="388"/>
      <c r="S288" s="389"/>
      <c r="T288" s="377" t="str">
        <f ca="1">IF(INDIRECT("Рабочий!F201")&lt;&gt;"",INDIRECT("Рабочий!F201"),"")</f>
        <v/>
      </c>
      <c r="U288" s="377" t="str">
        <f ca="1">IF(INDIRECT("Рабочий!G201")&lt;&gt;"",INDIRECT("Рабочий!G201"),"")</f>
        <v/>
      </c>
      <c r="V288" s="387" t="str">
        <f ca="1">IF(INDIRECT("Рабочий!H201")&lt;&gt;"",INDIRECT("Рабочий!H201"),"")</f>
        <v/>
      </c>
      <c r="W288" s="389"/>
      <c r="X288" s="534" t="str">
        <f ca="1">IF(INDIRECT("Рабочий!I201")&lt;&gt;"",INDIRECT("Рабочий!I201"),"")</f>
        <v/>
      </c>
      <c r="Y288" s="535"/>
      <c r="Z288" s="535"/>
      <c r="AA288" s="536"/>
      <c r="AB288" s="438"/>
      <c r="AC288" s="369"/>
      <c r="AD288" s="369"/>
      <c r="AE288" s="369"/>
      <c r="AF288" s="369"/>
      <c r="AG288" s="369"/>
      <c r="AH288" s="369"/>
      <c r="AI288" s="369"/>
      <c r="AJ288" s="369"/>
      <c r="AK288" s="369"/>
      <c r="AL288" s="369"/>
      <c r="AM288" s="369"/>
      <c r="AN288" s="369"/>
      <c r="AO288" s="369"/>
      <c r="AP288" s="369"/>
    </row>
    <row r="289" spans="1:42" ht="22.5" customHeight="1" thickBot="1" x14ac:dyDescent="0.3">
      <c r="A289" s="368"/>
      <c r="B289" s="368"/>
      <c r="C289" s="368"/>
      <c r="D289" s="368"/>
      <c r="E289" s="368"/>
      <c r="F289" s="444"/>
      <c r="G289" s="610" t="str">
        <f ca="1">IF(INDIRECT("Рабочий!A202")&lt;&gt;"",INDIRECT("Рабочий!A202"),"")</f>
        <v/>
      </c>
      <c r="H289" s="386" t="str">
        <f ca="1">IF(INDIRECT("Рабочий!B202")&lt;&gt;"",INDIRECT("Рабочий!B202"),"")</f>
        <v/>
      </c>
      <c r="I289" s="377" t="str">
        <f ca="1">IF(INDIRECT("Рабочий!C202")&lt;&gt;"",INDIRECT("Рабочий!C202"),"")</f>
        <v/>
      </c>
      <c r="J289" s="387" t="str">
        <f ca="1">IF(INDIRECT("Рабочий!D202")&lt;&gt;"",INDIRECT("Рабочий!D202"),"")</f>
        <v/>
      </c>
      <c r="K289" s="388"/>
      <c r="L289" s="388"/>
      <c r="M289" s="388"/>
      <c r="N289" s="389"/>
      <c r="O289" s="387" t="str">
        <f ca="1">IF(INDIRECT("Рабочий!E202")&lt;&gt;"",INDIRECT("Рабочий!E202"),"")</f>
        <v/>
      </c>
      <c r="P289" s="388"/>
      <c r="Q289" s="388"/>
      <c r="R289" s="388"/>
      <c r="S289" s="389"/>
      <c r="T289" s="377" t="str">
        <f ca="1">IF(INDIRECT("Рабочий!F202")&lt;&gt;"",INDIRECT("Рабочий!F202"),"")</f>
        <v/>
      </c>
      <c r="U289" s="377" t="str">
        <f ca="1">IF(INDIRECT("Рабочий!G202")&lt;&gt;"",INDIRECT("Рабочий!G202"),"")</f>
        <v/>
      </c>
      <c r="V289" s="387" t="str">
        <f ca="1">IF(INDIRECT("Рабочий!H202")&lt;&gt;"",INDIRECT("Рабочий!H202"),"")</f>
        <v/>
      </c>
      <c r="W289" s="389"/>
      <c r="X289" s="534" t="str">
        <f ca="1">IF(INDIRECT("Рабочий!I202")&lt;&gt;"",INDIRECT("Рабочий!I202"),"")</f>
        <v/>
      </c>
      <c r="Y289" s="535"/>
      <c r="Z289" s="535"/>
      <c r="AA289" s="536"/>
      <c r="AB289" s="438"/>
      <c r="AC289" s="369"/>
      <c r="AD289" s="369"/>
      <c r="AE289" s="369"/>
      <c r="AF289" s="369"/>
      <c r="AG289" s="369"/>
      <c r="AH289" s="369"/>
      <c r="AI289" s="369"/>
      <c r="AJ289" s="369"/>
      <c r="AK289" s="369"/>
      <c r="AL289" s="369"/>
      <c r="AM289" s="369"/>
      <c r="AN289" s="369"/>
      <c r="AO289" s="369"/>
      <c r="AP289" s="369"/>
    </row>
    <row r="290" spans="1:42" ht="8.4499999999999993" customHeight="1" x14ac:dyDescent="0.25">
      <c r="A290" s="368"/>
      <c r="B290" s="368"/>
      <c r="C290" s="368"/>
      <c r="D290" s="368"/>
      <c r="E290" s="368"/>
      <c r="F290" s="444"/>
      <c r="G290" s="371" t="str">
        <f ca="1">IF(INDIRECT("Рабочий!A203")&lt;&gt;"",INDIRECT("Рабочий!A203"),"")</f>
        <v/>
      </c>
      <c r="H290" s="538" t="str">
        <f ca="1">IF(INDIRECT("Рабочий!B203")&lt;&gt;"",INDIRECT("Рабочий!B203"),"")</f>
        <v/>
      </c>
      <c r="I290" s="538" t="str">
        <f ca="1">IF(INDIRECT("Рабочий!C203")&lt;&gt;"",INDIRECT("Рабочий!C203"),"")</f>
        <v/>
      </c>
      <c r="J290" s="544" t="str">
        <f ca="1">IF(INDIRECT("Рабочий!D203")&lt;&gt;"",INDIRECT("Рабочий!D203"),"")</f>
        <v/>
      </c>
      <c r="K290" s="545"/>
      <c r="L290" s="545"/>
      <c r="M290" s="545"/>
      <c r="N290" s="546"/>
      <c r="O290" s="373" t="str">
        <f ca="1">IF(INDIRECT("Рабочий!E203")&lt;&gt;"",INDIRECT("Рабочий!E203"),"")</f>
        <v/>
      </c>
      <c r="P290" s="374"/>
      <c r="Q290" s="374"/>
      <c r="R290" s="374"/>
      <c r="S290" s="375"/>
      <c r="T290" s="371" t="str">
        <f ca="1">IF(INDIRECT("Рабочий!F203")&lt;&gt;"",INDIRECT("Рабочий!F203"),"")</f>
        <v/>
      </c>
      <c r="U290" s="371" t="str">
        <f ca="1">IF(INDIRECT("Рабочий!G203")&lt;&gt;"",INDIRECT("Рабочий!G203"),"")</f>
        <v/>
      </c>
      <c r="V290" s="539" t="str">
        <f ca="1">IF(INDIRECT("Рабочий!H203")&lt;&gt;"",INDIRECT("Рабочий!H203"),"")</f>
        <v/>
      </c>
      <c r="W290" s="375"/>
      <c r="X290" s="544" t="str">
        <f ca="1">IF(INDIRECT("Рабочий!I203")&lt;&gt;"",INDIRECT("Рабочий!I203"),"")</f>
        <v/>
      </c>
      <c r="Y290" s="545"/>
      <c r="Z290" s="545"/>
      <c r="AA290" s="546"/>
      <c r="AB290" s="438"/>
      <c r="AC290" s="369"/>
      <c r="AD290" s="369"/>
      <c r="AE290" s="369"/>
      <c r="AF290" s="369"/>
      <c r="AG290" s="369"/>
      <c r="AH290" s="369"/>
      <c r="AI290" s="369"/>
      <c r="AJ290" s="369"/>
      <c r="AK290" s="369"/>
      <c r="AL290" s="369"/>
      <c r="AM290" s="369"/>
      <c r="AN290" s="369"/>
      <c r="AO290" s="369"/>
      <c r="AP290" s="369"/>
    </row>
    <row r="291" spans="1:42" ht="14.1" customHeight="1" thickBot="1" x14ac:dyDescent="0.3">
      <c r="A291" s="368"/>
      <c r="B291" s="368"/>
      <c r="C291" s="368"/>
      <c r="D291" s="368"/>
      <c r="E291" s="368"/>
      <c r="F291" s="444"/>
      <c r="G291" s="577"/>
      <c r="H291" s="540"/>
      <c r="I291" s="540"/>
      <c r="J291" s="547"/>
      <c r="K291" s="548"/>
      <c r="L291" s="548"/>
      <c r="M291" s="548"/>
      <c r="N291" s="549"/>
      <c r="O291" s="380"/>
      <c r="P291" s="381"/>
      <c r="Q291" s="381"/>
      <c r="R291" s="381"/>
      <c r="S291" s="382"/>
      <c r="T291" s="378"/>
      <c r="U291" s="378"/>
      <c r="V291" s="380"/>
      <c r="W291" s="382"/>
      <c r="X291" s="547"/>
      <c r="Y291" s="548"/>
      <c r="Z291" s="548"/>
      <c r="AA291" s="549"/>
      <c r="AB291" s="438"/>
      <c r="AC291" s="369"/>
      <c r="AD291" s="369"/>
      <c r="AE291" s="369"/>
      <c r="AF291" s="369"/>
      <c r="AG291" s="369"/>
      <c r="AH291" s="369"/>
      <c r="AI291" s="369"/>
      <c r="AJ291" s="369"/>
      <c r="AK291" s="369"/>
      <c r="AL291" s="369"/>
      <c r="AM291" s="369"/>
      <c r="AN291" s="369"/>
      <c r="AO291" s="369"/>
      <c r="AP291" s="369"/>
    </row>
    <row r="292" spans="1:42" ht="22.5" customHeight="1" thickBot="1" x14ac:dyDescent="0.3">
      <c r="A292" s="368"/>
      <c r="B292" s="368"/>
      <c r="C292" s="368"/>
      <c r="D292" s="368"/>
      <c r="E292" s="368"/>
      <c r="F292" s="444"/>
      <c r="G292" s="377" t="str">
        <f ca="1">IF(INDIRECT("Рабочий!A204")&lt;&gt;"",INDIRECT("Рабочий!A204"),"")</f>
        <v/>
      </c>
      <c r="H292" s="533" t="str">
        <f ca="1">IF(INDIRECT("Рабочий!B204")&lt;&gt;"",INDIRECT("Рабочий!B204"),"")</f>
        <v/>
      </c>
      <c r="I292" s="533" t="str">
        <f ca="1">IF(INDIRECT("Рабочий!C204")&lt;&gt;"",INDIRECT("Рабочий!C204"),"")</f>
        <v/>
      </c>
      <c r="J292" s="534" t="str">
        <f ca="1">IF(INDIRECT("Рабочий!D204")&lt;&gt;"",INDIRECT("Рабочий!D204"),"")</f>
        <v/>
      </c>
      <c r="K292" s="535"/>
      <c r="L292" s="535"/>
      <c r="M292" s="535"/>
      <c r="N292" s="536"/>
      <c r="O292" s="387" t="str">
        <f ca="1">IF(INDIRECT("Рабочий!E204")&lt;&gt;"",INDIRECT("Рабочий!E204"),"")</f>
        <v/>
      </c>
      <c r="P292" s="388"/>
      <c r="Q292" s="388"/>
      <c r="R292" s="388"/>
      <c r="S292" s="389"/>
      <c r="T292" s="377" t="str">
        <f ca="1">IF(INDIRECT("Рабочий!F204")&lt;&gt;"",INDIRECT("Рабочий!F204"),"")</f>
        <v/>
      </c>
      <c r="U292" s="377" t="str">
        <f ca="1">IF(INDIRECT("Рабочий!G204")&lt;&gt;"",INDIRECT("Рабочий!G204"),"")</f>
        <v/>
      </c>
      <c r="V292" s="391" t="str">
        <f ca="1">IF(INDIRECT("Рабочий!H204")&lt;&gt;"",INDIRECT("Рабочий!H204"),"")</f>
        <v/>
      </c>
      <c r="W292" s="389"/>
      <c r="X292" s="534" t="str">
        <f ca="1">IF(INDIRECT("Рабочий!I204")&lt;&gt;"",INDIRECT("Рабочий!I204"),"")</f>
        <v/>
      </c>
      <c r="Y292" s="535"/>
      <c r="Z292" s="535"/>
      <c r="AA292" s="536"/>
      <c r="AB292" s="438"/>
      <c r="AC292" s="369"/>
      <c r="AD292" s="369"/>
      <c r="AE292" s="369"/>
      <c r="AF292" s="369"/>
      <c r="AG292" s="369"/>
      <c r="AH292" s="369"/>
      <c r="AI292" s="369"/>
      <c r="AJ292" s="369"/>
      <c r="AK292" s="369"/>
      <c r="AL292" s="369"/>
      <c r="AM292" s="369"/>
      <c r="AN292" s="369"/>
      <c r="AO292" s="369"/>
      <c r="AP292" s="369"/>
    </row>
    <row r="293" spans="1:42" ht="19.7" customHeight="1" thickBot="1" x14ac:dyDescent="0.3">
      <c r="A293" s="368"/>
      <c r="B293" s="368"/>
      <c r="C293" s="368"/>
      <c r="D293" s="368"/>
      <c r="E293" s="368"/>
      <c r="F293" s="444"/>
      <c r="G293" s="371" t="str">
        <f ca="1">IF(INDIRECT("Рабочий!A205")&lt;&gt;"",INDIRECT("Рабочий!A205"),"")</f>
        <v/>
      </c>
      <c r="H293" s="412" t="str">
        <f ca="1">IF(INDIRECT("Рабочий!B205")&lt;&gt;"",INDIRECT("Рабочий!B205"),"")</f>
        <v/>
      </c>
      <c r="I293" s="371" t="str">
        <f ca="1">IF(INDIRECT("Рабочий!C205")&lt;&gt;"",INDIRECT("Рабочий!C205"),"")</f>
        <v/>
      </c>
      <c r="J293" s="373" t="str">
        <f ca="1">IF(INDIRECT("Рабочий!D205")&lt;&gt;"",INDIRECT("Рабочий!D205"),"")</f>
        <v/>
      </c>
      <c r="K293" s="374"/>
      <c r="L293" s="374"/>
      <c r="M293" s="374"/>
      <c r="N293" s="375"/>
      <c r="O293" s="373" t="str">
        <f ca="1">IF(INDIRECT("Рабочий!E205")&lt;&gt;"",INDIRECT("Рабочий!E205"),"")</f>
        <v/>
      </c>
      <c r="P293" s="374"/>
      <c r="Q293" s="374"/>
      <c r="R293" s="374"/>
      <c r="S293" s="375"/>
      <c r="T293" s="371" t="str">
        <f ca="1">IF(INDIRECT("Рабочий!F205")&lt;&gt;"",INDIRECT("Рабочий!F205"),"")</f>
        <v/>
      </c>
      <c r="U293" s="371" t="str">
        <f ca="1">IF(INDIRECT("Рабочий!G205")&lt;&gt;"",INDIRECT("Рабочий!G205"),"")</f>
        <v/>
      </c>
      <c r="V293" s="539" t="str">
        <f ca="1">IF(INDIRECT("Рабочий!H205")&lt;&gt;"",INDIRECT("Рабочий!H205"),"")</f>
        <v/>
      </c>
      <c r="W293" s="375"/>
      <c r="X293" s="544" t="str">
        <f ca="1">IF(INDIRECT("Рабочий!I205")&lt;&gt;"",INDIRECT("Рабочий!I205"),"")</f>
        <v/>
      </c>
      <c r="Y293" s="545"/>
      <c r="Z293" s="545"/>
      <c r="AA293" s="546"/>
      <c r="AB293" s="438"/>
      <c r="AC293" s="369"/>
      <c r="AD293" s="369"/>
      <c r="AE293" s="369"/>
      <c r="AF293" s="369"/>
      <c r="AG293" s="369"/>
      <c r="AH293" s="369"/>
      <c r="AI293" s="369"/>
      <c r="AJ293" s="369"/>
      <c r="AK293" s="369"/>
      <c r="AL293" s="369"/>
      <c r="AM293" s="369"/>
      <c r="AN293" s="369"/>
      <c r="AO293" s="369"/>
      <c r="AP293" s="369"/>
    </row>
    <row r="294" spans="1:42" ht="2.85" customHeight="1" thickBot="1" x14ac:dyDescent="0.3">
      <c r="A294" s="367"/>
      <c r="B294" s="444"/>
      <c r="C294" s="447" t="s">
        <v>28</v>
      </c>
      <c r="D294" s="443"/>
      <c r="E294" s="420"/>
      <c r="F294" s="443"/>
      <c r="G294" s="577"/>
      <c r="H294" s="423"/>
      <c r="I294" s="378"/>
      <c r="J294" s="380"/>
      <c r="K294" s="381"/>
      <c r="L294" s="381"/>
      <c r="M294" s="381"/>
      <c r="N294" s="382"/>
      <c r="O294" s="380"/>
      <c r="P294" s="381"/>
      <c r="Q294" s="381"/>
      <c r="R294" s="381"/>
      <c r="S294" s="382"/>
      <c r="T294" s="378"/>
      <c r="U294" s="378"/>
      <c r="V294" s="380"/>
      <c r="W294" s="382"/>
      <c r="X294" s="547"/>
      <c r="Y294" s="548"/>
      <c r="Z294" s="548"/>
      <c r="AA294" s="549"/>
      <c r="AB294" s="438"/>
      <c r="AC294" s="369"/>
      <c r="AD294" s="369"/>
      <c r="AE294" s="369"/>
      <c r="AF294" s="369"/>
      <c r="AG294" s="369"/>
      <c r="AH294" s="369"/>
      <c r="AI294" s="369"/>
      <c r="AJ294" s="369"/>
      <c r="AK294" s="369"/>
      <c r="AL294" s="369"/>
      <c r="AM294" s="369"/>
      <c r="AN294" s="369"/>
      <c r="AO294" s="369"/>
      <c r="AP294" s="369"/>
    </row>
    <row r="295" spans="1:42" ht="22.5" customHeight="1" thickBot="1" x14ac:dyDescent="0.3">
      <c r="A295" s="368"/>
      <c r="B295" s="444"/>
      <c r="C295" s="453"/>
      <c r="D295" s="444"/>
      <c r="E295" s="453"/>
      <c r="F295" s="444"/>
      <c r="G295" s="377" t="str">
        <f ca="1">IF(INDIRECT("Рабочий!A206")&lt;&gt;"",INDIRECT("Рабочий!A206"),"")</f>
        <v/>
      </c>
      <c r="H295" s="393" t="str">
        <f ca="1">IF(INDIRECT("Рабочий!B206")&lt;&gt;"",INDIRECT("Рабочий!B206"),"")</f>
        <v/>
      </c>
      <c r="I295" s="377" t="str">
        <f ca="1">IF(INDIRECT("Рабочий!C206")&lt;&gt;"",INDIRECT("Рабочий!C206"),"")</f>
        <v/>
      </c>
      <c r="J295" s="387" t="str">
        <f ca="1">IF(INDIRECT("Рабочий!D206")&lt;&gt;"",INDIRECT("Рабочий!D206"),"")</f>
        <v/>
      </c>
      <c r="K295" s="388"/>
      <c r="L295" s="388"/>
      <c r="M295" s="388"/>
      <c r="N295" s="389"/>
      <c r="O295" s="387" t="str">
        <f ca="1">IF(INDIRECT("Рабочий!E206")&lt;&gt;"",INDIRECT("Рабочий!E206"),"")</f>
        <v/>
      </c>
      <c r="P295" s="388"/>
      <c r="Q295" s="388"/>
      <c r="R295" s="388"/>
      <c r="S295" s="389"/>
      <c r="T295" s="377" t="str">
        <f ca="1">IF(INDIRECT("Рабочий!F206")&lt;&gt;"",INDIRECT("Рабочий!F206"),"")</f>
        <v/>
      </c>
      <c r="U295" s="377" t="str">
        <f ca="1">IF(INDIRECT("Рабочий!G206")&lt;&gt;"",INDIRECT("Рабочий!G206"),"")</f>
        <v/>
      </c>
      <c r="V295" s="387" t="str">
        <f ca="1">IF(INDIRECT("Рабочий!H206")&lt;&gt;"",INDIRECT("Рабочий!H206"),"")</f>
        <v/>
      </c>
      <c r="W295" s="389"/>
      <c r="X295" s="534" t="str">
        <f ca="1">IF(INDIRECT("Рабочий!I206")&lt;&gt;"",INDIRECT("Рабочий!I206"),"")</f>
        <v/>
      </c>
      <c r="Y295" s="535"/>
      <c r="Z295" s="535"/>
      <c r="AA295" s="536"/>
      <c r="AB295" s="438"/>
      <c r="AC295" s="369"/>
      <c r="AD295" s="369"/>
      <c r="AE295" s="369"/>
      <c r="AF295" s="369"/>
      <c r="AG295" s="369"/>
      <c r="AH295" s="369"/>
      <c r="AI295" s="369"/>
      <c r="AJ295" s="369"/>
      <c r="AK295" s="369"/>
      <c r="AL295" s="369"/>
      <c r="AM295" s="369"/>
      <c r="AN295" s="369"/>
      <c r="AO295" s="369"/>
      <c r="AP295" s="369"/>
    </row>
    <row r="296" spans="1:42" ht="22.5" customHeight="1" thickBot="1" x14ac:dyDescent="0.3">
      <c r="A296" s="368"/>
      <c r="B296" s="444"/>
      <c r="C296" s="453"/>
      <c r="D296" s="444"/>
      <c r="E296" s="453"/>
      <c r="F296" s="444"/>
      <c r="G296" s="377" t="str">
        <f ca="1">IF(INDIRECT("Рабочий!A207")&lt;&gt;"",INDIRECT("Рабочий!A207"),"")</f>
        <v/>
      </c>
      <c r="H296" s="393" t="str">
        <f ca="1">IF(INDIRECT("Рабочий!B207")&lt;&gt;"",INDIRECT("Рабочий!B207"),"")</f>
        <v/>
      </c>
      <c r="I296" s="377" t="str">
        <f ca="1">IF(INDIRECT("Рабочий!C207")&lt;&gt;"",INDIRECT("Рабочий!C207"),"")</f>
        <v/>
      </c>
      <c r="J296" s="387" t="str">
        <f ca="1">IF(INDIRECT("Рабочий!D207")&lt;&gt;"",INDIRECT("Рабочий!D207"),"")</f>
        <v/>
      </c>
      <c r="K296" s="388"/>
      <c r="L296" s="388"/>
      <c r="M296" s="388"/>
      <c r="N296" s="389"/>
      <c r="O296" s="387" t="str">
        <f ca="1">IF(INDIRECT("Рабочий!E207")&lt;&gt;"",INDIRECT("Рабочий!E207"),"")</f>
        <v/>
      </c>
      <c r="P296" s="388"/>
      <c r="Q296" s="388"/>
      <c r="R296" s="388"/>
      <c r="S296" s="389"/>
      <c r="T296" s="377" t="str">
        <f ca="1">IF(INDIRECT("Рабочий!F207")&lt;&gt;"",INDIRECT("Рабочий!F207"),"")</f>
        <v/>
      </c>
      <c r="U296" s="377" t="str">
        <f ca="1">IF(INDIRECT("Рабочий!G207")&lt;&gt;"",INDIRECT("Рабочий!G207"),"")</f>
        <v/>
      </c>
      <c r="V296" s="387" t="str">
        <f ca="1">IF(INDIRECT("Рабочий!H207")&lt;&gt;"",INDIRECT("Рабочий!H207"),"")</f>
        <v/>
      </c>
      <c r="W296" s="389"/>
      <c r="X296" s="534" t="str">
        <f ca="1">IF(INDIRECT("Рабочий!I207")&lt;&gt;"",INDIRECT("Рабочий!I207"),"")</f>
        <v/>
      </c>
      <c r="Y296" s="535"/>
      <c r="Z296" s="535"/>
      <c r="AA296" s="536"/>
      <c r="AB296" s="438"/>
      <c r="AC296" s="369"/>
      <c r="AD296" s="369"/>
      <c r="AE296" s="369"/>
      <c r="AF296" s="369"/>
      <c r="AG296" s="369"/>
      <c r="AH296" s="369"/>
      <c r="AI296" s="369"/>
      <c r="AJ296" s="369"/>
      <c r="AK296" s="369"/>
      <c r="AL296" s="369"/>
      <c r="AM296" s="369"/>
      <c r="AN296" s="369"/>
      <c r="AO296" s="369"/>
      <c r="AP296" s="369"/>
    </row>
    <row r="297" spans="1:42" ht="22.5" customHeight="1" thickBot="1" x14ac:dyDescent="0.3">
      <c r="A297" s="368"/>
      <c r="B297" s="444"/>
      <c r="C297" s="459"/>
      <c r="D297" s="446"/>
      <c r="E297" s="459"/>
      <c r="F297" s="446"/>
      <c r="G297" s="377" t="str">
        <f ca="1">IF(INDIRECT("Рабочий!A208")&lt;&gt;"",INDIRECT("Рабочий!A208"),"")</f>
        <v/>
      </c>
      <c r="H297" s="393" t="str">
        <f ca="1">IF(INDIRECT("Рабочий!B208")&lt;&gt;"",INDIRECT("Рабочий!B208"),"")</f>
        <v/>
      </c>
      <c r="I297" s="377" t="str">
        <f ca="1">IF(INDIRECT("Рабочий!C208")&lt;&gt;"",INDIRECT("Рабочий!C208"),"")</f>
        <v/>
      </c>
      <c r="J297" s="387" t="str">
        <f ca="1">IF(INDIRECT("Рабочий!D208")&lt;&gt;"",INDIRECT("Рабочий!D208"),"")</f>
        <v/>
      </c>
      <c r="K297" s="388"/>
      <c r="L297" s="388"/>
      <c r="M297" s="388"/>
      <c r="N297" s="389"/>
      <c r="O297" s="387" t="str">
        <f ca="1">IF(INDIRECT("Рабочий!E208")&lt;&gt;"",INDIRECT("Рабочий!E208"),"")</f>
        <v/>
      </c>
      <c r="P297" s="388"/>
      <c r="Q297" s="388"/>
      <c r="R297" s="388"/>
      <c r="S297" s="389"/>
      <c r="T297" s="377" t="str">
        <f ca="1">IF(INDIRECT("Рабочий!F208")&lt;&gt;"",INDIRECT("Рабочий!F208"),"")</f>
        <v/>
      </c>
      <c r="U297" s="377" t="str">
        <f ca="1">IF(INDIRECT("Рабочий!G208")&lt;&gt;"",INDIRECT("Рабочий!G208"),"")</f>
        <v/>
      </c>
      <c r="V297" s="391" t="str">
        <f ca="1">IF(INDIRECT("Рабочий!H208")&lt;&gt;"",INDIRECT("Рабочий!H208"),"")</f>
        <v/>
      </c>
      <c r="W297" s="389"/>
      <c r="X297" s="534" t="str">
        <f ca="1">IF(INDIRECT("Рабочий!I208")&lt;&gt;"",INDIRECT("Рабочий!I208"),"")</f>
        <v/>
      </c>
      <c r="Y297" s="535"/>
      <c r="Z297" s="535"/>
      <c r="AA297" s="536"/>
      <c r="AB297" s="438"/>
      <c r="AC297" s="369"/>
      <c r="AD297" s="369"/>
      <c r="AE297" s="369"/>
      <c r="AF297" s="369"/>
      <c r="AG297" s="369"/>
      <c r="AH297" s="369"/>
      <c r="AI297" s="369"/>
      <c r="AJ297" s="369"/>
      <c r="AK297" s="369"/>
      <c r="AL297" s="369"/>
      <c r="AM297" s="369"/>
      <c r="AN297" s="369"/>
      <c r="AO297" s="369"/>
      <c r="AP297" s="369"/>
    </row>
    <row r="298" spans="1:42" ht="22.5" customHeight="1" thickBot="1" x14ac:dyDescent="0.3">
      <c r="A298" s="368"/>
      <c r="B298" s="444"/>
      <c r="C298" s="447" t="s">
        <v>27</v>
      </c>
      <c r="D298" s="460"/>
      <c r="E298" s="420"/>
      <c r="F298" s="443"/>
      <c r="G298" s="377" t="str">
        <f ca="1">IF(INDIRECT("Рабочий!A209")&lt;&gt;"",INDIRECT("Рабочий!A209"),"")</f>
        <v/>
      </c>
      <c r="H298" s="393" t="str">
        <f ca="1">IF(INDIRECT("Рабочий!B209")&lt;&gt;"",INDIRECT("Рабочий!B209"),"")</f>
        <v/>
      </c>
      <c r="I298" s="377" t="str">
        <f ca="1">IF(INDIRECT("Рабочий!C209")&lt;&gt;"",INDIRECT("Рабочий!C209"),"")</f>
        <v/>
      </c>
      <c r="J298" s="387" t="str">
        <f ca="1">IF(INDIRECT("Рабочий!D209")&lt;&gt;"",INDIRECT("Рабочий!D209"),"")</f>
        <v/>
      </c>
      <c r="K298" s="388"/>
      <c r="L298" s="388"/>
      <c r="M298" s="388"/>
      <c r="N298" s="389"/>
      <c r="O298" s="387" t="str">
        <f ca="1">IF(INDIRECT("Рабочий!E209")&lt;&gt;"",INDIRECT("Рабочий!E209"),"")</f>
        <v/>
      </c>
      <c r="P298" s="388"/>
      <c r="Q298" s="388"/>
      <c r="R298" s="388"/>
      <c r="S298" s="389"/>
      <c r="T298" s="377" t="str">
        <f ca="1">IF(INDIRECT("Рабочий!F209")&lt;&gt;"",INDIRECT("Рабочий!F209"),"")</f>
        <v/>
      </c>
      <c r="U298" s="377" t="str">
        <f ca="1">IF(INDIRECT("Рабочий!G209")&lt;&gt;"",INDIRECT("Рабочий!G209"),"")</f>
        <v/>
      </c>
      <c r="V298" s="391" t="str">
        <f ca="1">IF(INDIRECT("Рабочий!H209")&lt;&gt;"",INDIRECT("Рабочий!H209"),"")</f>
        <v/>
      </c>
      <c r="W298" s="389"/>
      <c r="X298" s="534" t="str">
        <f ca="1">IF(INDIRECT("Рабочий!I209")&lt;&gt;"",INDIRECT("Рабочий!I209"),"")</f>
        <v/>
      </c>
      <c r="Y298" s="535"/>
      <c r="Z298" s="535"/>
      <c r="AA298" s="536"/>
      <c r="AB298" s="438"/>
      <c r="AC298" s="369"/>
      <c r="AD298" s="369"/>
      <c r="AE298" s="369"/>
      <c r="AF298" s="369"/>
      <c r="AG298" s="369"/>
      <c r="AH298" s="369"/>
      <c r="AI298" s="369"/>
      <c r="AJ298" s="369"/>
      <c r="AK298" s="369"/>
      <c r="AL298" s="369"/>
      <c r="AM298" s="369"/>
      <c r="AN298" s="369"/>
      <c r="AO298" s="369"/>
      <c r="AP298" s="369"/>
    </row>
    <row r="299" spans="1:42" ht="22.5" customHeight="1" thickBot="1" x14ac:dyDescent="0.3">
      <c r="A299" s="368"/>
      <c r="B299" s="444"/>
      <c r="C299" s="466"/>
      <c r="D299" s="467"/>
      <c r="E299" s="453"/>
      <c r="F299" s="444"/>
      <c r="G299" s="377" t="str">
        <f ca="1">IF(INDIRECT("Рабочий!A210")&lt;&gt;"",INDIRECT("Рабочий!A210"),"")</f>
        <v/>
      </c>
      <c r="H299" s="393" t="str">
        <f ca="1">IF(INDIRECT("Рабочий!B210")&lt;&gt;"",INDIRECT("Рабочий!B210"),"")</f>
        <v/>
      </c>
      <c r="I299" s="377" t="str">
        <f ca="1">IF(INDIRECT("Рабочий!C210")&lt;&gt;"",INDIRECT("Рабочий!C210"),"")</f>
        <v/>
      </c>
      <c r="J299" s="387" t="str">
        <f ca="1">IF(INDIRECT("Рабочий!D210")&lt;&gt;"",INDIRECT("Рабочий!D210"),"")</f>
        <v/>
      </c>
      <c r="K299" s="388"/>
      <c r="L299" s="388"/>
      <c r="M299" s="388"/>
      <c r="N299" s="389"/>
      <c r="O299" s="387" t="str">
        <f ca="1">IF(INDIRECT("Рабочий!E210")&lt;&gt;"",INDIRECT("Рабочий!E210"),"")</f>
        <v/>
      </c>
      <c r="P299" s="388"/>
      <c r="Q299" s="388"/>
      <c r="R299" s="388"/>
      <c r="S299" s="389"/>
      <c r="T299" s="377" t="str">
        <f ca="1">IF(INDIRECT("Рабочий!F210")&lt;&gt;"",INDIRECT("Рабочий!F210"),"")</f>
        <v/>
      </c>
      <c r="U299" s="377" t="str">
        <f ca="1">IF(INDIRECT("Рабочий!G210")&lt;&gt;"",INDIRECT("Рабочий!G210"),"")</f>
        <v/>
      </c>
      <c r="V299" s="391" t="str">
        <f ca="1">IF(INDIRECT("Рабочий!H210")&lt;&gt;"",INDIRECT("Рабочий!H210"),"")</f>
        <v/>
      </c>
      <c r="W299" s="389"/>
      <c r="X299" s="534" t="str">
        <f ca="1">IF(INDIRECT("Рабочий!I210")&lt;&gt;"",INDIRECT("Рабочий!I210"),"")</f>
        <v/>
      </c>
      <c r="Y299" s="535"/>
      <c r="Z299" s="535"/>
      <c r="AA299" s="536"/>
      <c r="AB299" s="438"/>
      <c r="AC299" s="369"/>
      <c r="AD299" s="369"/>
      <c r="AE299" s="369"/>
      <c r="AF299" s="369"/>
      <c r="AG299" s="369"/>
      <c r="AH299" s="369"/>
      <c r="AI299" s="369"/>
      <c r="AJ299" s="369"/>
      <c r="AK299" s="369"/>
      <c r="AL299" s="369"/>
      <c r="AM299" s="369"/>
      <c r="AN299" s="369"/>
      <c r="AO299" s="369"/>
      <c r="AP299" s="369"/>
    </row>
    <row r="300" spans="1:42" ht="22.5" customHeight="1" thickBot="1" x14ac:dyDescent="0.3">
      <c r="A300" s="368"/>
      <c r="B300" s="444"/>
      <c r="C300" s="466"/>
      <c r="D300" s="467"/>
      <c r="E300" s="453"/>
      <c r="F300" s="444"/>
      <c r="G300" s="377" t="str">
        <f ca="1">IF(INDIRECT("Рабочий!A211")&lt;&gt;"",INDIRECT("Рабочий!A211"),"")</f>
        <v/>
      </c>
      <c r="H300" s="533" t="str">
        <f ca="1">IF(INDIRECT("Рабочий!B211")&lt;&gt;"",INDIRECT("Рабочий!B211"),"")</f>
        <v/>
      </c>
      <c r="I300" s="377" t="str">
        <f ca="1">IF(INDIRECT("Рабочий!C211")&lt;&gt;"",INDIRECT("Рабочий!C211"),"")</f>
        <v/>
      </c>
      <c r="J300" s="387" t="str">
        <f ca="1">IF(INDIRECT("Рабочий!D211")&lt;&gt;"",INDIRECT("Рабочий!D211"),"")</f>
        <v/>
      </c>
      <c r="K300" s="388"/>
      <c r="L300" s="388"/>
      <c r="M300" s="388"/>
      <c r="N300" s="389"/>
      <c r="O300" s="387" t="str">
        <f ca="1">IF(INDIRECT("Рабочий!E211")&lt;&gt;"",INDIRECT("Рабочий!E211"),"")</f>
        <v/>
      </c>
      <c r="P300" s="388"/>
      <c r="Q300" s="388"/>
      <c r="R300" s="388"/>
      <c r="S300" s="389"/>
      <c r="T300" s="377" t="str">
        <f ca="1">IF(INDIRECT("Рабочий!F211")&lt;&gt;"",INDIRECT("Рабочий!F211"),"")</f>
        <v/>
      </c>
      <c r="U300" s="377" t="str">
        <f ca="1">IF(INDIRECT("Рабочий!G211")&lt;&gt;"",INDIRECT("Рабочий!G211"),"")</f>
        <v/>
      </c>
      <c r="V300" s="387" t="str">
        <f ca="1">IF(INDIRECT("Рабочий!H211")&lt;&gt;"",INDIRECT("Рабочий!H211"),"")</f>
        <v/>
      </c>
      <c r="W300" s="389"/>
      <c r="X300" s="534" t="str">
        <f ca="1">IF(INDIRECT("Рабочий!I211")&lt;&gt;"",INDIRECT("Рабочий!I211"),"")</f>
        <v/>
      </c>
      <c r="Y300" s="535"/>
      <c r="Z300" s="535"/>
      <c r="AA300" s="536"/>
      <c r="AB300" s="438"/>
      <c r="AC300" s="369"/>
      <c r="AD300" s="369"/>
      <c r="AE300" s="369"/>
      <c r="AF300" s="369"/>
      <c r="AG300" s="369"/>
      <c r="AH300" s="369"/>
      <c r="AI300" s="369"/>
      <c r="AJ300" s="369"/>
      <c r="AK300" s="369"/>
      <c r="AL300" s="369"/>
      <c r="AM300" s="369"/>
      <c r="AN300" s="369"/>
      <c r="AO300" s="369"/>
      <c r="AP300" s="369"/>
    </row>
    <row r="301" spans="1:42" ht="22.5" customHeight="1" thickBot="1" x14ac:dyDescent="0.3">
      <c r="A301" s="368"/>
      <c r="B301" s="444"/>
      <c r="C301" s="466"/>
      <c r="D301" s="467"/>
      <c r="E301" s="453"/>
      <c r="F301" s="444"/>
      <c r="G301" s="377" t="str">
        <f ca="1">IF(INDIRECT("Рабочий!A212")&lt;&gt;"",INDIRECT("Рабочий!A212"),"")</f>
        <v/>
      </c>
      <c r="H301" s="393" t="str">
        <f ca="1">IF(INDIRECT("Рабочий!B212")&lt;&gt;"",INDIRECT("Рабочий!B212"),"")</f>
        <v/>
      </c>
      <c r="I301" s="377" t="str">
        <f ca="1">IF(INDIRECT("Рабочий!C212")&lt;&gt;"",INDIRECT("Рабочий!C212"),"")</f>
        <v/>
      </c>
      <c r="J301" s="387" t="str">
        <f ca="1">IF(INDIRECT("Рабочий!D212")&lt;&gt;"",INDIRECT("Рабочий!D212"),"")</f>
        <v/>
      </c>
      <c r="K301" s="388"/>
      <c r="L301" s="388"/>
      <c r="M301" s="388"/>
      <c r="N301" s="389"/>
      <c r="O301" s="387" t="str">
        <f ca="1">IF(INDIRECT("Рабочий!E212")&lt;&gt;"",INDIRECT("Рабочий!E212"),"")</f>
        <v/>
      </c>
      <c r="P301" s="388"/>
      <c r="Q301" s="388"/>
      <c r="R301" s="388"/>
      <c r="S301" s="389"/>
      <c r="T301" s="377" t="str">
        <f ca="1">IF(INDIRECT("Рабочий!F212")&lt;&gt;"",INDIRECT("Рабочий!F212"),"")</f>
        <v/>
      </c>
      <c r="U301" s="377" t="str">
        <f ca="1">IF(INDIRECT("Рабочий!G212")&lt;&gt;"",INDIRECT("Рабочий!G212"),"")</f>
        <v/>
      </c>
      <c r="V301" s="387" t="str">
        <f ca="1">IF(INDIRECT("Рабочий!H212")&lt;&gt;"",INDIRECT("Рабочий!H212"),"")</f>
        <v/>
      </c>
      <c r="W301" s="389"/>
      <c r="X301" s="534" t="str">
        <f ca="1">IF(INDIRECT("Рабочий!I212")&lt;&gt;"",INDIRECT("Рабочий!I212"),"")</f>
        <v/>
      </c>
      <c r="Y301" s="535"/>
      <c r="Z301" s="535"/>
      <c r="AA301" s="536"/>
      <c r="AB301" s="438"/>
      <c r="AC301" s="369"/>
      <c r="AD301" s="369"/>
      <c r="AE301" s="369"/>
      <c r="AF301" s="369"/>
      <c r="AG301" s="369"/>
      <c r="AH301" s="369"/>
      <c r="AI301" s="369"/>
      <c r="AJ301" s="369"/>
      <c r="AK301" s="369"/>
      <c r="AL301" s="369"/>
      <c r="AM301" s="369"/>
      <c r="AN301" s="369"/>
      <c r="AO301" s="369"/>
      <c r="AP301" s="369"/>
    </row>
    <row r="302" spans="1:42" ht="8.4499999999999993" customHeight="1" thickBot="1" x14ac:dyDescent="0.3">
      <c r="A302" s="368"/>
      <c r="B302" s="444"/>
      <c r="C302" s="497"/>
      <c r="D302" s="498"/>
      <c r="E302" s="459"/>
      <c r="F302" s="446"/>
      <c r="G302" s="371" t="str">
        <f ca="1">IF(INDIRECT("Рабочий!A213")&lt;&gt;"",INDIRECT("Рабочий!A213"),"")</f>
        <v/>
      </c>
      <c r="H302" s="412" t="str">
        <f ca="1">IF(INDIRECT("Рабочий!B213")&lt;&gt;"",INDIRECT("Рабочий!B213"),"")</f>
        <v/>
      </c>
      <c r="I302" s="371" t="str">
        <f ca="1">IF(INDIRECT("Рабочий!C213")&lt;&gt;"",INDIRECT("Рабочий!C213"),"")</f>
        <v/>
      </c>
      <c r="J302" s="373" t="str">
        <f ca="1">IF(INDIRECT("Рабочий!D213")&lt;&gt;"",INDIRECT("Рабочий!D213"),"")</f>
        <v/>
      </c>
      <c r="K302" s="374"/>
      <c r="L302" s="374"/>
      <c r="M302" s="374"/>
      <c r="N302" s="375"/>
      <c r="O302" s="373" t="str">
        <f ca="1">IF(INDIRECT("Рабочий!E213")&lt;&gt;"",INDIRECT("Рабочий!E213"),"")</f>
        <v/>
      </c>
      <c r="P302" s="374"/>
      <c r="Q302" s="374"/>
      <c r="R302" s="374"/>
      <c r="S302" s="375"/>
      <c r="T302" s="371" t="str">
        <f ca="1">IF(INDIRECT("Рабочий!F213")&lt;&gt;"",INDIRECT("Рабочий!F213"),"")</f>
        <v/>
      </c>
      <c r="U302" s="371" t="str">
        <f ca="1">IF(INDIRECT("Рабочий!G213")&lt;&gt;"",INDIRECT("Рабочий!G213"),"")</f>
        <v/>
      </c>
      <c r="V302" s="373" t="str">
        <f ca="1">IF(INDIRECT("Рабочий!H213")&lt;&gt;"",INDIRECT("Рабочий!H213"),"")</f>
        <v/>
      </c>
      <c r="W302" s="375"/>
      <c r="X302" s="544" t="str">
        <f ca="1">IF(INDIRECT("Рабочий!I213")&lt;&gt;"",INDIRECT("Рабочий!I213"),"")</f>
        <v/>
      </c>
      <c r="Y302" s="545"/>
      <c r="Z302" s="545"/>
      <c r="AA302" s="546"/>
      <c r="AB302" s="438"/>
      <c r="AC302" s="369"/>
      <c r="AD302" s="369"/>
      <c r="AE302" s="369"/>
      <c r="AF302" s="369"/>
      <c r="AG302" s="369"/>
      <c r="AH302" s="369"/>
      <c r="AI302" s="369"/>
      <c r="AJ302" s="369"/>
      <c r="AK302" s="369"/>
      <c r="AL302" s="369"/>
      <c r="AM302" s="369"/>
      <c r="AN302" s="369"/>
      <c r="AO302" s="369"/>
      <c r="AP302" s="369"/>
    </row>
    <row r="303" spans="1:42" ht="14.45" customHeight="1" thickBot="1" x14ac:dyDescent="0.3">
      <c r="A303" s="368"/>
      <c r="B303" s="444"/>
      <c r="C303" s="447" t="s">
        <v>26</v>
      </c>
      <c r="D303" s="460"/>
      <c r="E303" s="420"/>
      <c r="F303" s="443"/>
      <c r="G303" s="577"/>
      <c r="H303" s="423"/>
      <c r="I303" s="378"/>
      <c r="J303" s="380"/>
      <c r="K303" s="381"/>
      <c r="L303" s="381"/>
      <c r="M303" s="381"/>
      <c r="N303" s="382"/>
      <c r="O303" s="380"/>
      <c r="P303" s="381"/>
      <c r="Q303" s="381"/>
      <c r="R303" s="381"/>
      <c r="S303" s="382"/>
      <c r="T303" s="378"/>
      <c r="U303" s="378"/>
      <c r="V303" s="380"/>
      <c r="W303" s="382"/>
      <c r="X303" s="547"/>
      <c r="Y303" s="548"/>
      <c r="Z303" s="548"/>
      <c r="AA303" s="549"/>
      <c r="AB303" s="438"/>
      <c r="AC303" s="369"/>
      <c r="AD303" s="369"/>
      <c r="AE303" s="369"/>
      <c r="AF303" s="369"/>
      <c r="AG303" s="369"/>
      <c r="AH303" s="369"/>
      <c r="AI303" s="369"/>
      <c r="AJ303" s="369"/>
      <c r="AK303" s="369"/>
      <c r="AL303" s="369"/>
      <c r="AM303" s="369"/>
      <c r="AN303" s="369"/>
      <c r="AO303" s="369"/>
      <c r="AP303" s="369"/>
    </row>
    <row r="304" spans="1:42" ht="14.45" customHeight="1" thickBot="1" x14ac:dyDescent="0.3">
      <c r="A304" s="368"/>
      <c r="B304" s="444"/>
      <c r="C304" s="466"/>
      <c r="D304" s="467"/>
      <c r="E304" s="453"/>
      <c r="F304" s="444"/>
      <c r="G304" s="578"/>
      <c r="H304" s="579"/>
      <c r="I304" s="580"/>
      <c r="J304" s="551"/>
      <c r="K304" s="531"/>
      <c r="L304" s="531"/>
      <c r="M304" s="531"/>
      <c r="N304" s="531"/>
      <c r="O304" s="552"/>
      <c r="P304" s="553"/>
      <c r="Q304" s="553"/>
      <c r="R304" s="552"/>
      <c r="S304" s="552"/>
      <c r="T304" s="531"/>
      <c r="U304" s="531"/>
      <c r="V304" s="531"/>
      <c r="W304" s="531"/>
      <c r="X304" s="531"/>
      <c r="Y304" s="531"/>
      <c r="Z304" s="531"/>
      <c r="AA304" s="554"/>
      <c r="AB304" s="438"/>
      <c r="AC304" s="369"/>
      <c r="AD304" s="369"/>
      <c r="AE304" s="369"/>
      <c r="AF304" s="369"/>
      <c r="AG304" s="369"/>
      <c r="AH304" s="369"/>
      <c r="AI304" s="369"/>
      <c r="AJ304" s="369"/>
      <c r="AK304" s="369"/>
      <c r="AL304" s="369"/>
      <c r="AM304" s="369"/>
      <c r="AN304" s="369"/>
      <c r="AO304" s="369"/>
      <c r="AP304" s="369"/>
    </row>
    <row r="305" spans="1:42" ht="14.45" customHeight="1" thickBot="1" x14ac:dyDescent="0.3">
      <c r="A305" s="368"/>
      <c r="B305" s="444"/>
      <c r="C305" s="466"/>
      <c r="D305" s="467"/>
      <c r="E305" s="453"/>
      <c r="F305" s="444"/>
      <c r="G305" s="581"/>
      <c r="H305" s="582"/>
      <c r="I305" s="583"/>
      <c r="J305" s="557"/>
      <c r="K305" s="557"/>
      <c r="L305" s="558"/>
      <c r="M305" s="559"/>
      <c r="N305" s="558"/>
      <c r="O305" s="559"/>
      <c r="P305" s="560"/>
      <c r="Q305" s="560"/>
      <c r="R305" s="518" t="str">
        <f>R262</f>
        <v>1191-ИОС2.2.CО</v>
      </c>
      <c r="S305" s="561"/>
      <c r="T305" s="561"/>
      <c r="U305" s="561"/>
      <c r="V305" s="561"/>
      <c r="W305" s="561"/>
      <c r="X305" s="561"/>
      <c r="Y305" s="561"/>
      <c r="Z305" s="519"/>
      <c r="AA305" s="510" t="s">
        <v>15</v>
      </c>
      <c r="AB305" s="438"/>
      <c r="AC305" s="369"/>
      <c r="AD305" s="369"/>
      <c r="AE305" s="369"/>
      <c r="AF305" s="369"/>
      <c r="AG305" s="369"/>
      <c r="AH305" s="369"/>
      <c r="AI305" s="369"/>
      <c r="AJ305" s="369"/>
      <c r="AK305" s="369"/>
      <c r="AL305" s="369"/>
      <c r="AM305" s="369"/>
      <c r="AN305" s="369"/>
      <c r="AO305" s="369"/>
      <c r="AP305" s="369"/>
    </row>
    <row r="306" spans="1:42" ht="14.45" customHeight="1" thickBot="1" x14ac:dyDescent="0.3">
      <c r="A306" s="368"/>
      <c r="B306" s="444"/>
      <c r="C306" s="466"/>
      <c r="D306" s="467"/>
      <c r="E306" s="453"/>
      <c r="F306" s="444"/>
      <c r="G306" s="581"/>
      <c r="H306" s="582"/>
      <c r="I306" s="583"/>
      <c r="J306" s="562"/>
      <c r="K306" s="562"/>
      <c r="L306" s="563"/>
      <c r="M306" s="564"/>
      <c r="N306" s="563"/>
      <c r="O306" s="564"/>
      <c r="P306" s="565"/>
      <c r="Q306" s="565"/>
      <c r="R306" s="566"/>
      <c r="S306" s="567"/>
      <c r="T306" s="567"/>
      <c r="U306" s="567"/>
      <c r="V306" s="567"/>
      <c r="W306" s="567"/>
      <c r="X306" s="567"/>
      <c r="Y306" s="567"/>
      <c r="Z306" s="568"/>
      <c r="AA306" s="520" t="str">
        <f ca="1">IF(CONCATENATE(H268,H269,H270,H271,H272)&lt;&gt;"",AA263+1,"")</f>
        <v/>
      </c>
      <c r="AB306" s="438"/>
      <c r="AC306" s="369"/>
      <c r="AD306" s="369"/>
      <c r="AE306" s="369"/>
      <c r="AF306" s="369"/>
      <c r="AG306" s="369"/>
      <c r="AH306" s="369"/>
      <c r="AI306" s="369"/>
      <c r="AJ306" s="369"/>
      <c r="AK306" s="369"/>
      <c r="AL306" s="369"/>
      <c r="AM306" s="369"/>
      <c r="AN306" s="369"/>
      <c r="AO306" s="369"/>
      <c r="AP306" s="369"/>
    </row>
    <row r="307" spans="1:42" ht="14.45" customHeight="1" thickBot="1" x14ac:dyDescent="0.3">
      <c r="A307" s="368"/>
      <c r="B307" s="444"/>
      <c r="C307" s="497"/>
      <c r="D307" s="498"/>
      <c r="E307" s="459"/>
      <c r="F307" s="446"/>
      <c r="G307" s="584"/>
      <c r="H307" s="585"/>
      <c r="I307" s="586"/>
      <c r="J307" s="571" t="s">
        <v>9</v>
      </c>
      <c r="K307" s="571" t="s">
        <v>10</v>
      </c>
      <c r="L307" s="572" t="s">
        <v>15</v>
      </c>
      <c r="M307" s="573"/>
      <c r="N307" s="572" t="s">
        <v>11</v>
      </c>
      <c r="O307" s="573"/>
      <c r="P307" s="571" t="s">
        <v>12</v>
      </c>
      <c r="Q307" s="571" t="s">
        <v>13</v>
      </c>
      <c r="R307" s="524"/>
      <c r="S307" s="574"/>
      <c r="T307" s="574"/>
      <c r="U307" s="574"/>
      <c r="V307" s="574"/>
      <c r="W307" s="574"/>
      <c r="X307" s="574"/>
      <c r="Y307" s="574"/>
      <c r="Z307" s="525"/>
      <c r="AA307" s="526"/>
      <c r="AB307" s="438"/>
      <c r="AC307" s="369"/>
      <c r="AD307" s="369"/>
      <c r="AE307" s="369"/>
      <c r="AF307" s="369"/>
      <c r="AG307" s="369"/>
      <c r="AH307" s="369"/>
      <c r="AI307" s="369"/>
      <c r="AJ307" s="369"/>
      <c r="AK307" s="369"/>
      <c r="AL307" s="369"/>
      <c r="AM307" s="369"/>
      <c r="AN307" s="369"/>
      <c r="AO307" s="369"/>
      <c r="AP307" s="369"/>
    </row>
    <row r="308" spans="1:42" ht="17.100000000000001" customHeight="1" x14ac:dyDescent="0.25">
      <c r="A308" s="367"/>
      <c r="B308" s="368"/>
      <c r="C308" s="368"/>
      <c r="D308" s="368"/>
      <c r="E308" s="368"/>
      <c r="F308" s="368"/>
      <c r="G308" s="368"/>
      <c r="H308" s="368"/>
      <c r="I308" s="368"/>
      <c r="J308" s="368"/>
      <c r="K308" s="368"/>
      <c r="L308" s="368"/>
      <c r="M308" s="368"/>
      <c r="N308" s="368"/>
      <c r="O308" s="368"/>
      <c r="P308" s="368"/>
      <c r="Q308" s="368"/>
      <c r="R308" s="368"/>
      <c r="S308" s="368"/>
      <c r="T308" s="368"/>
      <c r="U308" s="368"/>
      <c r="V308" s="368"/>
      <c r="W308" s="368"/>
      <c r="X308" s="368"/>
      <c r="Y308" s="368"/>
      <c r="Z308" s="368"/>
      <c r="AA308" s="368"/>
      <c r="AB308" s="368"/>
      <c r="AC308" s="369"/>
      <c r="AD308" s="369"/>
      <c r="AE308" s="369"/>
      <c r="AF308" s="369"/>
      <c r="AG308" s="369"/>
      <c r="AH308" s="369"/>
      <c r="AI308" s="369"/>
      <c r="AJ308" s="369"/>
      <c r="AK308" s="369"/>
      <c r="AL308" s="369"/>
      <c r="AM308" s="369"/>
      <c r="AN308" s="369"/>
      <c r="AO308" s="369"/>
      <c r="AP308" s="369"/>
    </row>
    <row r="309" spans="1:42" ht="17.100000000000001" customHeight="1" thickBot="1" x14ac:dyDescent="0.3">
      <c r="A309" s="367"/>
      <c r="B309" s="368"/>
      <c r="C309" s="368"/>
      <c r="D309" s="368"/>
      <c r="E309" s="368"/>
      <c r="F309" s="368"/>
      <c r="G309" s="368"/>
      <c r="H309" s="368"/>
      <c r="I309" s="368"/>
      <c r="J309" s="368"/>
      <c r="K309" s="368"/>
      <c r="L309" s="368"/>
      <c r="M309" s="368"/>
      <c r="N309" s="368"/>
      <c r="O309" s="368"/>
      <c r="P309" s="368"/>
      <c r="Q309" s="368"/>
      <c r="R309" s="368"/>
      <c r="S309" s="368"/>
      <c r="T309" s="368"/>
      <c r="U309" s="368"/>
      <c r="V309" s="368"/>
      <c r="W309" s="368"/>
      <c r="X309" s="368"/>
      <c r="Y309" s="368"/>
      <c r="Z309" s="368"/>
      <c r="AA309" s="368"/>
      <c r="AB309" s="368"/>
      <c r="AC309" s="369"/>
      <c r="AD309" s="369"/>
      <c r="AE309" s="369"/>
      <c r="AF309" s="369"/>
      <c r="AG309" s="369"/>
      <c r="AH309" s="369"/>
      <c r="AI309" s="369"/>
      <c r="AJ309" s="369"/>
      <c r="AK309" s="369"/>
      <c r="AL309" s="369"/>
      <c r="AM309" s="369"/>
      <c r="AN309" s="369"/>
      <c r="AO309" s="369"/>
      <c r="AP309" s="369"/>
    </row>
    <row r="310" spans="1:42" ht="100.35" customHeight="1" thickBot="1" x14ac:dyDescent="0.3">
      <c r="A310" s="532"/>
      <c r="B310" s="368"/>
      <c r="C310" s="368"/>
      <c r="D310" s="368"/>
      <c r="E310" s="368"/>
      <c r="F310" s="444"/>
      <c r="G310" s="377" t="s">
        <v>17</v>
      </c>
      <c r="H310" s="604" t="s">
        <v>18</v>
      </c>
      <c r="I310" s="377" t="s">
        <v>19</v>
      </c>
      <c r="J310" s="387" t="s">
        <v>30</v>
      </c>
      <c r="K310" s="388"/>
      <c r="L310" s="388"/>
      <c r="M310" s="605"/>
      <c r="N310" s="606"/>
      <c r="O310" s="387" t="s">
        <v>21</v>
      </c>
      <c r="P310" s="388"/>
      <c r="Q310" s="388"/>
      <c r="R310" s="388"/>
      <c r="S310" s="389"/>
      <c r="T310" s="377" t="s">
        <v>25</v>
      </c>
      <c r="U310" s="377" t="s">
        <v>24</v>
      </c>
      <c r="V310" s="387" t="s">
        <v>22</v>
      </c>
      <c r="W310" s="607"/>
      <c r="X310" s="608" t="s">
        <v>23</v>
      </c>
      <c r="Y310" s="609"/>
      <c r="Z310" s="609"/>
      <c r="AA310" s="396"/>
      <c r="AB310" s="438"/>
      <c r="AC310" s="369"/>
      <c r="AD310" s="369"/>
      <c r="AE310" s="369"/>
      <c r="AF310" s="369"/>
      <c r="AG310" s="369"/>
      <c r="AH310" s="369"/>
      <c r="AI310" s="369"/>
      <c r="AJ310" s="369"/>
      <c r="AK310" s="369"/>
      <c r="AL310" s="369"/>
      <c r="AM310" s="369"/>
      <c r="AN310" s="369"/>
      <c r="AO310" s="369"/>
      <c r="AP310" s="369"/>
    </row>
    <row r="311" spans="1:42" ht="22.5" customHeight="1" thickBot="1" x14ac:dyDescent="0.3">
      <c r="A311" s="368"/>
      <c r="B311" s="368"/>
      <c r="C311" s="368"/>
      <c r="D311" s="368"/>
      <c r="E311" s="368"/>
      <c r="F311" s="444"/>
      <c r="G311" s="377" t="str">
        <f ca="1">IF(INDIRECT("Рабочий!A214")&lt;&gt;"",INDIRECT("Рабочий!A214"),"")</f>
        <v/>
      </c>
      <c r="H311" s="393" t="str">
        <f ca="1">IF(INDIRECT("Рабочий!B214")&lt;&gt;"",INDIRECT("Рабочий!B214"),"")</f>
        <v/>
      </c>
      <c r="I311" s="377" t="str">
        <f ca="1">IF(INDIRECT("Рабочий!C214")&lt;&gt;"",INDIRECT("Рабочий!C214"),"")</f>
        <v/>
      </c>
      <c r="J311" s="387" t="str">
        <f ca="1">IF(INDIRECT("Рабочий!D214")&lt;&gt;"",INDIRECT("Рабочий!D214"),"")</f>
        <v/>
      </c>
      <c r="K311" s="388"/>
      <c r="L311" s="388"/>
      <c r="M311" s="388"/>
      <c r="N311" s="389"/>
      <c r="O311" s="387" t="str">
        <f ca="1">IF(INDIRECT("Рабочий!E214")&lt;&gt;"",INDIRECT("Рабочий!E214"),"")</f>
        <v/>
      </c>
      <c r="P311" s="388"/>
      <c r="Q311" s="388"/>
      <c r="R311" s="388"/>
      <c r="S311" s="389"/>
      <c r="T311" s="377" t="str">
        <f ca="1">IF(INDIRECT("Рабочий!F214")&lt;&gt;"",INDIRECT("Рабочий!F214"),"")</f>
        <v/>
      </c>
      <c r="U311" s="377" t="str">
        <f ca="1">IF(INDIRECT("Рабочий!G214")&lt;&gt;"",INDIRECT("Рабочий!G214"),"")</f>
        <v/>
      </c>
      <c r="V311" s="387" t="str">
        <f ca="1">IF(INDIRECT("Рабочий!H214")&lt;&gt;"",INDIRECT("Рабочий!H214"),"")</f>
        <v/>
      </c>
      <c r="W311" s="389"/>
      <c r="X311" s="534" t="str">
        <f ca="1">IF(INDIRECT("Рабочий!I214")&lt;&gt;"",INDIRECT("Рабочий!I214"),"")</f>
        <v/>
      </c>
      <c r="Y311" s="535"/>
      <c r="Z311" s="535"/>
      <c r="AA311" s="536"/>
      <c r="AB311" s="438"/>
      <c r="AC311" s="369"/>
      <c r="AD311" s="369"/>
      <c r="AE311" s="369"/>
      <c r="AF311" s="369"/>
      <c r="AG311" s="369"/>
      <c r="AH311" s="369"/>
      <c r="AI311" s="369"/>
      <c r="AJ311" s="369"/>
      <c r="AK311" s="369"/>
      <c r="AL311" s="369"/>
      <c r="AM311" s="369"/>
      <c r="AN311" s="369"/>
      <c r="AO311" s="369"/>
      <c r="AP311" s="369"/>
    </row>
    <row r="312" spans="1:42" ht="22.5" customHeight="1" thickBot="1" x14ac:dyDescent="0.3">
      <c r="A312" s="368"/>
      <c r="B312" s="368"/>
      <c r="C312" s="368"/>
      <c r="D312" s="368"/>
      <c r="E312" s="368"/>
      <c r="F312" s="444"/>
      <c r="G312" s="377" t="str">
        <f ca="1">IF(INDIRECT("Рабочий!A215")&lt;&gt;"",INDIRECT("Рабочий!A215"),"")</f>
        <v/>
      </c>
      <c r="H312" s="393" t="str">
        <f ca="1">IF(INDIRECT("Рабочий!B215")&lt;&gt;"",INDIRECT("Рабочий!B215"),"")</f>
        <v/>
      </c>
      <c r="I312" s="377" t="str">
        <f ca="1">IF(INDIRECT("Рабочий!C215")&lt;&gt;"",INDIRECT("Рабочий!C215"),"")</f>
        <v/>
      </c>
      <c r="J312" s="387" t="str">
        <f ca="1">IF(INDIRECT("Рабочий!D215")&lt;&gt;"",INDIRECT("Рабочий!D215"),"")</f>
        <v/>
      </c>
      <c r="K312" s="388"/>
      <c r="L312" s="388"/>
      <c r="M312" s="388"/>
      <c r="N312" s="389"/>
      <c r="O312" s="387" t="str">
        <f ca="1">IF(INDIRECT("Рабочий!E215")&lt;&gt;"",INDIRECT("Рабочий!E215"),"")</f>
        <v/>
      </c>
      <c r="P312" s="388"/>
      <c r="Q312" s="388"/>
      <c r="R312" s="388"/>
      <c r="S312" s="389"/>
      <c r="T312" s="377" t="str">
        <f ca="1">IF(INDIRECT("Рабочий!F215")&lt;&gt;"",INDIRECT("Рабочий!F215"),"")</f>
        <v/>
      </c>
      <c r="U312" s="377" t="str">
        <f ca="1">IF(INDIRECT("Рабочий!G215")&lt;&gt;"",INDIRECT("Рабочий!G215"),"")</f>
        <v/>
      </c>
      <c r="V312" s="387" t="str">
        <f ca="1">IF(INDIRECT("Рабочий!H215")&lt;&gt;"",INDIRECT("Рабочий!H215"),"")</f>
        <v/>
      </c>
      <c r="W312" s="389"/>
      <c r="X312" s="534" t="str">
        <f ca="1">IF(INDIRECT("Рабочий!I215")&lt;&gt;"",INDIRECT("Рабочий!I215"),"")</f>
        <v/>
      </c>
      <c r="Y312" s="535"/>
      <c r="Z312" s="535"/>
      <c r="AA312" s="536"/>
      <c r="AB312" s="438"/>
      <c r="AC312" s="369"/>
      <c r="AD312" s="369"/>
      <c r="AE312" s="369"/>
      <c r="AF312" s="369"/>
      <c r="AG312" s="369"/>
      <c r="AH312" s="369"/>
      <c r="AI312" s="369"/>
      <c r="AJ312" s="369"/>
      <c r="AK312" s="369"/>
      <c r="AL312" s="369"/>
      <c r="AM312" s="369"/>
      <c r="AN312" s="369"/>
      <c r="AO312" s="369"/>
      <c r="AP312" s="369"/>
    </row>
    <row r="313" spans="1:42" ht="22.5" customHeight="1" thickBot="1" x14ac:dyDescent="0.3">
      <c r="A313" s="368"/>
      <c r="B313" s="368"/>
      <c r="C313" s="368"/>
      <c r="D313" s="368"/>
      <c r="E313" s="368"/>
      <c r="F313" s="444"/>
      <c r="G313" s="377" t="str">
        <f ca="1">IF(INDIRECT("Рабочий!A216")&lt;&gt;"",INDIRECT("Рабочий!A216"),"")</f>
        <v/>
      </c>
      <c r="H313" s="393" t="str">
        <f ca="1">IF(INDIRECT("Рабочий!B216")&lt;&gt;"",INDIRECT("Рабочий!B216"),"")</f>
        <v/>
      </c>
      <c r="I313" s="377" t="str">
        <f ca="1">IF(INDIRECT("Рабочий!C216")&lt;&gt;"",INDIRECT("Рабочий!C216"),"")</f>
        <v/>
      </c>
      <c r="J313" s="387" t="str">
        <f ca="1">IF(INDIRECT("Рабочий!D216")&lt;&gt;"",INDIRECT("Рабочий!D216"),"")</f>
        <v/>
      </c>
      <c r="K313" s="388"/>
      <c r="L313" s="388"/>
      <c r="M313" s="388"/>
      <c r="N313" s="389"/>
      <c r="O313" s="387" t="str">
        <f ca="1">IF(INDIRECT("Рабочий!E216")&lt;&gt;"",INDIRECT("Рабочий!E216"),"")</f>
        <v/>
      </c>
      <c r="P313" s="388"/>
      <c r="Q313" s="388"/>
      <c r="R313" s="388"/>
      <c r="S313" s="389"/>
      <c r="T313" s="377" t="str">
        <f ca="1">IF(INDIRECT("Рабочий!F216")&lt;&gt;"",INDIRECT("Рабочий!F216"),"")</f>
        <v/>
      </c>
      <c r="U313" s="377" t="str">
        <f ca="1">IF(INDIRECT("Рабочий!G216")&lt;&gt;"",INDIRECT("Рабочий!G216"),"")</f>
        <v/>
      </c>
      <c r="V313" s="387" t="str">
        <f ca="1">IF(INDIRECT("Рабочий!H216")&lt;&gt;"",INDIRECT("Рабочий!H216"),"")</f>
        <v/>
      </c>
      <c r="W313" s="389"/>
      <c r="X313" s="534" t="str">
        <f ca="1">IF(INDIRECT("Рабочий!I216")&lt;&gt;"",INDIRECT("Рабочий!I216"),"")</f>
        <v/>
      </c>
      <c r="Y313" s="535"/>
      <c r="Z313" s="535"/>
      <c r="AA313" s="536"/>
      <c r="AB313" s="438"/>
      <c r="AC313" s="369"/>
      <c r="AD313" s="369"/>
      <c r="AE313" s="369"/>
      <c r="AF313" s="369"/>
      <c r="AG313" s="369"/>
      <c r="AH313" s="369"/>
      <c r="AI313" s="369"/>
      <c r="AJ313" s="369"/>
      <c r="AK313" s="369"/>
      <c r="AL313" s="369"/>
      <c r="AM313" s="369"/>
      <c r="AN313" s="369"/>
      <c r="AO313" s="369"/>
      <c r="AP313" s="369"/>
    </row>
    <row r="314" spans="1:42" ht="22.5" customHeight="1" thickBot="1" x14ac:dyDescent="0.3">
      <c r="A314" s="368"/>
      <c r="B314" s="368"/>
      <c r="C314" s="368"/>
      <c r="D314" s="368"/>
      <c r="E314" s="368"/>
      <c r="F314" s="444"/>
      <c r="G314" s="377" t="str">
        <f ca="1">IF(INDIRECT("Рабочий!A217")&lt;&gt;"",INDIRECT("Рабочий!A217"),"")</f>
        <v/>
      </c>
      <c r="H314" s="624" t="str">
        <f ca="1">IF(INDIRECT("Рабочий!B217")&lt;&gt;"",INDIRECT("Рабочий!B217"),"")</f>
        <v/>
      </c>
      <c r="I314" s="625" t="str">
        <f ca="1">IF(INDIRECT("Рабочий!C217")&lt;&gt;"",INDIRECT("Рабочий!C217"),"")</f>
        <v/>
      </c>
      <c r="J314" s="387" t="str">
        <f ca="1">IF(INDIRECT("Рабочий!D217")&lt;&gt;"",INDIRECT("Рабочий!D217"),"")</f>
        <v/>
      </c>
      <c r="K314" s="388"/>
      <c r="L314" s="388"/>
      <c r="M314" s="388"/>
      <c r="N314" s="389"/>
      <c r="O314" s="387" t="str">
        <f ca="1">IF(INDIRECT("Рабочий!E217")&lt;&gt;"",INDIRECT("Рабочий!E217"),"")</f>
        <v/>
      </c>
      <c r="P314" s="388"/>
      <c r="Q314" s="388"/>
      <c r="R314" s="388"/>
      <c r="S314" s="389"/>
      <c r="T314" s="625" t="str">
        <f ca="1">IF(INDIRECT("Рабочий!F217")&lt;&gt;"",INDIRECT("Рабочий!F217"),"")</f>
        <v/>
      </c>
      <c r="U314" s="625" t="str">
        <f ca="1">IF(INDIRECT("Рабочий!G217")&lt;&gt;"",INDIRECT("Рабочий!G217"),"")</f>
        <v/>
      </c>
      <c r="V314" s="387" t="str">
        <f ca="1">IF(INDIRECT("Рабочий!H217")&lt;&gt;"",INDIRECT("Рабочий!H217"),"")</f>
        <v/>
      </c>
      <c r="W314" s="389"/>
      <c r="X314" s="534" t="str">
        <f ca="1">IF(INDIRECT("Рабочий!I217")&lt;&gt;"",INDIRECT("Рабочий!I217"),"")</f>
        <v/>
      </c>
      <c r="Y314" s="535"/>
      <c r="Z314" s="535"/>
      <c r="AA314" s="536"/>
      <c r="AB314" s="438"/>
      <c r="AC314" s="369"/>
      <c r="AD314" s="369"/>
      <c r="AE314" s="369"/>
      <c r="AF314" s="369"/>
      <c r="AG314" s="369"/>
      <c r="AH314" s="369"/>
      <c r="AI314" s="369"/>
      <c r="AJ314" s="369"/>
      <c r="AK314" s="369"/>
      <c r="AL314" s="369"/>
      <c r="AM314" s="369"/>
      <c r="AN314" s="369"/>
      <c r="AO314" s="369"/>
      <c r="AP314" s="369"/>
    </row>
    <row r="315" spans="1:42" ht="22.5" customHeight="1" thickBot="1" x14ac:dyDescent="0.3">
      <c r="A315" s="368"/>
      <c r="B315" s="368"/>
      <c r="C315" s="368"/>
      <c r="D315" s="368"/>
      <c r="E315" s="368"/>
      <c r="F315" s="444"/>
      <c r="G315" s="377" t="str">
        <f ca="1">IF(INDIRECT("Рабочий!A218")&lt;&gt;"",INDIRECT("Рабочий!A218"),"")</f>
        <v/>
      </c>
      <c r="H315" s="393" t="str">
        <f ca="1">IF(INDIRECT("Рабочий!B218")&lt;&gt;"",INDIRECT("Рабочий!B218"),"")</f>
        <v/>
      </c>
      <c r="I315" s="625" t="str">
        <f ca="1">IF(INDIRECT("Рабочий!C218")&lt;&gt;"",INDIRECT("Рабочий!C218"),"")</f>
        <v/>
      </c>
      <c r="J315" s="387" t="str">
        <f ca="1">IF(INDIRECT("Рабочий!D218")&lt;&gt;"",INDIRECT("Рабочий!D218"),"")</f>
        <v/>
      </c>
      <c r="K315" s="388"/>
      <c r="L315" s="388"/>
      <c r="M315" s="388"/>
      <c r="N315" s="389"/>
      <c r="O315" s="387" t="str">
        <f ca="1">IF(INDIRECT("Рабочий!E218")&lt;&gt;"",INDIRECT("Рабочий!E218"),"")</f>
        <v/>
      </c>
      <c r="P315" s="388"/>
      <c r="Q315" s="388"/>
      <c r="R315" s="388"/>
      <c r="S315" s="389"/>
      <c r="T315" s="625" t="str">
        <f ca="1">IF(INDIRECT("Рабочий!F218")&lt;&gt;"",INDIRECT("Рабочий!F218"),"")</f>
        <v/>
      </c>
      <c r="U315" s="625" t="str">
        <f ca="1">IF(INDIRECT("Рабочий!G218")&lt;&gt;"",INDIRECT("Рабочий!G218"),"")</f>
        <v/>
      </c>
      <c r="V315" s="387" t="str">
        <f ca="1">IF(INDIRECT("Рабочий!H218")&lt;&gt;"",INDIRECT("Рабочий!H218"),"")</f>
        <v/>
      </c>
      <c r="W315" s="389"/>
      <c r="X315" s="534" t="str">
        <f ca="1">IF(INDIRECT("Рабочий!I218")&lt;&gt;"",INDIRECT("Рабочий!I218"),"")</f>
        <v/>
      </c>
      <c r="Y315" s="535"/>
      <c r="Z315" s="535"/>
      <c r="AA315" s="536"/>
      <c r="AB315" s="438"/>
      <c r="AC315" s="369"/>
      <c r="AD315" s="369"/>
      <c r="AE315" s="369"/>
      <c r="AF315" s="369"/>
      <c r="AG315" s="369"/>
      <c r="AH315" s="369"/>
      <c r="AI315" s="369"/>
      <c r="AJ315" s="369"/>
      <c r="AK315" s="369"/>
      <c r="AL315" s="369"/>
      <c r="AM315" s="369"/>
      <c r="AN315" s="369"/>
      <c r="AO315" s="369"/>
      <c r="AP315" s="369"/>
    </row>
    <row r="316" spans="1:42" ht="22.5" customHeight="1" thickBot="1" x14ac:dyDescent="0.3">
      <c r="A316" s="368"/>
      <c r="B316" s="368"/>
      <c r="C316" s="368"/>
      <c r="D316" s="368"/>
      <c r="E316" s="368"/>
      <c r="F316" s="444"/>
      <c r="G316" s="377" t="str">
        <f ca="1">IF(INDIRECT("Рабочий!A219")&lt;&gt;"",INDIRECT("Рабочий!A219"),"")</f>
        <v/>
      </c>
      <c r="H316" s="533" t="str">
        <f ca="1">IF(INDIRECT("Рабочий!B219")&lt;&gt;"",INDIRECT("Рабочий!B219"),"")</f>
        <v/>
      </c>
      <c r="I316" s="377" t="str">
        <f ca="1">IF(INDIRECT("Рабочий!C219")&lt;&gt;"",INDIRECT("Рабочий!C219"),"")</f>
        <v/>
      </c>
      <c r="J316" s="387" t="str">
        <f ca="1">IF(INDIRECT("Рабочий!D219")&lt;&gt;"",INDIRECT("Рабочий!D219"),"")</f>
        <v/>
      </c>
      <c r="K316" s="395"/>
      <c r="L316" s="395"/>
      <c r="M316" s="395"/>
      <c r="N316" s="396"/>
      <c r="O316" s="387" t="str">
        <f ca="1">IF(INDIRECT("Рабочий!E219")&lt;&gt;"",INDIRECT("Рабочий!E219"),"")</f>
        <v/>
      </c>
      <c r="P316" s="388"/>
      <c r="Q316" s="388"/>
      <c r="R316" s="388"/>
      <c r="S316" s="389"/>
      <c r="T316" s="377" t="str">
        <f ca="1">IF(INDIRECT("Рабочий!F219")&lt;&gt;"",INDIRECT("Рабочий!F219"),"")</f>
        <v/>
      </c>
      <c r="U316" s="377" t="str">
        <f ca="1">IF(INDIRECT("Рабочий!G219")&lt;&gt;"",INDIRECT("Рабочий!G219"),"")</f>
        <v/>
      </c>
      <c r="V316" s="387" t="str">
        <f ca="1">IF(INDIRECT("Рабочий!H219")&lt;&gt;"",INDIRECT("Рабочий!H219"),"")</f>
        <v/>
      </c>
      <c r="W316" s="389"/>
      <c r="X316" s="534" t="str">
        <f ca="1">IF(INDIRECT("Рабочий!I219")&lt;&gt;"",INDIRECT("Рабочий!I219"),"")</f>
        <v/>
      </c>
      <c r="Y316" s="535"/>
      <c r="Z316" s="535"/>
      <c r="AA316" s="536"/>
      <c r="AB316" s="438"/>
      <c r="AC316" s="369"/>
      <c r="AD316" s="369"/>
      <c r="AE316" s="369"/>
      <c r="AF316" s="369"/>
      <c r="AG316" s="369"/>
      <c r="AH316" s="369"/>
      <c r="AI316" s="369"/>
      <c r="AJ316" s="369"/>
      <c r="AK316" s="369"/>
      <c r="AL316" s="369"/>
      <c r="AM316" s="369"/>
      <c r="AN316" s="369"/>
      <c r="AO316" s="369"/>
      <c r="AP316" s="369"/>
    </row>
    <row r="317" spans="1:42" ht="22.5" customHeight="1" thickBot="1" x14ac:dyDescent="0.3">
      <c r="A317" s="368"/>
      <c r="B317" s="368"/>
      <c r="C317" s="368"/>
      <c r="D317" s="368"/>
      <c r="E317" s="368"/>
      <c r="F317" s="444"/>
      <c r="G317" s="377" t="str">
        <f ca="1">IF(INDIRECT("Рабочий!A220")&lt;&gt;"",INDIRECT("Рабочий!A220"),"")</f>
        <v/>
      </c>
      <c r="H317" s="393" t="str">
        <f ca="1">IF(INDIRECT("Рабочий!B220")&lt;&gt;"",INDIRECT("Рабочий!B220"),"")</f>
        <v/>
      </c>
      <c r="I317" s="377" t="str">
        <f ca="1">IF(INDIRECT("Рабочий!C220")&lt;&gt;"",INDIRECT("Рабочий!C220"),"")</f>
        <v/>
      </c>
      <c r="J317" s="387" t="str">
        <f ca="1">IF(INDIRECT("Рабочий!D220")&lt;&gt;"",INDIRECT("Рабочий!D220"),"")</f>
        <v/>
      </c>
      <c r="K317" s="388"/>
      <c r="L317" s="388"/>
      <c r="M317" s="388"/>
      <c r="N317" s="389"/>
      <c r="O317" s="387" t="str">
        <f ca="1">IF(INDIRECT("Рабочий!E220")&lt;&gt;"",INDIRECT("Рабочий!E220"),"")</f>
        <v/>
      </c>
      <c r="P317" s="388"/>
      <c r="Q317" s="388"/>
      <c r="R317" s="388"/>
      <c r="S317" s="389"/>
      <c r="T317" s="377" t="str">
        <f ca="1">IF(INDIRECT("Рабочий!F220")&lt;&gt;"",INDIRECT("Рабочий!F220"),"")</f>
        <v/>
      </c>
      <c r="U317" s="377" t="str">
        <f ca="1">IF(INDIRECT("Рабочий!G220")&lt;&gt;"",INDIRECT("Рабочий!G220"),"")</f>
        <v/>
      </c>
      <c r="V317" s="391" t="str">
        <f ca="1">IF(INDIRECT("Рабочий!H220")&lt;&gt;"",INDIRECT("Рабочий!H220"),"")</f>
        <v/>
      </c>
      <c r="W317" s="389"/>
      <c r="X317" s="534" t="str">
        <f ca="1">IF(INDIRECT("Рабочий!I220")&lt;&gt;"",INDIRECT("Рабочий!I220"),"")</f>
        <v/>
      </c>
      <c r="Y317" s="535"/>
      <c r="Z317" s="535"/>
      <c r="AA317" s="536"/>
      <c r="AB317" s="438"/>
      <c r="AC317" s="369"/>
      <c r="AD317" s="369"/>
      <c r="AE317" s="369"/>
      <c r="AF317" s="369"/>
      <c r="AG317" s="369"/>
      <c r="AH317" s="369"/>
      <c r="AI317" s="369"/>
      <c r="AJ317" s="369"/>
      <c r="AK317" s="369"/>
      <c r="AL317" s="369"/>
      <c r="AM317" s="369"/>
      <c r="AN317" s="369"/>
      <c r="AO317" s="369"/>
      <c r="AP317" s="369"/>
    </row>
    <row r="318" spans="1:42" ht="22.5" customHeight="1" thickBot="1" x14ac:dyDescent="0.3">
      <c r="A318" s="368"/>
      <c r="B318" s="368"/>
      <c r="C318" s="368"/>
      <c r="D318" s="368"/>
      <c r="E318" s="368"/>
      <c r="F318" s="444"/>
      <c r="G318" s="377" t="str">
        <f ca="1">IF(INDIRECT("Рабочий!A221")&lt;&gt;"",INDIRECT("Рабочий!A221"),"")</f>
        <v/>
      </c>
      <c r="H318" s="393" t="str">
        <f ca="1">IF(INDIRECT("Рабочий!B221")&lt;&gt;"",INDIRECT("Рабочий!B221"),"")</f>
        <v/>
      </c>
      <c r="I318" s="377" t="str">
        <f ca="1">IF(INDIRECT("Рабочий!C221")&lt;&gt;"",INDIRECT("Рабочий!C221"),"")</f>
        <v/>
      </c>
      <c r="J318" s="387" t="str">
        <f ca="1">IF(INDIRECT("Рабочий!D221")&lt;&gt;"",INDIRECT("Рабочий!D221"),"")</f>
        <v/>
      </c>
      <c r="K318" s="388"/>
      <c r="L318" s="388"/>
      <c r="M318" s="388"/>
      <c r="N318" s="389"/>
      <c r="O318" s="387" t="str">
        <f ca="1">IF(INDIRECT("Рабочий!E221")&lt;&gt;"",INDIRECT("Рабочий!E221"),"")</f>
        <v/>
      </c>
      <c r="P318" s="388"/>
      <c r="Q318" s="388"/>
      <c r="R318" s="388"/>
      <c r="S318" s="389"/>
      <c r="T318" s="377" t="str">
        <f ca="1">IF(INDIRECT("Рабочий!F221")&lt;&gt;"",INDIRECT("Рабочий!F221"),"")</f>
        <v/>
      </c>
      <c r="U318" s="377" t="str">
        <f ca="1">IF(INDIRECT("Рабочий!G221")&lt;&gt;"",INDIRECT("Рабочий!G221"),"")</f>
        <v/>
      </c>
      <c r="V318" s="391" t="str">
        <f ca="1">IF(INDIRECT("Рабочий!H221")&lt;&gt;"",INDIRECT("Рабочий!H221"),"")</f>
        <v/>
      </c>
      <c r="W318" s="389"/>
      <c r="X318" s="534" t="str">
        <f ca="1">IF(INDIRECT("Рабочий!I221")&lt;&gt;"",INDIRECT("Рабочий!I221"),"")</f>
        <v/>
      </c>
      <c r="Y318" s="535"/>
      <c r="Z318" s="535"/>
      <c r="AA318" s="536"/>
      <c r="AB318" s="438"/>
      <c r="AC318" s="369"/>
      <c r="AD318" s="369"/>
      <c r="AE318" s="369"/>
      <c r="AF318" s="369"/>
      <c r="AG318" s="369"/>
      <c r="AH318" s="369"/>
      <c r="AI318" s="369"/>
      <c r="AJ318" s="369"/>
      <c r="AK318" s="369"/>
      <c r="AL318" s="369"/>
      <c r="AM318" s="369"/>
      <c r="AN318" s="369"/>
      <c r="AO318" s="369"/>
      <c r="AP318" s="369"/>
    </row>
    <row r="319" spans="1:42" ht="22.5" customHeight="1" thickBot="1" x14ac:dyDescent="0.3">
      <c r="A319" s="368"/>
      <c r="B319" s="368"/>
      <c r="C319" s="368"/>
      <c r="D319" s="368"/>
      <c r="E319" s="368"/>
      <c r="F319" s="444"/>
      <c r="G319" s="377" t="str">
        <f ca="1">IF(INDIRECT("Рабочий!A222")&lt;&gt;"",INDIRECT("Рабочий!A222"),"")</f>
        <v/>
      </c>
      <c r="H319" s="393" t="str">
        <f ca="1">IF(INDIRECT("Рабочий!B222")&lt;&gt;"",INDIRECT("Рабочий!B222"),"")</f>
        <v/>
      </c>
      <c r="I319" s="377" t="str">
        <f ca="1">IF(INDIRECT("Рабочий!C222")&lt;&gt;"",INDIRECT("Рабочий!C222"),"")</f>
        <v/>
      </c>
      <c r="J319" s="387" t="str">
        <f ca="1">IF(INDIRECT("Рабочий!D222")&lt;&gt;"",INDIRECT("Рабочий!D222"),"")</f>
        <v/>
      </c>
      <c r="K319" s="388"/>
      <c r="L319" s="388"/>
      <c r="M319" s="388"/>
      <c r="N319" s="389"/>
      <c r="O319" s="387" t="str">
        <f ca="1">IF(INDIRECT("Рабочий!E222")&lt;&gt;"",INDIRECT("Рабочий!E222"),"")</f>
        <v/>
      </c>
      <c r="P319" s="388"/>
      <c r="Q319" s="388"/>
      <c r="R319" s="388"/>
      <c r="S319" s="389"/>
      <c r="T319" s="377" t="str">
        <f ca="1">IF(INDIRECT("Рабочий!F222")&lt;&gt;"",INDIRECT("Рабочий!F222"),"")</f>
        <v/>
      </c>
      <c r="U319" s="377" t="str">
        <f ca="1">IF(INDIRECT("Рабочий!G222")&lt;&gt;"",INDIRECT("Рабочий!G222"),"")</f>
        <v/>
      </c>
      <c r="V319" s="391" t="str">
        <f ca="1">IF(INDIRECT("Рабочий!H222")&lt;&gt;"",INDIRECT("Рабочий!H222"),"")</f>
        <v/>
      </c>
      <c r="W319" s="389"/>
      <c r="X319" s="534" t="str">
        <f ca="1">IF(INDIRECT("Рабочий!I222")&lt;&gt;"",INDIRECT("Рабочий!I222"),"")</f>
        <v/>
      </c>
      <c r="Y319" s="535"/>
      <c r="Z319" s="535"/>
      <c r="AA319" s="536"/>
      <c r="AB319" s="438"/>
      <c r="AC319" s="369"/>
      <c r="AD319" s="369"/>
      <c r="AE319" s="369"/>
      <c r="AF319" s="369"/>
      <c r="AG319" s="369"/>
      <c r="AH319" s="369"/>
      <c r="AI319" s="369"/>
      <c r="AJ319" s="369"/>
      <c r="AK319" s="369"/>
      <c r="AL319" s="369"/>
      <c r="AM319" s="369"/>
      <c r="AN319" s="369"/>
      <c r="AO319" s="369"/>
      <c r="AP319" s="369"/>
    </row>
    <row r="320" spans="1:42" ht="22.5" customHeight="1" thickBot="1" x14ac:dyDescent="0.3">
      <c r="A320" s="368"/>
      <c r="B320" s="368"/>
      <c r="C320" s="368"/>
      <c r="D320" s="368"/>
      <c r="E320" s="368"/>
      <c r="F320" s="444"/>
      <c r="G320" s="377" t="str">
        <f ca="1">IF(INDIRECT("Рабочий!A223")&lt;&gt;"",INDIRECT("Рабочий!A223"),"")</f>
        <v/>
      </c>
      <c r="H320" s="393" t="str">
        <f ca="1">IF(INDIRECT("Рабочий!B223")&lt;&gt;"",INDIRECT("Рабочий!B223"),"")</f>
        <v/>
      </c>
      <c r="I320" s="377" t="str">
        <f ca="1">IF(INDIRECT("Рабочий!C223")&lt;&gt;"",INDIRECT("Рабочий!C223"),"")</f>
        <v/>
      </c>
      <c r="J320" s="387" t="str">
        <f ca="1">IF(INDIRECT("Рабочий!D223")&lt;&gt;"",INDIRECT("Рабочий!D223"),"")</f>
        <v/>
      </c>
      <c r="K320" s="388"/>
      <c r="L320" s="388"/>
      <c r="M320" s="388"/>
      <c r="N320" s="389"/>
      <c r="O320" s="387" t="str">
        <f ca="1">IF(INDIRECT("Рабочий!E223")&lt;&gt;"",INDIRECT("Рабочий!E223"),"")</f>
        <v/>
      </c>
      <c r="P320" s="388"/>
      <c r="Q320" s="388"/>
      <c r="R320" s="388"/>
      <c r="S320" s="389"/>
      <c r="T320" s="377" t="str">
        <f ca="1">IF(INDIRECT("Рабочий!F223")&lt;&gt;"",INDIRECT("Рабочий!F223"),"")</f>
        <v/>
      </c>
      <c r="U320" s="377" t="str">
        <f ca="1">IF(INDIRECT("Рабочий!G223")&lt;&gt;"",INDIRECT("Рабочий!G223"),"")</f>
        <v/>
      </c>
      <c r="V320" s="387" t="str">
        <f ca="1">IF(INDIRECT("Рабочий!H223")&lt;&gt;"",INDIRECT("Рабочий!H223"),"")</f>
        <v/>
      </c>
      <c r="W320" s="389"/>
      <c r="X320" s="534" t="str">
        <f ca="1">IF(INDIRECT("Рабочий!I223")&lt;&gt;"",INDIRECT("Рабочий!I223"),"")</f>
        <v/>
      </c>
      <c r="Y320" s="535"/>
      <c r="Z320" s="535"/>
      <c r="AA320" s="536"/>
      <c r="AB320" s="438"/>
      <c r="AC320" s="369"/>
      <c r="AD320" s="369"/>
      <c r="AE320" s="369"/>
      <c r="AF320" s="369"/>
      <c r="AG320" s="369"/>
      <c r="AH320" s="369"/>
      <c r="AI320" s="369"/>
      <c r="AJ320" s="369"/>
      <c r="AK320" s="369"/>
      <c r="AL320" s="369"/>
      <c r="AM320" s="369"/>
      <c r="AN320" s="369"/>
      <c r="AO320" s="369"/>
      <c r="AP320" s="369"/>
    </row>
    <row r="321" spans="1:42" ht="22.5" customHeight="1" thickBot="1" x14ac:dyDescent="0.3">
      <c r="A321" s="368"/>
      <c r="B321" s="368"/>
      <c r="C321" s="368"/>
      <c r="D321" s="368"/>
      <c r="E321" s="368"/>
      <c r="F321" s="444"/>
      <c r="G321" s="377" t="str">
        <f ca="1">IF(INDIRECT("Рабочий!A224")&lt;&gt;"",INDIRECT("Рабочий!A224"),"")</f>
        <v/>
      </c>
      <c r="H321" s="393" t="str">
        <f ca="1">IF(INDIRECT("Рабочий!B224")&lt;&gt;"",INDIRECT("Рабочий!B224"),"")</f>
        <v/>
      </c>
      <c r="I321" s="377" t="str">
        <f ca="1">IF(INDIRECT("Рабочий!C224")&lt;&gt;"",INDIRECT("Рабочий!C224"),"")</f>
        <v/>
      </c>
      <c r="J321" s="387" t="str">
        <f ca="1">IF(INDIRECT("Рабочий!D224")&lt;&gt;"",INDIRECT("Рабочий!D224"),"")</f>
        <v/>
      </c>
      <c r="K321" s="388"/>
      <c r="L321" s="388"/>
      <c r="M321" s="388"/>
      <c r="N321" s="389"/>
      <c r="O321" s="387" t="str">
        <f ca="1">IF(INDIRECT("Рабочий!E224")&lt;&gt;"",INDIRECT("Рабочий!E224"),"")</f>
        <v/>
      </c>
      <c r="P321" s="388"/>
      <c r="Q321" s="388"/>
      <c r="R321" s="388"/>
      <c r="S321" s="389"/>
      <c r="T321" s="377" t="str">
        <f ca="1">IF(INDIRECT("Рабочий!F224")&lt;&gt;"",INDIRECT("Рабочий!F224"),"")</f>
        <v/>
      </c>
      <c r="U321" s="377" t="str">
        <f ca="1">IF(INDIRECT("Рабочий!G224")&lt;&gt;"",INDIRECT("Рабочий!G224"),"")</f>
        <v/>
      </c>
      <c r="V321" s="387" t="str">
        <f ca="1">IF(INDIRECT("Рабочий!H224")&lt;&gt;"",INDIRECT("Рабочий!H224"),"")</f>
        <v/>
      </c>
      <c r="W321" s="389"/>
      <c r="X321" s="534" t="str">
        <f ca="1">IF(INDIRECT("Рабочий!I224")&lt;&gt;"",INDIRECT("Рабочий!I224"),"")</f>
        <v/>
      </c>
      <c r="Y321" s="535"/>
      <c r="Z321" s="535"/>
      <c r="AA321" s="536"/>
      <c r="AB321" s="438"/>
      <c r="AC321" s="369"/>
      <c r="AD321" s="369"/>
      <c r="AE321" s="369"/>
      <c r="AF321" s="369"/>
      <c r="AG321" s="369"/>
      <c r="AH321" s="369"/>
      <c r="AI321" s="369"/>
      <c r="AJ321" s="369"/>
      <c r="AK321" s="369"/>
      <c r="AL321" s="369"/>
      <c r="AM321" s="369"/>
      <c r="AN321" s="369"/>
      <c r="AO321" s="369"/>
      <c r="AP321" s="369"/>
    </row>
    <row r="322" spans="1:42" ht="22.5" customHeight="1" thickBot="1" x14ac:dyDescent="0.3">
      <c r="A322" s="368"/>
      <c r="B322" s="368"/>
      <c r="C322" s="368"/>
      <c r="D322" s="368"/>
      <c r="E322" s="368"/>
      <c r="F322" s="444"/>
      <c r="G322" s="377" t="str">
        <f ca="1">IF(INDIRECT("Рабочий!A225")&lt;&gt;"",INDIRECT("Рабочий!A225"),"")</f>
        <v/>
      </c>
      <c r="H322" s="393" t="str">
        <f ca="1">IF(INDIRECT("Рабочий!B225")&lt;&gt;"",INDIRECT("Рабочий!B225"),"")</f>
        <v/>
      </c>
      <c r="I322" s="377" t="str">
        <f ca="1">IF(INDIRECT("Рабочий!C225")&lt;&gt;"",INDIRECT("Рабочий!C225"),"")</f>
        <v/>
      </c>
      <c r="J322" s="387" t="str">
        <f ca="1">IF(INDIRECT("Рабочий!D225")&lt;&gt;"",INDIRECT("Рабочий!D225"),"")</f>
        <v/>
      </c>
      <c r="K322" s="388"/>
      <c r="L322" s="388"/>
      <c r="M322" s="388"/>
      <c r="N322" s="389"/>
      <c r="O322" s="387" t="str">
        <f ca="1">IF(INDIRECT("Рабочий!E225")&lt;&gt;"",INDIRECT("Рабочий!E225"),"")</f>
        <v/>
      </c>
      <c r="P322" s="388"/>
      <c r="Q322" s="388"/>
      <c r="R322" s="388"/>
      <c r="S322" s="389"/>
      <c r="T322" s="377" t="str">
        <f ca="1">IF(INDIRECT("Рабочий!F225")&lt;&gt;"",INDIRECT("Рабочий!F225"),"")</f>
        <v/>
      </c>
      <c r="U322" s="377" t="str">
        <f ca="1">IF(INDIRECT("Рабочий!G225")&lt;&gt;"",INDIRECT("Рабочий!G225"),"")</f>
        <v/>
      </c>
      <c r="V322" s="387" t="str">
        <f ca="1">IF(INDIRECT("Рабочий!H225")&lt;&gt;"",INDIRECT("Рабочий!H225"),"")</f>
        <v/>
      </c>
      <c r="W322" s="389"/>
      <c r="X322" s="534" t="str">
        <f ca="1">IF(INDIRECT("Рабочий!I225")&lt;&gt;"",INDIRECT("Рабочий!I225"),"")</f>
        <v/>
      </c>
      <c r="Y322" s="535"/>
      <c r="Z322" s="535"/>
      <c r="AA322" s="536"/>
      <c r="AB322" s="438"/>
      <c r="AC322" s="369"/>
      <c r="AD322" s="369"/>
      <c r="AE322" s="369"/>
      <c r="AF322" s="369"/>
      <c r="AG322" s="369"/>
      <c r="AH322" s="369"/>
      <c r="AI322" s="369"/>
      <c r="AJ322" s="369"/>
      <c r="AK322" s="369"/>
      <c r="AL322" s="369"/>
      <c r="AM322" s="369"/>
      <c r="AN322" s="369"/>
      <c r="AO322" s="369"/>
      <c r="AP322" s="369"/>
    </row>
    <row r="323" spans="1:42" ht="22.5" customHeight="1" thickBot="1" x14ac:dyDescent="0.3">
      <c r="A323" s="368"/>
      <c r="B323" s="368"/>
      <c r="C323" s="368"/>
      <c r="D323" s="368"/>
      <c r="E323" s="368"/>
      <c r="F323" s="444"/>
      <c r="G323" s="377" t="str">
        <f ca="1">IF(INDIRECT("Рабочий!A226")&lt;&gt;"",INDIRECT("Рабочий!A226"),"")</f>
        <v/>
      </c>
      <c r="H323" s="533" t="str">
        <f ca="1">IF(INDIRECT("Рабочий!B226")&lt;&gt;"",INDIRECT("Рабочий!B226"),"")</f>
        <v/>
      </c>
      <c r="I323" s="377" t="str">
        <f ca="1">IF(INDIRECT("Рабочий!C226")&lt;&gt;"",INDIRECT("Рабочий!C226"),"")</f>
        <v/>
      </c>
      <c r="J323" s="387" t="str">
        <f ca="1">IF(INDIRECT("Рабочий!D226")&lt;&gt;"",INDIRECT("Рабочий!D226"),"")</f>
        <v/>
      </c>
      <c r="K323" s="388"/>
      <c r="L323" s="388"/>
      <c r="M323" s="388"/>
      <c r="N323" s="389"/>
      <c r="O323" s="387" t="str">
        <f ca="1">IF(INDIRECT("Рабочий!E226")&lt;&gt;"",INDIRECT("Рабочий!E226"),"")</f>
        <v/>
      </c>
      <c r="P323" s="388"/>
      <c r="Q323" s="388"/>
      <c r="R323" s="388"/>
      <c r="S323" s="389"/>
      <c r="T323" s="377" t="str">
        <f ca="1">IF(INDIRECT("Рабочий!F226")&lt;&gt;"",INDIRECT("Рабочий!F226"),"")</f>
        <v/>
      </c>
      <c r="U323" s="377" t="str">
        <f ca="1">IF(INDIRECT("Рабочий!G226")&lt;&gt;"",INDIRECT("Рабочий!G226"),"")</f>
        <v/>
      </c>
      <c r="V323" s="387" t="str">
        <f ca="1">IF(INDIRECT("Рабочий!H226")&lt;&gt;"",INDIRECT("Рабочий!H226"),"")</f>
        <v/>
      </c>
      <c r="W323" s="389"/>
      <c r="X323" s="534" t="str">
        <f ca="1">IF(INDIRECT("Рабочий!I226")&lt;&gt;"",INDIRECT("Рабочий!I226"),"")</f>
        <v/>
      </c>
      <c r="Y323" s="535"/>
      <c r="Z323" s="535"/>
      <c r="AA323" s="536"/>
      <c r="AB323" s="438"/>
      <c r="AC323" s="369"/>
      <c r="AD323" s="369"/>
      <c r="AE323" s="369"/>
      <c r="AF323" s="369"/>
      <c r="AG323" s="369"/>
      <c r="AH323" s="369"/>
      <c r="AI323" s="369"/>
      <c r="AJ323" s="369"/>
      <c r="AK323" s="369"/>
      <c r="AL323" s="369"/>
      <c r="AM323" s="369"/>
      <c r="AN323" s="369"/>
      <c r="AO323" s="369"/>
      <c r="AP323" s="369"/>
    </row>
    <row r="324" spans="1:42" ht="22.5" customHeight="1" thickBot="1" x14ac:dyDescent="0.3">
      <c r="A324" s="368"/>
      <c r="B324" s="368"/>
      <c r="C324" s="368"/>
      <c r="D324" s="368"/>
      <c r="E324" s="368"/>
      <c r="F324" s="444"/>
      <c r="G324" s="377" t="str">
        <f ca="1">IF(INDIRECT("Рабочий!A227")&lt;&gt;"",INDIRECT("Рабочий!A227"),"")</f>
        <v/>
      </c>
      <c r="H324" s="533" t="str">
        <f ca="1">IF(INDIRECT("Рабочий!B227")&lt;&gt;"",INDIRECT("Рабочий!B227"),"")</f>
        <v/>
      </c>
      <c r="I324" s="377" t="str">
        <f ca="1">IF(INDIRECT("Рабочий!C227")&lt;&gt;"",INDIRECT("Рабочий!C227"),"")</f>
        <v/>
      </c>
      <c r="J324" s="387" t="str">
        <f ca="1">IF(INDIRECT("Рабочий!D227")&lt;&gt;"",INDIRECT("Рабочий!D227"),"")</f>
        <v/>
      </c>
      <c r="K324" s="388"/>
      <c r="L324" s="388"/>
      <c r="M324" s="388"/>
      <c r="N324" s="389"/>
      <c r="O324" s="387" t="str">
        <f ca="1">IF(INDIRECT("Рабочий!E227")&lt;&gt;"",INDIRECT("Рабочий!E227"),"")</f>
        <v/>
      </c>
      <c r="P324" s="388"/>
      <c r="Q324" s="388"/>
      <c r="R324" s="388"/>
      <c r="S324" s="389"/>
      <c r="T324" s="377" t="str">
        <f ca="1">IF(INDIRECT("Рабочий!F227")&lt;&gt;"",INDIRECT("Рабочий!F227"),"")</f>
        <v/>
      </c>
      <c r="U324" s="377" t="str">
        <f ca="1">IF(INDIRECT("Рабочий!G227")&lt;&gt;"",INDIRECT("Рабочий!G227"),"")</f>
        <v/>
      </c>
      <c r="V324" s="387" t="str">
        <f ca="1">IF(INDIRECT("Рабочий!H227")&lt;&gt;"",INDIRECT("Рабочий!H227"),"")</f>
        <v/>
      </c>
      <c r="W324" s="389"/>
      <c r="X324" s="534" t="str">
        <f ca="1">IF(INDIRECT("Рабочий!I227")&lt;&gt;"",INDIRECT("Рабочий!I227"),"")</f>
        <v/>
      </c>
      <c r="Y324" s="535"/>
      <c r="Z324" s="535"/>
      <c r="AA324" s="536"/>
      <c r="AB324" s="438"/>
      <c r="AC324" s="369"/>
      <c r="AD324" s="369"/>
      <c r="AE324" s="369"/>
      <c r="AF324" s="369"/>
      <c r="AG324" s="369"/>
      <c r="AH324" s="369"/>
      <c r="AI324" s="369"/>
      <c r="AJ324" s="369"/>
      <c r="AK324" s="369"/>
      <c r="AL324" s="369"/>
      <c r="AM324" s="369"/>
      <c r="AN324" s="369"/>
      <c r="AO324" s="369"/>
      <c r="AP324" s="369"/>
    </row>
    <row r="325" spans="1:42" ht="17.100000000000001" customHeight="1" x14ac:dyDescent="0.25">
      <c r="A325" s="368"/>
      <c r="B325" s="368"/>
      <c r="C325" s="368"/>
      <c r="D325" s="368"/>
      <c r="E325" s="368"/>
      <c r="F325" s="444"/>
      <c r="G325" s="371" t="str">
        <f ca="1">IF(INDIRECT("Рабочий!A228")&lt;&gt;"",INDIRECT("Рабочий!A228"),"")</f>
        <v/>
      </c>
      <c r="H325" s="538" t="str">
        <f ca="1">IF(INDIRECT("Рабочий!B228")&lt;&gt;"",INDIRECT("Рабочий!B228"),"")</f>
        <v/>
      </c>
      <c r="I325" s="371" t="str">
        <f ca="1">IF(INDIRECT("Рабочий!C228")&lt;&gt;"",INDIRECT("Рабочий!C228"),"")</f>
        <v/>
      </c>
      <c r="J325" s="373" t="str">
        <f ca="1">IF(INDIRECT("Рабочий!D228")&lt;&gt;"",INDIRECT("Рабочий!D228"),"")</f>
        <v/>
      </c>
      <c r="K325" s="374"/>
      <c r="L325" s="374"/>
      <c r="M325" s="374"/>
      <c r="N325" s="375"/>
      <c r="O325" s="373" t="str">
        <f ca="1">IF(INDIRECT("Рабочий!E228")&lt;&gt;"",INDIRECT("Рабочий!E228"),"")</f>
        <v/>
      </c>
      <c r="P325" s="374"/>
      <c r="Q325" s="374"/>
      <c r="R325" s="374"/>
      <c r="S325" s="375"/>
      <c r="T325" s="371" t="str">
        <f ca="1">IF(INDIRECT("Рабочий!F228")&lt;&gt;"",INDIRECT("Рабочий!F228"),"")</f>
        <v/>
      </c>
      <c r="U325" s="371" t="str">
        <f ca="1">IF(INDIRECT("Рабочий!G228")&lt;&gt;"",INDIRECT("Рабочий!G228"),"")</f>
        <v/>
      </c>
      <c r="V325" s="373" t="str">
        <f ca="1">IF(INDIRECT("Рабочий!H228")&lt;&gt;"",INDIRECT("Рабочий!H228"),"")</f>
        <v/>
      </c>
      <c r="W325" s="375"/>
      <c r="X325" s="544" t="str">
        <f ca="1">IF(INDIRECT("Рабочий!I228")&lt;&gt;"",INDIRECT("Рабочий!I228"),"")</f>
        <v/>
      </c>
      <c r="Y325" s="545"/>
      <c r="Z325" s="545"/>
      <c r="AA325" s="546"/>
      <c r="AB325" s="438"/>
      <c r="AC325" s="369"/>
      <c r="AD325" s="369"/>
      <c r="AE325" s="369"/>
      <c r="AF325" s="369"/>
      <c r="AG325" s="369"/>
      <c r="AH325" s="369"/>
      <c r="AI325" s="369"/>
      <c r="AJ325" s="369"/>
      <c r="AK325" s="369"/>
      <c r="AL325" s="369"/>
      <c r="AM325" s="369"/>
      <c r="AN325" s="369"/>
      <c r="AO325" s="369"/>
      <c r="AP325" s="369"/>
    </row>
    <row r="326" spans="1:42" ht="5.85" customHeight="1" thickBot="1" x14ac:dyDescent="0.3">
      <c r="A326" s="368"/>
      <c r="B326" s="368"/>
      <c r="C326" s="368"/>
      <c r="D326" s="368"/>
      <c r="E326" s="368"/>
      <c r="F326" s="444"/>
      <c r="G326" s="577"/>
      <c r="H326" s="540"/>
      <c r="I326" s="378"/>
      <c r="J326" s="380"/>
      <c r="K326" s="381"/>
      <c r="L326" s="381"/>
      <c r="M326" s="381"/>
      <c r="N326" s="382"/>
      <c r="O326" s="380"/>
      <c r="P326" s="381"/>
      <c r="Q326" s="381"/>
      <c r="R326" s="381"/>
      <c r="S326" s="382"/>
      <c r="T326" s="378"/>
      <c r="U326" s="378"/>
      <c r="V326" s="380"/>
      <c r="W326" s="382"/>
      <c r="X326" s="547"/>
      <c r="Y326" s="548"/>
      <c r="Z326" s="548"/>
      <c r="AA326" s="549"/>
      <c r="AB326" s="438"/>
      <c r="AC326" s="369"/>
      <c r="AD326" s="369"/>
      <c r="AE326" s="369"/>
      <c r="AF326" s="369"/>
      <c r="AG326" s="369"/>
      <c r="AH326" s="369"/>
      <c r="AI326" s="369"/>
      <c r="AJ326" s="369"/>
      <c r="AK326" s="369"/>
      <c r="AL326" s="369"/>
      <c r="AM326" s="369"/>
      <c r="AN326" s="369"/>
      <c r="AO326" s="369"/>
      <c r="AP326" s="369"/>
    </row>
    <row r="327" spans="1:42" ht="22.5" customHeight="1" thickBot="1" x14ac:dyDescent="0.3">
      <c r="A327" s="368"/>
      <c r="B327" s="368"/>
      <c r="C327" s="368"/>
      <c r="D327" s="368"/>
      <c r="E327" s="368"/>
      <c r="F327" s="444"/>
      <c r="G327" s="377" t="str">
        <f ca="1">IF(INDIRECT("Рабочий!A229")&lt;&gt;"",INDIRECT("Рабочий!A229"),"")</f>
        <v/>
      </c>
      <c r="H327" s="533" t="str">
        <f ca="1">IF(INDIRECT("Рабочий!B229")&lt;&gt;"",INDIRECT("Рабочий!B229"),"")</f>
        <v/>
      </c>
      <c r="I327" s="377" t="str">
        <f ca="1">IF(INDIRECT("Рабочий!C229")&lt;&gt;"",INDIRECT("Рабочий!C229"),"")</f>
        <v/>
      </c>
      <c r="J327" s="622" t="str">
        <f ca="1">IF(INDIRECT("Рабочий!D229")&lt;&gt;"",INDIRECT("Рабочий!D229"),"")</f>
        <v/>
      </c>
      <c r="K327" s="388"/>
      <c r="L327" s="388"/>
      <c r="M327" s="388"/>
      <c r="N327" s="389"/>
      <c r="O327" s="387" t="str">
        <f ca="1">IF(INDIRECT("Рабочий!E229")&lt;&gt;"",INDIRECT("Рабочий!E229"),"")</f>
        <v/>
      </c>
      <c r="P327" s="388"/>
      <c r="Q327" s="388"/>
      <c r="R327" s="388"/>
      <c r="S327" s="389"/>
      <c r="T327" s="377" t="str">
        <f ca="1">IF(INDIRECT("Рабочий!F229")&lt;&gt;"",INDIRECT("Рабочий!F229"),"")</f>
        <v/>
      </c>
      <c r="U327" s="377" t="str">
        <f ca="1">IF(INDIRECT("Рабочий!G229")&lt;&gt;"",INDIRECT("Рабочий!G229"),"")</f>
        <v/>
      </c>
      <c r="V327" s="387" t="str">
        <f ca="1">IF(INDIRECT("Рабочий!H229")&lt;&gt;"",INDIRECT("Рабочий!H229"),"")</f>
        <v/>
      </c>
      <c r="W327" s="389"/>
      <c r="X327" s="534" t="str">
        <f ca="1">IF(INDIRECT("Рабочий!I229")&lt;&gt;"",INDIRECT("Рабочий!I229"),"")</f>
        <v/>
      </c>
      <c r="Y327" s="535"/>
      <c r="Z327" s="535"/>
      <c r="AA327" s="536"/>
      <c r="AB327" s="438"/>
      <c r="AC327" s="369"/>
      <c r="AD327" s="369"/>
      <c r="AE327" s="369"/>
      <c r="AF327" s="369"/>
      <c r="AG327" s="369"/>
      <c r="AH327" s="369"/>
      <c r="AI327" s="369"/>
      <c r="AJ327" s="369"/>
      <c r="AK327" s="369"/>
      <c r="AL327" s="369"/>
      <c r="AM327" s="369"/>
      <c r="AN327" s="369"/>
      <c r="AO327" s="369"/>
      <c r="AP327" s="369"/>
    </row>
    <row r="328" spans="1:42" ht="22.5" customHeight="1" thickBot="1" x14ac:dyDescent="0.3">
      <c r="A328" s="368"/>
      <c r="B328" s="368"/>
      <c r="C328" s="368"/>
      <c r="D328" s="368"/>
      <c r="E328" s="368"/>
      <c r="F328" s="444"/>
      <c r="G328" s="377" t="str">
        <f ca="1">IF(INDIRECT("Рабочий!A230")&lt;&gt;"",INDIRECT("Рабочий!A230"),"")</f>
        <v/>
      </c>
      <c r="H328" s="533" t="str">
        <f ca="1">IF(INDIRECT("Рабочий!B230")&lt;&gt;"",INDIRECT("Рабочий!B230"),"")</f>
        <v/>
      </c>
      <c r="I328" s="377" t="str">
        <f ca="1">IF(INDIRECT("Рабочий!C230")&lt;&gt;"",INDIRECT("Рабочий!C230"),"")</f>
        <v/>
      </c>
      <c r="J328" s="622" t="str">
        <f ca="1">IF(INDIRECT("Рабочий!D230")&lt;&gt;"",INDIRECT("Рабочий!D230"),"")</f>
        <v/>
      </c>
      <c r="K328" s="388"/>
      <c r="L328" s="388"/>
      <c r="M328" s="388"/>
      <c r="N328" s="389"/>
      <c r="O328" s="387" t="str">
        <f ca="1">IF(INDIRECT("Рабочий!E230")&lt;&gt;"",INDIRECT("Рабочий!E230"),"")</f>
        <v/>
      </c>
      <c r="P328" s="388"/>
      <c r="Q328" s="388"/>
      <c r="R328" s="388"/>
      <c r="S328" s="389"/>
      <c r="T328" s="377" t="str">
        <f ca="1">IF(INDIRECT("Рабочий!F230")&lt;&gt;"",INDIRECT("Рабочий!F230"),"")</f>
        <v/>
      </c>
      <c r="U328" s="377" t="str">
        <f ca="1">IF(INDIRECT("Рабочий!G230")&lt;&gt;"",INDIRECT("Рабочий!G230"),"")</f>
        <v/>
      </c>
      <c r="V328" s="387" t="str">
        <f ca="1">IF(INDIRECT("Рабочий!H230")&lt;&gt;"",INDIRECT("Рабочий!H230"),"")</f>
        <v/>
      </c>
      <c r="W328" s="389"/>
      <c r="X328" s="534" t="str">
        <f ca="1">IF(INDIRECT("Рабочий!I230")&lt;&gt;"",INDIRECT("Рабочий!I230"),"")</f>
        <v/>
      </c>
      <c r="Y328" s="535"/>
      <c r="Z328" s="535"/>
      <c r="AA328" s="536"/>
      <c r="AB328" s="438"/>
      <c r="AC328" s="369"/>
      <c r="AD328" s="369"/>
      <c r="AE328" s="369"/>
      <c r="AF328" s="369"/>
      <c r="AG328" s="369"/>
      <c r="AH328" s="369"/>
      <c r="AI328" s="369"/>
      <c r="AJ328" s="369"/>
      <c r="AK328" s="369"/>
      <c r="AL328" s="369"/>
      <c r="AM328" s="369"/>
      <c r="AN328" s="369"/>
      <c r="AO328" s="369"/>
      <c r="AP328" s="369"/>
    </row>
    <row r="329" spans="1:42" ht="22.5" customHeight="1" x14ac:dyDescent="0.25">
      <c r="A329" s="368"/>
      <c r="B329" s="368"/>
      <c r="C329" s="368"/>
      <c r="D329" s="368"/>
      <c r="E329" s="368"/>
      <c r="F329" s="444"/>
      <c r="G329" s="412" t="str">
        <f ca="1">IF(INDIRECT("Рабочий!A231")&lt;&gt;"",INDIRECT("Рабочий!A231"),"")</f>
        <v/>
      </c>
      <c r="H329" s="412" t="str">
        <f ca="1">IF(INDIRECT("Рабочий!B231")&lt;&gt;"",INDIRECT("Рабочий!B231"),"")</f>
        <v/>
      </c>
      <c r="I329" s="371" t="str">
        <f ca="1">IF(INDIRECT("Рабочий!C231")&lt;&gt;"",INDIRECT("Рабочий!C231"),"")</f>
        <v/>
      </c>
      <c r="J329" s="373" t="str">
        <f ca="1">IF(INDIRECT("Рабочий!D231")&lt;&gt;"",INDIRECT("Рабочий!D231"),"")</f>
        <v/>
      </c>
      <c r="K329" s="374"/>
      <c r="L329" s="374"/>
      <c r="M329" s="374"/>
      <c r="N329" s="375"/>
      <c r="O329" s="373" t="str">
        <f ca="1">IF(INDIRECT("Рабочий!E231")&lt;&gt;"",INDIRECT("Рабочий!E231"),"")</f>
        <v/>
      </c>
      <c r="P329" s="374"/>
      <c r="Q329" s="374"/>
      <c r="R329" s="374"/>
      <c r="S329" s="375"/>
      <c r="T329" s="371" t="str">
        <f ca="1">IF(INDIRECT("Рабочий!F231")&lt;&gt;"",INDIRECT("Рабочий!F231"),"")</f>
        <v/>
      </c>
      <c r="U329" s="371" t="str">
        <f ca="1">IF(INDIRECT("Рабочий!G231")&lt;&gt;"",INDIRECT("Рабочий!G231"),"")</f>
        <v/>
      </c>
      <c r="V329" s="373" t="str">
        <f ca="1">IF(INDIRECT("Рабочий!H231")&lt;&gt;"",INDIRECT("Рабочий!H231"),"")</f>
        <v/>
      </c>
      <c r="W329" s="375"/>
      <c r="X329" s="544" t="str">
        <f ca="1">IF(INDIRECT("Рабочий!I231")&lt;&gt;"",INDIRECT("Рабочий!I231"),"")</f>
        <v/>
      </c>
      <c r="Y329" s="545"/>
      <c r="Z329" s="545"/>
      <c r="AA329" s="546"/>
      <c r="AB329" s="438"/>
      <c r="AC329" s="369"/>
      <c r="AD329" s="369"/>
      <c r="AE329" s="369"/>
      <c r="AF329" s="369"/>
      <c r="AG329" s="369"/>
      <c r="AH329" s="369"/>
      <c r="AI329" s="369"/>
      <c r="AJ329" s="369"/>
      <c r="AK329" s="369"/>
      <c r="AL329" s="369"/>
      <c r="AM329" s="369"/>
      <c r="AN329" s="369"/>
      <c r="AO329" s="369"/>
      <c r="AP329" s="369"/>
    </row>
    <row r="330" spans="1:42" ht="2.85" customHeight="1" thickBot="1" x14ac:dyDescent="0.3">
      <c r="A330" s="368"/>
      <c r="B330" s="368"/>
      <c r="C330" s="368"/>
      <c r="D330" s="368"/>
      <c r="E330" s="368"/>
      <c r="F330" s="444"/>
      <c r="G330" s="626"/>
      <c r="H330" s="423"/>
      <c r="I330" s="378"/>
      <c r="J330" s="380"/>
      <c r="K330" s="381"/>
      <c r="L330" s="381"/>
      <c r="M330" s="381"/>
      <c r="N330" s="382"/>
      <c r="O330" s="380"/>
      <c r="P330" s="381"/>
      <c r="Q330" s="381"/>
      <c r="R330" s="381"/>
      <c r="S330" s="382"/>
      <c r="T330" s="378"/>
      <c r="U330" s="378"/>
      <c r="V330" s="380"/>
      <c r="W330" s="382"/>
      <c r="X330" s="547"/>
      <c r="Y330" s="548"/>
      <c r="Z330" s="548"/>
      <c r="AA330" s="549"/>
      <c r="AB330" s="438"/>
      <c r="AC330" s="369"/>
      <c r="AD330" s="369"/>
      <c r="AE330" s="369"/>
      <c r="AF330" s="369"/>
      <c r="AG330" s="369"/>
      <c r="AH330" s="369"/>
      <c r="AI330" s="369"/>
      <c r="AJ330" s="369"/>
      <c r="AK330" s="369"/>
      <c r="AL330" s="369"/>
      <c r="AM330" s="369"/>
      <c r="AN330" s="369"/>
      <c r="AO330" s="369"/>
      <c r="AP330" s="369"/>
    </row>
    <row r="331" spans="1:42" ht="22.5" customHeight="1" thickBot="1" x14ac:dyDescent="0.3">
      <c r="A331" s="368"/>
      <c r="B331" s="368"/>
      <c r="C331" s="368"/>
      <c r="D331" s="368"/>
      <c r="E331" s="368"/>
      <c r="F331" s="444"/>
      <c r="G331" s="393" t="str">
        <f ca="1">IF(INDIRECT("Рабочий!A232")&lt;&gt;"",INDIRECT("Рабочий!A232"),"")</f>
        <v/>
      </c>
      <c r="H331" s="386" t="str">
        <f ca="1">IF(INDIRECT("Рабочий!B232")&lt;&gt;"",INDIRECT("Рабочий!B232"),"")</f>
        <v/>
      </c>
      <c r="I331" s="377" t="str">
        <f ca="1">IF(INDIRECT("Рабочий!C232")&lt;&gt;"",INDIRECT("Рабочий!C232"),"")</f>
        <v/>
      </c>
      <c r="J331" s="387" t="str">
        <f ca="1">IF(INDIRECT("Рабочий!D232")&lt;&gt;"",INDIRECT("Рабочий!D232"),"")</f>
        <v/>
      </c>
      <c r="K331" s="388"/>
      <c r="L331" s="388"/>
      <c r="M331" s="388"/>
      <c r="N331" s="389"/>
      <c r="O331" s="387" t="str">
        <f ca="1">IF(INDIRECT("Рабочий!E232")&lt;&gt;"",INDIRECT("Рабочий!E232"),"")</f>
        <v/>
      </c>
      <c r="P331" s="388"/>
      <c r="Q331" s="388"/>
      <c r="R331" s="388"/>
      <c r="S331" s="389"/>
      <c r="T331" s="377" t="str">
        <f ca="1">IF(INDIRECT("Рабочий!F232")&lt;&gt;"",INDIRECT("Рабочий!F232"),"")</f>
        <v/>
      </c>
      <c r="U331" s="377" t="str">
        <f ca="1">IF(INDIRECT("Рабочий!G232")&lt;&gt;"",INDIRECT("Рабочий!G232"),"")</f>
        <v/>
      </c>
      <c r="V331" s="387" t="str">
        <f ca="1">IF(INDIRECT("Рабочий!H232")&lt;&gt;"",INDIRECT("Рабочий!H232"),"")</f>
        <v/>
      </c>
      <c r="W331" s="389"/>
      <c r="X331" s="534" t="str">
        <f ca="1">IF(INDIRECT("Рабочий!I232")&lt;&gt;"",INDIRECT("Рабочий!I232"),"")</f>
        <v/>
      </c>
      <c r="Y331" s="535"/>
      <c r="Z331" s="535"/>
      <c r="AA331" s="536"/>
      <c r="AB331" s="438"/>
      <c r="AC331" s="369"/>
      <c r="AD331" s="369"/>
      <c r="AE331" s="369"/>
      <c r="AF331" s="369"/>
      <c r="AG331" s="369"/>
      <c r="AH331" s="369"/>
      <c r="AI331" s="369"/>
      <c r="AJ331" s="369"/>
      <c r="AK331" s="369"/>
      <c r="AL331" s="369"/>
      <c r="AM331" s="369"/>
      <c r="AN331" s="369"/>
      <c r="AO331" s="369"/>
      <c r="AP331" s="369"/>
    </row>
    <row r="332" spans="1:42" ht="22.5" customHeight="1" thickBot="1" x14ac:dyDescent="0.3">
      <c r="A332" s="368"/>
      <c r="B332" s="368"/>
      <c r="C332" s="368"/>
      <c r="D332" s="368"/>
      <c r="E332" s="368"/>
      <c r="F332" s="444"/>
      <c r="G332" s="393" t="str">
        <f ca="1">IF(INDIRECT("Рабочий!A233")&lt;&gt;"",INDIRECT("Рабочий!A233"),"")</f>
        <v/>
      </c>
      <c r="H332" s="386" t="str">
        <f ca="1">IF(INDIRECT("Рабочий!B233")&lt;&gt;"",INDIRECT("Рабочий!B233"),"")</f>
        <v/>
      </c>
      <c r="I332" s="377" t="str">
        <f ca="1">IF(INDIRECT("Рабочий!C233")&lt;&gt;"",INDIRECT("Рабочий!C233"),"")</f>
        <v/>
      </c>
      <c r="J332" s="387" t="str">
        <f ca="1">IF(INDIRECT("Рабочий!D233")&lt;&gt;"",INDIRECT("Рабочий!D233"),"")</f>
        <v/>
      </c>
      <c r="K332" s="388"/>
      <c r="L332" s="388"/>
      <c r="M332" s="388"/>
      <c r="N332" s="389"/>
      <c r="O332" s="387" t="str">
        <f ca="1">IF(INDIRECT("Рабочий!E233")&lt;&gt;"",INDIRECT("Рабочий!E233"),"")</f>
        <v/>
      </c>
      <c r="P332" s="388"/>
      <c r="Q332" s="388"/>
      <c r="R332" s="388"/>
      <c r="S332" s="389"/>
      <c r="T332" s="377" t="str">
        <f ca="1">IF(INDIRECT("Рабочий!F233")&lt;&gt;"",INDIRECT("Рабочий!F233"),"")</f>
        <v/>
      </c>
      <c r="U332" s="377" t="str">
        <f ca="1">IF(INDIRECT("Рабочий!G233")&lt;&gt;"",INDIRECT("Рабочий!G233"),"")</f>
        <v/>
      </c>
      <c r="V332" s="387" t="str">
        <f ca="1">IF(INDIRECT("Рабочий!H233")&lt;&gt;"",INDIRECT("Рабочий!H233"),"")</f>
        <v/>
      </c>
      <c r="W332" s="389"/>
      <c r="X332" s="534" t="str">
        <f ca="1">IF(INDIRECT("Рабочий!I233")&lt;&gt;"",INDIRECT("Рабочий!I233"),"")</f>
        <v/>
      </c>
      <c r="Y332" s="535"/>
      <c r="Z332" s="535"/>
      <c r="AA332" s="536"/>
      <c r="AB332" s="438"/>
      <c r="AC332" s="369"/>
      <c r="AD332" s="369"/>
      <c r="AE332" s="369"/>
      <c r="AF332" s="369"/>
      <c r="AG332" s="369"/>
      <c r="AH332" s="369"/>
      <c r="AI332" s="369"/>
      <c r="AJ332" s="369"/>
      <c r="AK332" s="369"/>
      <c r="AL332" s="369"/>
      <c r="AM332" s="369"/>
      <c r="AN332" s="369"/>
      <c r="AO332" s="369"/>
      <c r="AP332" s="369"/>
    </row>
    <row r="333" spans="1:42" ht="8.4499999999999993" customHeight="1" x14ac:dyDescent="0.25">
      <c r="A333" s="368"/>
      <c r="B333" s="368"/>
      <c r="C333" s="368"/>
      <c r="D333" s="368"/>
      <c r="E333" s="368"/>
      <c r="F333" s="444"/>
      <c r="G333" s="371" t="str">
        <f ca="1">IF(INDIRECT("Рабочий!A234")&lt;&gt;"",INDIRECT("Рабочий!A234"),"")</f>
        <v/>
      </c>
      <c r="H333" s="412" t="str">
        <f ca="1">IF(INDIRECT("Рабочий!B234")&lt;&gt;"",INDIRECT("Рабочий!B234"),"")</f>
        <v/>
      </c>
      <c r="I333" s="412" t="str">
        <f ca="1">IF(INDIRECT("Рабочий!C234")&lt;&gt;"",INDIRECT("Рабочий!C234"),"")</f>
        <v/>
      </c>
      <c r="J333" s="413" t="str">
        <f ca="1">IF(INDIRECT("Рабочий!D234")&lt;&gt;"",INDIRECT("Рабочий!D234"),"")</f>
        <v/>
      </c>
      <c r="K333" s="627"/>
      <c r="L333" s="627"/>
      <c r="M333" s="627"/>
      <c r="N333" s="416"/>
      <c r="O333" s="373" t="str">
        <f ca="1">IF(INDIRECT("Рабочий!E234")&lt;&gt;"",INDIRECT("Рабочий!E234"),"")</f>
        <v/>
      </c>
      <c r="P333" s="374"/>
      <c r="Q333" s="374"/>
      <c r="R333" s="374"/>
      <c r="S333" s="375"/>
      <c r="T333" s="371" t="str">
        <f ca="1">IF(INDIRECT("Рабочий!F234")&lt;&gt;"",INDIRECT("Рабочий!F234"),"")</f>
        <v/>
      </c>
      <c r="U333" s="371" t="str">
        <f ca="1">IF(INDIRECT("Рабочий!G234")&lt;&gt;"",INDIRECT("Рабочий!G234"),"")</f>
        <v/>
      </c>
      <c r="V333" s="539" t="str">
        <f ca="1">IF(INDIRECT("Рабочий!H234")&lt;&gt;"",INDIRECT("Рабочий!H234"),"")</f>
        <v/>
      </c>
      <c r="W333" s="375"/>
      <c r="X333" s="544" t="str">
        <f ca="1">IF(INDIRECT("Рабочий!I234")&lt;&gt;"",INDIRECT("Рабочий!I234"),"")</f>
        <v/>
      </c>
      <c r="Y333" s="545"/>
      <c r="Z333" s="545"/>
      <c r="AA333" s="546"/>
      <c r="AB333" s="438"/>
      <c r="AC333" s="369"/>
      <c r="AD333" s="369"/>
      <c r="AE333" s="369"/>
      <c r="AF333" s="369"/>
      <c r="AG333" s="369"/>
      <c r="AH333" s="369"/>
      <c r="AI333" s="369"/>
      <c r="AJ333" s="369"/>
      <c r="AK333" s="369"/>
      <c r="AL333" s="369"/>
      <c r="AM333" s="369"/>
      <c r="AN333" s="369"/>
      <c r="AO333" s="369"/>
      <c r="AP333" s="369"/>
    </row>
    <row r="334" spans="1:42" ht="14.1" customHeight="1" thickBot="1" x14ac:dyDescent="0.3">
      <c r="A334" s="368"/>
      <c r="B334" s="368"/>
      <c r="C334" s="368"/>
      <c r="D334" s="368"/>
      <c r="E334" s="368"/>
      <c r="F334" s="444"/>
      <c r="G334" s="577"/>
      <c r="H334" s="423"/>
      <c r="I334" s="423"/>
      <c r="J334" s="628"/>
      <c r="K334" s="629"/>
      <c r="L334" s="629"/>
      <c r="M334" s="629"/>
      <c r="N334" s="630"/>
      <c r="O334" s="380"/>
      <c r="P334" s="381"/>
      <c r="Q334" s="381"/>
      <c r="R334" s="381"/>
      <c r="S334" s="382"/>
      <c r="T334" s="378"/>
      <c r="U334" s="378"/>
      <c r="V334" s="380"/>
      <c r="W334" s="382"/>
      <c r="X334" s="547"/>
      <c r="Y334" s="548"/>
      <c r="Z334" s="548"/>
      <c r="AA334" s="549"/>
      <c r="AB334" s="438"/>
      <c r="AC334" s="369"/>
      <c r="AD334" s="369"/>
      <c r="AE334" s="369"/>
      <c r="AF334" s="369"/>
      <c r="AG334" s="369"/>
      <c r="AH334" s="369"/>
      <c r="AI334" s="369"/>
      <c r="AJ334" s="369"/>
      <c r="AK334" s="369"/>
      <c r="AL334" s="369"/>
      <c r="AM334" s="369"/>
      <c r="AN334" s="369"/>
      <c r="AO334" s="369"/>
      <c r="AP334" s="369"/>
    </row>
    <row r="335" spans="1:42" ht="22.5" customHeight="1" thickBot="1" x14ac:dyDescent="0.3">
      <c r="A335" s="368"/>
      <c r="B335" s="368"/>
      <c r="C335" s="368"/>
      <c r="D335" s="368"/>
      <c r="E335" s="368"/>
      <c r="F335" s="444"/>
      <c r="G335" s="377" t="str">
        <f ca="1">IF(INDIRECT("Рабочий!A235")&lt;&gt;"",INDIRECT("Рабочий!A235"),"")</f>
        <v/>
      </c>
      <c r="H335" s="393" t="str">
        <f ca="1">IF(INDIRECT("Рабочий!B235")&lt;&gt;"",INDIRECT("Рабочий!B235"),"")</f>
        <v/>
      </c>
      <c r="I335" s="377" t="str">
        <f ca="1">IF(INDIRECT("Рабочий!C235")&lt;&gt;"",INDIRECT("Рабочий!C235"),"")</f>
        <v/>
      </c>
      <c r="J335" s="387" t="str">
        <f ca="1">IF(INDIRECT("Рабочий!D235")&lt;&gt;"",INDIRECT("Рабочий!D235"),"")</f>
        <v/>
      </c>
      <c r="K335" s="388"/>
      <c r="L335" s="388"/>
      <c r="M335" s="388"/>
      <c r="N335" s="389"/>
      <c r="O335" s="387" t="str">
        <f ca="1">IF(INDIRECT("Рабочий!E235")&lt;&gt;"",INDIRECT("Рабочий!E235"),"")</f>
        <v/>
      </c>
      <c r="P335" s="388"/>
      <c r="Q335" s="388"/>
      <c r="R335" s="388"/>
      <c r="S335" s="389"/>
      <c r="T335" s="377" t="str">
        <f ca="1">IF(INDIRECT("Рабочий!F235")&lt;&gt;"",INDIRECT("Рабочий!F235"),"")</f>
        <v/>
      </c>
      <c r="U335" s="377" t="str">
        <f ca="1">IF(INDIRECT("Рабочий!G235")&lt;&gt;"",INDIRECT("Рабочий!G235"),"")</f>
        <v/>
      </c>
      <c r="V335" s="391" t="str">
        <f ca="1">IF(INDIRECT("Рабочий!H235")&lt;&gt;"",INDIRECT("Рабочий!H235"),"")</f>
        <v/>
      </c>
      <c r="W335" s="389"/>
      <c r="X335" s="534" t="str">
        <f ca="1">IF(INDIRECT("Рабочий!I235")&lt;&gt;"",INDIRECT("Рабочий!I235"),"")</f>
        <v/>
      </c>
      <c r="Y335" s="535"/>
      <c r="Z335" s="535"/>
      <c r="AA335" s="536"/>
      <c r="AB335" s="438"/>
      <c r="AC335" s="369"/>
      <c r="AD335" s="369"/>
      <c r="AE335" s="369"/>
      <c r="AF335" s="369"/>
      <c r="AG335" s="369"/>
      <c r="AH335" s="369"/>
      <c r="AI335" s="369"/>
      <c r="AJ335" s="369"/>
      <c r="AK335" s="369"/>
      <c r="AL335" s="369"/>
      <c r="AM335" s="369"/>
      <c r="AN335" s="369"/>
      <c r="AO335" s="369"/>
      <c r="AP335" s="369"/>
    </row>
    <row r="336" spans="1:42" ht="19.7" customHeight="1" thickBot="1" x14ac:dyDescent="0.3">
      <c r="A336" s="368"/>
      <c r="B336" s="368"/>
      <c r="C336" s="368"/>
      <c r="D336" s="368"/>
      <c r="E336" s="368"/>
      <c r="F336" s="444"/>
      <c r="G336" s="371" t="str">
        <f ca="1">IF(INDIRECT("Рабочий!A236")&lt;&gt;"",INDIRECT("Рабочий!A236"),"")</f>
        <v/>
      </c>
      <c r="H336" s="412" t="str">
        <f ca="1">IF(INDIRECT("Рабочий!B236")&lt;&gt;"",INDIRECT("Рабочий!B236"),"")</f>
        <v/>
      </c>
      <c r="I336" s="371" t="str">
        <f ca="1">IF(INDIRECT("Рабочий!C236")&lt;&gt;"",INDIRECT("Рабочий!C236"),"")</f>
        <v/>
      </c>
      <c r="J336" s="373" t="str">
        <f ca="1">IF(INDIRECT("Рабочий!D236")&lt;&gt;"",INDIRECT("Рабочий!D236"),"")</f>
        <v/>
      </c>
      <c r="K336" s="374"/>
      <c r="L336" s="374"/>
      <c r="M336" s="374"/>
      <c r="N336" s="375"/>
      <c r="O336" s="373" t="str">
        <f ca="1">IF(INDIRECT("Рабочий!E236")&lt;&gt;"",INDIRECT("Рабочий!E236"),"")</f>
        <v/>
      </c>
      <c r="P336" s="374"/>
      <c r="Q336" s="374"/>
      <c r="R336" s="374"/>
      <c r="S336" s="375"/>
      <c r="T336" s="371" t="str">
        <f ca="1">IF(INDIRECT("Рабочий!F236")&lt;&gt;"",INDIRECT("Рабочий!F236"),"")</f>
        <v/>
      </c>
      <c r="U336" s="371" t="str">
        <f ca="1">IF(INDIRECT("Рабочий!G236")&lt;&gt;"",INDIRECT("Рабочий!G236"),"")</f>
        <v/>
      </c>
      <c r="V336" s="539" t="str">
        <f ca="1">IF(INDIRECT("Рабочий!H236")&lt;&gt;"",INDIRECT("Рабочий!H236"),"")</f>
        <v/>
      </c>
      <c r="W336" s="375"/>
      <c r="X336" s="544" t="str">
        <f ca="1">IF(INDIRECT("Рабочий!I236")&lt;&gt;"",INDIRECT("Рабочий!I236"),"")</f>
        <v/>
      </c>
      <c r="Y336" s="545"/>
      <c r="Z336" s="545"/>
      <c r="AA336" s="546"/>
      <c r="AB336" s="438"/>
      <c r="AC336" s="369"/>
      <c r="AD336" s="369"/>
      <c r="AE336" s="369"/>
      <c r="AF336" s="369"/>
      <c r="AG336" s="369"/>
      <c r="AH336" s="369"/>
      <c r="AI336" s="369"/>
      <c r="AJ336" s="369"/>
      <c r="AK336" s="369"/>
      <c r="AL336" s="369"/>
      <c r="AM336" s="369"/>
      <c r="AN336" s="369"/>
      <c r="AO336" s="369"/>
      <c r="AP336" s="369"/>
    </row>
    <row r="337" spans="1:42" ht="2.85" customHeight="1" thickBot="1" x14ac:dyDescent="0.3">
      <c r="A337" s="367"/>
      <c r="B337" s="444"/>
      <c r="C337" s="447" t="s">
        <v>28</v>
      </c>
      <c r="D337" s="443"/>
      <c r="E337" s="420"/>
      <c r="F337" s="443"/>
      <c r="G337" s="577"/>
      <c r="H337" s="423"/>
      <c r="I337" s="378"/>
      <c r="J337" s="380"/>
      <c r="K337" s="381"/>
      <c r="L337" s="381"/>
      <c r="M337" s="381"/>
      <c r="N337" s="382"/>
      <c r="O337" s="380"/>
      <c r="P337" s="381"/>
      <c r="Q337" s="381"/>
      <c r="R337" s="381"/>
      <c r="S337" s="382"/>
      <c r="T337" s="378"/>
      <c r="U337" s="378"/>
      <c r="V337" s="380"/>
      <c r="W337" s="382"/>
      <c r="X337" s="547"/>
      <c r="Y337" s="548"/>
      <c r="Z337" s="548"/>
      <c r="AA337" s="549"/>
      <c r="AB337" s="438"/>
      <c r="AC337" s="369"/>
      <c r="AD337" s="369"/>
      <c r="AE337" s="369"/>
      <c r="AF337" s="369"/>
      <c r="AG337" s="369"/>
      <c r="AH337" s="369"/>
      <c r="AI337" s="369"/>
      <c r="AJ337" s="369"/>
      <c r="AK337" s="369"/>
      <c r="AL337" s="369"/>
      <c r="AM337" s="369"/>
      <c r="AN337" s="369"/>
      <c r="AO337" s="369"/>
      <c r="AP337" s="369"/>
    </row>
    <row r="338" spans="1:42" ht="22.5" customHeight="1" thickBot="1" x14ac:dyDescent="0.3">
      <c r="A338" s="368"/>
      <c r="B338" s="444"/>
      <c r="C338" s="453"/>
      <c r="D338" s="444"/>
      <c r="E338" s="453"/>
      <c r="F338" s="444"/>
      <c r="G338" s="377" t="str">
        <f ca="1">IF(INDIRECT("Рабочий!A237")&lt;&gt;"",INDIRECT("Рабочий!A237"),"")</f>
        <v/>
      </c>
      <c r="H338" s="393" t="str">
        <f ca="1">IF(INDIRECT("Рабочий!B237")&lt;&gt;"",INDIRECT("Рабочий!B237"),"")</f>
        <v/>
      </c>
      <c r="I338" s="377" t="str">
        <f ca="1">IF(INDIRECT("Рабочий!C237")&lt;&gt;"",INDIRECT("Рабочий!C237"),"")</f>
        <v/>
      </c>
      <c r="J338" s="387" t="str">
        <f ca="1">IF(INDIRECT("Рабочий!D237")&lt;&gt;"",INDIRECT("Рабочий!D237"),"")</f>
        <v/>
      </c>
      <c r="K338" s="388"/>
      <c r="L338" s="388"/>
      <c r="M338" s="388"/>
      <c r="N338" s="389"/>
      <c r="O338" s="387" t="str">
        <f ca="1">IF(INDIRECT("Рабочий!E237")&lt;&gt;"",INDIRECT("Рабочий!E237"),"")</f>
        <v/>
      </c>
      <c r="P338" s="388"/>
      <c r="Q338" s="388"/>
      <c r="R338" s="388"/>
      <c r="S338" s="389"/>
      <c r="T338" s="377" t="str">
        <f ca="1">IF(INDIRECT("Рабочий!F237")&lt;&gt;"",INDIRECT("Рабочий!F237"),"")</f>
        <v/>
      </c>
      <c r="U338" s="377" t="str">
        <f ca="1">IF(INDIRECT("Рабочий!G237")&lt;&gt;"",INDIRECT("Рабочий!G237"),"")</f>
        <v/>
      </c>
      <c r="V338" s="391" t="str">
        <f ca="1">IF(INDIRECT("Рабочий!H237")&lt;&gt;"",INDIRECT("Рабочий!H237"),"")</f>
        <v/>
      </c>
      <c r="W338" s="389"/>
      <c r="X338" s="534" t="str">
        <f ca="1">IF(INDIRECT("Рабочий!I237")&lt;&gt;"",INDIRECT("Рабочий!I237"),"")</f>
        <v/>
      </c>
      <c r="Y338" s="535"/>
      <c r="Z338" s="535"/>
      <c r="AA338" s="536"/>
      <c r="AB338" s="438"/>
      <c r="AC338" s="369"/>
      <c r="AD338" s="369"/>
      <c r="AE338" s="369"/>
      <c r="AF338" s="369"/>
      <c r="AG338" s="369"/>
      <c r="AH338" s="369"/>
      <c r="AI338" s="369"/>
      <c r="AJ338" s="369"/>
      <c r="AK338" s="369"/>
      <c r="AL338" s="369"/>
      <c r="AM338" s="369"/>
      <c r="AN338" s="369"/>
      <c r="AO338" s="369"/>
      <c r="AP338" s="369"/>
    </row>
    <row r="339" spans="1:42" ht="22.5" customHeight="1" thickBot="1" x14ac:dyDescent="0.3">
      <c r="A339" s="368"/>
      <c r="B339" s="444"/>
      <c r="C339" s="453"/>
      <c r="D339" s="444"/>
      <c r="E339" s="453"/>
      <c r="F339" s="444"/>
      <c r="G339" s="377" t="str">
        <f ca="1">IF(INDIRECT("Рабочий!A238")&lt;&gt;"",INDIRECT("Рабочий!A238"),"")</f>
        <v/>
      </c>
      <c r="H339" s="393" t="str">
        <f ca="1">IF(INDIRECT("Рабочий!B238")&lt;&gt;"",INDIRECT("Рабочий!B238"),"")</f>
        <v/>
      </c>
      <c r="I339" s="377" t="str">
        <f ca="1">IF(INDIRECT("Рабочий!C238")&lt;&gt;"",INDIRECT("Рабочий!C238"),"")</f>
        <v/>
      </c>
      <c r="J339" s="387" t="str">
        <f ca="1">IF(INDIRECT("Рабочий!D238")&lt;&gt;"",INDIRECT("Рабочий!D238"),"")</f>
        <v/>
      </c>
      <c r="K339" s="388"/>
      <c r="L339" s="388"/>
      <c r="M339" s="388"/>
      <c r="N339" s="389"/>
      <c r="O339" s="387" t="str">
        <f ca="1">IF(INDIRECT("Рабочий!E238")&lt;&gt;"",INDIRECT("Рабочий!E238"),"")</f>
        <v/>
      </c>
      <c r="P339" s="388"/>
      <c r="Q339" s="388"/>
      <c r="R339" s="388"/>
      <c r="S339" s="389"/>
      <c r="T339" s="377" t="str">
        <f ca="1">IF(INDIRECT("Рабочий!F238")&lt;&gt;"",INDIRECT("Рабочий!F238"),"")</f>
        <v/>
      </c>
      <c r="U339" s="377" t="str">
        <f ca="1">IF(INDIRECT("Рабочий!G238")&lt;&gt;"",INDIRECT("Рабочий!G238"),"")</f>
        <v/>
      </c>
      <c r="V339" s="391" t="str">
        <f ca="1">IF(INDIRECT("Рабочий!H238")&lt;&gt;"",INDIRECT("Рабочий!H238"),"")</f>
        <v/>
      </c>
      <c r="W339" s="389"/>
      <c r="X339" s="534" t="str">
        <f ca="1">IF(INDIRECT("Рабочий!I238")&lt;&gt;"",INDIRECT("Рабочий!I238"),"")</f>
        <v/>
      </c>
      <c r="Y339" s="535"/>
      <c r="Z339" s="535"/>
      <c r="AA339" s="536"/>
      <c r="AB339" s="438"/>
      <c r="AC339" s="369"/>
      <c r="AD339" s="369"/>
      <c r="AE339" s="369"/>
      <c r="AF339" s="369"/>
      <c r="AG339" s="369"/>
      <c r="AH339" s="369"/>
      <c r="AI339" s="369"/>
      <c r="AJ339" s="369"/>
      <c r="AK339" s="369"/>
      <c r="AL339" s="369"/>
      <c r="AM339" s="369"/>
      <c r="AN339" s="369"/>
      <c r="AO339" s="369"/>
      <c r="AP339" s="369"/>
    </row>
    <row r="340" spans="1:42" ht="22.5" customHeight="1" thickBot="1" x14ac:dyDescent="0.3">
      <c r="A340" s="368"/>
      <c r="B340" s="444"/>
      <c r="C340" s="459"/>
      <c r="D340" s="446"/>
      <c r="E340" s="459"/>
      <c r="F340" s="446"/>
      <c r="G340" s="377" t="str">
        <f ca="1">IF(INDIRECT("Рабочий!A239")&lt;&gt;"",INDIRECT("Рабочий!A239"),"")</f>
        <v/>
      </c>
      <c r="H340" s="393" t="str">
        <f ca="1">IF(INDIRECT("Рабочий!B239")&lt;&gt;"",INDIRECT("Рабочий!B239"),"")</f>
        <v/>
      </c>
      <c r="I340" s="377" t="str">
        <f ca="1">IF(INDIRECT("Рабочий!C239")&lt;&gt;"",INDIRECT("Рабочий!C239"),"")</f>
        <v/>
      </c>
      <c r="J340" s="387" t="str">
        <f ca="1">IF(INDIRECT("Рабочий!D239")&lt;&gt;"",INDIRECT("Рабочий!D239"),"")</f>
        <v/>
      </c>
      <c r="K340" s="388"/>
      <c r="L340" s="388"/>
      <c r="M340" s="388"/>
      <c r="N340" s="389"/>
      <c r="O340" s="387" t="str">
        <f ca="1">IF(INDIRECT("Рабочий!E239")&lt;&gt;"",INDIRECT("Рабочий!E239"),"")</f>
        <v/>
      </c>
      <c r="P340" s="388"/>
      <c r="Q340" s="388"/>
      <c r="R340" s="388"/>
      <c r="S340" s="389"/>
      <c r="T340" s="377" t="str">
        <f ca="1">IF(INDIRECT("Рабочий!F239")&lt;&gt;"",INDIRECT("Рабочий!F239"),"")</f>
        <v/>
      </c>
      <c r="U340" s="377" t="str">
        <f ca="1">IF(INDIRECT("Рабочий!G239")&lt;&gt;"",INDIRECT("Рабочий!G239"),"")</f>
        <v/>
      </c>
      <c r="V340" s="391" t="str">
        <f ca="1">IF(INDIRECT("Рабочий!H239")&lt;&gt;"",INDIRECT("Рабочий!H239"),"")</f>
        <v/>
      </c>
      <c r="W340" s="389"/>
      <c r="X340" s="534" t="str">
        <f ca="1">IF(INDIRECT("Рабочий!I239")&lt;&gt;"",INDIRECT("Рабочий!I239"),"")</f>
        <v/>
      </c>
      <c r="Y340" s="535"/>
      <c r="Z340" s="535"/>
      <c r="AA340" s="536"/>
      <c r="AB340" s="438"/>
      <c r="AC340" s="369"/>
      <c r="AD340" s="369"/>
      <c r="AE340" s="369"/>
      <c r="AF340" s="369"/>
      <c r="AG340" s="369"/>
      <c r="AH340" s="369"/>
      <c r="AI340" s="369"/>
      <c r="AJ340" s="369"/>
      <c r="AK340" s="369"/>
      <c r="AL340" s="369"/>
      <c r="AM340" s="369"/>
      <c r="AN340" s="369"/>
      <c r="AO340" s="369"/>
      <c r="AP340" s="369"/>
    </row>
    <row r="341" spans="1:42" ht="22.5" customHeight="1" thickBot="1" x14ac:dyDescent="0.3">
      <c r="A341" s="368"/>
      <c r="B341" s="444"/>
      <c r="C341" s="447" t="s">
        <v>27</v>
      </c>
      <c r="D341" s="460"/>
      <c r="E341" s="420"/>
      <c r="F341" s="443"/>
      <c r="G341" s="377" t="str">
        <f ca="1">IF(INDIRECT("Рабочий!A240")&lt;&gt;"",INDIRECT("Рабочий!A240"),"")</f>
        <v/>
      </c>
      <c r="H341" s="393" t="str">
        <f ca="1">IF(INDIRECT("Рабочий!B240")&lt;&gt;"",INDIRECT("Рабочий!B240"),"")</f>
        <v/>
      </c>
      <c r="I341" s="377" t="str">
        <f ca="1">IF(INDIRECT("Рабочий!C240")&lt;&gt;"",INDIRECT("Рабочий!C240"),"")</f>
        <v/>
      </c>
      <c r="J341" s="387" t="str">
        <f ca="1">IF(INDIRECT("Рабочий!D240")&lt;&gt;"",INDIRECT("Рабочий!D240"),"")</f>
        <v/>
      </c>
      <c r="K341" s="388"/>
      <c r="L341" s="388"/>
      <c r="M341" s="388"/>
      <c r="N341" s="389"/>
      <c r="O341" s="387" t="str">
        <f ca="1">IF(INDIRECT("Рабочий!E240")&lt;&gt;"",INDIRECT("Рабочий!E240"),"")</f>
        <v/>
      </c>
      <c r="P341" s="388"/>
      <c r="Q341" s="388"/>
      <c r="R341" s="388"/>
      <c r="S341" s="389"/>
      <c r="T341" s="377" t="str">
        <f ca="1">IF(INDIRECT("Рабочий!F240")&lt;&gt;"",INDIRECT("Рабочий!F240"),"")</f>
        <v/>
      </c>
      <c r="U341" s="377" t="str">
        <f ca="1">IF(INDIRECT("Рабочий!G240")&lt;&gt;"",INDIRECT("Рабочий!G240"),"")</f>
        <v/>
      </c>
      <c r="V341" s="391" t="str">
        <f ca="1">IF(INDIRECT("Рабочий!H240")&lt;&gt;"",INDIRECT("Рабочий!H240"),"")</f>
        <v/>
      </c>
      <c r="W341" s="389"/>
      <c r="X341" s="534"/>
      <c r="Y341" s="535"/>
      <c r="Z341" s="535"/>
      <c r="AA341" s="536"/>
      <c r="AB341" s="438"/>
      <c r="AC341" s="369"/>
      <c r="AD341" s="369"/>
      <c r="AE341" s="369"/>
      <c r="AF341" s="369"/>
      <c r="AG341" s="369"/>
      <c r="AH341" s="369"/>
      <c r="AI341" s="369"/>
      <c r="AJ341" s="369"/>
      <c r="AK341" s="369"/>
      <c r="AL341" s="369"/>
      <c r="AM341" s="369"/>
      <c r="AN341" s="369"/>
      <c r="AO341" s="369"/>
      <c r="AP341" s="369"/>
    </row>
    <row r="342" spans="1:42" ht="22.5" customHeight="1" thickBot="1" x14ac:dyDescent="0.3">
      <c r="A342" s="368"/>
      <c r="B342" s="444"/>
      <c r="C342" s="466"/>
      <c r="D342" s="467"/>
      <c r="E342" s="453"/>
      <c r="F342" s="444"/>
      <c r="G342" s="377" t="str">
        <f ca="1">IF(INDIRECT("Рабочий!A241")&lt;&gt;"",INDIRECT("Рабочий!A241"),"")</f>
        <v/>
      </c>
      <c r="H342" s="393" t="str">
        <f ca="1">IF(INDIRECT("Рабочий!B241")&lt;&gt;"",INDIRECT("Рабочий!B241"),"")</f>
        <v/>
      </c>
      <c r="I342" s="377" t="str">
        <f ca="1">IF(INDIRECT("Рабочий!C241")&lt;&gt;"",INDIRECT("Рабочий!C241"),"")</f>
        <v/>
      </c>
      <c r="J342" s="631" t="str">
        <f ca="1">IF(INDIRECT("Рабочий!D241")&lt;&gt;"",INDIRECT("Рабочий!D241"),"")</f>
        <v/>
      </c>
      <c r="K342" s="388"/>
      <c r="L342" s="388"/>
      <c r="M342" s="388"/>
      <c r="N342" s="389"/>
      <c r="O342" s="631" t="str">
        <f ca="1">IF(INDIRECT("Рабочий!E241")&lt;&gt;"",INDIRECT("Рабочий!E241"),"")</f>
        <v/>
      </c>
      <c r="P342" s="388"/>
      <c r="Q342" s="388"/>
      <c r="R342" s="388"/>
      <c r="S342" s="389"/>
      <c r="T342" s="377" t="str">
        <f ca="1">IF(INDIRECT("Рабочий!F241")&lt;&gt;"",INDIRECT("Рабочий!F241"),"")</f>
        <v/>
      </c>
      <c r="U342" s="377" t="str">
        <f ca="1">IF(INDIRECT("Рабочий!G241")&lt;&gt;"",INDIRECT("Рабочий!G241"),"")</f>
        <v/>
      </c>
      <c r="V342" s="391" t="str">
        <f ca="1">IF(INDIRECT("Рабочий!H241")&lt;&gt;"",INDIRECT("Рабочий!H241"),"")</f>
        <v/>
      </c>
      <c r="W342" s="389"/>
      <c r="X342" s="534" t="str">
        <f ca="1">IF(INDIRECT("Рабочий!I243")&lt;&gt;"",INDIRECT("Рабочий!I243"),"")</f>
        <v/>
      </c>
      <c r="Y342" s="535"/>
      <c r="Z342" s="535"/>
      <c r="AA342" s="536"/>
      <c r="AB342" s="438"/>
      <c r="AC342" s="369"/>
      <c r="AD342" s="369"/>
      <c r="AE342" s="369"/>
      <c r="AF342" s="369"/>
      <c r="AG342" s="369"/>
      <c r="AH342" s="369"/>
      <c r="AI342" s="369"/>
      <c r="AJ342" s="369"/>
      <c r="AK342" s="369"/>
      <c r="AL342" s="369"/>
      <c r="AM342" s="369"/>
      <c r="AN342" s="369"/>
      <c r="AO342" s="369"/>
      <c r="AP342" s="369"/>
    </row>
    <row r="343" spans="1:42" ht="22.5" customHeight="1" thickBot="1" x14ac:dyDescent="0.3">
      <c r="A343" s="368"/>
      <c r="B343" s="444"/>
      <c r="C343" s="466"/>
      <c r="D343" s="467"/>
      <c r="E343" s="453"/>
      <c r="F343" s="444"/>
      <c r="G343" s="377" t="str">
        <f ca="1">IF(INDIRECT("Рабочий!A242")&lt;&gt;"",INDIRECT("Рабочий!A242"),"")</f>
        <v/>
      </c>
      <c r="H343" s="377" t="str">
        <f ca="1">IF(INDIRECT("Рабочий!B242")&lt;&gt;"",INDIRECT("Рабочий!B242"),"")</f>
        <v/>
      </c>
      <c r="I343" s="377" t="str">
        <f ca="1">IF(INDIRECT("Рабочий!C242")&lt;&gt;"",INDIRECT("Рабочий!C242"),"")</f>
        <v/>
      </c>
      <c r="J343" s="387" t="str">
        <f ca="1">IF(INDIRECT("Рабочий!D242")&lt;&gt;"",INDIRECT("Рабочий!D242"),"")</f>
        <v/>
      </c>
      <c r="K343" s="388"/>
      <c r="L343" s="388"/>
      <c r="M343" s="388"/>
      <c r="N343" s="389"/>
      <c r="O343" s="387" t="str">
        <f ca="1">IF(INDIRECT("Рабочий!E242")&lt;&gt;"",INDIRECT("Рабочий!E242"),"")</f>
        <v/>
      </c>
      <c r="P343" s="388"/>
      <c r="Q343" s="388"/>
      <c r="R343" s="388"/>
      <c r="S343" s="389"/>
      <c r="T343" s="377" t="str">
        <f ca="1">IF(INDIRECT("Рабочий!F242")&lt;&gt;"",INDIRECT("Рабочий!F242"),"")</f>
        <v/>
      </c>
      <c r="U343" s="377" t="str">
        <f ca="1">IF(INDIRECT("Рабочий!G242")&lt;&gt;"",INDIRECT("Рабочий!G242"),"")</f>
        <v/>
      </c>
      <c r="V343" s="387" t="str">
        <f ca="1">IF(INDIRECT("Рабочий!H242")&lt;&gt;"",INDIRECT("Рабочий!H242"),"")</f>
        <v/>
      </c>
      <c r="W343" s="389"/>
      <c r="X343" s="534" t="str">
        <f ca="1">IF(INDIRECT("Рабочий!I242")&lt;&gt;"",INDIRECT("Рабочий!I242"),"")</f>
        <v/>
      </c>
      <c r="Y343" s="535"/>
      <c r="Z343" s="535"/>
      <c r="AA343" s="536"/>
      <c r="AB343" s="438"/>
      <c r="AC343" s="369"/>
      <c r="AD343" s="369"/>
      <c r="AE343" s="369"/>
      <c r="AF343" s="369"/>
      <c r="AG343" s="369"/>
      <c r="AH343" s="369"/>
      <c r="AI343" s="369"/>
      <c r="AJ343" s="369"/>
      <c r="AK343" s="369"/>
      <c r="AL343" s="369"/>
      <c r="AM343" s="369"/>
      <c r="AN343" s="369"/>
      <c r="AO343" s="369"/>
      <c r="AP343" s="369"/>
    </row>
    <row r="344" spans="1:42" ht="22.5" customHeight="1" thickBot="1" x14ac:dyDescent="0.3">
      <c r="A344" s="368"/>
      <c r="B344" s="444"/>
      <c r="C344" s="466"/>
      <c r="D344" s="467"/>
      <c r="E344" s="453"/>
      <c r="F344" s="444"/>
      <c r="G344" s="377" t="str">
        <f ca="1">IF(INDIRECT("Рабочий!A243")&lt;&gt;"",INDIRECT("Рабочий!A243"),"")</f>
        <v/>
      </c>
      <c r="H344" s="533" t="str">
        <f ca="1">IF(INDIRECT("Рабочий!B243")&lt;&gt;"",INDIRECT("Рабочий!B243"),"")</f>
        <v/>
      </c>
      <c r="I344" s="377" t="str">
        <f ca="1">IF(INDIRECT("Рабочий!C243")&lt;&gt;"",INDIRECT("Рабочий!C243"),"")</f>
        <v/>
      </c>
      <c r="J344" s="387" t="str">
        <f ca="1">IF(INDIRECT("Рабочий!D243")&lt;&gt;"",INDIRECT("Рабочий!D243"),"")</f>
        <v/>
      </c>
      <c r="K344" s="388"/>
      <c r="L344" s="388"/>
      <c r="M344" s="388"/>
      <c r="N344" s="389"/>
      <c r="O344" s="387" t="str">
        <f ca="1">IF(INDIRECT("Рабочий!E243")&lt;&gt;"",INDIRECT("Рабочий!E243"),"")</f>
        <v/>
      </c>
      <c r="P344" s="388"/>
      <c r="Q344" s="388"/>
      <c r="R344" s="388"/>
      <c r="S344" s="389"/>
      <c r="T344" s="377" t="str">
        <f ca="1">IF(INDIRECT("Рабочий!F243")&lt;&gt;"",INDIRECT("Рабочий!F243"),"")</f>
        <v/>
      </c>
      <c r="U344" s="377" t="str">
        <f ca="1">IF(INDIRECT("Рабочий!G243")&lt;&gt;"",INDIRECT("Рабочий!G243"),"")</f>
        <v/>
      </c>
      <c r="V344" s="387" t="str">
        <f ca="1">IF(INDIRECT("Рабочий!H243")&lt;&gt;"",INDIRECT("Рабочий!H243"),"")</f>
        <v/>
      </c>
      <c r="W344" s="389"/>
      <c r="X344" s="534" t="str">
        <f ca="1">IF(INDIRECT("Рабочий!I243")&lt;&gt;"",INDIRECT("Рабочий!I243"),"")</f>
        <v/>
      </c>
      <c r="Y344" s="535"/>
      <c r="Z344" s="535"/>
      <c r="AA344" s="536"/>
      <c r="AB344" s="438"/>
      <c r="AC344" s="369"/>
      <c r="AD344" s="369"/>
      <c r="AE344" s="369"/>
      <c r="AF344" s="369"/>
      <c r="AG344" s="369"/>
      <c r="AH344" s="369"/>
      <c r="AI344" s="369"/>
      <c r="AJ344" s="369"/>
      <c r="AK344" s="369"/>
      <c r="AL344" s="369"/>
      <c r="AM344" s="369"/>
      <c r="AN344" s="369"/>
      <c r="AO344" s="369"/>
      <c r="AP344" s="369"/>
    </row>
    <row r="345" spans="1:42" ht="8.4499999999999993" customHeight="1" thickBot="1" x14ac:dyDescent="0.3">
      <c r="A345" s="368"/>
      <c r="B345" s="444"/>
      <c r="C345" s="497"/>
      <c r="D345" s="498"/>
      <c r="E345" s="459"/>
      <c r="F345" s="446"/>
      <c r="G345" s="371" t="str">
        <f ca="1">IF(INDIRECT("Рабочий!A244")&lt;&gt;"",INDIRECT("Рабочий!A244"),"")</f>
        <v/>
      </c>
      <c r="H345" s="538" t="str">
        <f ca="1">IF(INDIRECT("Рабочий!B244")&lt;&gt;"",INDIRECT("Рабочий!B244"),"")</f>
        <v/>
      </c>
      <c r="I345" s="371" t="str">
        <f ca="1">IF(INDIRECT("Рабочий!C244")&lt;&gt;"",INDIRECT("Рабочий!C244"),"")</f>
        <v/>
      </c>
      <c r="J345" s="373" t="str">
        <f ca="1">IF(INDIRECT("Рабочий!D244")&lt;&gt;"",INDIRECT("Рабочий!D244"),"")</f>
        <v/>
      </c>
      <c r="K345" s="374"/>
      <c r="L345" s="374"/>
      <c r="M345" s="374"/>
      <c r="N345" s="375"/>
      <c r="O345" s="373" t="str">
        <f ca="1">IF(INDIRECT("Рабочий!E244")&lt;&gt;"",INDIRECT("Рабочий!E244"),"")</f>
        <v/>
      </c>
      <c r="P345" s="374"/>
      <c r="Q345" s="374"/>
      <c r="R345" s="374"/>
      <c r="S345" s="375"/>
      <c r="T345" s="371" t="str">
        <f ca="1">IF(INDIRECT("Рабочий!F244")&lt;&gt;"",INDIRECT("Рабочий!F244"),"")</f>
        <v/>
      </c>
      <c r="U345" s="371" t="str">
        <f ca="1">IF(INDIRECT("Рабочий!G244")&lt;&gt;"",INDIRECT("Рабочий!G244"),"")</f>
        <v/>
      </c>
      <c r="V345" s="373" t="str">
        <f ca="1">IF(INDIRECT("Рабочий!H244")&lt;&gt;"",INDIRECT("Рабочий!H244"),"")</f>
        <v/>
      </c>
      <c r="W345" s="375"/>
      <c r="X345" s="544" t="str">
        <f ca="1">IF(INDIRECT("Рабочий!I244")&lt;&gt;"",INDIRECT("Рабочий!I244"),"")</f>
        <v/>
      </c>
      <c r="Y345" s="545"/>
      <c r="Z345" s="545"/>
      <c r="AA345" s="546"/>
      <c r="AB345" s="438"/>
      <c r="AC345" s="369"/>
      <c r="AD345" s="369"/>
      <c r="AE345" s="369"/>
      <c r="AF345" s="369"/>
      <c r="AG345" s="369"/>
      <c r="AH345" s="369"/>
      <c r="AI345" s="369"/>
      <c r="AJ345" s="369"/>
      <c r="AK345" s="369"/>
      <c r="AL345" s="369"/>
      <c r="AM345" s="369"/>
      <c r="AN345" s="369"/>
      <c r="AO345" s="369"/>
      <c r="AP345" s="369"/>
    </row>
    <row r="346" spans="1:42" ht="14.45" customHeight="1" thickBot="1" x14ac:dyDescent="0.3">
      <c r="A346" s="368"/>
      <c r="B346" s="444"/>
      <c r="C346" s="447" t="s">
        <v>26</v>
      </c>
      <c r="D346" s="460"/>
      <c r="E346" s="420"/>
      <c r="F346" s="443"/>
      <c r="G346" s="577"/>
      <c r="H346" s="540"/>
      <c r="I346" s="378"/>
      <c r="J346" s="380"/>
      <c r="K346" s="381"/>
      <c r="L346" s="381"/>
      <c r="M346" s="381"/>
      <c r="N346" s="382"/>
      <c r="O346" s="380"/>
      <c r="P346" s="381"/>
      <c r="Q346" s="381"/>
      <c r="R346" s="381"/>
      <c r="S346" s="382"/>
      <c r="T346" s="378"/>
      <c r="U346" s="378"/>
      <c r="V346" s="380"/>
      <c r="W346" s="382"/>
      <c r="X346" s="547"/>
      <c r="Y346" s="548"/>
      <c r="Z346" s="548"/>
      <c r="AA346" s="549"/>
      <c r="AB346" s="438"/>
      <c r="AC346" s="369"/>
      <c r="AD346" s="369"/>
      <c r="AE346" s="369"/>
      <c r="AF346" s="369"/>
      <c r="AG346" s="369"/>
      <c r="AH346" s="369"/>
      <c r="AI346" s="369"/>
      <c r="AJ346" s="369"/>
      <c r="AK346" s="369"/>
      <c r="AL346" s="369"/>
      <c r="AM346" s="369"/>
      <c r="AN346" s="369"/>
      <c r="AO346" s="369"/>
      <c r="AP346" s="369"/>
    </row>
    <row r="347" spans="1:42" ht="14.45" customHeight="1" thickBot="1" x14ac:dyDescent="0.3">
      <c r="A347" s="368"/>
      <c r="B347" s="444"/>
      <c r="C347" s="466"/>
      <c r="D347" s="467"/>
      <c r="E347" s="453"/>
      <c r="F347" s="444"/>
      <c r="G347" s="578"/>
      <c r="H347" s="579"/>
      <c r="I347" s="580"/>
      <c r="J347" s="551"/>
      <c r="K347" s="531"/>
      <c r="L347" s="531"/>
      <c r="M347" s="531"/>
      <c r="N347" s="531"/>
      <c r="O347" s="552"/>
      <c r="P347" s="553"/>
      <c r="Q347" s="553"/>
      <c r="R347" s="552"/>
      <c r="S347" s="552"/>
      <c r="T347" s="531"/>
      <c r="U347" s="531"/>
      <c r="V347" s="531"/>
      <c r="W347" s="531"/>
      <c r="X347" s="531"/>
      <c r="Y347" s="531"/>
      <c r="Z347" s="531"/>
      <c r="AA347" s="554"/>
      <c r="AB347" s="438"/>
      <c r="AC347" s="369"/>
      <c r="AD347" s="369"/>
      <c r="AE347" s="369"/>
      <c r="AF347" s="369"/>
      <c r="AG347" s="369"/>
      <c r="AH347" s="369"/>
      <c r="AI347" s="369"/>
      <c r="AJ347" s="369"/>
      <c r="AK347" s="369"/>
      <c r="AL347" s="369"/>
      <c r="AM347" s="369"/>
      <c r="AN347" s="369"/>
      <c r="AO347" s="369"/>
      <c r="AP347" s="369"/>
    </row>
    <row r="348" spans="1:42" ht="14.45" customHeight="1" thickBot="1" x14ac:dyDescent="0.3">
      <c r="A348" s="368"/>
      <c r="B348" s="444"/>
      <c r="C348" s="466"/>
      <c r="D348" s="467"/>
      <c r="E348" s="453"/>
      <c r="F348" s="444"/>
      <c r="G348" s="581"/>
      <c r="H348" s="582"/>
      <c r="I348" s="583"/>
      <c r="J348" s="557"/>
      <c r="K348" s="557"/>
      <c r="L348" s="558"/>
      <c r="M348" s="559"/>
      <c r="N348" s="558"/>
      <c r="O348" s="559"/>
      <c r="P348" s="560"/>
      <c r="Q348" s="560"/>
      <c r="R348" s="518" t="str">
        <f>R305</f>
        <v>1191-ИОС2.2.CО</v>
      </c>
      <c r="S348" s="561"/>
      <c r="T348" s="561"/>
      <c r="U348" s="561"/>
      <c r="V348" s="561"/>
      <c r="W348" s="561"/>
      <c r="X348" s="561"/>
      <c r="Y348" s="561"/>
      <c r="Z348" s="519"/>
      <c r="AA348" s="510" t="s">
        <v>15</v>
      </c>
      <c r="AB348" s="438"/>
      <c r="AC348" s="369"/>
      <c r="AD348" s="369"/>
      <c r="AE348" s="369"/>
      <c r="AF348" s="369"/>
      <c r="AG348" s="369"/>
      <c r="AH348" s="369"/>
      <c r="AI348" s="369"/>
      <c r="AJ348" s="369"/>
      <c r="AK348" s="369"/>
      <c r="AL348" s="369"/>
      <c r="AM348" s="369"/>
      <c r="AN348" s="369"/>
      <c r="AO348" s="369"/>
      <c r="AP348" s="369"/>
    </row>
    <row r="349" spans="1:42" ht="14.45" customHeight="1" thickBot="1" x14ac:dyDescent="0.3">
      <c r="A349" s="368"/>
      <c r="B349" s="444"/>
      <c r="C349" s="466"/>
      <c r="D349" s="467"/>
      <c r="E349" s="453"/>
      <c r="F349" s="444"/>
      <c r="G349" s="581"/>
      <c r="H349" s="582"/>
      <c r="I349" s="583"/>
      <c r="J349" s="562"/>
      <c r="K349" s="562"/>
      <c r="L349" s="563"/>
      <c r="M349" s="564"/>
      <c r="N349" s="563"/>
      <c r="O349" s="564"/>
      <c r="P349" s="565"/>
      <c r="Q349" s="565"/>
      <c r="R349" s="566"/>
      <c r="S349" s="567"/>
      <c r="T349" s="567"/>
      <c r="U349" s="567"/>
      <c r="V349" s="567"/>
      <c r="W349" s="567"/>
      <c r="X349" s="567"/>
      <c r="Y349" s="567"/>
      <c r="Z349" s="568"/>
      <c r="AA349" s="520" t="str">
        <f ca="1">IF(CONCATENATE(H311,H312,H313,H314,H315)&lt;&gt;"",AA306+1,"")</f>
        <v/>
      </c>
      <c r="AB349" s="438"/>
      <c r="AC349" s="369"/>
      <c r="AD349" s="369"/>
      <c r="AE349" s="369"/>
      <c r="AF349" s="369"/>
      <c r="AG349" s="369"/>
      <c r="AH349" s="369"/>
      <c r="AI349" s="369"/>
      <c r="AJ349" s="369"/>
      <c r="AK349" s="369"/>
      <c r="AL349" s="369"/>
      <c r="AM349" s="369"/>
      <c r="AN349" s="369"/>
      <c r="AO349" s="369"/>
      <c r="AP349" s="369"/>
    </row>
    <row r="350" spans="1:42" ht="14.45" customHeight="1" thickBot="1" x14ac:dyDescent="0.3">
      <c r="A350" s="368"/>
      <c r="B350" s="444"/>
      <c r="C350" s="497"/>
      <c r="D350" s="498"/>
      <c r="E350" s="459"/>
      <c r="F350" s="446"/>
      <c r="G350" s="584"/>
      <c r="H350" s="585"/>
      <c r="I350" s="586"/>
      <c r="J350" s="571" t="s">
        <v>9</v>
      </c>
      <c r="K350" s="571" t="s">
        <v>10</v>
      </c>
      <c r="L350" s="572" t="s">
        <v>15</v>
      </c>
      <c r="M350" s="573"/>
      <c r="N350" s="572" t="s">
        <v>11</v>
      </c>
      <c r="O350" s="573"/>
      <c r="P350" s="571" t="s">
        <v>12</v>
      </c>
      <c r="Q350" s="571" t="s">
        <v>13</v>
      </c>
      <c r="R350" s="524"/>
      <c r="S350" s="574"/>
      <c r="T350" s="574"/>
      <c r="U350" s="574"/>
      <c r="V350" s="574"/>
      <c r="W350" s="574"/>
      <c r="X350" s="574"/>
      <c r="Y350" s="574"/>
      <c r="Z350" s="525"/>
      <c r="AA350" s="526"/>
      <c r="AB350" s="438"/>
      <c r="AC350" s="369"/>
      <c r="AD350" s="369"/>
      <c r="AE350" s="369"/>
      <c r="AF350" s="369"/>
      <c r="AG350" s="369"/>
      <c r="AH350" s="369"/>
      <c r="AI350" s="369"/>
      <c r="AJ350" s="369"/>
      <c r="AK350" s="369"/>
      <c r="AL350" s="369"/>
      <c r="AM350" s="369"/>
      <c r="AN350" s="369"/>
      <c r="AO350" s="369"/>
      <c r="AP350" s="369"/>
    </row>
    <row r="351" spans="1:42" ht="17.100000000000001" customHeight="1" x14ac:dyDescent="0.25">
      <c r="A351" s="367"/>
      <c r="B351" s="368"/>
      <c r="C351" s="368"/>
      <c r="D351" s="368"/>
      <c r="E351" s="368"/>
      <c r="F351" s="368"/>
      <c r="G351" s="368"/>
      <c r="H351" s="368"/>
      <c r="I351" s="368"/>
      <c r="J351" s="368"/>
      <c r="K351" s="368"/>
      <c r="L351" s="368"/>
      <c r="M351" s="368"/>
      <c r="N351" s="368"/>
      <c r="O351" s="368"/>
      <c r="P351" s="368"/>
      <c r="Q351" s="368"/>
      <c r="R351" s="368"/>
      <c r="S351" s="368"/>
      <c r="T351" s="368"/>
      <c r="U351" s="368"/>
      <c r="V351" s="368"/>
      <c r="W351" s="368"/>
      <c r="X351" s="368"/>
      <c r="Y351" s="368"/>
      <c r="Z351" s="368"/>
      <c r="AA351" s="368"/>
      <c r="AB351" s="368"/>
      <c r="AC351" s="369"/>
      <c r="AD351" s="369"/>
      <c r="AE351" s="369"/>
      <c r="AF351" s="369"/>
      <c r="AG351" s="369"/>
      <c r="AH351" s="369"/>
      <c r="AI351" s="369"/>
      <c r="AJ351" s="369"/>
      <c r="AK351" s="369"/>
      <c r="AL351" s="369"/>
      <c r="AM351" s="369"/>
      <c r="AN351" s="369"/>
      <c r="AO351" s="369"/>
      <c r="AP351" s="369"/>
    </row>
    <row r="352" spans="1:42" ht="17.100000000000001" customHeight="1" thickBot="1" x14ac:dyDescent="0.3">
      <c r="A352" s="367"/>
      <c r="B352" s="368"/>
      <c r="C352" s="368"/>
      <c r="D352" s="368"/>
      <c r="E352" s="368"/>
      <c r="F352" s="368"/>
      <c r="G352" s="368"/>
      <c r="H352" s="368"/>
      <c r="I352" s="368"/>
      <c r="J352" s="368"/>
      <c r="K352" s="368"/>
      <c r="L352" s="368"/>
      <c r="M352" s="368"/>
      <c r="N352" s="368"/>
      <c r="O352" s="368"/>
      <c r="P352" s="368"/>
      <c r="Q352" s="368"/>
      <c r="R352" s="368"/>
      <c r="S352" s="368"/>
      <c r="T352" s="368"/>
      <c r="U352" s="368"/>
      <c r="V352" s="368"/>
      <c r="W352" s="368"/>
      <c r="X352" s="368"/>
      <c r="Y352" s="368"/>
      <c r="Z352" s="368"/>
      <c r="AA352" s="368"/>
      <c r="AB352" s="368"/>
      <c r="AC352" s="369"/>
      <c r="AD352" s="369"/>
      <c r="AE352" s="369"/>
      <c r="AF352" s="369"/>
      <c r="AG352" s="369"/>
      <c r="AH352" s="369"/>
      <c r="AI352" s="369"/>
      <c r="AJ352" s="369"/>
      <c r="AK352" s="369"/>
      <c r="AL352" s="369"/>
      <c r="AM352" s="369"/>
      <c r="AN352" s="369"/>
      <c r="AO352" s="369"/>
      <c r="AP352" s="369"/>
    </row>
    <row r="353" spans="1:42" ht="100.35" customHeight="1" thickBot="1" x14ac:dyDescent="0.3">
      <c r="A353" s="532"/>
      <c r="B353" s="368"/>
      <c r="C353" s="368"/>
      <c r="D353" s="368"/>
      <c r="E353" s="368"/>
      <c r="F353" s="444"/>
      <c r="G353" s="377" t="s">
        <v>17</v>
      </c>
      <c r="H353" s="604" t="s">
        <v>18</v>
      </c>
      <c r="I353" s="377" t="s">
        <v>19</v>
      </c>
      <c r="J353" s="387" t="s">
        <v>30</v>
      </c>
      <c r="K353" s="388"/>
      <c r="L353" s="388"/>
      <c r="M353" s="605"/>
      <c r="N353" s="606"/>
      <c r="O353" s="387" t="s">
        <v>21</v>
      </c>
      <c r="P353" s="388"/>
      <c r="Q353" s="388"/>
      <c r="R353" s="388"/>
      <c r="S353" s="389"/>
      <c r="T353" s="377" t="s">
        <v>25</v>
      </c>
      <c r="U353" s="377" t="s">
        <v>24</v>
      </c>
      <c r="V353" s="387" t="s">
        <v>22</v>
      </c>
      <c r="W353" s="607"/>
      <c r="X353" s="608" t="s">
        <v>23</v>
      </c>
      <c r="Y353" s="609"/>
      <c r="Z353" s="609"/>
      <c r="AA353" s="396"/>
      <c r="AB353" s="438"/>
      <c r="AC353" s="369"/>
      <c r="AD353" s="369"/>
      <c r="AE353" s="369"/>
      <c r="AF353" s="369"/>
      <c r="AG353" s="369"/>
      <c r="AH353" s="369"/>
      <c r="AI353" s="369"/>
      <c r="AJ353" s="369"/>
      <c r="AK353" s="369"/>
      <c r="AL353" s="369"/>
      <c r="AM353" s="369"/>
      <c r="AN353" s="369"/>
      <c r="AO353" s="369"/>
      <c r="AP353" s="369"/>
    </row>
    <row r="354" spans="1:42" ht="22.5" customHeight="1" thickBot="1" x14ac:dyDescent="0.3">
      <c r="A354" s="368"/>
      <c r="B354" s="368"/>
      <c r="C354" s="368"/>
      <c r="D354" s="368"/>
      <c r="E354" s="368"/>
      <c r="F354" s="444"/>
      <c r="G354" s="377" t="str">
        <f ca="1">IF(INDIRECT("Рабочий!A245")&lt;&gt;"",INDIRECT("Рабочий!A245"),"")</f>
        <v/>
      </c>
      <c r="H354" s="533" t="str">
        <f ca="1">IF(INDIRECT("Рабочий!B245")&lt;&gt;"",INDIRECT("Рабочий!B245"),"")</f>
        <v/>
      </c>
      <c r="I354" s="377" t="str">
        <f ca="1">IF(INDIRECT("Рабочий!C245")&lt;&gt;"",INDIRECT("Рабочий!C245"),"")</f>
        <v/>
      </c>
      <c r="J354" s="387" t="str">
        <f ca="1">IF(INDIRECT("Рабочий!D245")&lt;&gt;"",INDIRECT("Рабочий!D245"),"")</f>
        <v/>
      </c>
      <c r="K354" s="388"/>
      <c r="L354" s="388"/>
      <c r="M354" s="388"/>
      <c r="N354" s="389"/>
      <c r="O354" s="387" t="str">
        <f ca="1">IF(INDIRECT("Рабочий!E245")&lt;&gt;"",INDIRECT("Рабочий!E245"),"")</f>
        <v/>
      </c>
      <c r="P354" s="388"/>
      <c r="Q354" s="388"/>
      <c r="R354" s="388"/>
      <c r="S354" s="389"/>
      <c r="T354" s="377" t="str">
        <f ca="1">IF(INDIRECT("Рабочий!F245")&lt;&gt;"",INDIRECT("Рабочий!F245"),"")</f>
        <v/>
      </c>
      <c r="U354" s="377" t="str">
        <f ca="1">IF(INDIRECT("Рабочий!G245")&lt;&gt;"",INDIRECT("Рабочий!G245"),"")</f>
        <v/>
      </c>
      <c r="V354" s="391" t="str">
        <f ca="1">IF(INDIRECT("Рабочий!H245")&lt;&gt;"",INDIRECT("Рабочий!H245"),"")</f>
        <v/>
      </c>
      <c r="W354" s="389"/>
      <c r="X354" s="534" t="str">
        <f ca="1">IF(INDIRECT("Рабочий!I245")&lt;&gt;"",INDIRECT("Рабочий!I245"),"")</f>
        <v/>
      </c>
      <c r="Y354" s="535"/>
      <c r="Z354" s="535"/>
      <c r="AA354" s="536"/>
      <c r="AB354" s="438"/>
      <c r="AC354" s="369"/>
      <c r="AD354" s="369"/>
      <c r="AE354" s="369"/>
      <c r="AF354" s="369"/>
      <c r="AG354" s="369"/>
      <c r="AH354" s="369"/>
      <c r="AI354" s="369"/>
      <c r="AJ354" s="369"/>
      <c r="AK354" s="369"/>
      <c r="AL354" s="369"/>
      <c r="AM354" s="369"/>
      <c r="AN354" s="369"/>
      <c r="AO354" s="369"/>
      <c r="AP354" s="369"/>
    </row>
    <row r="355" spans="1:42" ht="22.5" customHeight="1" thickBot="1" x14ac:dyDescent="0.3">
      <c r="A355" s="368"/>
      <c r="B355" s="368"/>
      <c r="C355" s="368"/>
      <c r="D355" s="368"/>
      <c r="E355" s="368"/>
      <c r="F355" s="444"/>
      <c r="G355" s="377" t="str">
        <f ca="1">IF(INDIRECT("Рабочий!A246")&lt;&gt;"",INDIRECT("Рабочий!A246"),"")</f>
        <v/>
      </c>
      <c r="H355" s="533" t="str">
        <f ca="1">IF(INDIRECT("Рабочий!B246")&lt;&gt;"",INDIRECT("Рабочий!B246"),"")</f>
        <v/>
      </c>
      <c r="I355" s="377" t="str">
        <f ca="1">IF(INDIRECT("Рабочий!C246")&lt;&gt;"",INDIRECT("Рабочий!C246"),"")</f>
        <v/>
      </c>
      <c r="J355" s="387" t="str">
        <f ca="1">IF(INDIRECT("Рабочий!D246")&lt;&gt;"",INDIRECT("Рабочий!D246"),"")</f>
        <v/>
      </c>
      <c r="K355" s="388"/>
      <c r="L355" s="388"/>
      <c r="M355" s="388"/>
      <c r="N355" s="389"/>
      <c r="O355" s="387" t="str">
        <f ca="1">IF(INDIRECT("Рабочий!E246")&lt;&gt;"",INDIRECT("Рабочий!E246"),"")</f>
        <v/>
      </c>
      <c r="P355" s="388"/>
      <c r="Q355" s="388"/>
      <c r="R355" s="388"/>
      <c r="S355" s="389"/>
      <c r="T355" s="377" t="str">
        <f ca="1">IF(INDIRECT("Рабочий!F246")&lt;&gt;"",INDIRECT("Рабочий!F246"),"")</f>
        <v/>
      </c>
      <c r="U355" s="377" t="str">
        <f ca="1">IF(INDIRECT("Рабочий!G246")&lt;&gt;"",INDIRECT("Рабочий!G246"),"")</f>
        <v/>
      </c>
      <c r="V355" s="391" t="str">
        <f ca="1">IF(INDIRECT("Рабочий!H246")&lt;&gt;"",INDIRECT("Рабочий!H246"),"")</f>
        <v/>
      </c>
      <c r="W355" s="389"/>
      <c r="X355" s="534" t="str">
        <f ca="1">IF(INDIRECT("Рабочий!I246")&lt;&gt;"",INDIRECT("Рабочий!I246"),"")</f>
        <v/>
      </c>
      <c r="Y355" s="535"/>
      <c r="Z355" s="535"/>
      <c r="AA355" s="536"/>
      <c r="AB355" s="438"/>
      <c r="AC355" s="369"/>
      <c r="AD355" s="369"/>
      <c r="AE355" s="369"/>
      <c r="AF355" s="369"/>
      <c r="AG355" s="369"/>
      <c r="AH355" s="369"/>
      <c r="AI355" s="369"/>
      <c r="AJ355" s="369"/>
      <c r="AK355" s="369"/>
      <c r="AL355" s="369"/>
      <c r="AM355" s="369"/>
      <c r="AN355" s="369"/>
      <c r="AO355" s="369"/>
      <c r="AP355" s="369"/>
    </row>
    <row r="356" spans="1:42" ht="22.5" customHeight="1" thickBot="1" x14ac:dyDescent="0.3">
      <c r="A356" s="368"/>
      <c r="B356" s="368"/>
      <c r="C356" s="368"/>
      <c r="D356" s="368"/>
      <c r="E356" s="368"/>
      <c r="F356" s="444"/>
      <c r="G356" s="377" t="str">
        <f ca="1">IF(INDIRECT("Рабочий!A247")&lt;&gt;"",INDIRECT("Рабочий!A247"),"")</f>
        <v/>
      </c>
      <c r="H356" s="533" t="str">
        <f ca="1">IF(INDIRECT("Рабочий!B247")&lt;&gt;"",INDIRECT("Рабочий!B247"),"")</f>
        <v/>
      </c>
      <c r="I356" s="377" t="str">
        <f ca="1">IF(INDIRECT("Рабочий!C247")&lt;&gt;"",INDIRECT("Рабочий!C247"),"")</f>
        <v/>
      </c>
      <c r="J356" s="387" t="str">
        <f ca="1">IF(INDIRECT("Рабочий!D247")&lt;&gt;"",INDIRECT("Рабочий!D247"),"")</f>
        <v/>
      </c>
      <c r="K356" s="388"/>
      <c r="L356" s="388"/>
      <c r="M356" s="388"/>
      <c r="N356" s="389"/>
      <c r="O356" s="387" t="str">
        <f ca="1">IF(INDIRECT("Рабочий!E247")&lt;&gt;"",INDIRECT("Рабочий!E247"),"")</f>
        <v/>
      </c>
      <c r="P356" s="388"/>
      <c r="Q356" s="388"/>
      <c r="R356" s="388"/>
      <c r="S356" s="389"/>
      <c r="T356" s="377" t="str">
        <f ca="1">IF(INDIRECT("Рабочий!F247")&lt;&gt;"",INDIRECT("Рабочий!F247"),"")</f>
        <v/>
      </c>
      <c r="U356" s="377" t="str">
        <f ca="1">IF(INDIRECT("Рабочий!G247")&lt;&gt;"",INDIRECT("Рабочий!G247"),"")</f>
        <v/>
      </c>
      <c r="V356" s="391" t="str">
        <f ca="1">IF(INDIRECT("Рабочий!H247")&lt;&gt;"",INDIRECT("Рабочий!H247"),"")</f>
        <v/>
      </c>
      <c r="W356" s="389"/>
      <c r="X356" s="534" t="str">
        <f ca="1">IF(INDIRECT("Рабочий!I247")&lt;&gt;"",INDIRECT("Рабочий!I247"),"")</f>
        <v/>
      </c>
      <c r="Y356" s="535"/>
      <c r="Z356" s="535"/>
      <c r="AA356" s="536"/>
      <c r="AB356" s="438"/>
      <c r="AC356" s="369"/>
      <c r="AD356" s="369"/>
      <c r="AE356" s="369"/>
      <c r="AF356" s="369"/>
      <c r="AG356" s="369"/>
      <c r="AH356" s="369"/>
      <c r="AI356" s="369"/>
      <c r="AJ356" s="369"/>
      <c r="AK356" s="369"/>
      <c r="AL356" s="369"/>
      <c r="AM356" s="369"/>
      <c r="AN356" s="369"/>
      <c r="AO356" s="369"/>
      <c r="AP356" s="369"/>
    </row>
    <row r="357" spans="1:42" ht="22.5" customHeight="1" thickBot="1" x14ac:dyDescent="0.3">
      <c r="A357" s="368"/>
      <c r="B357" s="368"/>
      <c r="C357" s="368"/>
      <c r="D357" s="368"/>
      <c r="E357" s="368"/>
      <c r="F357" s="444"/>
      <c r="G357" s="377" t="str">
        <f ca="1">IF(INDIRECT("Рабочий!A248")&lt;&gt;"",INDIRECT("Рабочий!A248"),"")</f>
        <v/>
      </c>
      <c r="H357" s="533" t="str">
        <f ca="1">IF(INDIRECT("Рабочий!B248")&lt;&gt;"",INDIRECT("Рабочий!B248"),"")</f>
        <v/>
      </c>
      <c r="I357" s="377" t="str">
        <f ca="1">IF(INDIRECT("Рабочий!C248")&lt;&gt;"",INDIRECT("Рабочий!C248"),"")</f>
        <v/>
      </c>
      <c r="J357" s="387" t="str">
        <f ca="1">IF(INDIRECT("Рабочий!D248")&lt;&gt;"",INDIRECT("Рабочий!D248"),"")</f>
        <v/>
      </c>
      <c r="K357" s="388"/>
      <c r="L357" s="388"/>
      <c r="M357" s="388"/>
      <c r="N357" s="389"/>
      <c r="O357" s="387" t="str">
        <f ca="1">IF(INDIRECT("Рабочий!E248")&lt;&gt;"",INDIRECT("Рабочий!E248"),"")</f>
        <v/>
      </c>
      <c r="P357" s="388"/>
      <c r="Q357" s="388"/>
      <c r="R357" s="388"/>
      <c r="S357" s="389"/>
      <c r="T357" s="377" t="str">
        <f ca="1">IF(INDIRECT("Рабочий!F248")&lt;&gt;"",INDIRECT("Рабочий!F248"),"")</f>
        <v/>
      </c>
      <c r="U357" s="377" t="str">
        <f ca="1">IF(INDIRECT("Рабочий!G248")&lt;&gt;"",INDIRECT("Рабочий!G248"),"")</f>
        <v/>
      </c>
      <c r="V357" s="391" t="str">
        <f ca="1">IF(INDIRECT("Рабочий!H248")&lt;&gt;"",INDIRECT("Рабочий!H248"),"")</f>
        <v/>
      </c>
      <c r="W357" s="389"/>
      <c r="X357" s="534" t="str">
        <f ca="1">IF(INDIRECT("Рабочий!I248")&lt;&gt;"",INDIRECT("Рабочий!I248"),"")</f>
        <v/>
      </c>
      <c r="Y357" s="535"/>
      <c r="Z357" s="535"/>
      <c r="AA357" s="536"/>
      <c r="AB357" s="438"/>
      <c r="AC357" s="369"/>
      <c r="AD357" s="369"/>
      <c r="AE357" s="369"/>
      <c r="AF357" s="369"/>
      <c r="AG357" s="369"/>
      <c r="AH357" s="369"/>
      <c r="AI357" s="369"/>
      <c r="AJ357" s="369"/>
      <c r="AK357" s="369"/>
      <c r="AL357" s="369"/>
      <c r="AM357" s="369"/>
      <c r="AN357" s="369"/>
      <c r="AO357" s="369"/>
      <c r="AP357" s="369"/>
    </row>
    <row r="358" spans="1:42" ht="22.5" customHeight="1" thickBot="1" x14ac:dyDescent="0.3">
      <c r="A358" s="368"/>
      <c r="B358" s="368"/>
      <c r="C358" s="368"/>
      <c r="D358" s="368"/>
      <c r="E358" s="368"/>
      <c r="F358" s="444"/>
      <c r="G358" s="377" t="str">
        <f ca="1">IF(INDIRECT("Рабочий!A249")&lt;&gt;"",INDIRECT("Рабочий!A249"),"")</f>
        <v/>
      </c>
      <c r="H358" s="533" t="str">
        <f ca="1">IF(INDIRECT("Рабочий!B249")&lt;&gt;"",INDIRECT("Рабочий!B249"),"")</f>
        <v/>
      </c>
      <c r="I358" s="377" t="str">
        <f ca="1">IF(INDIRECT("Рабочий!C249")&lt;&gt;"",INDIRECT("Рабочий!C249"),"")</f>
        <v/>
      </c>
      <c r="J358" s="387" t="str">
        <f ca="1">IF(INDIRECT("Рабочий!D249")&lt;&gt;"",INDIRECT("Рабочий!D249"),"")</f>
        <v/>
      </c>
      <c r="K358" s="388"/>
      <c r="L358" s="388"/>
      <c r="M358" s="388"/>
      <c r="N358" s="389"/>
      <c r="O358" s="387" t="str">
        <f ca="1">IF(INDIRECT("Рабочий!E249")&lt;&gt;"",INDIRECT("Рабочий!E249"),"")</f>
        <v/>
      </c>
      <c r="P358" s="388"/>
      <c r="Q358" s="388"/>
      <c r="R358" s="388"/>
      <c r="S358" s="389"/>
      <c r="T358" s="377" t="str">
        <f ca="1">IF(INDIRECT("Рабочий!F249")&lt;&gt;"",INDIRECT("Рабочий!F249"),"")</f>
        <v/>
      </c>
      <c r="U358" s="377" t="str">
        <f ca="1">IF(INDIRECT("Рабочий!G249")&lt;&gt;"",INDIRECT("Рабочий!G249"),"")</f>
        <v/>
      </c>
      <c r="V358" s="391" t="str">
        <f ca="1">IF(INDIRECT("Рабочий!H249")&lt;&gt;"",INDIRECT("Рабочий!H249"),"")</f>
        <v/>
      </c>
      <c r="W358" s="389"/>
      <c r="X358" s="534" t="str">
        <f ca="1">IF(INDIRECT("Рабочий!I249")&lt;&gt;"",INDIRECT("Рабочий!I249"),"")</f>
        <v/>
      </c>
      <c r="Y358" s="535"/>
      <c r="Z358" s="535"/>
      <c r="AA358" s="536"/>
      <c r="AB358" s="438"/>
      <c r="AC358" s="369"/>
      <c r="AD358" s="369"/>
      <c r="AE358" s="369"/>
      <c r="AF358" s="369"/>
      <c r="AG358" s="369"/>
      <c r="AH358" s="369"/>
      <c r="AI358" s="369"/>
      <c r="AJ358" s="369"/>
      <c r="AK358" s="369"/>
      <c r="AL358" s="369"/>
      <c r="AM358" s="369"/>
      <c r="AN358" s="369"/>
      <c r="AO358" s="369"/>
      <c r="AP358" s="369"/>
    </row>
    <row r="359" spans="1:42" ht="22.5" customHeight="1" thickBot="1" x14ac:dyDescent="0.3">
      <c r="A359" s="368"/>
      <c r="B359" s="368"/>
      <c r="C359" s="368"/>
      <c r="D359" s="368"/>
      <c r="E359" s="368"/>
      <c r="F359" s="444"/>
      <c r="G359" s="377" t="str">
        <f ca="1">IF(INDIRECT("Рабочий!A250")&lt;&gt;"",INDIRECT("Рабочий!A250"),"")</f>
        <v/>
      </c>
      <c r="H359" s="533" t="str">
        <f ca="1">IF(INDIRECT("Рабочий!B250")&lt;&gt;"",INDIRECT("Рабочий!B250"),"")</f>
        <v/>
      </c>
      <c r="I359" s="377" t="str">
        <f ca="1">IF(INDIRECT("Рабочий!C250")&lt;&gt;"",INDIRECT("Рабочий!C250"),"")</f>
        <v/>
      </c>
      <c r="J359" s="387" t="str">
        <f ca="1">IF(INDIRECT("Рабочий!D250")&lt;&gt;"",INDIRECT("Рабочий!D250"),"")</f>
        <v/>
      </c>
      <c r="K359" s="388"/>
      <c r="L359" s="388"/>
      <c r="M359" s="388"/>
      <c r="N359" s="389"/>
      <c r="O359" s="387" t="str">
        <f ca="1">IF(INDIRECT("Рабочий!E250")&lt;&gt;"",INDIRECT("Рабочий!E250"),"")</f>
        <v/>
      </c>
      <c r="P359" s="388"/>
      <c r="Q359" s="388"/>
      <c r="R359" s="388"/>
      <c r="S359" s="389"/>
      <c r="T359" s="377" t="str">
        <f ca="1">IF(INDIRECT("Рабочий!F250")&lt;&gt;"",INDIRECT("Рабочий!F250"),"")</f>
        <v/>
      </c>
      <c r="U359" s="377" t="str">
        <f ca="1">IF(INDIRECT("Рабочий!G250")&lt;&gt;"",INDIRECT("Рабочий!G250"),"")</f>
        <v/>
      </c>
      <c r="V359" s="391" t="str">
        <f ca="1">IF(INDIRECT("Рабочий!H250")&lt;&gt;"",INDIRECT("Рабочий!H250"),"")</f>
        <v/>
      </c>
      <c r="W359" s="389"/>
      <c r="X359" s="534" t="str">
        <f ca="1">IF(INDIRECT("Рабочий!I250")&lt;&gt;"",INDIRECT("Рабочий!I250"),"")</f>
        <v/>
      </c>
      <c r="Y359" s="535"/>
      <c r="Z359" s="535"/>
      <c r="AA359" s="536"/>
      <c r="AB359" s="438"/>
      <c r="AC359" s="369"/>
      <c r="AD359" s="369"/>
      <c r="AE359" s="369"/>
      <c r="AF359" s="369"/>
      <c r="AG359" s="369"/>
      <c r="AH359" s="369"/>
      <c r="AI359" s="369"/>
      <c r="AJ359" s="369"/>
      <c r="AK359" s="369"/>
      <c r="AL359" s="369"/>
      <c r="AM359" s="369"/>
      <c r="AN359" s="369"/>
      <c r="AO359" s="369"/>
      <c r="AP359" s="369"/>
    </row>
    <row r="360" spans="1:42" ht="22.5" customHeight="1" thickBot="1" x14ac:dyDescent="0.3">
      <c r="A360" s="368"/>
      <c r="B360" s="368"/>
      <c r="C360" s="368"/>
      <c r="D360" s="368"/>
      <c r="E360" s="368"/>
      <c r="F360" s="444"/>
      <c r="G360" s="377" t="str">
        <f ca="1">IF(INDIRECT("Рабочий!A251")&lt;&gt;"",INDIRECT("Рабочий!A251"),"")</f>
        <v/>
      </c>
      <c r="H360" s="533" t="str">
        <f ca="1">IF(INDIRECT("Рабочий!B251")&lt;&gt;"",INDIRECT("Рабочий!B251"),"")</f>
        <v/>
      </c>
      <c r="I360" s="377" t="str">
        <f ca="1">IF(INDIRECT("Рабочий!C251")&lt;&gt;"",INDIRECT("Рабочий!C251"),"")</f>
        <v/>
      </c>
      <c r="J360" s="387" t="str">
        <f ca="1">IF(INDIRECT("Рабочий!D251")&lt;&gt;"",INDIRECT("Рабочий!D251"),"")</f>
        <v/>
      </c>
      <c r="K360" s="388"/>
      <c r="L360" s="388"/>
      <c r="M360" s="388"/>
      <c r="N360" s="389"/>
      <c r="O360" s="387" t="str">
        <f ca="1">IF(INDIRECT("Рабочий!E251")&lt;&gt;"",INDIRECT("Рабочий!E251"),"")</f>
        <v/>
      </c>
      <c r="P360" s="388"/>
      <c r="Q360" s="388"/>
      <c r="R360" s="388"/>
      <c r="S360" s="389"/>
      <c r="T360" s="377" t="str">
        <f ca="1">IF(INDIRECT("Рабочий!F251")&lt;&gt;"",INDIRECT("Рабочий!F251"),"")</f>
        <v/>
      </c>
      <c r="U360" s="377" t="str">
        <f ca="1">IF(INDIRECT("Рабочий!G251")&lt;&gt;"",INDIRECT("Рабочий!G251"),"")</f>
        <v/>
      </c>
      <c r="V360" s="391" t="str">
        <f ca="1">IF(INDIRECT("Рабочий!H251")&lt;&gt;"",INDIRECT("Рабочий!H251"),"")</f>
        <v/>
      </c>
      <c r="W360" s="389"/>
      <c r="X360" s="534" t="str">
        <f ca="1">IF(INDIRECT("Рабочий!I251")&lt;&gt;"",INDIRECT("Рабочий!I251"),"")</f>
        <v/>
      </c>
      <c r="Y360" s="535"/>
      <c r="Z360" s="535"/>
      <c r="AA360" s="536"/>
      <c r="AB360" s="438"/>
      <c r="AC360" s="369"/>
      <c r="AD360" s="369"/>
      <c r="AE360" s="369"/>
      <c r="AF360" s="369"/>
      <c r="AG360" s="369"/>
      <c r="AH360" s="369"/>
      <c r="AI360" s="369"/>
      <c r="AJ360" s="369"/>
      <c r="AK360" s="369"/>
      <c r="AL360" s="369"/>
      <c r="AM360" s="369"/>
      <c r="AN360" s="369"/>
      <c r="AO360" s="369"/>
      <c r="AP360" s="369"/>
    </row>
    <row r="361" spans="1:42" ht="22.5" customHeight="1" thickBot="1" x14ac:dyDescent="0.3">
      <c r="A361" s="368"/>
      <c r="B361" s="368"/>
      <c r="C361" s="368"/>
      <c r="D361" s="368"/>
      <c r="E361" s="368"/>
      <c r="F361" s="444"/>
      <c r="G361" s="377" t="str">
        <f ca="1">IF(INDIRECT("Рабочий!A252")&lt;&gt;"",INDIRECT("Рабочий!A252"),"")</f>
        <v/>
      </c>
      <c r="H361" s="533" t="str">
        <f ca="1">IF(INDIRECT("Рабочий!B252")&lt;&gt;"",INDIRECT("Рабочий!B252"),"")</f>
        <v/>
      </c>
      <c r="I361" s="377" t="str">
        <f ca="1">IF(INDIRECT("Рабочий!C252")&lt;&gt;"",INDIRECT("Рабочий!C252"),"")</f>
        <v/>
      </c>
      <c r="J361" s="387" t="str">
        <f ca="1">IF(INDIRECT("Рабочий!D252")&lt;&gt;"",INDIRECT("Рабочий!D252"),"")</f>
        <v/>
      </c>
      <c r="K361" s="388"/>
      <c r="L361" s="388"/>
      <c r="M361" s="388"/>
      <c r="N361" s="389"/>
      <c r="O361" s="387" t="str">
        <f ca="1">IF(INDIRECT("Рабочий!E252")&lt;&gt;"",INDIRECT("Рабочий!E252"),"")</f>
        <v/>
      </c>
      <c r="P361" s="388"/>
      <c r="Q361" s="388"/>
      <c r="R361" s="388"/>
      <c r="S361" s="389"/>
      <c r="T361" s="377" t="str">
        <f ca="1">IF(INDIRECT("Рабочий!F252")&lt;&gt;"",INDIRECT("Рабочий!F252"),"")</f>
        <v/>
      </c>
      <c r="U361" s="377" t="str">
        <f ca="1">IF(INDIRECT("Рабочий!G252")&lt;&gt;"",INDIRECT("Рабочий!G252"),"")</f>
        <v/>
      </c>
      <c r="V361" s="391" t="str">
        <f ca="1">IF(INDIRECT("Рабочий!H252")&lt;&gt;"",INDIRECT("Рабочий!H252"),"")</f>
        <v/>
      </c>
      <c r="W361" s="389"/>
      <c r="X361" s="534" t="str">
        <f ca="1">IF(INDIRECT("Рабочий!I252")&lt;&gt;"",INDIRECT("Рабочий!I252"),"")</f>
        <v/>
      </c>
      <c r="Y361" s="535"/>
      <c r="Z361" s="535"/>
      <c r="AA361" s="536"/>
      <c r="AB361" s="438"/>
      <c r="AC361" s="369"/>
      <c r="AD361" s="369"/>
      <c r="AE361" s="369"/>
      <c r="AF361" s="369"/>
      <c r="AG361" s="369"/>
      <c r="AH361" s="369"/>
      <c r="AI361" s="369"/>
      <c r="AJ361" s="369"/>
      <c r="AK361" s="369"/>
      <c r="AL361" s="369"/>
      <c r="AM361" s="369"/>
      <c r="AN361" s="369"/>
      <c r="AO361" s="369"/>
      <c r="AP361" s="369"/>
    </row>
    <row r="362" spans="1:42" ht="22.5" customHeight="1" thickBot="1" x14ac:dyDescent="0.3">
      <c r="A362" s="368"/>
      <c r="B362" s="368"/>
      <c r="C362" s="368"/>
      <c r="D362" s="368"/>
      <c r="E362" s="368"/>
      <c r="F362" s="444"/>
      <c r="G362" s="377" t="str">
        <f ca="1">IF(INDIRECT("Рабочий!A253")&lt;&gt;"",INDIRECT("Рабочий!A253"),"")</f>
        <v/>
      </c>
      <c r="H362" s="533" t="str">
        <f ca="1">IF(INDIRECT("Рабочий!B253")&lt;&gt;"",INDIRECT("Рабочий!B253"),"")</f>
        <v/>
      </c>
      <c r="I362" s="377" t="str">
        <f ca="1">IF(INDIRECT("Рабочий!C253")&lt;&gt;"",INDIRECT("Рабочий!C253"),"")</f>
        <v/>
      </c>
      <c r="J362" s="387" t="str">
        <f ca="1">IF(INDIRECT("Рабочий!D253")&lt;&gt;"",INDIRECT("Рабочий!D253"),"")</f>
        <v/>
      </c>
      <c r="K362" s="388"/>
      <c r="L362" s="388"/>
      <c r="M362" s="388"/>
      <c r="N362" s="389"/>
      <c r="O362" s="387" t="str">
        <f ca="1">IF(INDIRECT("Рабочий!E253")&lt;&gt;"",INDIRECT("Рабочий!E253"),"")</f>
        <v/>
      </c>
      <c r="P362" s="388"/>
      <c r="Q362" s="388"/>
      <c r="R362" s="388"/>
      <c r="S362" s="389"/>
      <c r="T362" s="377" t="str">
        <f ca="1">IF(INDIRECT("Рабочий!F253")&lt;&gt;"",INDIRECT("Рабочий!F253"),"")</f>
        <v/>
      </c>
      <c r="U362" s="377" t="str">
        <f ca="1">IF(INDIRECT("Рабочий!G253")&lt;&gt;"",INDIRECT("Рабочий!G253"),"")</f>
        <v/>
      </c>
      <c r="V362" s="391" t="str">
        <f ca="1">IF(INDIRECT("Рабочий!H253")&lt;&gt;"",INDIRECT("Рабочий!H253"),"")</f>
        <v/>
      </c>
      <c r="W362" s="389"/>
      <c r="X362" s="534" t="str">
        <f ca="1">IF(INDIRECT("Рабочий!I253")&lt;&gt;"",INDIRECT("Рабочий!I253"),"")</f>
        <v/>
      </c>
      <c r="Y362" s="535"/>
      <c r="Z362" s="535"/>
      <c r="AA362" s="536"/>
      <c r="AB362" s="438"/>
      <c r="AC362" s="369"/>
      <c r="AD362" s="369"/>
      <c r="AE362" s="369"/>
      <c r="AF362" s="369"/>
      <c r="AG362" s="369"/>
      <c r="AH362" s="369"/>
      <c r="AI362" s="369"/>
      <c r="AJ362" s="369"/>
      <c r="AK362" s="369"/>
      <c r="AL362" s="369"/>
      <c r="AM362" s="369"/>
      <c r="AN362" s="369"/>
      <c r="AO362" s="369"/>
      <c r="AP362" s="369"/>
    </row>
    <row r="363" spans="1:42" ht="22.5" customHeight="1" thickBot="1" x14ac:dyDescent="0.3">
      <c r="A363" s="368"/>
      <c r="B363" s="368"/>
      <c r="C363" s="368"/>
      <c r="D363" s="368"/>
      <c r="E363" s="368"/>
      <c r="F363" s="444"/>
      <c r="G363" s="377" t="str">
        <f ca="1">IF(INDIRECT("Рабочий!A254")&lt;&gt;"",INDIRECT("Рабочий!A254"),"")</f>
        <v/>
      </c>
      <c r="H363" s="533" t="str">
        <f ca="1">IF(INDIRECT("Рабочий!B254")&lt;&gt;"",INDIRECT("Рабочий!B254"),"")</f>
        <v/>
      </c>
      <c r="I363" s="377" t="str">
        <f ca="1">IF(INDIRECT("Рабочий!C254")&lt;&gt;"",INDIRECT("Рабочий!C254"),"")</f>
        <v/>
      </c>
      <c r="J363" s="387" t="str">
        <f ca="1">IF(INDIRECT("Рабочий!D254")&lt;&gt;"",INDIRECT("Рабочий!D254"),"")</f>
        <v/>
      </c>
      <c r="K363" s="388"/>
      <c r="L363" s="388"/>
      <c r="M363" s="388"/>
      <c r="N363" s="389"/>
      <c r="O363" s="387" t="str">
        <f ca="1">IF(INDIRECT("Рабочий!E254")&lt;&gt;"",INDIRECT("Рабочий!E254"),"")</f>
        <v/>
      </c>
      <c r="P363" s="388"/>
      <c r="Q363" s="388"/>
      <c r="R363" s="388"/>
      <c r="S363" s="389"/>
      <c r="T363" s="377" t="str">
        <f ca="1">IF(INDIRECT("Рабочий!F254")&lt;&gt;"",INDIRECT("Рабочий!F254"),"")</f>
        <v/>
      </c>
      <c r="U363" s="377" t="str">
        <f ca="1">IF(INDIRECT("Рабочий!G254")&lt;&gt;"",INDIRECT("Рабочий!G254"),"")</f>
        <v/>
      </c>
      <c r="V363" s="391" t="str">
        <f ca="1">IF(INDIRECT("Рабочий!H254")&lt;&gt;"",INDIRECT("Рабочий!H254"),"")</f>
        <v/>
      </c>
      <c r="W363" s="389"/>
      <c r="X363" s="534" t="str">
        <f ca="1">IF(INDIRECT("Рабочий!I254")&lt;&gt;"",INDIRECT("Рабочий!I254"),"")</f>
        <v/>
      </c>
      <c r="Y363" s="535"/>
      <c r="Z363" s="535"/>
      <c r="AA363" s="536"/>
      <c r="AB363" s="438"/>
      <c r="AC363" s="369"/>
      <c r="AD363" s="369"/>
      <c r="AE363" s="369"/>
      <c r="AF363" s="369"/>
      <c r="AG363" s="369"/>
      <c r="AH363" s="369"/>
      <c r="AI363" s="369"/>
      <c r="AJ363" s="369"/>
      <c r="AK363" s="369"/>
      <c r="AL363" s="369"/>
      <c r="AM363" s="369"/>
      <c r="AN363" s="369"/>
      <c r="AO363" s="369"/>
      <c r="AP363" s="369"/>
    </row>
    <row r="364" spans="1:42" ht="22.5" customHeight="1" thickBot="1" x14ac:dyDescent="0.3">
      <c r="A364" s="368"/>
      <c r="B364" s="368"/>
      <c r="C364" s="368"/>
      <c r="D364" s="368"/>
      <c r="E364" s="368"/>
      <c r="F364" s="444"/>
      <c r="G364" s="377" t="str">
        <f ca="1">IF(INDIRECT("Рабочий!A255")&lt;&gt;"",INDIRECT("Рабочий!A255"),"")</f>
        <v/>
      </c>
      <c r="H364" s="533" t="str">
        <f ca="1">IF(INDIRECT("Рабочий!B255")&lt;&gt;"",INDIRECT("Рабочий!B255"),"")</f>
        <v/>
      </c>
      <c r="I364" s="377" t="str">
        <f ca="1">IF(INDIRECT("Рабочий!C255")&lt;&gt;"",INDIRECT("Рабочий!C255"),"")</f>
        <v/>
      </c>
      <c r="J364" s="387" t="str">
        <f ca="1">IF(INDIRECT("Рабочий!D255")&lt;&gt;"",INDIRECT("Рабочий!D255"),"")</f>
        <v/>
      </c>
      <c r="K364" s="388"/>
      <c r="L364" s="388"/>
      <c r="M364" s="388"/>
      <c r="N364" s="389"/>
      <c r="O364" s="387" t="str">
        <f ca="1">IF(INDIRECT("Рабочий!E255")&lt;&gt;"",INDIRECT("Рабочий!E255"),"")</f>
        <v/>
      </c>
      <c r="P364" s="388"/>
      <c r="Q364" s="388"/>
      <c r="R364" s="388"/>
      <c r="S364" s="389"/>
      <c r="T364" s="377" t="str">
        <f ca="1">IF(INDIRECT("Рабочий!F255")&lt;&gt;"",INDIRECT("Рабочий!F255"),"")</f>
        <v/>
      </c>
      <c r="U364" s="377" t="str">
        <f ca="1">IF(INDIRECT("Рабочий!G255")&lt;&gt;"",INDIRECT("Рабочий!G255"),"")</f>
        <v/>
      </c>
      <c r="V364" s="391" t="str">
        <f ca="1">IF(INDIRECT("Рабочий!H255")&lt;&gt;"",INDIRECT("Рабочий!H255"),"")</f>
        <v/>
      </c>
      <c r="W364" s="389"/>
      <c r="X364" s="534" t="str">
        <f ca="1">IF(INDIRECT("Рабочий!I255")&lt;&gt;"",INDIRECT("Рабочий!I255"),"")</f>
        <v/>
      </c>
      <c r="Y364" s="535"/>
      <c r="Z364" s="535"/>
      <c r="AA364" s="536"/>
      <c r="AB364" s="438"/>
      <c r="AC364" s="369"/>
      <c r="AD364" s="369"/>
      <c r="AE364" s="369"/>
      <c r="AF364" s="369"/>
      <c r="AG364" s="369"/>
      <c r="AH364" s="369"/>
      <c r="AI364" s="369"/>
      <c r="AJ364" s="369"/>
      <c r="AK364" s="369"/>
      <c r="AL364" s="369"/>
      <c r="AM364" s="369"/>
      <c r="AN364" s="369"/>
      <c r="AO364" s="369"/>
      <c r="AP364" s="369"/>
    </row>
    <row r="365" spans="1:42" ht="22.5" customHeight="1" thickBot="1" x14ac:dyDescent="0.3">
      <c r="A365" s="368"/>
      <c r="B365" s="368"/>
      <c r="C365" s="368"/>
      <c r="D365" s="368"/>
      <c r="E365" s="368"/>
      <c r="F365" s="444"/>
      <c r="G365" s="377" t="str">
        <f ca="1">IF(INDIRECT("Рабочий!A256")&lt;&gt;"",INDIRECT("Рабочий!A256"),"")</f>
        <v/>
      </c>
      <c r="H365" s="533" t="str">
        <f ca="1">IF(INDIRECT("Рабочий!B256")&lt;&gt;"",INDIRECT("Рабочий!B256"),"")</f>
        <v/>
      </c>
      <c r="I365" s="377" t="str">
        <f ca="1">IF(INDIRECT("Рабочий!C256")&lt;&gt;"",INDIRECT("Рабочий!C256"),"")</f>
        <v/>
      </c>
      <c r="J365" s="387" t="str">
        <f ca="1">IF(INDIRECT("Рабочий!D256")&lt;&gt;"",INDIRECT("Рабочий!D256"),"")</f>
        <v/>
      </c>
      <c r="K365" s="388"/>
      <c r="L365" s="388"/>
      <c r="M365" s="388"/>
      <c r="N365" s="389"/>
      <c r="O365" s="387" t="str">
        <f ca="1">IF(INDIRECT("Рабочий!E256")&lt;&gt;"",INDIRECT("Рабочий!E256"),"")</f>
        <v/>
      </c>
      <c r="P365" s="388"/>
      <c r="Q365" s="388"/>
      <c r="R365" s="388"/>
      <c r="S365" s="389"/>
      <c r="T365" s="377" t="str">
        <f ca="1">IF(INDIRECT("Рабочий!F256")&lt;&gt;"",INDIRECT("Рабочий!F256"),"")</f>
        <v/>
      </c>
      <c r="U365" s="377" t="str">
        <f ca="1">IF(INDIRECT("Рабочий!G256")&lt;&gt;"",INDIRECT("Рабочий!G256"),"")</f>
        <v/>
      </c>
      <c r="V365" s="391" t="str">
        <f ca="1">IF(INDIRECT("Рабочий!H256")&lt;&gt;"",INDIRECT("Рабочий!H256"),"")</f>
        <v/>
      </c>
      <c r="W365" s="389"/>
      <c r="X365" s="534" t="str">
        <f ca="1">IF(INDIRECT("Рабочий!I256")&lt;&gt;"",INDIRECT("Рабочий!I256"),"")</f>
        <v/>
      </c>
      <c r="Y365" s="535"/>
      <c r="Z365" s="535"/>
      <c r="AA365" s="536"/>
      <c r="AB365" s="438"/>
      <c r="AC365" s="369"/>
      <c r="AD365" s="369"/>
      <c r="AE365" s="369"/>
      <c r="AF365" s="369"/>
      <c r="AG365" s="369"/>
      <c r="AH365" s="369"/>
      <c r="AI365" s="369"/>
      <c r="AJ365" s="369"/>
      <c r="AK365" s="369"/>
      <c r="AL365" s="369"/>
      <c r="AM365" s="369"/>
      <c r="AN365" s="369"/>
      <c r="AO365" s="369"/>
      <c r="AP365" s="369"/>
    </row>
    <row r="366" spans="1:42" ht="22.5" customHeight="1" thickBot="1" x14ac:dyDescent="0.3">
      <c r="A366" s="368"/>
      <c r="B366" s="368"/>
      <c r="C366" s="368"/>
      <c r="D366" s="368"/>
      <c r="E366" s="368"/>
      <c r="F366" s="444"/>
      <c r="G366" s="377" t="str">
        <f ca="1">IF(INDIRECT("Рабочий!A257")&lt;&gt;"",INDIRECT("Рабочий!A257"),"")</f>
        <v/>
      </c>
      <c r="H366" s="533" t="str">
        <f ca="1">IF(INDIRECT("Рабочий!B257")&lt;&gt;"",INDIRECT("Рабочий!B257"),"")</f>
        <v/>
      </c>
      <c r="I366" s="377" t="str">
        <f ca="1">IF(INDIRECT("Рабочий!C257")&lt;&gt;"",INDIRECT("Рабочий!C257"),"")</f>
        <v/>
      </c>
      <c r="J366" s="387" t="str">
        <f ca="1">IF(INDIRECT("Рабочий!D257")&lt;&gt;"",INDIRECT("Рабочий!D257"),"")</f>
        <v/>
      </c>
      <c r="K366" s="388"/>
      <c r="L366" s="388"/>
      <c r="M366" s="388"/>
      <c r="N366" s="389"/>
      <c r="O366" s="387" t="str">
        <f ca="1">IF(INDIRECT("Рабочий!E257")&lt;&gt;"",INDIRECT("Рабочий!E257"),"")</f>
        <v/>
      </c>
      <c r="P366" s="388"/>
      <c r="Q366" s="388"/>
      <c r="R366" s="388"/>
      <c r="S366" s="389"/>
      <c r="T366" s="377" t="str">
        <f ca="1">IF(INDIRECT("Рабочий!F257")&lt;&gt;"",INDIRECT("Рабочий!F257"),"")</f>
        <v/>
      </c>
      <c r="U366" s="377" t="str">
        <f ca="1">IF(INDIRECT("Рабочий!G257")&lt;&gt;"",INDIRECT("Рабочий!G257"),"")</f>
        <v/>
      </c>
      <c r="V366" s="391" t="str">
        <f ca="1">IF(INDIRECT("Рабочий!H257")&lt;&gt;"",INDIRECT("Рабочий!H257"),"")</f>
        <v/>
      </c>
      <c r="W366" s="389"/>
      <c r="X366" s="534" t="str">
        <f ca="1">IF(INDIRECT("Рабочий!I257")&lt;&gt;"",INDIRECT("Рабочий!I257"),"")</f>
        <v/>
      </c>
      <c r="Y366" s="535"/>
      <c r="Z366" s="535"/>
      <c r="AA366" s="536"/>
      <c r="AB366" s="438"/>
      <c r="AC366" s="369"/>
      <c r="AD366" s="369"/>
      <c r="AE366" s="369"/>
      <c r="AF366" s="369"/>
      <c r="AG366" s="369"/>
      <c r="AH366" s="369"/>
      <c r="AI366" s="369"/>
      <c r="AJ366" s="369"/>
      <c r="AK366" s="369"/>
      <c r="AL366" s="369"/>
      <c r="AM366" s="369"/>
      <c r="AN366" s="369"/>
      <c r="AO366" s="369"/>
      <c r="AP366" s="369"/>
    </row>
    <row r="367" spans="1:42" ht="22.5" customHeight="1" thickBot="1" x14ac:dyDescent="0.3">
      <c r="A367" s="368"/>
      <c r="B367" s="368"/>
      <c r="C367" s="368"/>
      <c r="D367" s="368"/>
      <c r="E367" s="368"/>
      <c r="F367" s="444"/>
      <c r="G367" s="377" t="str">
        <f ca="1">IF(INDIRECT("Рабочий!A258")&lt;&gt;"",INDIRECT("Рабочий!A258"),"")</f>
        <v/>
      </c>
      <c r="H367" s="393" t="str">
        <f ca="1">IF(INDIRECT("Рабочий!B258")&lt;&gt;"",INDIRECT("Рабочий!B258"),"")</f>
        <v/>
      </c>
      <c r="I367" s="377" t="str">
        <f ca="1">IF(INDIRECT("Рабочий!C258")&lt;&gt;"",INDIRECT("Рабочий!C258"),"")</f>
        <v/>
      </c>
      <c r="J367" s="387" t="str">
        <f ca="1">IF(INDIRECT("Рабочий!D258")&lt;&gt;"",INDIRECT("Рабочий!D258"),"")</f>
        <v/>
      </c>
      <c r="K367" s="388"/>
      <c r="L367" s="388"/>
      <c r="M367" s="388"/>
      <c r="N367" s="389"/>
      <c r="O367" s="387" t="str">
        <f ca="1">IF(INDIRECT("Рабочий!E258")&lt;&gt;"",INDIRECT("Рабочий!E258"),"")</f>
        <v/>
      </c>
      <c r="P367" s="388"/>
      <c r="Q367" s="388"/>
      <c r="R367" s="388"/>
      <c r="S367" s="389"/>
      <c r="T367" s="377" t="str">
        <f ca="1">IF(INDIRECT("Рабочий!F258")&lt;&gt;"",INDIRECT("Рабочий!F258"),"")</f>
        <v/>
      </c>
      <c r="U367" s="377" t="str">
        <f ca="1">IF(INDIRECT("Рабочий!G258")&lt;&gt;"",INDIRECT("Рабочий!G258"),"")</f>
        <v/>
      </c>
      <c r="V367" s="391" t="str">
        <f ca="1">IF(INDIRECT("Рабочий!H258")&lt;&gt;"",INDIRECT("Рабочий!H258"),"")</f>
        <v/>
      </c>
      <c r="W367" s="389"/>
      <c r="X367" s="534" t="str">
        <f ca="1">IF(INDIRECT("Рабочий!I258")&lt;&gt;"",INDIRECT("Рабочий!I258"),"")</f>
        <v/>
      </c>
      <c r="Y367" s="535"/>
      <c r="Z367" s="535"/>
      <c r="AA367" s="536"/>
      <c r="AB367" s="438"/>
      <c r="AC367" s="369"/>
      <c r="AD367" s="369"/>
      <c r="AE367" s="369"/>
      <c r="AF367" s="369"/>
      <c r="AG367" s="369"/>
      <c r="AH367" s="369"/>
      <c r="AI367" s="369"/>
      <c r="AJ367" s="369"/>
      <c r="AK367" s="369"/>
      <c r="AL367" s="369"/>
      <c r="AM367" s="369"/>
      <c r="AN367" s="369"/>
      <c r="AO367" s="369"/>
      <c r="AP367" s="369"/>
    </row>
    <row r="368" spans="1:42" ht="17.100000000000001" customHeight="1" x14ac:dyDescent="0.25">
      <c r="A368" s="368"/>
      <c r="B368" s="368"/>
      <c r="C368" s="368"/>
      <c r="D368" s="368"/>
      <c r="E368" s="368"/>
      <c r="F368" s="444"/>
      <c r="G368" s="371" t="str">
        <f ca="1">IF(INDIRECT("Рабочий!A259")&lt;&gt;"",INDIRECT("Рабочий!A259"),"")</f>
        <v/>
      </c>
      <c r="H368" s="412" t="str">
        <f ca="1">IF(INDIRECT("Рабочий!B259")&lt;&gt;"",INDIRECT("Рабочий!B259"),"")</f>
        <v/>
      </c>
      <c r="I368" s="371" t="str">
        <f ca="1">IF(INDIRECT("Рабочий!C259")&lt;&gt;"",INDIRECT("Рабочий!C259"),"")</f>
        <v/>
      </c>
      <c r="J368" s="373" t="str">
        <f ca="1">IF(INDIRECT("Рабочий!D259")&lt;&gt;"",INDIRECT("Рабочий!D259"),"")</f>
        <v/>
      </c>
      <c r="K368" s="374"/>
      <c r="L368" s="374"/>
      <c r="M368" s="374"/>
      <c r="N368" s="375"/>
      <c r="O368" s="373" t="str">
        <f ca="1">IF(INDIRECT("Рабочий!E259")&lt;&gt;"",INDIRECT("Рабочий!E259"),"")</f>
        <v/>
      </c>
      <c r="P368" s="374"/>
      <c r="Q368" s="374"/>
      <c r="R368" s="374"/>
      <c r="S368" s="375"/>
      <c r="T368" s="371" t="str">
        <f ca="1">IF(INDIRECT("Рабочий!F259")&lt;&gt;"",INDIRECT("Рабочий!F259"),"")</f>
        <v/>
      </c>
      <c r="U368" s="371" t="str">
        <f ca="1">IF(INDIRECT("Рабочий!G259")&lt;&gt;"",INDIRECT("Рабочий!G259"),"")</f>
        <v/>
      </c>
      <c r="V368" s="539" t="str">
        <f ca="1">IF(INDIRECT("Рабочий!H259")&lt;&gt;"",INDIRECT("Рабочий!H259"),"")</f>
        <v/>
      </c>
      <c r="W368" s="375"/>
      <c r="X368" s="544" t="str">
        <f ca="1">IF(INDIRECT("Рабочий!I259")&lt;&gt;"",INDIRECT("Рабочий!I259"),"")</f>
        <v/>
      </c>
      <c r="Y368" s="545"/>
      <c r="Z368" s="545"/>
      <c r="AA368" s="546"/>
      <c r="AB368" s="438"/>
      <c r="AC368" s="369"/>
      <c r="AD368" s="369"/>
      <c r="AE368" s="369"/>
      <c r="AF368" s="369"/>
      <c r="AG368" s="369"/>
      <c r="AH368" s="369"/>
      <c r="AI368" s="369"/>
      <c r="AJ368" s="369"/>
      <c r="AK368" s="369"/>
      <c r="AL368" s="369"/>
      <c r="AM368" s="369"/>
      <c r="AN368" s="369"/>
      <c r="AO368" s="369"/>
      <c r="AP368" s="369"/>
    </row>
    <row r="369" spans="1:42" ht="5.85" customHeight="1" thickBot="1" x14ac:dyDescent="0.3">
      <c r="A369" s="368"/>
      <c r="B369" s="368"/>
      <c r="C369" s="368"/>
      <c r="D369" s="368"/>
      <c r="E369" s="368"/>
      <c r="F369" s="444"/>
      <c r="G369" s="577"/>
      <c r="H369" s="423"/>
      <c r="I369" s="378"/>
      <c r="J369" s="380"/>
      <c r="K369" s="381"/>
      <c r="L369" s="381"/>
      <c r="M369" s="381"/>
      <c r="N369" s="382"/>
      <c r="O369" s="380"/>
      <c r="P369" s="381"/>
      <c r="Q369" s="381"/>
      <c r="R369" s="381"/>
      <c r="S369" s="382"/>
      <c r="T369" s="378"/>
      <c r="U369" s="378"/>
      <c r="V369" s="380"/>
      <c r="W369" s="382"/>
      <c r="X369" s="547"/>
      <c r="Y369" s="548"/>
      <c r="Z369" s="548"/>
      <c r="AA369" s="549"/>
      <c r="AB369" s="438"/>
      <c r="AC369" s="369"/>
      <c r="AD369" s="369"/>
      <c r="AE369" s="369"/>
      <c r="AF369" s="369"/>
      <c r="AG369" s="369"/>
      <c r="AH369" s="369"/>
      <c r="AI369" s="369"/>
      <c r="AJ369" s="369"/>
      <c r="AK369" s="369"/>
      <c r="AL369" s="369"/>
      <c r="AM369" s="369"/>
      <c r="AN369" s="369"/>
      <c r="AO369" s="369"/>
      <c r="AP369" s="369"/>
    </row>
    <row r="370" spans="1:42" ht="22.5" customHeight="1" thickBot="1" x14ac:dyDescent="0.3">
      <c r="A370" s="368"/>
      <c r="B370" s="368"/>
      <c r="C370" s="368"/>
      <c r="D370" s="368"/>
      <c r="E370" s="368"/>
      <c r="F370" s="444"/>
      <c r="G370" s="377" t="str">
        <f ca="1">IF(INDIRECT("Рабочий!A260")&lt;&gt;"",INDIRECT("Рабочий!A260"),"")</f>
        <v/>
      </c>
      <c r="H370" s="393" t="str">
        <f ca="1">IF(INDIRECT("Рабочий!B260")&lt;&gt;"",INDIRECT("Рабочий!B260"),"")</f>
        <v/>
      </c>
      <c r="I370" s="377" t="str">
        <f ca="1">IF(INDIRECT("Рабочий!C260")&lt;&gt;"",INDIRECT("Рабочий!C260"),"")</f>
        <v/>
      </c>
      <c r="J370" s="387" t="str">
        <f ca="1">IF(INDIRECT("Рабочий!D260")&lt;&gt;"",INDIRECT("Рабочий!D260"),"")</f>
        <v/>
      </c>
      <c r="K370" s="388"/>
      <c r="L370" s="388"/>
      <c r="M370" s="388"/>
      <c r="N370" s="389"/>
      <c r="O370" s="387" t="str">
        <f ca="1">IF(INDIRECT("Рабочий!E260")&lt;&gt;"",INDIRECT("Рабочий!E260"),"")</f>
        <v/>
      </c>
      <c r="P370" s="388"/>
      <c r="Q370" s="388"/>
      <c r="R370" s="388"/>
      <c r="S370" s="389"/>
      <c r="T370" s="377" t="str">
        <f ca="1">IF(INDIRECT("Рабочий!F260")&lt;&gt;"",INDIRECT("Рабочий!F260"),"")</f>
        <v/>
      </c>
      <c r="U370" s="377" t="str">
        <f ca="1">IF(INDIRECT("Рабочий!G260")&lt;&gt;"",INDIRECT("Рабочий!G260"),"")</f>
        <v/>
      </c>
      <c r="V370" s="391" t="str">
        <f ca="1">IF(INDIRECT("Рабочий!H260")&lt;&gt;"",INDIRECT("Рабочий!H260"),"")</f>
        <v/>
      </c>
      <c r="W370" s="389"/>
      <c r="X370" s="534" t="str">
        <f ca="1">IF(INDIRECT("Рабочий!I260")&lt;&gt;"",INDIRECT("Рабочий!I260"),"")</f>
        <v/>
      </c>
      <c r="Y370" s="535"/>
      <c r="Z370" s="535"/>
      <c r="AA370" s="536"/>
      <c r="AB370" s="438"/>
      <c r="AC370" s="369"/>
      <c r="AD370" s="369"/>
      <c r="AE370" s="369"/>
      <c r="AF370" s="369"/>
      <c r="AG370" s="369"/>
      <c r="AH370" s="369"/>
      <c r="AI370" s="369"/>
      <c r="AJ370" s="369"/>
      <c r="AK370" s="369"/>
      <c r="AL370" s="369"/>
      <c r="AM370" s="369"/>
      <c r="AN370" s="369"/>
      <c r="AO370" s="369"/>
      <c r="AP370" s="369"/>
    </row>
    <row r="371" spans="1:42" ht="22.5" customHeight="1" thickBot="1" x14ac:dyDescent="0.3">
      <c r="A371" s="368"/>
      <c r="B371" s="368"/>
      <c r="C371" s="368"/>
      <c r="D371" s="368"/>
      <c r="E371" s="368"/>
      <c r="F371" s="444"/>
      <c r="G371" s="377" t="str">
        <f ca="1">IF(INDIRECT("Рабочий!A261")&lt;&gt;"",INDIRECT("Рабочий!A261"),"")</f>
        <v/>
      </c>
      <c r="H371" s="533" t="str">
        <f ca="1">IF(INDIRECT("Рабочий!B261")&lt;&gt;"",INDIRECT("Рабочий!B261"),"")</f>
        <v/>
      </c>
      <c r="I371" s="377" t="str">
        <f ca="1">IF(INDIRECT("Рабочий!C261")&lt;&gt;"",INDIRECT("Рабочий!C261"),"")</f>
        <v/>
      </c>
      <c r="J371" s="387" t="str">
        <f ca="1">IF(INDIRECT("Рабочий!D261")&lt;&gt;"",INDIRECT("Рабочий!D261"),"")</f>
        <v/>
      </c>
      <c r="K371" s="388"/>
      <c r="L371" s="388"/>
      <c r="M371" s="388"/>
      <c r="N371" s="389"/>
      <c r="O371" s="387" t="str">
        <f ca="1">IF(INDIRECT("Рабочий!E261")&lt;&gt;"",INDIRECT("Рабочий!E261"),"")</f>
        <v/>
      </c>
      <c r="P371" s="388"/>
      <c r="Q371" s="388"/>
      <c r="R371" s="388"/>
      <c r="S371" s="389"/>
      <c r="T371" s="377" t="str">
        <f ca="1">IF(INDIRECT("Рабочий!F261")&lt;&gt;"",INDIRECT("Рабочий!F261"),"")</f>
        <v/>
      </c>
      <c r="U371" s="377" t="str">
        <f ca="1">IF(INDIRECT("Рабочий!G261")&lt;&gt;"",INDIRECT("Рабочий!G261"),"")</f>
        <v/>
      </c>
      <c r="V371" s="391" t="str">
        <f ca="1">IF(INDIRECT("Рабочий!H261")&lt;&gt;"",INDIRECT("Рабочий!H261"),"")</f>
        <v/>
      </c>
      <c r="W371" s="389"/>
      <c r="X371" s="534" t="str">
        <f ca="1">IF(INDIRECT("Рабочий!I261")&lt;&gt;"",INDIRECT("Рабочий!I261"),"")</f>
        <v/>
      </c>
      <c r="Y371" s="535"/>
      <c r="Z371" s="535"/>
      <c r="AA371" s="536"/>
      <c r="AB371" s="438"/>
      <c r="AC371" s="369"/>
      <c r="AD371" s="369"/>
      <c r="AE371" s="369"/>
      <c r="AF371" s="369"/>
      <c r="AG371" s="369"/>
      <c r="AH371" s="369"/>
      <c r="AI371" s="369"/>
      <c r="AJ371" s="369"/>
      <c r="AK371" s="369"/>
      <c r="AL371" s="369"/>
      <c r="AM371" s="369"/>
      <c r="AN371" s="369"/>
      <c r="AO371" s="369"/>
      <c r="AP371" s="369"/>
    </row>
    <row r="372" spans="1:42" ht="22.5" customHeight="1" x14ac:dyDescent="0.25">
      <c r="A372" s="368"/>
      <c r="B372" s="368"/>
      <c r="C372" s="368"/>
      <c r="D372" s="368"/>
      <c r="E372" s="368"/>
      <c r="F372" s="444"/>
      <c r="G372" s="371" t="str">
        <f ca="1">IF(INDIRECT("Рабочий!A262")&lt;&gt;"",INDIRECT("Рабочий!A262"),"")</f>
        <v/>
      </c>
      <c r="H372" s="412" t="str">
        <f ca="1">IF(INDIRECT("Рабочий!B262")&lt;&gt;"",INDIRECT("Рабочий!B262"),"")</f>
        <v/>
      </c>
      <c r="I372" s="371" t="str">
        <f ca="1">IF(INDIRECT("Рабочий!C262")&lt;&gt;"",INDIRECT("Рабочий!C262"),"")</f>
        <v/>
      </c>
      <c r="J372" s="373" t="str">
        <f ca="1">IF(INDIRECT("Рабочий!D262")&lt;&gt;"",INDIRECT("Рабочий!D262"),"")</f>
        <v/>
      </c>
      <c r="K372" s="374"/>
      <c r="L372" s="374"/>
      <c r="M372" s="374"/>
      <c r="N372" s="375"/>
      <c r="O372" s="373" t="str">
        <f ca="1">IF(INDIRECT("Рабочий!E262")&lt;&gt;"",INDIRECT("Рабочий!E262"),"")</f>
        <v/>
      </c>
      <c r="P372" s="374"/>
      <c r="Q372" s="374"/>
      <c r="R372" s="374"/>
      <c r="S372" s="375"/>
      <c r="T372" s="371" t="str">
        <f ca="1">IF(INDIRECT("Рабочий!F262")&lt;&gt;"",INDIRECT("Рабочий!F262"),"")</f>
        <v/>
      </c>
      <c r="U372" s="371" t="str">
        <f ca="1">IF(INDIRECT("Рабочий!G262")&lt;&gt;"",INDIRECT("Рабочий!G262"),"")</f>
        <v/>
      </c>
      <c r="V372" s="539" t="str">
        <f ca="1">IF(INDIRECT("Рабочий!H262")&lt;&gt;"",INDIRECT("Рабочий!H262"),"")</f>
        <v/>
      </c>
      <c r="W372" s="375"/>
      <c r="X372" s="544" t="str">
        <f ca="1">IF(INDIRECT("Рабочий!I262")&lt;&gt;"",INDIRECT("Рабочий!I262"),"")</f>
        <v/>
      </c>
      <c r="Y372" s="545"/>
      <c r="Z372" s="545"/>
      <c r="AA372" s="546"/>
      <c r="AB372" s="438"/>
      <c r="AC372" s="369"/>
      <c r="AD372" s="369"/>
      <c r="AE372" s="369"/>
      <c r="AF372" s="369"/>
      <c r="AG372" s="369"/>
      <c r="AH372" s="369"/>
      <c r="AI372" s="369"/>
      <c r="AJ372" s="369"/>
      <c r="AK372" s="369"/>
      <c r="AL372" s="369"/>
      <c r="AM372" s="369"/>
      <c r="AN372" s="369"/>
      <c r="AO372" s="369"/>
      <c r="AP372" s="369"/>
    </row>
    <row r="373" spans="1:42" ht="2.85" customHeight="1" thickBot="1" x14ac:dyDescent="0.3">
      <c r="A373" s="368"/>
      <c r="B373" s="368"/>
      <c r="C373" s="368"/>
      <c r="D373" s="368"/>
      <c r="E373" s="368"/>
      <c r="F373" s="444"/>
      <c r="G373" s="577"/>
      <c r="H373" s="423"/>
      <c r="I373" s="378"/>
      <c r="J373" s="380"/>
      <c r="K373" s="381"/>
      <c r="L373" s="381"/>
      <c r="M373" s="381"/>
      <c r="N373" s="382"/>
      <c r="O373" s="380"/>
      <c r="P373" s="381"/>
      <c r="Q373" s="381"/>
      <c r="R373" s="381"/>
      <c r="S373" s="382"/>
      <c r="T373" s="378"/>
      <c r="U373" s="378"/>
      <c r="V373" s="380"/>
      <c r="W373" s="382"/>
      <c r="X373" s="547"/>
      <c r="Y373" s="548"/>
      <c r="Z373" s="548"/>
      <c r="AA373" s="549"/>
      <c r="AB373" s="438"/>
      <c r="AC373" s="369"/>
      <c r="AD373" s="369"/>
      <c r="AE373" s="369"/>
      <c r="AF373" s="369"/>
      <c r="AG373" s="369"/>
      <c r="AH373" s="369"/>
      <c r="AI373" s="369"/>
      <c r="AJ373" s="369"/>
      <c r="AK373" s="369"/>
      <c r="AL373" s="369"/>
      <c r="AM373" s="369"/>
      <c r="AN373" s="369"/>
      <c r="AO373" s="369"/>
      <c r="AP373" s="369"/>
    </row>
    <row r="374" spans="1:42" ht="22.5" customHeight="1" thickBot="1" x14ac:dyDescent="0.3">
      <c r="A374" s="368"/>
      <c r="B374" s="368"/>
      <c r="C374" s="368"/>
      <c r="D374" s="368"/>
      <c r="E374" s="368"/>
      <c r="F374" s="444"/>
      <c r="G374" s="377" t="str">
        <f ca="1">IF(INDIRECT("Рабочий!A263")&lt;&gt;"",INDIRECT("Рабочий!A263"),"")</f>
        <v/>
      </c>
      <c r="H374" s="393" t="str">
        <f ca="1">IF(INDIRECT("Рабочий!B263")&lt;&gt;"",INDIRECT("Рабочий!B263"),"")</f>
        <v/>
      </c>
      <c r="I374" s="377" t="str">
        <f ca="1">IF(INDIRECT("Рабочий!C263")&lt;&gt;"",INDIRECT("Рабочий!C263"),"")</f>
        <v/>
      </c>
      <c r="J374" s="387" t="str">
        <f ca="1">IF(INDIRECT("Рабочий!D263")&lt;&gt;"",INDIRECT("Рабочий!D263"),"")</f>
        <v/>
      </c>
      <c r="K374" s="388"/>
      <c r="L374" s="388"/>
      <c r="M374" s="388"/>
      <c r="N374" s="389"/>
      <c r="O374" s="387" t="str">
        <f ca="1">IF(INDIRECT("Рабочий!E263")&lt;&gt;"",INDIRECT("Рабочий!E263"),"")</f>
        <v/>
      </c>
      <c r="P374" s="388"/>
      <c r="Q374" s="388"/>
      <c r="R374" s="388"/>
      <c r="S374" s="389"/>
      <c r="T374" s="377" t="str">
        <f ca="1">IF(INDIRECT("Рабочий!F263")&lt;&gt;"",INDIRECT("Рабочий!F263"),"")</f>
        <v/>
      </c>
      <c r="U374" s="377" t="str">
        <f ca="1">IF(INDIRECT("Рабочий!G263")&lt;&gt;"",INDIRECT("Рабочий!G263"),"")</f>
        <v/>
      </c>
      <c r="V374" s="391" t="str">
        <f ca="1">IF(INDIRECT("Рабочий!H263")&lt;&gt;"",INDIRECT("Рабочий!H263"),"")</f>
        <v/>
      </c>
      <c r="W374" s="389"/>
      <c r="X374" s="534" t="str">
        <f ca="1">IF(INDIRECT("Рабочий!I263")&lt;&gt;"",INDIRECT("Рабочий!I263"),"")</f>
        <v/>
      </c>
      <c r="Y374" s="535"/>
      <c r="Z374" s="535"/>
      <c r="AA374" s="536"/>
      <c r="AB374" s="438"/>
      <c r="AC374" s="369"/>
      <c r="AD374" s="369"/>
      <c r="AE374" s="369"/>
      <c r="AF374" s="369"/>
      <c r="AG374" s="369"/>
      <c r="AH374" s="369"/>
      <c r="AI374" s="369"/>
      <c r="AJ374" s="369"/>
      <c r="AK374" s="369"/>
      <c r="AL374" s="369"/>
      <c r="AM374" s="369"/>
      <c r="AN374" s="369"/>
      <c r="AO374" s="369"/>
      <c r="AP374" s="369"/>
    </row>
    <row r="375" spans="1:42" ht="22.5" customHeight="1" thickBot="1" x14ac:dyDescent="0.3">
      <c r="A375" s="368"/>
      <c r="B375" s="368"/>
      <c r="C375" s="368"/>
      <c r="D375" s="368"/>
      <c r="E375" s="368"/>
      <c r="F375" s="444"/>
      <c r="G375" s="377" t="str">
        <f ca="1">IF(INDIRECT("Рабочий!A264")&lt;&gt;"",INDIRECT("Рабочий!A264"),"")</f>
        <v/>
      </c>
      <c r="H375" s="393" t="str">
        <f ca="1">IF(INDIRECT("Рабочий!B264")&lt;&gt;"",INDIRECT("Рабочий!B264"),"")</f>
        <v/>
      </c>
      <c r="I375" s="377" t="str">
        <f ca="1">IF(INDIRECT("Рабочий!C264")&lt;&gt;"",INDIRECT("Рабочий!C264"),"")</f>
        <v/>
      </c>
      <c r="J375" s="387" t="str">
        <f ca="1">IF(INDIRECT("Рабочий!D264")&lt;&gt;"",INDIRECT("Рабочий!D264"),"")</f>
        <v/>
      </c>
      <c r="K375" s="388"/>
      <c r="L375" s="388"/>
      <c r="M375" s="388"/>
      <c r="N375" s="389"/>
      <c r="O375" s="387" t="str">
        <f ca="1">IF(INDIRECT("Рабочий!E264")&lt;&gt;"",INDIRECT("Рабочий!E264"),"")</f>
        <v/>
      </c>
      <c r="P375" s="388"/>
      <c r="Q375" s="388"/>
      <c r="R375" s="388"/>
      <c r="S375" s="389"/>
      <c r="T375" s="377" t="str">
        <f ca="1">IF(INDIRECT("Рабочий!F264")&lt;&gt;"",INDIRECT("Рабочий!F264"),"")</f>
        <v/>
      </c>
      <c r="U375" s="377" t="str">
        <f ca="1">IF(INDIRECT("Рабочий!G264")&lt;&gt;"",INDIRECT("Рабочий!G264"),"")</f>
        <v/>
      </c>
      <c r="V375" s="391" t="str">
        <f ca="1">IF(INDIRECT("Рабочий!H264")&lt;&gt;"",INDIRECT("Рабочий!H264"),"")</f>
        <v/>
      </c>
      <c r="W375" s="389"/>
      <c r="X375" s="534" t="str">
        <f ca="1">IF(INDIRECT("Рабочий!I264")&lt;&gt;"",INDIRECT("Рабочий!I264"),"")</f>
        <v/>
      </c>
      <c r="Y375" s="535"/>
      <c r="Z375" s="535"/>
      <c r="AA375" s="536"/>
      <c r="AB375" s="438"/>
      <c r="AC375" s="369"/>
      <c r="AD375" s="369"/>
      <c r="AE375" s="369"/>
      <c r="AF375" s="369"/>
      <c r="AG375" s="369"/>
      <c r="AH375" s="369"/>
      <c r="AI375" s="369"/>
      <c r="AJ375" s="369"/>
      <c r="AK375" s="369"/>
      <c r="AL375" s="369"/>
      <c r="AM375" s="369"/>
      <c r="AN375" s="369"/>
      <c r="AO375" s="369"/>
      <c r="AP375" s="369"/>
    </row>
    <row r="376" spans="1:42" ht="8.4499999999999993" customHeight="1" x14ac:dyDescent="0.25">
      <c r="A376" s="368"/>
      <c r="B376" s="368"/>
      <c r="C376" s="368"/>
      <c r="D376" s="368"/>
      <c r="E376" s="368"/>
      <c r="F376" s="444"/>
      <c r="G376" s="371" t="str">
        <f ca="1">IF(INDIRECT("Рабочий!A265")&lt;&gt;"",INDIRECT("Рабочий!A265"),"")</f>
        <v/>
      </c>
      <c r="H376" s="412" t="str">
        <f ca="1">IF(INDIRECT("Рабочий!B265")&lt;&gt;"",INDIRECT("Рабочий!B265"),"")</f>
        <v/>
      </c>
      <c r="I376" s="371" t="str">
        <f ca="1">IF(INDIRECT("Рабочий!C265")&lt;&gt;"",INDIRECT("Рабочий!C265"),"")</f>
        <v/>
      </c>
      <c r="J376" s="373" t="str">
        <f ca="1">IF(INDIRECT("Рабочий!D265")&lt;&gt;"",INDIRECT("Рабочий!D265"),"")</f>
        <v/>
      </c>
      <c r="K376" s="618"/>
      <c r="L376" s="618"/>
      <c r="M376" s="618"/>
      <c r="N376" s="619"/>
      <c r="O376" s="373" t="str">
        <f ca="1">IF(INDIRECT("Рабочий!E265")&lt;&gt;"",INDIRECT("Рабочий!E265"),"")</f>
        <v/>
      </c>
      <c r="P376" s="374"/>
      <c r="Q376" s="374"/>
      <c r="R376" s="374"/>
      <c r="S376" s="375"/>
      <c r="T376" s="371" t="str">
        <f ca="1">IF(INDIRECT("Рабочий!F265")&lt;&gt;"",INDIRECT("Рабочий!F265"),"")</f>
        <v/>
      </c>
      <c r="U376" s="371" t="str">
        <f ca="1">IF(INDIRECT("Рабочий!G265")&lt;&gt;"",INDIRECT("Рабочий!G265"),"")</f>
        <v/>
      </c>
      <c r="V376" s="539" t="str">
        <f ca="1">IF(INDIRECT("Рабочий!H265")&lt;&gt;"",INDIRECT("Рабочий!H265"),"")</f>
        <v/>
      </c>
      <c r="W376" s="375"/>
      <c r="X376" s="544" t="str">
        <f ca="1">IF(INDIRECT("Рабочий!I265")&lt;&gt;"",INDIRECT("Рабочий!I265"),"")</f>
        <v/>
      </c>
      <c r="Y376" s="545"/>
      <c r="Z376" s="545"/>
      <c r="AA376" s="546"/>
      <c r="AB376" s="438"/>
      <c r="AC376" s="369"/>
      <c r="AD376" s="369"/>
      <c r="AE376" s="369"/>
      <c r="AF376" s="369"/>
      <c r="AG376" s="369"/>
      <c r="AH376" s="369"/>
      <c r="AI376" s="369"/>
      <c r="AJ376" s="369"/>
      <c r="AK376" s="369"/>
      <c r="AL376" s="369"/>
      <c r="AM376" s="369"/>
      <c r="AN376" s="369"/>
      <c r="AO376" s="369"/>
      <c r="AP376" s="369"/>
    </row>
    <row r="377" spans="1:42" ht="14.1" customHeight="1" thickBot="1" x14ac:dyDescent="0.3">
      <c r="A377" s="368"/>
      <c r="B377" s="368"/>
      <c r="C377" s="368"/>
      <c r="D377" s="368"/>
      <c r="E377" s="368"/>
      <c r="F377" s="444"/>
      <c r="G377" s="577"/>
      <c r="H377" s="423"/>
      <c r="I377" s="378"/>
      <c r="J377" s="449"/>
      <c r="K377" s="620"/>
      <c r="L377" s="620"/>
      <c r="M377" s="620"/>
      <c r="N377" s="450"/>
      <c r="O377" s="380"/>
      <c r="P377" s="381"/>
      <c r="Q377" s="381"/>
      <c r="R377" s="381"/>
      <c r="S377" s="382"/>
      <c r="T377" s="378"/>
      <c r="U377" s="378"/>
      <c r="V377" s="380"/>
      <c r="W377" s="382"/>
      <c r="X377" s="547"/>
      <c r="Y377" s="548"/>
      <c r="Z377" s="548"/>
      <c r="AA377" s="549"/>
      <c r="AB377" s="438"/>
      <c r="AC377" s="369"/>
      <c r="AD377" s="369"/>
      <c r="AE377" s="369"/>
      <c r="AF377" s="369"/>
      <c r="AG377" s="369"/>
      <c r="AH377" s="369"/>
      <c r="AI377" s="369"/>
      <c r="AJ377" s="369"/>
      <c r="AK377" s="369"/>
      <c r="AL377" s="369"/>
      <c r="AM377" s="369"/>
      <c r="AN377" s="369"/>
      <c r="AO377" s="369"/>
      <c r="AP377" s="369"/>
    </row>
    <row r="378" spans="1:42" ht="22.5" customHeight="1" thickBot="1" x14ac:dyDescent="0.3">
      <c r="A378" s="368"/>
      <c r="B378" s="368"/>
      <c r="C378" s="368"/>
      <c r="D378" s="368"/>
      <c r="E378" s="368"/>
      <c r="F378" s="444"/>
      <c r="G378" s="377" t="str">
        <f ca="1">IF(INDIRECT("Рабочий!A266")&lt;&gt;"",INDIRECT("Рабочий!A266"),"")</f>
        <v/>
      </c>
      <c r="H378" s="393" t="str">
        <f ca="1">IF(INDIRECT("Рабочий!B266")&lt;&gt;"",INDIRECT("Рабочий!B266"),"")</f>
        <v/>
      </c>
      <c r="I378" s="377" t="str">
        <f ca="1">IF(INDIRECT("Рабочий!C266")&lt;&gt;"",INDIRECT("Рабочий!C266"),"")</f>
        <v/>
      </c>
      <c r="J378" s="387" t="str">
        <f ca="1">IF(INDIRECT("Рабочий!D266")&lt;&gt;"",INDIRECT("Рабочий!D266"),"")</f>
        <v/>
      </c>
      <c r="K378" s="388"/>
      <c r="L378" s="388"/>
      <c r="M378" s="388"/>
      <c r="N378" s="389"/>
      <c r="O378" s="387" t="str">
        <f ca="1">IF(INDIRECT("Рабочий!E266")&lt;&gt;"",INDIRECT("Рабочий!E266"),"")</f>
        <v/>
      </c>
      <c r="P378" s="388"/>
      <c r="Q378" s="388"/>
      <c r="R378" s="388"/>
      <c r="S378" s="389"/>
      <c r="T378" s="377" t="str">
        <f ca="1">IF(INDIRECT("Рабочий!F266")&lt;&gt;"",INDIRECT("Рабочий!F266"),"")</f>
        <v/>
      </c>
      <c r="U378" s="377" t="str">
        <f ca="1">IF(INDIRECT("Рабочий!G266")&lt;&gt;"",INDIRECT("Рабочий!G266"),"")</f>
        <v/>
      </c>
      <c r="V378" s="391" t="str">
        <f ca="1">IF(INDIRECT("Рабочий!H266")&lt;&gt;"",INDIRECT("Рабочий!H266"),"")</f>
        <v/>
      </c>
      <c r="W378" s="389"/>
      <c r="X378" s="534" t="str">
        <f ca="1">IF(INDIRECT("Рабочий!I266")&lt;&gt;"",INDIRECT("Рабочий!I266"),"")</f>
        <v/>
      </c>
      <c r="Y378" s="535"/>
      <c r="Z378" s="535"/>
      <c r="AA378" s="536"/>
      <c r="AB378" s="438"/>
      <c r="AC378" s="369"/>
      <c r="AD378" s="369"/>
      <c r="AE378" s="369"/>
      <c r="AF378" s="369"/>
      <c r="AG378" s="369"/>
      <c r="AH378" s="369"/>
      <c r="AI378" s="369"/>
      <c r="AJ378" s="369"/>
      <c r="AK378" s="369"/>
      <c r="AL378" s="369"/>
      <c r="AM378" s="369"/>
      <c r="AN378" s="369"/>
      <c r="AO378" s="369"/>
      <c r="AP378" s="369"/>
    </row>
    <row r="379" spans="1:42" ht="19.7" customHeight="1" thickBot="1" x14ac:dyDescent="0.3">
      <c r="A379" s="368"/>
      <c r="B379" s="368"/>
      <c r="C379" s="368"/>
      <c r="D379" s="368"/>
      <c r="E379" s="368"/>
      <c r="F379" s="444"/>
      <c r="G379" s="371" t="str">
        <f ca="1">IF(INDIRECT("Рабочий!A267")&lt;&gt;"",INDIRECT("Рабочий!A267"),"")</f>
        <v/>
      </c>
      <c r="H379" s="412" t="str">
        <f ca="1">IF(INDIRECT("Рабочий!B267")&lt;&gt;"",INDIRECT("Рабочий!B267"),"")</f>
        <v/>
      </c>
      <c r="I379" s="371" t="str">
        <f ca="1">IF(INDIRECT("Рабочий!C267")&lt;&gt;"",INDIRECT("Рабочий!C267"),"")</f>
        <v/>
      </c>
      <c r="J379" s="373" t="str">
        <f ca="1">IF(INDIRECT("Рабочий!D267")&lt;&gt;"",INDIRECT("Рабочий!D267"),"")</f>
        <v/>
      </c>
      <c r="K379" s="374"/>
      <c r="L379" s="374"/>
      <c r="M379" s="374"/>
      <c r="N379" s="375"/>
      <c r="O379" s="373" t="str">
        <f ca="1">IF(INDIRECT("Рабочий!E267")&lt;&gt;"",INDIRECT("Рабочий!E267"),"")</f>
        <v/>
      </c>
      <c r="P379" s="374"/>
      <c r="Q379" s="374"/>
      <c r="R379" s="374"/>
      <c r="S379" s="375"/>
      <c r="T379" s="371" t="str">
        <f ca="1">IF(INDIRECT("Рабочий!F267")&lt;&gt;"",INDIRECT("Рабочий!F267"),"")</f>
        <v/>
      </c>
      <c r="U379" s="371" t="str">
        <f ca="1">IF(INDIRECT("Рабочий!G267")&lt;&gt;"",INDIRECT("Рабочий!G267"),"")</f>
        <v/>
      </c>
      <c r="V379" s="539" t="str">
        <f ca="1">IF(INDIRECT("Рабочий!H267")&lt;&gt;"",INDIRECT("Рабочий!H267"),"")</f>
        <v/>
      </c>
      <c r="W379" s="375"/>
      <c r="X379" s="544"/>
      <c r="Y379" s="545"/>
      <c r="Z379" s="545"/>
      <c r="AA379" s="546"/>
      <c r="AB379" s="438"/>
      <c r="AC379" s="369"/>
      <c r="AD379" s="369"/>
      <c r="AE379" s="369"/>
      <c r="AF379" s="369"/>
      <c r="AG379" s="369"/>
      <c r="AH379" s="369"/>
      <c r="AI379" s="369"/>
      <c r="AJ379" s="369"/>
      <c r="AK379" s="369"/>
      <c r="AL379" s="369"/>
      <c r="AM379" s="369"/>
      <c r="AN379" s="369"/>
      <c r="AO379" s="369"/>
      <c r="AP379" s="369"/>
    </row>
    <row r="380" spans="1:42" ht="2.85" customHeight="1" thickBot="1" x14ac:dyDescent="0.3">
      <c r="A380" s="367"/>
      <c r="B380" s="444"/>
      <c r="C380" s="447" t="s">
        <v>28</v>
      </c>
      <c r="D380" s="443"/>
      <c r="E380" s="420"/>
      <c r="F380" s="443"/>
      <c r="G380" s="577"/>
      <c r="H380" s="423"/>
      <c r="I380" s="378"/>
      <c r="J380" s="380"/>
      <c r="K380" s="381"/>
      <c r="L380" s="381"/>
      <c r="M380" s="381"/>
      <c r="N380" s="382"/>
      <c r="O380" s="380"/>
      <c r="P380" s="381"/>
      <c r="Q380" s="381"/>
      <c r="R380" s="381"/>
      <c r="S380" s="382"/>
      <c r="T380" s="378"/>
      <c r="U380" s="378"/>
      <c r="V380" s="380"/>
      <c r="W380" s="382"/>
      <c r="X380" s="547"/>
      <c r="Y380" s="548"/>
      <c r="Z380" s="548"/>
      <c r="AA380" s="549"/>
      <c r="AB380" s="438"/>
      <c r="AC380" s="369"/>
      <c r="AD380" s="369"/>
      <c r="AE380" s="369"/>
      <c r="AF380" s="369"/>
      <c r="AG380" s="369"/>
      <c r="AH380" s="369"/>
      <c r="AI380" s="369"/>
      <c r="AJ380" s="369"/>
      <c r="AK380" s="369"/>
      <c r="AL380" s="369"/>
      <c r="AM380" s="369"/>
      <c r="AN380" s="369"/>
      <c r="AO380" s="369"/>
      <c r="AP380" s="369"/>
    </row>
    <row r="381" spans="1:42" ht="22.5" customHeight="1" thickBot="1" x14ac:dyDescent="0.3">
      <c r="A381" s="368"/>
      <c r="B381" s="444"/>
      <c r="C381" s="453"/>
      <c r="D381" s="444"/>
      <c r="E381" s="453"/>
      <c r="F381" s="444"/>
      <c r="G381" s="377" t="str">
        <f ca="1">IF(INDIRECT("Рабочий!A268")&lt;&gt;"",INDIRECT("Рабочий!A268"),"")</f>
        <v/>
      </c>
      <c r="H381" s="533" t="str">
        <f ca="1">IF(INDIRECT("Рабочий!B268")&lt;&gt;"",INDIRECT("Рабочий!B268"),"")</f>
        <v/>
      </c>
      <c r="I381" s="377" t="str">
        <f ca="1">IF(INDIRECT("Рабочий!C268")&lt;&gt;"",INDIRECT("Рабочий!C268"),"")</f>
        <v/>
      </c>
      <c r="J381" s="387" t="str">
        <f ca="1">IF(INDIRECT("Рабочий!D268")&lt;&gt;"",INDIRECT("Рабочий!D268"),"")</f>
        <v/>
      </c>
      <c r="K381" s="388"/>
      <c r="L381" s="388"/>
      <c r="M381" s="388"/>
      <c r="N381" s="389"/>
      <c r="O381" s="387" t="str">
        <f ca="1">IF(INDIRECT("Рабочий!E268")&lt;&gt;"",INDIRECT("Рабочий!E268"),"")</f>
        <v/>
      </c>
      <c r="P381" s="388"/>
      <c r="Q381" s="388"/>
      <c r="R381" s="388"/>
      <c r="S381" s="389"/>
      <c r="T381" s="377" t="str">
        <f ca="1">IF(INDIRECT("Рабочий!F268")&lt;&gt;"",INDIRECT("Рабочий!F268"),"")</f>
        <v/>
      </c>
      <c r="U381" s="377" t="str">
        <f ca="1">IF(INDIRECT("Рабочий!G268")&lt;&gt;"",INDIRECT("Рабочий!G268"),"")</f>
        <v/>
      </c>
      <c r="V381" s="391" t="str">
        <f ca="1">IF(INDIRECT("Рабочий!H268")&lt;&gt;"",INDIRECT("Рабочий!H268"),"")</f>
        <v/>
      </c>
      <c r="W381" s="389"/>
      <c r="X381" s="534" t="str">
        <f ca="1">IF(INDIRECT("Рабочий!I268")&lt;&gt;"",INDIRECT("Рабочий!I268"),"")</f>
        <v/>
      </c>
      <c r="Y381" s="535"/>
      <c r="Z381" s="535"/>
      <c r="AA381" s="536"/>
      <c r="AB381" s="438"/>
      <c r="AC381" s="369"/>
      <c r="AD381" s="369"/>
      <c r="AE381" s="369"/>
      <c r="AF381" s="369"/>
      <c r="AG381" s="369"/>
      <c r="AH381" s="369"/>
      <c r="AI381" s="369"/>
      <c r="AJ381" s="369"/>
      <c r="AK381" s="369"/>
      <c r="AL381" s="369"/>
      <c r="AM381" s="369"/>
      <c r="AN381" s="369"/>
      <c r="AO381" s="369"/>
      <c r="AP381" s="369"/>
    </row>
    <row r="382" spans="1:42" ht="22.5" customHeight="1" thickBot="1" x14ac:dyDescent="0.3">
      <c r="A382" s="368"/>
      <c r="B382" s="444"/>
      <c r="C382" s="453"/>
      <c r="D382" s="444"/>
      <c r="E382" s="453"/>
      <c r="F382" s="444"/>
      <c r="G382" s="377" t="str">
        <f ca="1">IF(INDIRECT("Рабочий!A269")&lt;&gt;"",INDIRECT("Рабочий!A269"),"")</f>
        <v/>
      </c>
      <c r="H382" s="393" t="str">
        <f ca="1">IF(INDIRECT("Рабочий!B269")&lt;&gt;"",INDIRECT("Рабочий!B269"),"")</f>
        <v/>
      </c>
      <c r="I382" s="377" t="str">
        <f ca="1">IF(INDIRECT("Рабочий!C269")&lt;&gt;"",INDIRECT("Рабочий!C269"),"")</f>
        <v/>
      </c>
      <c r="J382" s="387" t="str">
        <f ca="1">IF(INDIRECT("Рабочий!D269")&lt;&gt;"",INDIRECT("Рабочий!D269"),"")</f>
        <v/>
      </c>
      <c r="K382" s="388"/>
      <c r="L382" s="388"/>
      <c r="M382" s="388"/>
      <c r="N382" s="389"/>
      <c r="O382" s="387" t="str">
        <f ca="1">IF(INDIRECT("Рабочий!E269")&lt;&gt;"",INDIRECT("Рабочий!E269"),"")</f>
        <v/>
      </c>
      <c r="P382" s="388"/>
      <c r="Q382" s="388"/>
      <c r="R382" s="388"/>
      <c r="S382" s="389"/>
      <c r="T382" s="377" t="str">
        <f ca="1">IF(INDIRECT("Рабочий!F269")&lt;&gt;"",INDIRECT("Рабочий!F269"),"")</f>
        <v/>
      </c>
      <c r="U382" s="377" t="str">
        <f ca="1">IF(INDIRECT("Рабочий!G269")&lt;&gt;"",INDIRECT("Рабочий!G269"),"")</f>
        <v/>
      </c>
      <c r="V382" s="391" t="str">
        <f ca="1">IF(INDIRECT("Рабочий!H269")&lt;&gt;"",INDIRECT("Рабочий!H269"),"")</f>
        <v/>
      </c>
      <c r="W382" s="389"/>
      <c r="X382" s="534" t="str">
        <f ca="1">IF(INDIRECT("Рабочий!I269")&lt;&gt;"",INDIRECT("Рабочий!I269"),"")</f>
        <v/>
      </c>
      <c r="Y382" s="535"/>
      <c r="Z382" s="535"/>
      <c r="AA382" s="536"/>
      <c r="AB382" s="438"/>
      <c r="AC382" s="369"/>
      <c r="AD382" s="369"/>
      <c r="AE382" s="369"/>
      <c r="AF382" s="369"/>
      <c r="AG382" s="369"/>
      <c r="AH382" s="369"/>
      <c r="AI382" s="369"/>
      <c r="AJ382" s="369"/>
      <c r="AK382" s="369"/>
      <c r="AL382" s="369"/>
      <c r="AM382" s="369"/>
      <c r="AN382" s="369"/>
      <c r="AO382" s="369"/>
      <c r="AP382" s="369"/>
    </row>
    <row r="383" spans="1:42" ht="22.5" customHeight="1" thickBot="1" x14ac:dyDescent="0.3">
      <c r="A383" s="368"/>
      <c r="B383" s="444"/>
      <c r="C383" s="459"/>
      <c r="D383" s="446"/>
      <c r="E383" s="459"/>
      <c r="F383" s="446"/>
      <c r="G383" s="377" t="str">
        <f ca="1">IF(INDIRECT("Рабочий!A270")&lt;&gt;"",INDIRECT("Рабочий!A270"),"")</f>
        <v/>
      </c>
      <c r="H383" s="393" t="str">
        <f ca="1">IF(INDIRECT("Рабочий!B270")&lt;&gt;"",INDIRECT("Рабочий!B270"),"")</f>
        <v/>
      </c>
      <c r="I383" s="377" t="str">
        <f ca="1">IF(INDIRECT("Рабочий!C270")&lt;&gt;"",INDIRECT("Рабочий!C270"),"")</f>
        <v/>
      </c>
      <c r="J383" s="387" t="str">
        <f ca="1">IF(INDIRECT("Рабочий!D270")&lt;&gt;"",INDIRECT("Рабочий!D270"),"")</f>
        <v/>
      </c>
      <c r="K383" s="388"/>
      <c r="L383" s="388"/>
      <c r="M383" s="388"/>
      <c r="N383" s="389"/>
      <c r="O383" s="387" t="str">
        <f ca="1">IF(INDIRECT("Рабочий!E270")&lt;&gt;"",INDIRECT("Рабочий!E270"),"")</f>
        <v/>
      </c>
      <c r="P383" s="388"/>
      <c r="Q383" s="388"/>
      <c r="R383" s="388"/>
      <c r="S383" s="389"/>
      <c r="T383" s="377" t="str">
        <f ca="1">IF(INDIRECT("Рабочий!F270")&lt;&gt;"",INDIRECT("Рабочий!F270"),"")</f>
        <v/>
      </c>
      <c r="U383" s="377" t="str">
        <f ca="1">IF(INDIRECT("Рабочий!G270")&lt;&gt;"",INDIRECT("Рабочий!G270"),"")</f>
        <v/>
      </c>
      <c r="V383" s="391" t="str">
        <f ca="1">IF(INDIRECT("Рабочий!H270")&lt;&gt;"",INDIRECT("Рабочий!H270"),"")</f>
        <v/>
      </c>
      <c r="W383" s="389"/>
      <c r="X383" s="534" t="str">
        <f ca="1">IF(INDIRECT("Рабочий!I270")&lt;&gt;"",INDIRECT("Рабочий!I270"),"")</f>
        <v/>
      </c>
      <c r="Y383" s="535"/>
      <c r="Z383" s="535"/>
      <c r="AA383" s="536"/>
      <c r="AB383" s="438"/>
      <c r="AC383" s="369"/>
      <c r="AD383" s="369"/>
      <c r="AE383" s="369"/>
      <c r="AF383" s="369"/>
      <c r="AG383" s="369"/>
      <c r="AH383" s="369"/>
      <c r="AI383" s="369"/>
      <c r="AJ383" s="369"/>
      <c r="AK383" s="369"/>
      <c r="AL383" s="369"/>
      <c r="AM383" s="369"/>
      <c r="AN383" s="369"/>
      <c r="AO383" s="369"/>
      <c r="AP383" s="369"/>
    </row>
    <row r="384" spans="1:42" ht="22.5" customHeight="1" thickBot="1" x14ac:dyDescent="0.3">
      <c r="A384" s="368"/>
      <c r="B384" s="444"/>
      <c r="C384" s="447" t="s">
        <v>27</v>
      </c>
      <c r="D384" s="460"/>
      <c r="E384" s="420"/>
      <c r="F384" s="443"/>
      <c r="G384" s="377" t="str">
        <f ca="1">IF(INDIRECT("Рабочий!A271")&lt;&gt;"",INDIRECT("Рабочий!A271"),"")</f>
        <v/>
      </c>
      <c r="H384" s="393" t="str">
        <f ca="1">IF(INDIRECT("Рабочий!B271")&lt;&gt;"",INDIRECT("Рабочий!B271"),"")</f>
        <v/>
      </c>
      <c r="I384" s="377" t="str">
        <f ca="1">IF(INDIRECT("Рабочий!C271")&lt;&gt;"",INDIRECT("Рабочий!C271"),"")</f>
        <v/>
      </c>
      <c r="J384" s="387" t="str">
        <f ca="1">IF(INDIRECT("Рабочий!D271")&lt;&gt;"",INDIRECT("Рабочий!D271"),"")</f>
        <v/>
      </c>
      <c r="K384" s="388"/>
      <c r="L384" s="388"/>
      <c r="M384" s="388"/>
      <c r="N384" s="389"/>
      <c r="O384" s="387" t="str">
        <f ca="1">IF(INDIRECT("Рабочий!E271")&lt;&gt;"",INDIRECT("Рабочий!E271"),"")</f>
        <v/>
      </c>
      <c r="P384" s="388"/>
      <c r="Q384" s="388"/>
      <c r="R384" s="388"/>
      <c r="S384" s="389"/>
      <c r="T384" s="377" t="str">
        <f ca="1">IF(INDIRECT("Рабочий!F271")&lt;&gt;"",INDIRECT("Рабочий!F271"),"")</f>
        <v/>
      </c>
      <c r="U384" s="377" t="str">
        <f ca="1">IF(INDIRECT("Рабочий!G271")&lt;&gt;"",INDIRECT("Рабочий!G271"),"")</f>
        <v/>
      </c>
      <c r="V384" s="391" t="str">
        <f ca="1">IF(INDIRECT("Рабочий!H271")&lt;&gt;"",INDIRECT("Рабочий!H271"),"")</f>
        <v/>
      </c>
      <c r="W384" s="389"/>
      <c r="X384" s="534" t="str">
        <f ca="1">IF(INDIRECT("Рабочий!I271")&lt;&gt;"",INDIRECT("Рабочий!I271"),"")</f>
        <v/>
      </c>
      <c r="Y384" s="535"/>
      <c r="Z384" s="535"/>
      <c r="AA384" s="536"/>
      <c r="AB384" s="438"/>
      <c r="AC384" s="369"/>
      <c r="AD384" s="369"/>
      <c r="AE384" s="369"/>
      <c r="AF384" s="369"/>
      <c r="AG384" s="369"/>
      <c r="AH384" s="369"/>
      <c r="AI384" s="369"/>
      <c r="AJ384" s="369"/>
      <c r="AK384" s="369"/>
      <c r="AL384" s="369"/>
      <c r="AM384" s="369"/>
      <c r="AN384" s="369"/>
      <c r="AO384" s="369"/>
      <c r="AP384" s="369"/>
    </row>
    <row r="385" spans="1:42" ht="22.5" customHeight="1" thickBot="1" x14ac:dyDescent="0.3">
      <c r="A385" s="368"/>
      <c r="B385" s="444"/>
      <c r="C385" s="466"/>
      <c r="D385" s="467"/>
      <c r="E385" s="453"/>
      <c r="F385" s="444"/>
      <c r="G385" s="377" t="str">
        <f ca="1">IF(INDIRECT("Рабочий!A272")&lt;&gt;"",INDIRECT("Рабочий!A272"),"")</f>
        <v/>
      </c>
      <c r="H385" s="393" t="str">
        <f ca="1">IF(INDIRECT("Рабочий!B272")&lt;&gt;"",INDIRECT("Рабочий!B272"),"")</f>
        <v/>
      </c>
      <c r="I385" s="377" t="str">
        <f ca="1">IF(INDIRECT("Рабочий!C272")&lt;&gt;"",INDIRECT("Рабочий!C272"),"")</f>
        <v/>
      </c>
      <c r="J385" s="387" t="str">
        <f ca="1">IF(INDIRECT("Рабочий!D272")&lt;&gt;"",INDIRECT("Рабочий!D272"),"")</f>
        <v/>
      </c>
      <c r="K385" s="388"/>
      <c r="L385" s="388"/>
      <c r="M385" s="388"/>
      <c r="N385" s="389"/>
      <c r="O385" s="387" t="str">
        <f ca="1">IF(INDIRECT("Рабочий!E272")&lt;&gt;"",INDIRECT("Рабочий!E272"),"")</f>
        <v/>
      </c>
      <c r="P385" s="388"/>
      <c r="Q385" s="388"/>
      <c r="R385" s="388"/>
      <c r="S385" s="389"/>
      <c r="T385" s="377" t="str">
        <f ca="1">IF(INDIRECT("Рабочий!F272")&lt;&gt;"",INDIRECT("Рабочий!F272"),"")</f>
        <v/>
      </c>
      <c r="U385" s="377" t="str">
        <f ca="1">IF(INDIRECT("Рабочий!G272")&lt;&gt;"",INDIRECT("Рабочий!G272"),"")</f>
        <v/>
      </c>
      <c r="V385" s="391" t="str">
        <f ca="1">IF(INDIRECT("Рабочий!H272")&lt;&gt;"",INDIRECT("Рабочий!H272"),"")</f>
        <v/>
      </c>
      <c r="W385" s="389"/>
      <c r="X385" s="534" t="str">
        <f ca="1">IF(INDIRECT("Рабочий!I272")&lt;&gt;"",INDIRECT("Рабочий!I272"),"")</f>
        <v/>
      </c>
      <c r="Y385" s="535"/>
      <c r="Z385" s="535"/>
      <c r="AA385" s="536"/>
      <c r="AB385" s="438"/>
      <c r="AC385" s="369"/>
      <c r="AD385" s="369"/>
      <c r="AE385" s="369"/>
      <c r="AF385" s="369"/>
      <c r="AG385" s="369"/>
      <c r="AH385" s="369"/>
      <c r="AI385" s="369"/>
      <c r="AJ385" s="369"/>
      <c r="AK385" s="369"/>
      <c r="AL385" s="369"/>
      <c r="AM385" s="369"/>
      <c r="AN385" s="369"/>
      <c r="AO385" s="369"/>
      <c r="AP385" s="369"/>
    </row>
    <row r="386" spans="1:42" ht="22.5" customHeight="1" thickBot="1" x14ac:dyDescent="0.3">
      <c r="A386" s="368"/>
      <c r="B386" s="444"/>
      <c r="C386" s="466"/>
      <c r="D386" s="467"/>
      <c r="E386" s="453"/>
      <c r="F386" s="444"/>
      <c r="G386" s="377" t="str">
        <f ca="1">IF(INDIRECT("Рабочий!A273")&lt;&gt;"",INDIRECT("Рабочий!A273"),"")</f>
        <v/>
      </c>
      <c r="H386" s="393" t="str">
        <f ca="1">IF(INDIRECT("Рабочий!B273")&lt;&gt;"",INDIRECT("Рабочий!B273"),"")</f>
        <v/>
      </c>
      <c r="I386" s="377" t="str">
        <f ca="1">IF(INDIRECT("Рабочий!C273")&lt;&gt;"",INDIRECT("Рабочий!C273"),"")</f>
        <v/>
      </c>
      <c r="J386" s="387" t="str">
        <f ca="1">IF(INDIRECT("Рабочий!D273")&lt;&gt;"",INDIRECT("Рабочий!D273"),"")</f>
        <v/>
      </c>
      <c r="K386" s="388"/>
      <c r="L386" s="388"/>
      <c r="M386" s="388"/>
      <c r="N386" s="389"/>
      <c r="O386" s="387" t="str">
        <f ca="1">IF(INDIRECT("Рабочий!E273")&lt;&gt;"",INDIRECT("Рабочий!E273"),"")</f>
        <v/>
      </c>
      <c r="P386" s="388"/>
      <c r="Q386" s="388"/>
      <c r="R386" s="388"/>
      <c r="S386" s="389"/>
      <c r="T386" s="377" t="str">
        <f ca="1">IF(INDIRECT("Рабочий!F273")&lt;&gt;"",INDIRECT("Рабочий!F273"),"")</f>
        <v/>
      </c>
      <c r="U386" s="377" t="str">
        <f ca="1">IF(INDIRECT("Рабочий!G273")&lt;&gt;"",INDIRECT("Рабочий!G273"),"")</f>
        <v/>
      </c>
      <c r="V386" s="391" t="str">
        <f ca="1">IF(INDIRECT("Рабочий!H273")&lt;&gt;"",INDIRECT("Рабочий!H273"),"")</f>
        <v/>
      </c>
      <c r="W386" s="389"/>
      <c r="X386" s="534" t="str">
        <f ca="1">IF(INDIRECT("Рабочий!I273")&lt;&gt;"",INDIRECT("Рабочий!I273"),"")</f>
        <v/>
      </c>
      <c r="Y386" s="535"/>
      <c r="Z386" s="535"/>
      <c r="AA386" s="536"/>
      <c r="AB386" s="438"/>
      <c r="AC386" s="369"/>
      <c r="AD386" s="369"/>
      <c r="AE386" s="369"/>
      <c r="AF386" s="369"/>
      <c r="AG386" s="369"/>
      <c r="AH386" s="369"/>
      <c r="AI386" s="369"/>
      <c r="AJ386" s="369"/>
      <c r="AK386" s="369"/>
      <c r="AL386" s="369"/>
      <c r="AM386" s="369"/>
      <c r="AN386" s="369"/>
      <c r="AO386" s="369"/>
      <c r="AP386" s="369"/>
    </row>
    <row r="387" spans="1:42" ht="22.5" customHeight="1" thickBot="1" x14ac:dyDescent="0.3">
      <c r="A387" s="368"/>
      <c r="B387" s="444"/>
      <c r="C387" s="466"/>
      <c r="D387" s="467"/>
      <c r="E387" s="453"/>
      <c r="F387" s="444"/>
      <c r="G387" s="377" t="str">
        <f ca="1">IF(INDIRECT("Рабочий!A274")&lt;&gt;"",INDIRECT("Рабочий!A274"),"")</f>
        <v/>
      </c>
      <c r="H387" s="393" t="str">
        <f ca="1">IF(INDIRECT("Рабочий!B274")&lt;&gt;"",INDIRECT("Рабочий!B274"),"")</f>
        <v/>
      </c>
      <c r="I387" s="377" t="str">
        <f ca="1">IF(INDIRECT("Рабочий!C274")&lt;&gt;"",INDIRECT("Рабочий!C274"),"")</f>
        <v/>
      </c>
      <c r="J387" s="387" t="str">
        <f ca="1">IF(INDIRECT("Рабочий!D274")&lt;&gt;"",INDIRECT("Рабочий!D274"),"")</f>
        <v/>
      </c>
      <c r="K387" s="388"/>
      <c r="L387" s="388"/>
      <c r="M387" s="388"/>
      <c r="N387" s="389"/>
      <c r="O387" s="387" t="str">
        <f ca="1">IF(INDIRECT("Рабочий!E274")&lt;&gt;"",INDIRECT("Рабочий!E274"),"")</f>
        <v/>
      </c>
      <c r="P387" s="388"/>
      <c r="Q387" s="388"/>
      <c r="R387" s="388"/>
      <c r="S387" s="389"/>
      <c r="T387" s="377" t="str">
        <f ca="1">IF(INDIRECT("Рабочий!F274")&lt;&gt;"",INDIRECT("Рабочий!F274"),"")</f>
        <v/>
      </c>
      <c r="U387" s="377" t="str">
        <f ca="1">IF(INDIRECT("Рабочий!G274")&lt;&gt;"",INDIRECT("Рабочий!G274"),"")</f>
        <v/>
      </c>
      <c r="V387" s="391" t="str">
        <f ca="1">IF(INDIRECT("Рабочий!H274")&lt;&gt;"",INDIRECT("Рабочий!H274"),"")</f>
        <v/>
      </c>
      <c r="W387" s="389"/>
      <c r="X387" s="534" t="str">
        <f ca="1">IF(INDIRECT("Рабочий!I274")&lt;&gt;"",INDIRECT("Рабочий!I274"),"")</f>
        <v/>
      </c>
      <c r="Y387" s="535"/>
      <c r="Z387" s="535"/>
      <c r="AA387" s="536"/>
      <c r="AB387" s="438"/>
      <c r="AC387" s="369"/>
      <c r="AD387" s="369"/>
      <c r="AE387" s="369"/>
      <c r="AF387" s="369"/>
      <c r="AG387" s="369"/>
      <c r="AH387" s="369"/>
      <c r="AI387" s="369"/>
      <c r="AJ387" s="369"/>
      <c r="AK387" s="369"/>
      <c r="AL387" s="369"/>
      <c r="AM387" s="369"/>
      <c r="AN387" s="369"/>
      <c r="AO387" s="369"/>
      <c r="AP387" s="369"/>
    </row>
    <row r="388" spans="1:42" ht="8.4499999999999993" customHeight="1" thickBot="1" x14ac:dyDescent="0.3">
      <c r="A388" s="368"/>
      <c r="B388" s="444"/>
      <c r="C388" s="497"/>
      <c r="D388" s="498"/>
      <c r="E388" s="459"/>
      <c r="F388" s="446"/>
      <c r="G388" s="371" t="str">
        <f ca="1">IF(INDIRECT("Рабочий!A275")&lt;&gt;"",INDIRECT("Рабочий!A275"),"")</f>
        <v/>
      </c>
      <c r="H388" s="412" t="str">
        <f ca="1">IF(INDIRECT("Рабочий!B275")&lt;&gt;"",INDIRECT("Рабочий!B275"),"")</f>
        <v/>
      </c>
      <c r="I388" s="371" t="str">
        <f ca="1">IF(INDIRECT("Рабочий!C275")&lt;&gt;"",INDIRECT("Рабочий!C275"),"")</f>
        <v/>
      </c>
      <c r="J388" s="373" t="str">
        <f ca="1">IF(INDIRECT("Рабочий!D275")&lt;&gt;"",INDIRECT("Рабочий!D275"),"")</f>
        <v/>
      </c>
      <c r="K388" s="374"/>
      <c r="L388" s="374"/>
      <c r="M388" s="374"/>
      <c r="N388" s="375"/>
      <c r="O388" s="373" t="str">
        <f ca="1">IF(INDIRECT("Рабочий!E275")&lt;&gt;"",INDIRECT("Рабочий!E275"),"")</f>
        <v/>
      </c>
      <c r="P388" s="374"/>
      <c r="Q388" s="374"/>
      <c r="R388" s="374"/>
      <c r="S388" s="375"/>
      <c r="T388" s="371" t="str">
        <f ca="1">IF(INDIRECT("Рабочий!F275")&lt;&gt;"",INDIRECT("Рабочий!F275"),"")</f>
        <v/>
      </c>
      <c r="U388" s="371" t="str">
        <f ca="1">IF(INDIRECT("Рабочий!G275")&lt;&gt;"",INDIRECT("Рабочий!G275"),"")</f>
        <v/>
      </c>
      <c r="V388" s="539" t="str">
        <f ca="1">IF(INDIRECT("Рабочий!H275")&lt;&gt;"",INDIRECT("Рабочий!H275"),"")</f>
        <v/>
      </c>
      <c r="W388" s="375"/>
      <c r="X388" s="544" t="str">
        <f ca="1">IF(INDIRECT("Рабочий!I275")&lt;&gt;"",INDIRECT("Рабочий!I275"),"")</f>
        <v/>
      </c>
      <c r="Y388" s="545"/>
      <c r="Z388" s="545"/>
      <c r="AA388" s="546"/>
      <c r="AB388" s="438"/>
      <c r="AC388" s="369"/>
      <c r="AD388" s="369"/>
      <c r="AE388" s="369"/>
      <c r="AF388" s="369"/>
      <c r="AG388" s="369"/>
      <c r="AH388" s="369"/>
      <c r="AI388" s="369"/>
      <c r="AJ388" s="369"/>
      <c r="AK388" s="369"/>
      <c r="AL388" s="369"/>
      <c r="AM388" s="369"/>
      <c r="AN388" s="369"/>
      <c r="AO388" s="369"/>
      <c r="AP388" s="369"/>
    </row>
    <row r="389" spans="1:42" ht="14.45" customHeight="1" thickBot="1" x14ac:dyDescent="0.3">
      <c r="A389" s="368"/>
      <c r="B389" s="444"/>
      <c r="C389" s="447" t="s">
        <v>26</v>
      </c>
      <c r="D389" s="460"/>
      <c r="E389" s="420"/>
      <c r="F389" s="443"/>
      <c r="G389" s="577"/>
      <c r="H389" s="423"/>
      <c r="I389" s="378"/>
      <c r="J389" s="380"/>
      <c r="K389" s="381"/>
      <c r="L389" s="381"/>
      <c r="M389" s="381"/>
      <c r="N389" s="382"/>
      <c r="O389" s="380"/>
      <c r="P389" s="381"/>
      <c r="Q389" s="381"/>
      <c r="R389" s="381"/>
      <c r="S389" s="382"/>
      <c r="T389" s="378"/>
      <c r="U389" s="378"/>
      <c r="V389" s="380"/>
      <c r="W389" s="382"/>
      <c r="X389" s="547"/>
      <c r="Y389" s="548"/>
      <c r="Z389" s="548"/>
      <c r="AA389" s="549"/>
      <c r="AB389" s="438"/>
      <c r="AC389" s="369"/>
      <c r="AD389" s="369"/>
      <c r="AE389" s="369"/>
      <c r="AF389" s="369"/>
      <c r="AG389" s="369"/>
      <c r="AH389" s="369"/>
      <c r="AI389" s="369"/>
      <c r="AJ389" s="369"/>
      <c r="AK389" s="369"/>
      <c r="AL389" s="369"/>
      <c r="AM389" s="369"/>
      <c r="AN389" s="369"/>
      <c r="AO389" s="369"/>
      <c r="AP389" s="369"/>
    </row>
    <row r="390" spans="1:42" ht="14.45" customHeight="1" thickBot="1" x14ac:dyDescent="0.3">
      <c r="A390" s="368"/>
      <c r="B390" s="444"/>
      <c r="C390" s="466"/>
      <c r="D390" s="467"/>
      <c r="E390" s="453"/>
      <c r="F390" s="444"/>
      <c r="G390" s="578"/>
      <c r="H390" s="579"/>
      <c r="I390" s="580"/>
      <c r="J390" s="551"/>
      <c r="K390" s="531"/>
      <c r="L390" s="531"/>
      <c r="M390" s="531"/>
      <c r="N390" s="531"/>
      <c r="O390" s="552"/>
      <c r="P390" s="553"/>
      <c r="Q390" s="553"/>
      <c r="R390" s="552"/>
      <c r="S390" s="552"/>
      <c r="T390" s="531"/>
      <c r="U390" s="531"/>
      <c r="V390" s="531"/>
      <c r="W390" s="531"/>
      <c r="X390" s="531"/>
      <c r="Y390" s="531"/>
      <c r="Z390" s="531"/>
      <c r="AA390" s="554"/>
      <c r="AB390" s="438"/>
      <c r="AC390" s="369"/>
      <c r="AD390" s="369"/>
      <c r="AE390" s="369"/>
      <c r="AF390" s="369"/>
      <c r="AG390" s="369"/>
      <c r="AH390" s="369"/>
      <c r="AI390" s="369"/>
      <c r="AJ390" s="369"/>
      <c r="AK390" s="369"/>
      <c r="AL390" s="369"/>
      <c r="AM390" s="369"/>
      <c r="AN390" s="369"/>
      <c r="AO390" s="369"/>
      <c r="AP390" s="369"/>
    </row>
    <row r="391" spans="1:42" ht="14.45" customHeight="1" thickBot="1" x14ac:dyDescent="0.3">
      <c r="A391" s="368"/>
      <c r="B391" s="444"/>
      <c r="C391" s="466"/>
      <c r="D391" s="467"/>
      <c r="E391" s="453"/>
      <c r="F391" s="444"/>
      <c r="G391" s="581"/>
      <c r="H391" s="582"/>
      <c r="I391" s="583"/>
      <c r="J391" s="557"/>
      <c r="K391" s="557"/>
      <c r="L391" s="558"/>
      <c r="M391" s="559"/>
      <c r="N391" s="558"/>
      <c r="O391" s="559"/>
      <c r="P391" s="560"/>
      <c r="Q391" s="560"/>
      <c r="R391" s="518" t="str">
        <f>R348</f>
        <v>1191-ИОС2.2.CО</v>
      </c>
      <c r="S391" s="561"/>
      <c r="T391" s="561"/>
      <c r="U391" s="561"/>
      <c r="V391" s="561"/>
      <c r="W391" s="561"/>
      <c r="X391" s="561"/>
      <c r="Y391" s="561"/>
      <c r="Z391" s="519"/>
      <c r="AA391" s="510" t="s">
        <v>15</v>
      </c>
      <c r="AB391" s="438"/>
      <c r="AC391" s="369"/>
      <c r="AD391" s="369"/>
      <c r="AE391" s="369"/>
      <c r="AF391" s="369"/>
      <c r="AG391" s="369"/>
      <c r="AH391" s="369"/>
      <c r="AI391" s="369"/>
      <c r="AJ391" s="369"/>
      <c r="AK391" s="369"/>
      <c r="AL391" s="369"/>
      <c r="AM391" s="369"/>
      <c r="AN391" s="369"/>
      <c r="AO391" s="369"/>
      <c r="AP391" s="369"/>
    </row>
    <row r="392" spans="1:42" ht="14.45" customHeight="1" thickBot="1" x14ac:dyDescent="0.3">
      <c r="A392" s="368"/>
      <c r="B392" s="444"/>
      <c r="C392" s="466"/>
      <c r="D392" s="467"/>
      <c r="E392" s="453"/>
      <c r="F392" s="444"/>
      <c r="G392" s="581"/>
      <c r="H392" s="582"/>
      <c r="I392" s="583"/>
      <c r="J392" s="562"/>
      <c r="K392" s="562"/>
      <c r="L392" s="563"/>
      <c r="M392" s="564"/>
      <c r="N392" s="563"/>
      <c r="O392" s="564"/>
      <c r="P392" s="565"/>
      <c r="Q392" s="565"/>
      <c r="R392" s="566"/>
      <c r="S392" s="567"/>
      <c r="T392" s="567"/>
      <c r="U392" s="567"/>
      <c r="V392" s="567"/>
      <c r="W392" s="567"/>
      <c r="X392" s="567"/>
      <c r="Y392" s="567"/>
      <c r="Z392" s="568"/>
      <c r="AA392" s="520" t="str">
        <f ca="1">IF(CONCATENATE(H354,H355,H356,H357,H358)&lt;&gt;"",AA349+1,"")</f>
        <v/>
      </c>
      <c r="AB392" s="438"/>
      <c r="AC392" s="369"/>
      <c r="AD392" s="369"/>
      <c r="AE392" s="369"/>
      <c r="AF392" s="369"/>
      <c r="AG392" s="369"/>
      <c r="AH392" s="369"/>
      <c r="AI392" s="369"/>
      <c r="AJ392" s="369"/>
      <c r="AK392" s="369"/>
      <c r="AL392" s="369"/>
      <c r="AM392" s="369"/>
      <c r="AN392" s="369"/>
      <c r="AO392" s="369"/>
      <c r="AP392" s="369"/>
    </row>
    <row r="393" spans="1:42" ht="14.45" customHeight="1" thickBot="1" x14ac:dyDescent="0.3">
      <c r="A393" s="368"/>
      <c r="B393" s="444"/>
      <c r="C393" s="497"/>
      <c r="D393" s="498"/>
      <c r="E393" s="459"/>
      <c r="F393" s="446"/>
      <c r="G393" s="584"/>
      <c r="H393" s="585"/>
      <c r="I393" s="586"/>
      <c r="J393" s="571" t="s">
        <v>9</v>
      </c>
      <c r="K393" s="571" t="s">
        <v>10</v>
      </c>
      <c r="L393" s="572" t="s">
        <v>15</v>
      </c>
      <c r="M393" s="573"/>
      <c r="N393" s="572" t="s">
        <v>11</v>
      </c>
      <c r="O393" s="573"/>
      <c r="P393" s="571" t="s">
        <v>12</v>
      </c>
      <c r="Q393" s="571" t="s">
        <v>13</v>
      </c>
      <c r="R393" s="524"/>
      <c r="S393" s="574"/>
      <c r="T393" s="574"/>
      <c r="U393" s="574"/>
      <c r="V393" s="574"/>
      <c r="W393" s="574"/>
      <c r="X393" s="574"/>
      <c r="Y393" s="574"/>
      <c r="Z393" s="525"/>
      <c r="AA393" s="526"/>
      <c r="AB393" s="438"/>
      <c r="AC393" s="369"/>
      <c r="AD393" s="369"/>
      <c r="AE393" s="369"/>
      <c r="AF393" s="369"/>
      <c r="AG393" s="369"/>
      <c r="AH393" s="369"/>
      <c r="AI393" s="369"/>
      <c r="AJ393" s="369"/>
      <c r="AK393" s="369"/>
      <c r="AL393" s="369"/>
      <c r="AM393" s="369"/>
      <c r="AN393" s="369"/>
      <c r="AO393" s="369"/>
      <c r="AP393" s="369"/>
    </row>
    <row r="394" spans="1:42" ht="17.100000000000001" customHeight="1" x14ac:dyDescent="0.25">
      <c r="A394" s="367"/>
      <c r="B394" s="368"/>
      <c r="C394" s="368"/>
      <c r="D394" s="368"/>
      <c r="E394" s="368"/>
      <c r="F394" s="368"/>
      <c r="G394" s="368"/>
      <c r="H394" s="368"/>
      <c r="I394" s="368"/>
      <c r="J394" s="368"/>
      <c r="K394" s="368"/>
      <c r="L394" s="368"/>
      <c r="M394" s="368"/>
      <c r="N394" s="368"/>
      <c r="O394" s="368"/>
      <c r="P394" s="368"/>
      <c r="Q394" s="368"/>
      <c r="R394" s="368"/>
      <c r="S394" s="368"/>
      <c r="T394" s="368"/>
      <c r="U394" s="368"/>
      <c r="V394" s="368"/>
      <c r="W394" s="368"/>
      <c r="X394" s="368"/>
      <c r="Y394" s="368"/>
      <c r="Z394" s="368"/>
      <c r="AA394" s="368"/>
      <c r="AB394" s="368"/>
      <c r="AC394" s="369"/>
      <c r="AD394" s="369"/>
      <c r="AE394" s="369"/>
      <c r="AF394" s="369"/>
      <c r="AG394" s="369"/>
      <c r="AH394" s="369"/>
      <c r="AI394" s="369"/>
      <c r="AJ394" s="369"/>
      <c r="AK394" s="369"/>
      <c r="AL394" s="369"/>
      <c r="AM394" s="369"/>
      <c r="AN394" s="369"/>
      <c r="AO394" s="369"/>
      <c r="AP394" s="369"/>
    </row>
    <row r="395" spans="1:42" ht="17.100000000000001" customHeight="1" thickBot="1" x14ac:dyDescent="0.3">
      <c r="A395" s="367"/>
      <c r="B395" s="368"/>
      <c r="C395" s="368"/>
      <c r="D395" s="368"/>
      <c r="E395" s="368"/>
      <c r="F395" s="368"/>
      <c r="G395" s="368"/>
      <c r="H395" s="368"/>
      <c r="I395" s="368"/>
      <c r="J395" s="368"/>
      <c r="K395" s="368"/>
      <c r="L395" s="368"/>
      <c r="M395" s="368"/>
      <c r="N395" s="368"/>
      <c r="O395" s="368"/>
      <c r="P395" s="368"/>
      <c r="Q395" s="368"/>
      <c r="R395" s="368"/>
      <c r="S395" s="368"/>
      <c r="T395" s="368"/>
      <c r="U395" s="368"/>
      <c r="V395" s="368"/>
      <c r="W395" s="368"/>
      <c r="X395" s="368"/>
      <c r="Y395" s="368"/>
      <c r="Z395" s="368"/>
      <c r="AA395" s="368"/>
      <c r="AB395" s="368"/>
      <c r="AC395" s="369"/>
      <c r="AD395" s="369"/>
      <c r="AE395" s="369"/>
      <c r="AF395" s="369"/>
      <c r="AG395" s="369"/>
      <c r="AH395" s="369"/>
      <c r="AI395" s="369"/>
      <c r="AJ395" s="369"/>
      <c r="AK395" s="369"/>
      <c r="AL395" s="369"/>
      <c r="AM395" s="369"/>
      <c r="AN395" s="369"/>
      <c r="AO395" s="369"/>
      <c r="AP395" s="369"/>
    </row>
    <row r="396" spans="1:42" ht="100.35" customHeight="1" thickBot="1" x14ac:dyDescent="0.3">
      <c r="A396" s="532"/>
      <c r="B396" s="368"/>
      <c r="C396" s="368"/>
      <c r="D396" s="368"/>
      <c r="E396" s="368"/>
      <c r="F396" s="444"/>
      <c r="G396" s="377" t="s">
        <v>17</v>
      </c>
      <c r="H396" s="604" t="s">
        <v>18</v>
      </c>
      <c r="I396" s="377" t="s">
        <v>19</v>
      </c>
      <c r="J396" s="387" t="s">
        <v>30</v>
      </c>
      <c r="K396" s="388"/>
      <c r="L396" s="388"/>
      <c r="M396" s="605"/>
      <c r="N396" s="606"/>
      <c r="O396" s="387" t="s">
        <v>21</v>
      </c>
      <c r="P396" s="388"/>
      <c r="Q396" s="388"/>
      <c r="R396" s="388"/>
      <c r="S396" s="389"/>
      <c r="T396" s="377" t="s">
        <v>25</v>
      </c>
      <c r="U396" s="377" t="s">
        <v>24</v>
      </c>
      <c r="V396" s="387" t="s">
        <v>22</v>
      </c>
      <c r="W396" s="607"/>
      <c r="X396" s="608" t="s">
        <v>23</v>
      </c>
      <c r="Y396" s="609"/>
      <c r="Z396" s="609"/>
      <c r="AA396" s="396"/>
      <c r="AB396" s="438"/>
      <c r="AC396" s="369"/>
      <c r="AD396" s="369"/>
      <c r="AE396" s="369"/>
      <c r="AF396" s="369"/>
      <c r="AG396" s="369"/>
      <c r="AH396" s="369"/>
      <c r="AI396" s="369"/>
      <c r="AJ396" s="369"/>
      <c r="AK396" s="369"/>
      <c r="AL396" s="369"/>
      <c r="AM396" s="369"/>
      <c r="AN396" s="369"/>
      <c r="AO396" s="369"/>
      <c r="AP396" s="369"/>
    </row>
    <row r="397" spans="1:42" ht="22.5" customHeight="1" thickBot="1" x14ac:dyDescent="0.3">
      <c r="A397" s="368"/>
      <c r="B397" s="368"/>
      <c r="C397" s="368"/>
      <c r="D397" s="368"/>
      <c r="E397" s="368"/>
      <c r="F397" s="444"/>
      <c r="G397" s="377" t="str">
        <f ca="1">IF(INDIRECT("Рабочий!A276")&lt;&gt;"",INDIRECT("Рабочий!A276"),"")</f>
        <v/>
      </c>
      <c r="H397" s="393" t="str">
        <f ca="1">IF(INDIRECT("Рабочий!B276")&lt;&gt;"",INDIRECT("Рабочий!B276"),"")</f>
        <v/>
      </c>
      <c r="I397" s="377" t="str">
        <f ca="1">IF(INDIRECT("Рабочий!C276")&lt;&gt;"",INDIRECT("Рабочий!C276"),"")</f>
        <v/>
      </c>
      <c r="J397" s="387" t="str">
        <f ca="1">IF(INDIRECT("Рабочий!D276")&lt;&gt;"",INDIRECT("Рабочий!D276"),"")</f>
        <v/>
      </c>
      <c r="K397" s="388"/>
      <c r="L397" s="388"/>
      <c r="M397" s="388"/>
      <c r="N397" s="389"/>
      <c r="O397" s="387" t="str">
        <f ca="1">IF(INDIRECT("Рабочий!E276")&lt;&gt;"",INDIRECT("Рабочий!E276"),"")</f>
        <v/>
      </c>
      <c r="P397" s="388"/>
      <c r="Q397" s="388"/>
      <c r="R397" s="388"/>
      <c r="S397" s="389"/>
      <c r="T397" s="377" t="str">
        <f ca="1">IF(INDIRECT("Рабочий!F276")&lt;&gt;"",INDIRECT("Рабочий!F276"),"")</f>
        <v/>
      </c>
      <c r="U397" s="377" t="str">
        <f ca="1">IF(INDIRECT("Рабочий!G276")&lt;&gt;"",INDIRECT("Рабочий!G276"),"")</f>
        <v/>
      </c>
      <c r="V397" s="391" t="str">
        <f ca="1">IF(INDIRECT("Рабочий!H276")&lt;&gt;"",INDIRECT("Рабочий!H276"),"")</f>
        <v/>
      </c>
      <c r="W397" s="389"/>
      <c r="X397" s="534" t="str">
        <f ca="1">IF(INDIRECT("Рабочий!I276")&lt;&gt;"",INDIRECT("Рабочий!I276"),"")</f>
        <v/>
      </c>
      <c r="Y397" s="535"/>
      <c r="Z397" s="535"/>
      <c r="AA397" s="536"/>
      <c r="AB397" s="438"/>
      <c r="AC397" s="369"/>
      <c r="AD397" s="369"/>
      <c r="AE397" s="369"/>
      <c r="AF397" s="369"/>
      <c r="AG397" s="369"/>
      <c r="AH397" s="369"/>
      <c r="AI397" s="369"/>
      <c r="AJ397" s="369"/>
      <c r="AK397" s="369"/>
      <c r="AL397" s="369"/>
      <c r="AM397" s="369"/>
      <c r="AN397" s="369"/>
      <c r="AO397" s="369"/>
      <c r="AP397" s="369"/>
    </row>
    <row r="398" spans="1:42" ht="22.5" customHeight="1" thickBot="1" x14ac:dyDescent="0.3">
      <c r="A398" s="368"/>
      <c r="B398" s="368"/>
      <c r="C398" s="368"/>
      <c r="D398" s="368"/>
      <c r="E398" s="368"/>
      <c r="F398" s="444"/>
      <c r="G398" s="377" t="str">
        <f ca="1">IF(INDIRECT("Рабочий!A277")&lt;&gt;"",INDIRECT("Рабочий!A277"),"")</f>
        <v/>
      </c>
      <c r="H398" s="393" t="str">
        <f ca="1">IF(INDIRECT("Рабочий!B277")&lt;&gt;"",INDIRECT("Рабочий!B277"),"")</f>
        <v/>
      </c>
      <c r="I398" s="377" t="str">
        <f ca="1">IF(INDIRECT("Рабочий!C277")&lt;&gt;"",INDIRECT("Рабочий!C277"),"")</f>
        <v/>
      </c>
      <c r="J398" s="387" t="str">
        <f ca="1">IF(INDIRECT("Рабочий!D277")&lt;&gt;"",INDIRECT("Рабочий!D277"),"")</f>
        <v/>
      </c>
      <c r="K398" s="388"/>
      <c r="L398" s="388"/>
      <c r="M398" s="388"/>
      <c r="N398" s="389"/>
      <c r="O398" s="387" t="str">
        <f ca="1">IF(INDIRECT("Рабочий!E277")&lt;&gt;"",INDIRECT("Рабочий!E277"),"")</f>
        <v/>
      </c>
      <c r="P398" s="388"/>
      <c r="Q398" s="388"/>
      <c r="R398" s="388"/>
      <c r="S398" s="389"/>
      <c r="T398" s="377" t="str">
        <f ca="1">IF(INDIRECT("Рабочий!F277")&lt;&gt;"",INDIRECT("Рабочий!F277"),"")</f>
        <v/>
      </c>
      <c r="U398" s="377" t="str">
        <f ca="1">IF(INDIRECT("Рабочий!G277")&lt;&gt;"",INDIRECT("Рабочий!G277"),"")</f>
        <v/>
      </c>
      <c r="V398" s="391" t="str">
        <f ca="1">IF(INDIRECT("Рабочий!H277")&lt;&gt;"",INDIRECT("Рабочий!H277"),"")</f>
        <v/>
      </c>
      <c r="W398" s="389"/>
      <c r="X398" s="534" t="str">
        <f ca="1">IF(INDIRECT("Рабочий!I277")&lt;&gt;"",INDIRECT("Рабочий!I277"),"")</f>
        <v/>
      </c>
      <c r="Y398" s="535"/>
      <c r="Z398" s="535"/>
      <c r="AA398" s="536"/>
      <c r="AB398" s="438"/>
      <c r="AC398" s="369"/>
      <c r="AD398" s="369"/>
      <c r="AE398" s="369"/>
      <c r="AF398" s="369"/>
      <c r="AG398" s="369"/>
      <c r="AH398" s="369"/>
      <c r="AI398" s="369"/>
      <c r="AJ398" s="369"/>
      <c r="AK398" s="369"/>
      <c r="AL398" s="369"/>
      <c r="AM398" s="369"/>
      <c r="AN398" s="369"/>
      <c r="AO398" s="369"/>
      <c r="AP398" s="369"/>
    </row>
    <row r="399" spans="1:42" ht="22.5" customHeight="1" thickBot="1" x14ac:dyDescent="0.3">
      <c r="A399" s="368"/>
      <c r="B399" s="368"/>
      <c r="C399" s="368"/>
      <c r="D399" s="368"/>
      <c r="E399" s="368"/>
      <c r="F399" s="444"/>
      <c r="G399" s="377" t="str">
        <f ca="1">IF(INDIRECT("Рабочий!A278")&lt;&gt;"",INDIRECT("Рабочий!A278"),"")</f>
        <v/>
      </c>
      <c r="H399" s="533" t="str">
        <f ca="1">IF(INDIRECT("Рабочий!B278")&lt;&gt;"",INDIRECT("Рабочий!B278"),"")</f>
        <v/>
      </c>
      <c r="I399" s="377" t="str">
        <f ca="1">IF(INDIRECT("Рабочий!C278")&lt;&gt;"",INDIRECT("Рабочий!C278"),"")</f>
        <v/>
      </c>
      <c r="J399" s="387" t="str">
        <f ca="1">IF(INDIRECT("Рабочий!D278")&lt;&gt;"",INDIRECT("Рабочий!D278"),"")</f>
        <v/>
      </c>
      <c r="K399" s="388"/>
      <c r="L399" s="388"/>
      <c r="M399" s="388"/>
      <c r="N399" s="389"/>
      <c r="O399" s="387" t="str">
        <f ca="1">IF(INDIRECT("Рабочий!E278")&lt;&gt;"",INDIRECT("Рабочий!E278"),"")</f>
        <v/>
      </c>
      <c r="P399" s="388"/>
      <c r="Q399" s="388"/>
      <c r="R399" s="388"/>
      <c r="S399" s="389"/>
      <c r="T399" s="377" t="str">
        <f ca="1">IF(INDIRECT("Рабочий!F278")&lt;&gt;"",INDIRECT("Рабочий!F278"),"")</f>
        <v/>
      </c>
      <c r="U399" s="390" t="str">
        <f ca="1">IF(INDIRECT("Рабочий!G278")&lt;&gt;"",INDIRECT("Рабочий!G278"),"")</f>
        <v/>
      </c>
      <c r="V399" s="391" t="str">
        <f ca="1">IF(INDIRECT("Рабочий!H278")&lt;&gt;"",INDIRECT("Рабочий!H278"),"")</f>
        <v/>
      </c>
      <c r="W399" s="389"/>
      <c r="X399" s="534" t="str">
        <f ca="1">IF(INDIRECT("Рабочий!I278")&lt;&gt;"",INDIRECT("Рабочий!I278"),"")</f>
        <v/>
      </c>
      <c r="Y399" s="535"/>
      <c r="Z399" s="535"/>
      <c r="AA399" s="536"/>
      <c r="AB399" s="438"/>
      <c r="AC399" s="369"/>
      <c r="AD399" s="369"/>
      <c r="AE399" s="369"/>
      <c r="AF399" s="369"/>
      <c r="AG399" s="369"/>
      <c r="AH399" s="369"/>
      <c r="AI399" s="369"/>
      <c r="AJ399" s="369"/>
      <c r="AK399" s="369"/>
      <c r="AL399" s="369"/>
      <c r="AM399" s="369"/>
      <c r="AN399" s="369"/>
      <c r="AO399" s="369"/>
      <c r="AP399" s="369"/>
    </row>
    <row r="400" spans="1:42" ht="22.5" customHeight="1" thickBot="1" x14ac:dyDescent="0.3">
      <c r="A400" s="368"/>
      <c r="B400" s="368"/>
      <c r="C400" s="368"/>
      <c r="D400" s="368"/>
      <c r="E400" s="368"/>
      <c r="F400" s="444"/>
      <c r="G400" s="377" t="str">
        <f ca="1">IF(INDIRECT("Рабочий!A279")&lt;&gt;"",INDIRECT("Рабочий!A279"),"")</f>
        <v/>
      </c>
      <c r="H400" s="533" t="str">
        <f ca="1">IF(INDIRECT("Рабочий!B279")&lt;&gt;"",INDIRECT("Рабочий!B279"),"")</f>
        <v/>
      </c>
      <c r="I400" s="377" t="str">
        <f ca="1">IF(INDIRECT("Рабочий!C279")&lt;&gt;"",INDIRECT("Рабочий!C279"),"")</f>
        <v/>
      </c>
      <c r="J400" s="387" t="str">
        <f ca="1">IF(INDIRECT("Рабочий!D279")&lt;&gt;"",INDIRECT("Рабочий!D279"),"")</f>
        <v/>
      </c>
      <c r="K400" s="388"/>
      <c r="L400" s="388"/>
      <c r="M400" s="388"/>
      <c r="N400" s="389"/>
      <c r="O400" s="387" t="str">
        <f ca="1">IF(INDIRECT("Рабочий!E279")&lt;&gt;"",INDIRECT("Рабочий!E279"),"")</f>
        <v/>
      </c>
      <c r="P400" s="388"/>
      <c r="Q400" s="388"/>
      <c r="R400" s="388"/>
      <c r="S400" s="389"/>
      <c r="T400" s="377" t="str">
        <f ca="1">IF(INDIRECT("Рабочий!F279")&lt;&gt;"",INDIRECT("Рабочий!F279"),"")</f>
        <v/>
      </c>
      <c r="U400" s="377" t="str">
        <f ca="1">IF(INDIRECT("Рабочий!G279")&lt;&gt;"",INDIRECT("Рабочий!G279"),"")</f>
        <v/>
      </c>
      <c r="V400" s="387" t="str">
        <f ca="1">IF(INDIRECT("Рабочий!H279")&lt;&gt;"",INDIRECT("Рабочий!H279"),"")</f>
        <v/>
      </c>
      <c r="W400" s="389"/>
      <c r="X400" s="534" t="str">
        <f ca="1">IF(INDIRECT("Рабочий!I279")&lt;&gt;"",INDIRECT("Рабочий!I279"),"")</f>
        <v/>
      </c>
      <c r="Y400" s="535"/>
      <c r="Z400" s="535"/>
      <c r="AA400" s="536"/>
      <c r="AB400" s="438"/>
      <c r="AC400" s="369"/>
      <c r="AD400" s="369"/>
      <c r="AE400" s="369"/>
      <c r="AF400" s="369"/>
      <c r="AG400" s="369"/>
      <c r="AH400" s="369"/>
      <c r="AI400" s="369"/>
      <c r="AJ400" s="369"/>
      <c r="AK400" s="369"/>
      <c r="AL400" s="369"/>
      <c r="AM400" s="369"/>
      <c r="AN400" s="369"/>
      <c r="AO400" s="369"/>
      <c r="AP400" s="369"/>
    </row>
    <row r="401" spans="1:42" ht="22.5" customHeight="1" thickBot="1" x14ac:dyDescent="0.3">
      <c r="A401" s="368"/>
      <c r="B401" s="368"/>
      <c r="C401" s="368"/>
      <c r="D401" s="368"/>
      <c r="E401" s="368"/>
      <c r="F401" s="444"/>
      <c r="G401" s="377" t="str">
        <f ca="1">IF(INDIRECT("Рабочий!A280")&lt;&gt;"",INDIRECT("Рабочий!A280"),"")</f>
        <v/>
      </c>
      <c r="H401" s="533" t="str">
        <f ca="1">IF(INDIRECT("Рабочий!B280")&lt;&gt;"",INDIRECT("Рабочий!B280"),"")</f>
        <v/>
      </c>
      <c r="I401" s="377" t="str">
        <f ca="1">IF(INDIRECT("Рабочий!C280")&lt;&gt;"",INDIRECT("Рабочий!C280"),"")</f>
        <v/>
      </c>
      <c r="J401" s="387" t="str">
        <f ca="1">IF(INDIRECT("Рабочий!D280")&lt;&gt;"",INDIRECT("Рабочий!D280"),"")</f>
        <v/>
      </c>
      <c r="K401" s="388"/>
      <c r="L401" s="388"/>
      <c r="M401" s="388"/>
      <c r="N401" s="389"/>
      <c r="O401" s="387" t="str">
        <f ca="1">IF(INDIRECT("Рабочий!E280")&lt;&gt;"",INDIRECT("Рабочий!E280"),"")</f>
        <v/>
      </c>
      <c r="P401" s="388"/>
      <c r="Q401" s="388"/>
      <c r="R401" s="388"/>
      <c r="S401" s="389"/>
      <c r="T401" s="377" t="str">
        <f ca="1">IF(INDIRECT("Рабочий!F280")&lt;&gt;"",INDIRECT("Рабочий!F280"),"")</f>
        <v/>
      </c>
      <c r="U401" s="377" t="str">
        <f ca="1">IF(INDIRECT("Рабочий!G280")&lt;&gt;"",INDIRECT("Рабочий!G280"),"")</f>
        <v/>
      </c>
      <c r="V401" s="387" t="str">
        <f ca="1">IF(INDIRECT("Рабочий!H280")&lt;&gt;"",INDIRECT("Рабочий!H280"),"")</f>
        <v/>
      </c>
      <c r="W401" s="389"/>
      <c r="X401" s="534" t="str">
        <f ca="1">IF(INDIRECT("Рабочий!I280")&lt;&gt;"",INDIRECT("Рабочий!I280"),"")</f>
        <v/>
      </c>
      <c r="Y401" s="535"/>
      <c r="Z401" s="535"/>
      <c r="AA401" s="536"/>
      <c r="AB401" s="438"/>
      <c r="AC401" s="369"/>
      <c r="AD401" s="369"/>
      <c r="AE401" s="369"/>
      <c r="AF401" s="369"/>
      <c r="AG401" s="369"/>
      <c r="AH401" s="369"/>
      <c r="AI401" s="369"/>
      <c r="AJ401" s="369"/>
      <c r="AK401" s="369"/>
      <c r="AL401" s="369"/>
      <c r="AM401" s="369"/>
      <c r="AN401" s="369"/>
      <c r="AO401" s="369"/>
      <c r="AP401" s="369"/>
    </row>
    <row r="402" spans="1:42" ht="22.5" customHeight="1" thickBot="1" x14ac:dyDescent="0.3">
      <c r="A402" s="368"/>
      <c r="B402" s="368"/>
      <c r="C402" s="368"/>
      <c r="D402" s="368"/>
      <c r="E402" s="368"/>
      <c r="F402" s="444"/>
      <c r="G402" s="377" t="str">
        <f ca="1">IF(INDIRECT("Рабочий!A281")&lt;&gt;"",INDIRECT("Рабочий!A281"),"")</f>
        <v/>
      </c>
      <c r="H402" s="533" t="str">
        <f ca="1">IF(INDIRECT("Рабочий!B281")&lt;&gt;"",INDIRECT("Рабочий!B281"),"")</f>
        <v/>
      </c>
      <c r="I402" s="377" t="str">
        <f ca="1">IF(INDIRECT("Рабочий!C281")&lt;&gt;"",INDIRECT("Рабочий!C281"),"")</f>
        <v/>
      </c>
      <c r="J402" s="387" t="str">
        <f ca="1">IF(INDIRECT("Рабочий!D281")&lt;&gt;"",INDIRECT("Рабочий!D281"),"")</f>
        <v/>
      </c>
      <c r="K402" s="388"/>
      <c r="L402" s="388"/>
      <c r="M402" s="388"/>
      <c r="N402" s="389"/>
      <c r="O402" s="387" t="str">
        <f ca="1">IF(INDIRECT("Рабочий!E281")&lt;&gt;"",INDIRECT("Рабочий!E281"),"")</f>
        <v/>
      </c>
      <c r="P402" s="388"/>
      <c r="Q402" s="388"/>
      <c r="R402" s="388"/>
      <c r="S402" s="389"/>
      <c r="T402" s="377" t="str">
        <f ca="1">IF(INDIRECT("Рабочий!F281")&lt;&gt;"",INDIRECT("Рабочий!F281"),"")</f>
        <v/>
      </c>
      <c r="U402" s="377" t="str">
        <f ca="1">IF(INDIRECT("Рабочий!G281")&lt;&gt;"",INDIRECT("Рабочий!G281"),"")</f>
        <v/>
      </c>
      <c r="V402" s="387" t="str">
        <f ca="1">IF(INDIRECT("Рабочий!H281")&lt;&gt;"",INDIRECT("Рабочий!H281"),"")</f>
        <v/>
      </c>
      <c r="W402" s="389"/>
      <c r="X402" s="534" t="str">
        <f ca="1">IF(INDIRECT("Рабочий!I281")&lt;&gt;"",INDIRECT("Рабочий!I281"),"")</f>
        <v/>
      </c>
      <c r="Y402" s="535"/>
      <c r="Z402" s="535"/>
      <c r="AA402" s="536"/>
      <c r="AB402" s="438"/>
      <c r="AC402" s="369"/>
      <c r="AD402" s="369"/>
      <c r="AE402" s="369"/>
      <c r="AF402" s="369"/>
      <c r="AG402" s="369"/>
      <c r="AH402" s="369"/>
      <c r="AI402" s="369"/>
      <c r="AJ402" s="369"/>
      <c r="AK402" s="369"/>
      <c r="AL402" s="369"/>
      <c r="AM402" s="369"/>
      <c r="AN402" s="369"/>
      <c r="AO402" s="369"/>
      <c r="AP402" s="369"/>
    </row>
    <row r="403" spans="1:42" ht="22.5" customHeight="1" thickBot="1" x14ac:dyDescent="0.3">
      <c r="A403" s="368"/>
      <c r="B403" s="368"/>
      <c r="C403" s="368"/>
      <c r="D403" s="368"/>
      <c r="E403" s="368"/>
      <c r="F403" s="444"/>
      <c r="G403" s="377" t="str">
        <f ca="1">IF(INDIRECT("Рабочий!A282")&lt;&gt;"",INDIRECT("Рабочий!A282"),"")</f>
        <v/>
      </c>
      <c r="H403" s="533" t="str">
        <f ca="1">IF(INDIRECT("Рабочий!B282")&lt;&gt;"",INDIRECT("Рабочий!B282"),"")</f>
        <v/>
      </c>
      <c r="I403" s="377" t="str">
        <f ca="1">IF(INDIRECT("Рабочий!C282")&lt;&gt;"",INDIRECT("Рабочий!C282"),"")</f>
        <v/>
      </c>
      <c r="J403" s="387" t="str">
        <f ca="1">IF(INDIRECT("Рабочий!D282")&lt;&gt;"",INDIRECT("Рабочий!D282"),"")</f>
        <v/>
      </c>
      <c r="K403" s="388"/>
      <c r="L403" s="388"/>
      <c r="M403" s="388"/>
      <c r="N403" s="389"/>
      <c r="O403" s="387" t="str">
        <f ca="1">IF(INDIRECT("Рабочий!E282")&lt;&gt;"",INDIRECT("Рабочий!E282"),"")</f>
        <v/>
      </c>
      <c r="P403" s="388"/>
      <c r="Q403" s="388"/>
      <c r="R403" s="388"/>
      <c r="S403" s="389"/>
      <c r="T403" s="377" t="str">
        <f ca="1">IF(INDIRECT("Рабочий!F282")&lt;&gt;"",INDIRECT("Рабочий!F282"),"")</f>
        <v/>
      </c>
      <c r="U403" s="377" t="str">
        <f ca="1">IF(INDIRECT("Рабочий!G282")&lt;&gt;"",INDIRECT("Рабочий!G282"),"")</f>
        <v/>
      </c>
      <c r="V403" s="387" t="str">
        <f ca="1">IF(INDIRECT("Рабочий!H282")&lt;&gt;"",INDIRECT("Рабочий!H282"),"")</f>
        <v/>
      </c>
      <c r="W403" s="389"/>
      <c r="X403" s="534" t="str">
        <f ca="1">IF(INDIRECT("Рабочий!I282")&lt;&gt;"",INDIRECT("Рабочий!I282"),"")</f>
        <v/>
      </c>
      <c r="Y403" s="535"/>
      <c r="Z403" s="535"/>
      <c r="AA403" s="536"/>
      <c r="AB403" s="438"/>
      <c r="AC403" s="369"/>
      <c r="AD403" s="369"/>
      <c r="AE403" s="369"/>
      <c r="AF403" s="369"/>
      <c r="AG403" s="369"/>
      <c r="AH403" s="369"/>
      <c r="AI403" s="369"/>
      <c r="AJ403" s="369"/>
      <c r="AK403" s="369"/>
      <c r="AL403" s="369"/>
      <c r="AM403" s="369"/>
      <c r="AN403" s="369"/>
      <c r="AO403" s="369"/>
      <c r="AP403" s="369"/>
    </row>
    <row r="404" spans="1:42" ht="22.5" customHeight="1" thickBot="1" x14ac:dyDescent="0.3">
      <c r="A404" s="368"/>
      <c r="B404" s="368"/>
      <c r="C404" s="368"/>
      <c r="D404" s="368"/>
      <c r="E404" s="368"/>
      <c r="F404" s="444"/>
      <c r="G404" s="377" t="str">
        <f ca="1">IF(INDIRECT("Рабочий!A283")&lt;&gt;"",INDIRECT("Рабочий!A283"),"")</f>
        <v/>
      </c>
      <c r="H404" s="533" t="str">
        <f ca="1">IF(INDIRECT("Рабочий!B283")&lt;&gt;"",INDIRECT("Рабочий!B283"),"")</f>
        <v/>
      </c>
      <c r="I404" s="377" t="str">
        <f ca="1">IF(INDIRECT("Рабочий!C283")&lt;&gt;"",INDIRECT("Рабочий!C283"),"")</f>
        <v/>
      </c>
      <c r="J404" s="387" t="str">
        <f ca="1">IF(INDIRECT("Рабочий!D283")&lt;&gt;"",INDIRECT("Рабочий!D283"),"")</f>
        <v/>
      </c>
      <c r="K404" s="388"/>
      <c r="L404" s="388"/>
      <c r="M404" s="388"/>
      <c r="N404" s="389"/>
      <c r="O404" s="387" t="str">
        <f ca="1">IF(INDIRECT("Рабочий!E283")&lt;&gt;"",INDIRECT("Рабочий!E283"),"")</f>
        <v/>
      </c>
      <c r="P404" s="388"/>
      <c r="Q404" s="388"/>
      <c r="R404" s="388"/>
      <c r="S404" s="389"/>
      <c r="T404" s="377" t="str">
        <f ca="1">IF(INDIRECT("Рабочий!F283")&lt;&gt;"",INDIRECT("Рабочий!F283"),"")</f>
        <v/>
      </c>
      <c r="U404" s="377" t="str">
        <f ca="1">IF(INDIRECT("Рабочий!G283")&lt;&gt;"",INDIRECT("Рабочий!G283"),"")</f>
        <v/>
      </c>
      <c r="V404" s="387" t="str">
        <f ca="1">IF(INDIRECT("Рабочий!H283")&lt;&gt;"",INDIRECT("Рабочий!H283"),"")</f>
        <v/>
      </c>
      <c r="W404" s="389"/>
      <c r="X404" s="534" t="str">
        <f ca="1">IF(INDIRECT("Рабочий!I283")&lt;&gt;"",INDIRECT("Рабочий!I283"),"")</f>
        <v/>
      </c>
      <c r="Y404" s="535"/>
      <c r="Z404" s="535"/>
      <c r="AA404" s="536"/>
      <c r="AB404" s="438"/>
      <c r="AC404" s="369"/>
      <c r="AD404" s="369"/>
      <c r="AE404" s="369"/>
      <c r="AF404" s="369"/>
      <c r="AG404" s="369"/>
      <c r="AH404" s="369"/>
      <c r="AI404" s="369"/>
      <c r="AJ404" s="369"/>
      <c r="AK404" s="369"/>
      <c r="AL404" s="369"/>
      <c r="AM404" s="369"/>
      <c r="AN404" s="369"/>
      <c r="AO404" s="369"/>
      <c r="AP404" s="369"/>
    </row>
    <row r="405" spans="1:42" ht="22.5" customHeight="1" thickBot="1" x14ac:dyDescent="0.3">
      <c r="A405" s="368"/>
      <c r="B405" s="368"/>
      <c r="C405" s="368"/>
      <c r="D405" s="368"/>
      <c r="E405" s="368"/>
      <c r="F405" s="444"/>
      <c r="G405" s="377" t="str">
        <f ca="1">IF(INDIRECT("Рабочий!A284")&lt;&gt;"",INDIRECT("Рабочий!A284"),"")</f>
        <v/>
      </c>
      <c r="H405" s="533" t="str">
        <f ca="1">IF(INDIRECT("Рабочий!B284")&lt;&gt;"",INDIRECT("Рабочий!B284"),"")</f>
        <v/>
      </c>
      <c r="I405" s="377" t="str">
        <f ca="1">IF(INDIRECT("Рабочий!C284")&lt;&gt;"",INDIRECT("Рабочий!C284"),"")</f>
        <v/>
      </c>
      <c r="J405" s="622" t="str">
        <f ca="1">IF(INDIRECT("Рабочий!D284")&lt;&gt;"",INDIRECT("Рабочий!D284"),"")</f>
        <v/>
      </c>
      <c r="K405" s="388"/>
      <c r="L405" s="388"/>
      <c r="M405" s="388"/>
      <c r="N405" s="389"/>
      <c r="O405" s="387" t="str">
        <f ca="1">IF(INDIRECT("Рабочий!E284")&lt;&gt;"",INDIRECT("Рабочий!E284"),"")</f>
        <v/>
      </c>
      <c r="P405" s="388"/>
      <c r="Q405" s="388"/>
      <c r="R405" s="388"/>
      <c r="S405" s="389"/>
      <c r="T405" s="377" t="str">
        <f ca="1">IF(INDIRECT("Рабочий!F284")&lt;&gt;"",INDIRECT("Рабочий!F284"),"")</f>
        <v/>
      </c>
      <c r="U405" s="377" t="str">
        <f ca="1">IF(INDIRECT("Рабочий!G284")&lt;&gt;"",INDIRECT("Рабочий!G284"),"")</f>
        <v/>
      </c>
      <c r="V405" s="391" t="str">
        <f ca="1">IF(INDIRECT("Рабочий!H284")&lt;&gt;"",INDIRECT("Рабочий!H284"),"")</f>
        <v/>
      </c>
      <c r="W405" s="389"/>
      <c r="X405" s="534" t="str">
        <f ca="1">IF(INDIRECT("Рабочий!I284")&lt;&gt;"",INDIRECT("Рабочий!I284"),"")</f>
        <v/>
      </c>
      <c r="Y405" s="535"/>
      <c r="Z405" s="535"/>
      <c r="AA405" s="536"/>
      <c r="AB405" s="438"/>
      <c r="AC405" s="369"/>
      <c r="AD405" s="369"/>
      <c r="AE405" s="369"/>
      <c r="AF405" s="369"/>
      <c r="AG405" s="369"/>
      <c r="AH405" s="369"/>
      <c r="AI405" s="369"/>
      <c r="AJ405" s="369"/>
      <c r="AK405" s="369"/>
      <c r="AL405" s="369"/>
      <c r="AM405" s="369"/>
      <c r="AN405" s="369"/>
      <c r="AO405" s="369"/>
      <c r="AP405" s="369"/>
    </row>
    <row r="406" spans="1:42" ht="22.5" customHeight="1" thickBot="1" x14ac:dyDescent="0.3">
      <c r="A406" s="368"/>
      <c r="B406" s="368"/>
      <c r="C406" s="368"/>
      <c r="D406" s="368"/>
      <c r="E406" s="368"/>
      <c r="F406" s="444"/>
      <c r="G406" s="377" t="str">
        <f ca="1">IF(INDIRECT("Рабочий!A285")&lt;&gt;"",INDIRECT("Рабочий!A285"),"")</f>
        <v/>
      </c>
      <c r="H406" s="393" t="str">
        <f ca="1">IF(INDIRECT("Рабочий!B285")&lt;&gt;"",INDIRECT("Рабочий!B285"),"")</f>
        <v/>
      </c>
      <c r="I406" s="377" t="str">
        <f ca="1">IF(INDIRECT("Рабочий!C285")&lt;&gt;"",INDIRECT("Рабочий!C285"),"")</f>
        <v/>
      </c>
      <c r="J406" s="387" t="str">
        <f ca="1">IF(INDIRECT("Рабочий!D285")&lt;&gt;"",INDIRECT("Рабочий!D285"),"")</f>
        <v/>
      </c>
      <c r="K406" s="388"/>
      <c r="L406" s="388"/>
      <c r="M406" s="388"/>
      <c r="N406" s="389"/>
      <c r="O406" s="387" t="str">
        <f ca="1">IF(INDIRECT("Рабочий!E285")&lt;&gt;"",INDIRECT("Рабочий!E285"),"")</f>
        <v/>
      </c>
      <c r="P406" s="388"/>
      <c r="Q406" s="388"/>
      <c r="R406" s="388"/>
      <c r="S406" s="389"/>
      <c r="T406" s="377" t="str">
        <f ca="1">IF(INDIRECT("Рабочий!F285")&lt;&gt;"",INDIRECT("Рабочий!F285"),"")</f>
        <v/>
      </c>
      <c r="U406" s="377" t="str">
        <f ca="1">IF(INDIRECT("Рабочий!G285")&lt;&gt;"",INDIRECT("Рабочий!G285"),"")</f>
        <v/>
      </c>
      <c r="V406" s="391" t="str">
        <f ca="1">IF(INDIRECT("Рабочий!H285")&lt;&gt;"",INDIRECT("Рабочий!H285"),"")</f>
        <v/>
      </c>
      <c r="W406" s="389"/>
      <c r="X406" s="534" t="str">
        <f ca="1">IF(INDIRECT("Рабочий!I285")&lt;&gt;"",INDIRECT("Рабочий!I285"),"")</f>
        <v/>
      </c>
      <c r="Y406" s="535"/>
      <c r="Z406" s="535"/>
      <c r="AA406" s="536"/>
      <c r="AB406" s="438"/>
      <c r="AC406" s="369"/>
      <c r="AD406" s="369"/>
      <c r="AE406" s="369"/>
      <c r="AF406" s="369"/>
      <c r="AG406" s="369"/>
      <c r="AH406" s="369"/>
      <c r="AI406" s="369"/>
      <c r="AJ406" s="369"/>
      <c r="AK406" s="369"/>
      <c r="AL406" s="369"/>
      <c r="AM406" s="369"/>
      <c r="AN406" s="369"/>
      <c r="AO406" s="369"/>
      <c r="AP406" s="369"/>
    </row>
    <row r="407" spans="1:42" ht="22.5" customHeight="1" thickBot="1" x14ac:dyDescent="0.3">
      <c r="A407" s="368"/>
      <c r="B407" s="368"/>
      <c r="C407" s="368"/>
      <c r="D407" s="368"/>
      <c r="E407" s="368"/>
      <c r="F407" s="444"/>
      <c r="G407" s="377" t="str">
        <f ca="1">IF(INDIRECT("Рабочий!A286")&lt;&gt;"",INDIRECT("Рабочий!A286"),"")</f>
        <v/>
      </c>
      <c r="H407" s="393" t="str">
        <f ca="1">IF(INDIRECT("Рабочий!B286")&lt;&gt;"",INDIRECT("Рабочий!B286"),"")</f>
        <v/>
      </c>
      <c r="I407" s="377" t="str">
        <f ca="1">IF(INDIRECT("Рабочий!C286")&lt;&gt;"",INDIRECT("Рабочий!C286"),"")</f>
        <v/>
      </c>
      <c r="J407" s="387" t="str">
        <f ca="1">IF(INDIRECT("Рабочий!D286")&lt;&gt;"",INDIRECT("Рабочий!D286"),"")</f>
        <v/>
      </c>
      <c r="K407" s="388"/>
      <c r="L407" s="388"/>
      <c r="M407" s="388"/>
      <c r="N407" s="389"/>
      <c r="O407" s="387" t="str">
        <f ca="1">IF(INDIRECT("Рабочий!E286")&lt;&gt;"",INDIRECT("Рабочий!E286"),"")</f>
        <v/>
      </c>
      <c r="P407" s="388"/>
      <c r="Q407" s="388"/>
      <c r="R407" s="388"/>
      <c r="S407" s="389"/>
      <c r="T407" s="377" t="str">
        <f ca="1">IF(INDIRECT("Рабочий!F286")&lt;&gt;"",INDIRECT("Рабочий!F286"),"")</f>
        <v/>
      </c>
      <c r="U407" s="377" t="str">
        <f ca="1">IF(INDIRECT("Рабочий!G286")&lt;&gt;"",INDIRECT("Рабочий!G286"),"")</f>
        <v/>
      </c>
      <c r="V407" s="391" t="str">
        <f ca="1">IF(INDIRECT("Рабочий!H286")&lt;&gt;"",INDIRECT("Рабочий!H286"),"")</f>
        <v/>
      </c>
      <c r="W407" s="389"/>
      <c r="X407" s="534" t="str">
        <f ca="1">IF(INDIRECT("Рабочий!I286")&lt;&gt;"",INDIRECT("Рабочий!I286"),"")</f>
        <v/>
      </c>
      <c r="Y407" s="535"/>
      <c r="Z407" s="535"/>
      <c r="AA407" s="536"/>
      <c r="AB407" s="438"/>
      <c r="AC407" s="369"/>
      <c r="AD407" s="369"/>
      <c r="AE407" s="369"/>
      <c r="AF407" s="369"/>
      <c r="AG407" s="369"/>
      <c r="AH407" s="369"/>
      <c r="AI407" s="369"/>
      <c r="AJ407" s="369"/>
      <c r="AK407" s="369"/>
      <c r="AL407" s="369"/>
      <c r="AM407" s="369"/>
      <c r="AN407" s="369"/>
      <c r="AO407" s="369"/>
      <c r="AP407" s="369"/>
    </row>
    <row r="408" spans="1:42" ht="22.5" customHeight="1" thickBot="1" x14ac:dyDescent="0.3">
      <c r="A408" s="368"/>
      <c r="B408" s="368"/>
      <c r="C408" s="368"/>
      <c r="D408" s="368"/>
      <c r="E408" s="368"/>
      <c r="F408" s="444"/>
      <c r="G408" s="393" t="str">
        <f ca="1">IF(INDIRECT("Рабочий!A287")&lt;&gt;"",INDIRECT("Рабочий!A287"),"")</f>
        <v/>
      </c>
      <c r="H408" s="393" t="str">
        <f ca="1">IF(INDIRECT("Рабочий!B287")&lt;&gt;"",INDIRECT("Рабочий!B287"),"")</f>
        <v/>
      </c>
      <c r="I408" s="377" t="str">
        <f ca="1">IF(INDIRECT("Рабочий!C287")&lt;&gt;"",INDIRECT("Рабочий!C287"),"")</f>
        <v/>
      </c>
      <c r="J408" s="387" t="str">
        <f ca="1">IF(INDIRECT("Рабочий!D287")&lt;&gt;"",INDIRECT("Рабочий!D287"),"")</f>
        <v/>
      </c>
      <c r="K408" s="388"/>
      <c r="L408" s="388"/>
      <c r="M408" s="388"/>
      <c r="N408" s="389"/>
      <c r="O408" s="387" t="str">
        <f ca="1">IF(INDIRECT("Рабочий!E287")&lt;&gt;"",INDIRECT("Рабочий!E287"),"")</f>
        <v/>
      </c>
      <c r="P408" s="388"/>
      <c r="Q408" s="388"/>
      <c r="R408" s="388"/>
      <c r="S408" s="389"/>
      <c r="T408" s="377" t="str">
        <f ca="1">IF(INDIRECT("Рабочий!F287")&lt;&gt;"",INDIRECT("Рабочий!F287"),"")</f>
        <v/>
      </c>
      <c r="U408" s="377" t="str">
        <f ca="1">IF(INDIRECT("Рабочий!G287")&lt;&gt;"",INDIRECT("Рабочий!G287"),"")</f>
        <v/>
      </c>
      <c r="V408" s="387" t="str">
        <f ca="1">IF(INDIRECT("Рабочий!H287")&lt;&gt;"",INDIRECT("Рабочий!H287"),"")</f>
        <v/>
      </c>
      <c r="W408" s="389"/>
      <c r="X408" s="534" t="str">
        <f ca="1">IF(INDIRECT("Рабочий!I287")&lt;&gt;"",INDIRECT("Рабочий!I287"),"")</f>
        <v/>
      </c>
      <c r="Y408" s="535"/>
      <c r="Z408" s="535"/>
      <c r="AA408" s="536"/>
      <c r="AB408" s="438"/>
      <c r="AC408" s="369"/>
      <c r="AD408" s="369"/>
      <c r="AE408" s="369"/>
      <c r="AF408" s="369"/>
      <c r="AG408" s="369"/>
      <c r="AH408" s="369"/>
      <c r="AI408" s="369"/>
      <c r="AJ408" s="369"/>
      <c r="AK408" s="369"/>
      <c r="AL408" s="369"/>
      <c r="AM408" s="369"/>
      <c r="AN408" s="369"/>
      <c r="AO408" s="369"/>
      <c r="AP408" s="369"/>
    </row>
    <row r="409" spans="1:42" ht="22.5" customHeight="1" thickBot="1" x14ac:dyDescent="0.3">
      <c r="A409" s="368"/>
      <c r="B409" s="368"/>
      <c r="C409" s="368"/>
      <c r="D409" s="368"/>
      <c r="E409" s="368"/>
      <c r="F409" s="444"/>
      <c r="G409" s="393" t="str">
        <f ca="1">IF(INDIRECT("Рабочий!A288")&lt;&gt;"",INDIRECT("Рабочий!A288"),"")</f>
        <v/>
      </c>
      <c r="H409" s="386" t="str">
        <f ca="1">IF(INDIRECT("Рабочий!B288")&lt;&gt;"",INDIRECT("Рабочий!B288"),"")</f>
        <v/>
      </c>
      <c r="I409" s="377" t="str">
        <f ca="1">IF(INDIRECT("Рабочий!C288")&lt;&gt;"",INDIRECT("Рабочий!C288"),"")</f>
        <v/>
      </c>
      <c r="J409" s="387" t="str">
        <f ca="1">IF(INDIRECT("Рабочий!D288")&lt;&gt;"",INDIRECT("Рабочий!D288"),"")</f>
        <v/>
      </c>
      <c r="K409" s="388"/>
      <c r="L409" s="388"/>
      <c r="M409" s="388"/>
      <c r="N409" s="389"/>
      <c r="O409" s="387" t="str">
        <f ca="1">IF(INDIRECT("Рабочий!E288")&lt;&gt;"",INDIRECT("Рабочий!E288"),"")</f>
        <v/>
      </c>
      <c r="P409" s="388"/>
      <c r="Q409" s="388"/>
      <c r="R409" s="388"/>
      <c r="S409" s="389"/>
      <c r="T409" s="377" t="str">
        <f ca="1">IF(INDIRECT("Рабочий!F288")&lt;&gt;"",INDIRECT("Рабочий!F288"),"")</f>
        <v/>
      </c>
      <c r="U409" s="377" t="str">
        <f ca="1">IF(INDIRECT("Рабочий!G288")&lt;&gt;"",INDIRECT("Рабочий!G288"),"")</f>
        <v/>
      </c>
      <c r="V409" s="387" t="str">
        <f ca="1">IF(INDIRECT("Рабочий!H288")&lt;&gt;"",INDIRECT("Рабочий!H288"),"")</f>
        <v/>
      </c>
      <c r="W409" s="389"/>
      <c r="X409" s="534" t="str">
        <f ca="1">IF(INDIRECT("Рабочий!I288")&lt;&gt;"",INDIRECT("Рабочий!I288"),"")</f>
        <v/>
      </c>
      <c r="Y409" s="535"/>
      <c r="Z409" s="535"/>
      <c r="AA409" s="536"/>
      <c r="AB409" s="438"/>
      <c r="AC409" s="369"/>
      <c r="AD409" s="369"/>
      <c r="AE409" s="369"/>
      <c r="AF409" s="369"/>
      <c r="AG409" s="369"/>
      <c r="AH409" s="369"/>
      <c r="AI409" s="369"/>
      <c r="AJ409" s="369"/>
      <c r="AK409" s="369"/>
      <c r="AL409" s="369"/>
      <c r="AM409" s="369"/>
      <c r="AN409" s="369"/>
      <c r="AO409" s="369"/>
      <c r="AP409" s="369"/>
    </row>
    <row r="410" spans="1:42" ht="22.5" customHeight="1" thickBot="1" x14ac:dyDescent="0.3">
      <c r="A410" s="368"/>
      <c r="B410" s="368"/>
      <c r="C410" s="368"/>
      <c r="D410" s="368"/>
      <c r="E410" s="368"/>
      <c r="F410" s="444"/>
      <c r="G410" s="393" t="str">
        <f ca="1">IF(INDIRECT("Рабочий!A289")&lt;&gt;"",INDIRECT("Рабочий!A289"),"")</f>
        <v/>
      </c>
      <c r="H410" s="386" t="str">
        <f ca="1">IF(INDIRECT("Рабочий!B289")&lt;&gt;"",INDIRECT("Рабочий!B289"),"")</f>
        <v/>
      </c>
      <c r="I410" s="377" t="str">
        <f ca="1">IF(INDIRECT("Рабочий!C289")&lt;&gt;"",INDIRECT("Рабочий!C289"),"")</f>
        <v/>
      </c>
      <c r="J410" s="387" t="str">
        <f ca="1">IF(INDIRECT("Рабочий!D289")&lt;&gt;"",INDIRECT("Рабочий!D289"),"")</f>
        <v/>
      </c>
      <c r="K410" s="388"/>
      <c r="L410" s="388"/>
      <c r="M410" s="388"/>
      <c r="N410" s="389"/>
      <c r="O410" s="387" t="str">
        <f ca="1">IF(INDIRECT("Рабочий!E289")&lt;&gt;"",INDIRECT("Рабочий!E289"),"")</f>
        <v/>
      </c>
      <c r="P410" s="388"/>
      <c r="Q410" s="388"/>
      <c r="R410" s="388"/>
      <c r="S410" s="389"/>
      <c r="T410" s="377" t="str">
        <f ca="1">IF(INDIRECT("Рабочий!F289")&lt;&gt;"",INDIRECT("Рабочий!F289"),"")</f>
        <v/>
      </c>
      <c r="U410" s="377" t="str">
        <f ca="1">IF(INDIRECT("Рабочий!G289")&lt;&gt;"",INDIRECT("Рабочий!G289"),"")</f>
        <v/>
      </c>
      <c r="V410" s="387" t="str">
        <f ca="1">IF(INDIRECT("Рабочий!H289")&lt;&gt;"",INDIRECT("Рабочий!H289"),"")</f>
        <v/>
      </c>
      <c r="W410" s="389"/>
      <c r="X410" s="534" t="str">
        <f ca="1">IF(INDIRECT("Рабочий!I289")&lt;&gt;"",INDIRECT("Рабочий!I289"),"")</f>
        <v/>
      </c>
      <c r="Y410" s="535"/>
      <c r="Z410" s="535"/>
      <c r="AA410" s="536"/>
      <c r="AB410" s="438"/>
      <c r="AC410" s="369"/>
      <c r="AD410" s="369"/>
      <c r="AE410" s="369"/>
      <c r="AF410" s="369"/>
      <c r="AG410" s="369"/>
      <c r="AH410" s="369"/>
      <c r="AI410" s="369"/>
      <c r="AJ410" s="369"/>
      <c r="AK410" s="369"/>
      <c r="AL410" s="369"/>
      <c r="AM410" s="369"/>
      <c r="AN410" s="369"/>
      <c r="AO410" s="369"/>
      <c r="AP410" s="369"/>
    </row>
    <row r="411" spans="1:42" ht="17.100000000000001" customHeight="1" x14ac:dyDescent="0.25">
      <c r="A411" s="368"/>
      <c r="B411" s="368"/>
      <c r="C411" s="368"/>
      <c r="D411" s="368"/>
      <c r="E411" s="368"/>
      <c r="F411" s="444"/>
      <c r="G411" s="412" t="str">
        <f ca="1">IF(INDIRECT("Рабочий!A290")&lt;&gt;"",INDIRECT("Рабочий!A290"),"")</f>
        <v/>
      </c>
      <c r="H411" s="615" t="str">
        <f ca="1">IF(INDIRECT("Рабочий!B290")&lt;&gt;"",INDIRECT("Рабочий!B290"),"")</f>
        <v/>
      </c>
      <c r="I411" s="371" t="str">
        <f ca="1">IF(INDIRECT("Рабочий!C290")&lt;&gt;"",INDIRECT("Рабочий!C290"),"")</f>
        <v/>
      </c>
      <c r="J411" s="373" t="str">
        <f ca="1">IF(INDIRECT("Рабочий!D290")&lt;&gt;"",INDIRECT("Рабочий!D290"),"")</f>
        <v/>
      </c>
      <c r="K411" s="374"/>
      <c r="L411" s="374"/>
      <c r="M411" s="374"/>
      <c r="N411" s="375"/>
      <c r="O411" s="373" t="str">
        <f ca="1">IF(INDIRECT("Рабочий!E290")&lt;&gt;"",INDIRECT("Рабочий!E290"),"")</f>
        <v/>
      </c>
      <c r="P411" s="374"/>
      <c r="Q411" s="374"/>
      <c r="R411" s="374"/>
      <c r="S411" s="375"/>
      <c r="T411" s="371" t="str">
        <f ca="1">IF(INDIRECT("Рабочий!F290")&lt;&gt;"",INDIRECT("Рабочий!F290"),"")</f>
        <v/>
      </c>
      <c r="U411" s="371" t="str">
        <f ca="1">IF(INDIRECT("Рабочий!G290")&lt;&gt;"",INDIRECT("Рабочий!G290"),"")</f>
        <v/>
      </c>
      <c r="V411" s="373" t="str">
        <f ca="1">IF(INDIRECT("Рабочий!H290")&lt;&gt;"",INDIRECT("Рабочий!H290"),"")</f>
        <v/>
      </c>
      <c r="W411" s="375"/>
      <c r="X411" s="544" t="str">
        <f ca="1">IF(INDIRECT("Рабочий!I290")&lt;&gt;"",INDIRECT("Рабочий!I290"),"")</f>
        <v/>
      </c>
      <c r="Y411" s="545"/>
      <c r="Z411" s="545"/>
      <c r="AA411" s="546"/>
      <c r="AB411" s="438"/>
      <c r="AC411" s="369"/>
      <c r="AD411" s="369"/>
      <c r="AE411" s="369"/>
      <c r="AF411" s="369"/>
      <c r="AG411" s="369"/>
      <c r="AH411" s="369"/>
      <c r="AI411" s="369"/>
      <c r="AJ411" s="369"/>
      <c r="AK411" s="369"/>
      <c r="AL411" s="369"/>
      <c r="AM411" s="369"/>
      <c r="AN411" s="369"/>
      <c r="AO411" s="369"/>
      <c r="AP411" s="369"/>
    </row>
    <row r="412" spans="1:42" ht="5.85" customHeight="1" thickBot="1" x14ac:dyDescent="0.3">
      <c r="A412" s="368"/>
      <c r="B412" s="368"/>
      <c r="C412" s="368"/>
      <c r="D412" s="368"/>
      <c r="E412" s="368"/>
      <c r="F412" s="444"/>
      <c r="G412" s="626"/>
      <c r="H412" s="617"/>
      <c r="I412" s="378"/>
      <c r="J412" s="380"/>
      <c r="K412" s="381"/>
      <c r="L412" s="381"/>
      <c r="M412" s="381"/>
      <c r="N412" s="382"/>
      <c r="O412" s="380"/>
      <c r="P412" s="381"/>
      <c r="Q412" s="381"/>
      <c r="R412" s="381"/>
      <c r="S412" s="382"/>
      <c r="T412" s="378"/>
      <c r="U412" s="378"/>
      <c r="V412" s="380"/>
      <c r="W412" s="382"/>
      <c r="X412" s="547"/>
      <c r="Y412" s="548"/>
      <c r="Z412" s="548"/>
      <c r="AA412" s="549"/>
      <c r="AB412" s="438"/>
      <c r="AC412" s="369"/>
      <c r="AD412" s="369"/>
      <c r="AE412" s="369"/>
      <c r="AF412" s="369"/>
      <c r="AG412" s="369"/>
      <c r="AH412" s="369"/>
      <c r="AI412" s="369"/>
      <c r="AJ412" s="369"/>
      <c r="AK412" s="369"/>
      <c r="AL412" s="369"/>
      <c r="AM412" s="369"/>
      <c r="AN412" s="369"/>
      <c r="AO412" s="369"/>
      <c r="AP412" s="369"/>
    </row>
    <row r="413" spans="1:42" ht="22.5" customHeight="1" thickBot="1" x14ac:dyDescent="0.3">
      <c r="A413" s="368"/>
      <c r="B413" s="368"/>
      <c r="C413" s="368"/>
      <c r="D413" s="368"/>
      <c r="E413" s="368"/>
      <c r="F413" s="444"/>
      <c r="G413" s="393" t="str">
        <f ca="1">IF(INDIRECT("Рабочий!A291")&lt;&gt;"",INDIRECT("Рабочий!A291"),"")</f>
        <v/>
      </c>
      <c r="H413" s="393" t="str">
        <f ca="1">IF(INDIRECT("Рабочий!B291")&lt;&gt;"",INDIRECT("Рабочий!B291"),"")</f>
        <v/>
      </c>
      <c r="I413" s="377" t="str">
        <f ca="1">IF(INDIRECT("Рабочий!C291")&lt;&gt;"",INDIRECT("Рабочий!C291"),"")</f>
        <v/>
      </c>
      <c r="J413" s="387" t="str">
        <f ca="1">IF(INDIRECT("Рабочий!D291")&lt;&gt;"",INDIRECT("Рабочий!D291"),"")</f>
        <v/>
      </c>
      <c r="K413" s="388"/>
      <c r="L413" s="388"/>
      <c r="M413" s="388"/>
      <c r="N413" s="389"/>
      <c r="O413" s="387" t="str">
        <f ca="1">IF(INDIRECT("Рабочий!E291")&lt;&gt;"",INDIRECT("Рабочий!E291"),"")</f>
        <v/>
      </c>
      <c r="P413" s="388"/>
      <c r="Q413" s="388"/>
      <c r="R413" s="388"/>
      <c r="S413" s="389"/>
      <c r="T413" s="377" t="str">
        <f ca="1">IF(INDIRECT("Рабочий!F291")&lt;&gt;"",INDIRECT("Рабочий!F291"),"")</f>
        <v/>
      </c>
      <c r="U413" s="377" t="str">
        <f ca="1">IF(INDIRECT("Рабочий!G291")&lt;&gt;"",INDIRECT("Рабочий!G291"),"")</f>
        <v/>
      </c>
      <c r="V413" s="387" t="str">
        <f ca="1">IF(INDIRECT("Рабочий!H291")&lt;&gt;"",INDIRECT("Рабочий!H291"),"")</f>
        <v/>
      </c>
      <c r="W413" s="389"/>
      <c r="X413" s="534" t="str">
        <f ca="1">IF(INDIRECT("Рабочий!I291")&lt;&gt;"",INDIRECT("Рабочий!I291"),"")</f>
        <v/>
      </c>
      <c r="Y413" s="535"/>
      <c r="Z413" s="535"/>
      <c r="AA413" s="536"/>
      <c r="AB413" s="438"/>
      <c r="AC413" s="369"/>
      <c r="AD413" s="369"/>
      <c r="AE413" s="369"/>
      <c r="AF413" s="369"/>
      <c r="AG413" s="369"/>
      <c r="AH413" s="369"/>
      <c r="AI413" s="369"/>
      <c r="AJ413" s="369"/>
      <c r="AK413" s="369"/>
      <c r="AL413" s="369"/>
      <c r="AM413" s="369"/>
      <c r="AN413" s="369"/>
      <c r="AO413" s="369"/>
      <c r="AP413" s="369"/>
    </row>
    <row r="414" spans="1:42" ht="22.5" customHeight="1" thickBot="1" x14ac:dyDescent="0.3">
      <c r="A414" s="368"/>
      <c r="B414" s="368"/>
      <c r="C414" s="368"/>
      <c r="D414" s="368"/>
      <c r="E414" s="368"/>
      <c r="F414" s="444"/>
      <c r="G414" s="393" t="str">
        <f ca="1">IF(INDIRECT("Рабочий!A292")&lt;&gt;"",INDIRECT("Рабочий!A292"),"")</f>
        <v/>
      </c>
      <c r="H414" s="393" t="str">
        <f ca="1">IF(INDIRECT("Рабочий!B292")&lt;&gt;"",INDIRECT("Рабочий!B292"),"")</f>
        <v/>
      </c>
      <c r="I414" s="377" t="str">
        <f ca="1">IF(INDIRECT("Рабочий!C292")&lt;&gt;"",INDIRECT("Рабочий!C292"),"")</f>
        <v/>
      </c>
      <c r="J414" s="387" t="str">
        <f ca="1">IF(INDIRECT("Рабочий!D292")&lt;&gt;"",INDIRECT("Рабочий!D292"),"")</f>
        <v/>
      </c>
      <c r="K414" s="388"/>
      <c r="L414" s="388"/>
      <c r="M414" s="388"/>
      <c r="N414" s="389"/>
      <c r="O414" s="387" t="str">
        <f ca="1">IF(INDIRECT("Рабочий!E292")&lt;&gt;"",INDIRECT("Рабочий!E292"),"")</f>
        <v/>
      </c>
      <c r="P414" s="388"/>
      <c r="Q414" s="388"/>
      <c r="R414" s="388"/>
      <c r="S414" s="389"/>
      <c r="T414" s="377" t="str">
        <f ca="1">IF(INDIRECT("Рабочий!F292")&lt;&gt;"",INDIRECT("Рабочий!F292"),"")</f>
        <v/>
      </c>
      <c r="U414" s="377" t="str">
        <f ca="1">IF(INDIRECT("Рабочий!G292")&lt;&gt;"",INDIRECT("Рабочий!G292"),"")</f>
        <v/>
      </c>
      <c r="V414" s="391" t="str">
        <f ca="1">IF(INDIRECT("Рабочий!H292")&lt;&gt;"",INDIRECT("Рабочий!H292"),"")</f>
        <v/>
      </c>
      <c r="W414" s="389"/>
      <c r="X414" s="534" t="str">
        <f ca="1">IF(INDIRECT("Рабочий!I292")&lt;&gt;"",INDIRECT("Рабочий!I292"),"")</f>
        <v/>
      </c>
      <c r="Y414" s="535"/>
      <c r="Z414" s="535"/>
      <c r="AA414" s="536"/>
      <c r="AB414" s="438"/>
      <c r="AC414" s="369"/>
      <c r="AD414" s="369"/>
      <c r="AE414" s="369"/>
      <c r="AF414" s="369"/>
      <c r="AG414" s="369"/>
      <c r="AH414" s="369"/>
      <c r="AI414" s="369"/>
      <c r="AJ414" s="369"/>
      <c r="AK414" s="369"/>
      <c r="AL414" s="369"/>
      <c r="AM414" s="369"/>
      <c r="AN414" s="369"/>
      <c r="AO414" s="369"/>
      <c r="AP414" s="369"/>
    </row>
    <row r="415" spans="1:42" ht="22.5" customHeight="1" x14ac:dyDescent="0.25">
      <c r="A415" s="368"/>
      <c r="B415" s="368"/>
      <c r="C415" s="368"/>
      <c r="D415" s="368"/>
      <c r="E415" s="368"/>
      <c r="F415" s="444"/>
      <c r="G415" s="412" t="str">
        <f ca="1">IF(INDIRECT("Рабочий!A293")&lt;&gt;"",INDIRECT("Рабочий!A293"),"")</f>
        <v/>
      </c>
      <c r="H415" s="538" t="str">
        <f ca="1">IF(INDIRECT("Рабочий!B293")&lt;&gt;"",INDIRECT("Рабочий!B293"),"")</f>
        <v/>
      </c>
      <c r="I415" s="371" t="str">
        <f ca="1">IF(INDIRECT("Рабочий!C293")&lt;&gt;"",INDIRECT("Рабочий!C293"),"")</f>
        <v/>
      </c>
      <c r="J415" s="373" t="str">
        <f ca="1">IF(INDIRECT("Рабочий!D293")&lt;&gt;"",INDIRECT("Рабочий!D293"),"")</f>
        <v/>
      </c>
      <c r="K415" s="374"/>
      <c r="L415" s="374"/>
      <c r="M415" s="374"/>
      <c r="N415" s="375"/>
      <c r="O415" s="373" t="str">
        <f ca="1">IF(INDIRECT("Рабочий!E293")&lt;&gt;"",INDIRECT("Рабочий!E293"),"")</f>
        <v/>
      </c>
      <c r="P415" s="374"/>
      <c r="Q415" s="374"/>
      <c r="R415" s="374"/>
      <c r="S415" s="375"/>
      <c r="T415" s="371" t="str">
        <f ca="1">IF(INDIRECT("Рабочий!F293")&lt;&gt;"",INDIRECT("Рабочий!F293"),"")</f>
        <v/>
      </c>
      <c r="U415" s="371" t="str">
        <f ca="1">IF(INDIRECT("Рабочий!G293")&lt;&gt;"",INDIRECT("Рабочий!G293"),"")</f>
        <v/>
      </c>
      <c r="V415" s="373" t="str">
        <f ca="1">IF(INDIRECT("Рабочий!H293")&lt;&gt;"",INDIRECT("Рабочий!H293"),"")</f>
        <v/>
      </c>
      <c r="W415" s="375"/>
      <c r="X415" s="544" t="str">
        <f ca="1">IF(INDIRECT("Рабочий!I293")&lt;&gt;"",INDIRECT("Рабочий!I293"),"")</f>
        <v/>
      </c>
      <c r="Y415" s="545"/>
      <c r="Z415" s="545"/>
      <c r="AA415" s="546"/>
      <c r="AB415" s="438"/>
      <c r="AC415" s="369"/>
      <c r="AD415" s="369"/>
      <c r="AE415" s="369"/>
      <c r="AF415" s="369"/>
      <c r="AG415" s="369"/>
      <c r="AH415" s="369"/>
      <c r="AI415" s="369"/>
      <c r="AJ415" s="369"/>
      <c r="AK415" s="369"/>
      <c r="AL415" s="369"/>
      <c r="AM415" s="369"/>
      <c r="AN415" s="369"/>
      <c r="AO415" s="369"/>
      <c r="AP415" s="369"/>
    </row>
    <row r="416" spans="1:42" ht="2.85" customHeight="1" thickBot="1" x14ac:dyDescent="0.3">
      <c r="A416" s="368"/>
      <c r="B416" s="368"/>
      <c r="C416" s="368"/>
      <c r="D416" s="368"/>
      <c r="E416" s="368"/>
      <c r="F416" s="444"/>
      <c r="G416" s="626"/>
      <c r="H416" s="540"/>
      <c r="I416" s="378"/>
      <c r="J416" s="380"/>
      <c r="K416" s="381"/>
      <c r="L416" s="381"/>
      <c r="M416" s="381"/>
      <c r="N416" s="382"/>
      <c r="O416" s="380"/>
      <c r="P416" s="381"/>
      <c r="Q416" s="381"/>
      <c r="R416" s="381"/>
      <c r="S416" s="382"/>
      <c r="T416" s="378"/>
      <c r="U416" s="378"/>
      <c r="V416" s="380"/>
      <c r="W416" s="382"/>
      <c r="X416" s="547"/>
      <c r="Y416" s="548"/>
      <c r="Z416" s="548"/>
      <c r="AA416" s="549"/>
      <c r="AB416" s="438"/>
      <c r="AC416" s="369"/>
      <c r="AD416" s="369"/>
      <c r="AE416" s="369"/>
      <c r="AF416" s="369"/>
      <c r="AG416" s="369"/>
      <c r="AH416" s="369"/>
      <c r="AI416" s="369"/>
      <c r="AJ416" s="369"/>
      <c r="AK416" s="369"/>
      <c r="AL416" s="369"/>
      <c r="AM416" s="369"/>
      <c r="AN416" s="369"/>
      <c r="AO416" s="369"/>
      <c r="AP416" s="369"/>
    </row>
    <row r="417" spans="1:42" ht="22.5" customHeight="1" thickBot="1" x14ac:dyDescent="0.3">
      <c r="A417" s="368"/>
      <c r="B417" s="368"/>
      <c r="C417" s="368"/>
      <c r="D417" s="368"/>
      <c r="E417" s="368"/>
      <c r="F417" s="444"/>
      <c r="G417" s="393" t="str">
        <f ca="1">IF(INDIRECT("Рабочий!A294")&lt;&gt;"",INDIRECT("Рабочий!A294"),"")</f>
        <v/>
      </c>
      <c r="H417" s="533" t="str">
        <f ca="1">IF(INDIRECT("Рабочий!B294")&lt;&gt;"",INDIRECT("Рабочий!B294"),"")</f>
        <v/>
      </c>
      <c r="I417" s="377" t="str">
        <f ca="1">IF(INDIRECT("Рабочий!C294")&lt;&gt;"",INDIRECT("Рабочий!C294"),"")</f>
        <v/>
      </c>
      <c r="J417" s="387" t="str">
        <f ca="1">IF(INDIRECT("Рабочий!D294")&lt;&gt;"",INDIRECT("Рабочий!D294"),"")</f>
        <v/>
      </c>
      <c r="K417" s="388"/>
      <c r="L417" s="388"/>
      <c r="M417" s="388"/>
      <c r="N417" s="389"/>
      <c r="O417" s="387" t="str">
        <f ca="1">IF(INDIRECT("Рабочий!E294")&lt;&gt;"",INDIRECT("Рабочий!E294"),"")</f>
        <v/>
      </c>
      <c r="P417" s="388"/>
      <c r="Q417" s="388"/>
      <c r="R417" s="388"/>
      <c r="S417" s="389"/>
      <c r="T417" s="377" t="str">
        <f ca="1">IF(INDIRECT("Рабочий!F294")&lt;&gt;"",INDIRECT("Рабочий!F294"),"")</f>
        <v/>
      </c>
      <c r="U417" s="377" t="str">
        <f ca="1">IF(INDIRECT("Рабочий!G294")&lt;&gt;"",INDIRECT("Рабочий!G294"),"")</f>
        <v/>
      </c>
      <c r="V417" s="387" t="str">
        <f ca="1">IF(INDIRECT("Рабочий!H294")&lt;&gt;"",INDIRECT("Рабочий!H294"),"")</f>
        <v/>
      </c>
      <c r="W417" s="389"/>
      <c r="X417" s="534" t="str">
        <f ca="1">IF(INDIRECT("Рабочий!I294")&lt;&gt;"",INDIRECT("Рабочий!I294"),"")</f>
        <v/>
      </c>
      <c r="Y417" s="535"/>
      <c r="Z417" s="535"/>
      <c r="AA417" s="536"/>
      <c r="AB417" s="438"/>
      <c r="AC417" s="369"/>
      <c r="AD417" s="369"/>
      <c r="AE417" s="369"/>
      <c r="AF417" s="369"/>
      <c r="AG417" s="369"/>
      <c r="AH417" s="369"/>
      <c r="AI417" s="369"/>
      <c r="AJ417" s="369"/>
      <c r="AK417" s="369"/>
      <c r="AL417" s="369"/>
      <c r="AM417" s="369"/>
      <c r="AN417" s="369"/>
      <c r="AO417" s="369"/>
      <c r="AP417" s="369"/>
    </row>
    <row r="418" spans="1:42" ht="22.5" customHeight="1" thickBot="1" x14ac:dyDescent="0.3">
      <c r="A418" s="368"/>
      <c r="B418" s="368"/>
      <c r="C418" s="368"/>
      <c r="D418" s="368"/>
      <c r="E418" s="368"/>
      <c r="F418" s="444"/>
      <c r="G418" s="393" t="str">
        <f ca="1">IF(INDIRECT("Рабочий!A295")&lt;&gt;"",INDIRECT("Рабочий!A295"),"")</f>
        <v/>
      </c>
      <c r="H418" s="393" t="str">
        <f ca="1">IF(INDIRECT("Рабочий!B295")&lt;&gt;"",INDIRECT("Рабочий!B295"),"")</f>
        <v/>
      </c>
      <c r="I418" s="377" t="str">
        <f ca="1">IF(INDIRECT("Рабочий!C295")&lt;&gt;"",INDIRECT("Рабочий!C295"),"")</f>
        <v/>
      </c>
      <c r="J418" s="387" t="str">
        <f ca="1">IF(INDIRECT("Рабочий!D295")&lt;&gt;"",INDIRECT("Рабочий!D295"),"")</f>
        <v/>
      </c>
      <c r="K418" s="388"/>
      <c r="L418" s="388"/>
      <c r="M418" s="388"/>
      <c r="N418" s="389"/>
      <c r="O418" s="387" t="str">
        <f ca="1">IF(INDIRECT("Рабочий!E295")&lt;&gt;"",INDIRECT("Рабочий!E295"),"")</f>
        <v/>
      </c>
      <c r="P418" s="388"/>
      <c r="Q418" s="388"/>
      <c r="R418" s="388"/>
      <c r="S418" s="389"/>
      <c r="T418" s="377" t="str">
        <f ca="1">IF(INDIRECT("Рабочий!F295")&lt;&gt;"",INDIRECT("Рабочий!F295"),"")</f>
        <v/>
      </c>
      <c r="U418" s="377" t="str">
        <f ca="1">IF(INDIRECT("Рабочий!G295")&lt;&gt;"",INDIRECT("Рабочий!G295"),"")</f>
        <v/>
      </c>
      <c r="V418" s="387" t="str">
        <f ca="1">IF(INDIRECT("Рабочий!H295")&lt;&gt;"",INDIRECT("Рабочий!H295"),"")</f>
        <v/>
      </c>
      <c r="W418" s="389"/>
      <c r="X418" s="534" t="str">
        <f ca="1">IF(INDIRECT("Рабочий!I295")&lt;&gt;"",INDIRECT("Рабочий!I295"),"")</f>
        <v/>
      </c>
      <c r="Y418" s="535"/>
      <c r="Z418" s="535"/>
      <c r="AA418" s="536"/>
      <c r="AB418" s="438"/>
      <c r="AC418" s="369"/>
      <c r="AD418" s="369"/>
      <c r="AE418" s="369"/>
      <c r="AF418" s="369"/>
      <c r="AG418" s="369"/>
      <c r="AH418" s="369"/>
      <c r="AI418" s="369"/>
      <c r="AJ418" s="369"/>
      <c r="AK418" s="369"/>
      <c r="AL418" s="369"/>
      <c r="AM418" s="369"/>
      <c r="AN418" s="369"/>
      <c r="AO418" s="369"/>
      <c r="AP418" s="369"/>
    </row>
    <row r="419" spans="1:42" ht="8.4499999999999993" customHeight="1" x14ac:dyDescent="0.25">
      <c r="A419" s="368"/>
      <c r="B419" s="368"/>
      <c r="C419" s="368"/>
      <c r="D419" s="368"/>
      <c r="E419" s="368"/>
      <c r="F419" s="444"/>
      <c r="G419" s="412" t="str">
        <f ca="1">IF(INDIRECT("Рабочий!A296")&lt;&gt;"",INDIRECT("Рабочий!A296"),"")</f>
        <v/>
      </c>
      <c r="H419" s="412" t="str">
        <f ca="1">IF(INDIRECT("Рабочий!B296")&lt;&gt;"",INDIRECT("Рабочий!B296"),"")</f>
        <v/>
      </c>
      <c r="I419" s="371" t="str">
        <f ca="1">IF(INDIRECT("Рабочий!C296")&lt;&gt;"",INDIRECT("Рабочий!C296"),"")</f>
        <v/>
      </c>
      <c r="J419" s="373" t="str">
        <f ca="1">IF(INDIRECT("Рабочий!D296")&lt;&gt;"",INDIRECT("Рабочий!D296"),"")</f>
        <v/>
      </c>
      <c r="K419" s="374"/>
      <c r="L419" s="374"/>
      <c r="M419" s="374"/>
      <c r="N419" s="375"/>
      <c r="O419" s="373" t="str">
        <f ca="1">IF(INDIRECT("Рабочий!E296")&lt;&gt;"",INDIRECT("Рабочий!E296"),"")</f>
        <v/>
      </c>
      <c r="P419" s="374"/>
      <c r="Q419" s="374"/>
      <c r="R419" s="374"/>
      <c r="S419" s="375"/>
      <c r="T419" s="371" t="str">
        <f ca="1">IF(INDIRECT("Рабочий!F296")&lt;&gt;"",INDIRECT("Рабочий!F296"),"")</f>
        <v/>
      </c>
      <c r="U419" s="371" t="str">
        <f ca="1">IF(INDIRECT("Рабочий!G296")&lt;&gt;"",INDIRECT("Рабочий!G296"),"")</f>
        <v/>
      </c>
      <c r="V419" s="373" t="str">
        <f ca="1">IF(INDIRECT("Рабочий!H296")&lt;&gt;"",INDIRECT("Рабочий!H296"),"")</f>
        <v/>
      </c>
      <c r="W419" s="375"/>
      <c r="X419" s="544" t="str">
        <f ca="1">IF(INDIRECT("Рабочий!I296")&lt;&gt;"",INDIRECT("Рабочий!I296"),"")</f>
        <v/>
      </c>
      <c r="Y419" s="545"/>
      <c r="Z419" s="545"/>
      <c r="AA419" s="546"/>
      <c r="AB419" s="438"/>
      <c r="AC419" s="369"/>
      <c r="AD419" s="369"/>
      <c r="AE419" s="369"/>
      <c r="AF419" s="369"/>
      <c r="AG419" s="369"/>
      <c r="AH419" s="369"/>
      <c r="AI419" s="369"/>
      <c r="AJ419" s="369"/>
      <c r="AK419" s="369"/>
      <c r="AL419" s="369"/>
      <c r="AM419" s="369"/>
      <c r="AN419" s="369"/>
      <c r="AO419" s="369"/>
      <c r="AP419" s="369"/>
    </row>
    <row r="420" spans="1:42" ht="14.1" customHeight="1" thickBot="1" x14ac:dyDescent="0.3">
      <c r="A420" s="368"/>
      <c r="B420" s="368"/>
      <c r="C420" s="368"/>
      <c r="D420" s="368"/>
      <c r="E420" s="368"/>
      <c r="F420" s="444"/>
      <c r="G420" s="626"/>
      <c r="H420" s="423"/>
      <c r="I420" s="378"/>
      <c r="J420" s="380"/>
      <c r="K420" s="381"/>
      <c r="L420" s="381"/>
      <c r="M420" s="381"/>
      <c r="N420" s="382"/>
      <c r="O420" s="380"/>
      <c r="P420" s="381"/>
      <c r="Q420" s="381"/>
      <c r="R420" s="381"/>
      <c r="S420" s="382"/>
      <c r="T420" s="378"/>
      <c r="U420" s="378"/>
      <c r="V420" s="380"/>
      <c r="W420" s="382"/>
      <c r="X420" s="547"/>
      <c r="Y420" s="548"/>
      <c r="Z420" s="548"/>
      <c r="AA420" s="549"/>
      <c r="AB420" s="438"/>
      <c r="AC420" s="369"/>
      <c r="AD420" s="369"/>
      <c r="AE420" s="369"/>
      <c r="AF420" s="369"/>
      <c r="AG420" s="369"/>
      <c r="AH420" s="369"/>
      <c r="AI420" s="369"/>
      <c r="AJ420" s="369"/>
      <c r="AK420" s="369"/>
      <c r="AL420" s="369"/>
      <c r="AM420" s="369"/>
      <c r="AN420" s="369"/>
      <c r="AO420" s="369"/>
      <c r="AP420" s="369"/>
    </row>
    <row r="421" spans="1:42" ht="22.5" customHeight="1" thickBot="1" x14ac:dyDescent="0.3">
      <c r="A421" s="368"/>
      <c r="B421" s="368"/>
      <c r="C421" s="368"/>
      <c r="D421" s="368"/>
      <c r="E421" s="368"/>
      <c r="F421" s="444"/>
      <c r="G421" s="393" t="str">
        <f ca="1">IF(INDIRECT("Рабочий!A297")&lt;&gt;"",INDIRECT("Рабочий!A297"),"")</f>
        <v/>
      </c>
      <c r="H421" s="393" t="str">
        <f ca="1">IF(INDIRECT("Рабочий!B297")&lt;&gt;"",INDIRECT("Рабочий!B297"),"")</f>
        <v/>
      </c>
      <c r="I421" s="377" t="str">
        <f ca="1">IF(INDIRECT("Рабочий!C297")&lt;&gt;"",INDIRECT("Рабочий!C297"),"")</f>
        <v/>
      </c>
      <c r="J421" s="387" t="str">
        <f ca="1">IF(INDIRECT("Рабочий!D297")&lt;&gt;"",INDIRECT("Рабочий!D297"),"")</f>
        <v/>
      </c>
      <c r="K421" s="388"/>
      <c r="L421" s="388"/>
      <c r="M421" s="388"/>
      <c r="N421" s="389"/>
      <c r="O421" s="387" t="str">
        <f ca="1">IF(INDIRECT("Рабочий!E297")&lt;&gt;"",INDIRECT("Рабочий!E297"),"")</f>
        <v/>
      </c>
      <c r="P421" s="388"/>
      <c r="Q421" s="388"/>
      <c r="R421" s="388"/>
      <c r="S421" s="389"/>
      <c r="T421" s="377" t="str">
        <f ca="1">IF(INDIRECT("Рабочий!F297")&lt;&gt;"",INDIRECT("Рабочий!F297"),"")</f>
        <v/>
      </c>
      <c r="U421" s="377" t="str">
        <f ca="1">IF(INDIRECT("Рабочий!G297")&lt;&gt;"",INDIRECT("Рабочий!G297"),"")</f>
        <v/>
      </c>
      <c r="V421" s="387" t="str">
        <f ca="1">IF(INDIRECT("Рабочий!H297")&lt;&gt;"",INDIRECT("Рабочий!H297"),"")</f>
        <v/>
      </c>
      <c r="W421" s="389"/>
      <c r="X421" s="534" t="str">
        <f ca="1">IF(INDIRECT("Рабочий!I297")&lt;&gt;"",INDIRECT("Рабочий!I297"),"")</f>
        <v/>
      </c>
      <c r="Y421" s="535"/>
      <c r="Z421" s="535"/>
      <c r="AA421" s="536"/>
      <c r="AB421" s="438"/>
      <c r="AC421" s="369"/>
      <c r="AD421" s="369"/>
      <c r="AE421" s="369"/>
      <c r="AF421" s="369"/>
      <c r="AG421" s="369"/>
      <c r="AH421" s="369"/>
      <c r="AI421" s="369"/>
      <c r="AJ421" s="369"/>
      <c r="AK421" s="369"/>
      <c r="AL421" s="369"/>
      <c r="AM421" s="369"/>
      <c r="AN421" s="369"/>
      <c r="AO421" s="369"/>
      <c r="AP421" s="369"/>
    </row>
    <row r="422" spans="1:42" ht="19.7" customHeight="1" thickBot="1" x14ac:dyDescent="0.3">
      <c r="A422" s="368"/>
      <c r="B422" s="368"/>
      <c r="C422" s="368"/>
      <c r="D422" s="368"/>
      <c r="E422" s="368"/>
      <c r="F422" s="444"/>
      <c r="G422" s="412" t="str">
        <f ca="1">IF(INDIRECT("Рабочий!A298")&lt;&gt;"",INDIRECT("Рабочий!A298"),"")</f>
        <v/>
      </c>
      <c r="H422" s="412" t="str">
        <f ca="1">IF(INDIRECT("Рабочий!B298")&lt;&gt;"",INDIRECT("Рабочий!B298"),"")</f>
        <v/>
      </c>
      <c r="I422" s="371" t="str">
        <f ca="1">IF(INDIRECT("Рабочий!C298")&lt;&gt;"",INDIRECT("Рабочий!C298"),"")</f>
        <v/>
      </c>
      <c r="J422" s="373" t="str">
        <f ca="1">IF(INDIRECT("Рабочий!D298")&lt;&gt;"",INDIRECT("Рабочий!D298"),"")</f>
        <v/>
      </c>
      <c r="K422" s="374"/>
      <c r="L422" s="374"/>
      <c r="M422" s="374"/>
      <c r="N422" s="375"/>
      <c r="O422" s="373" t="str">
        <f ca="1">IF(INDIRECT("Рабочий!E298")&lt;&gt;"",INDIRECT("Рабочий!E298"),"")</f>
        <v/>
      </c>
      <c r="P422" s="374"/>
      <c r="Q422" s="374"/>
      <c r="R422" s="374"/>
      <c r="S422" s="375"/>
      <c r="T422" s="371" t="str">
        <f ca="1">IF(INDIRECT("Рабочий!F298")&lt;&gt;"",INDIRECT("Рабочий!F298"),"")</f>
        <v/>
      </c>
      <c r="U422" s="371" t="str">
        <f ca="1">IF(INDIRECT("Рабочий!G298")&lt;&gt;"",INDIRECT("Рабочий!G298"),"")</f>
        <v/>
      </c>
      <c r="V422" s="373" t="str">
        <f ca="1">IF(INDIRECT("Рабочий!H298")&lt;&gt;"",INDIRECT("Рабочий!H298"),"")</f>
        <v/>
      </c>
      <c r="W422" s="375"/>
      <c r="X422" s="544" t="str">
        <f ca="1">IF(INDIRECT("Рабочий!I298")&lt;&gt;"",INDIRECT("Рабочий!I298"),"")</f>
        <v/>
      </c>
      <c r="Y422" s="545"/>
      <c r="Z422" s="545"/>
      <c r="AA422" s="546"/>
      <c r="AB422" s="438"/>
      <c r="AC422" s="369"/>
      <c r="AD422" s="369"/>
      <c r="AE422" s="369"/>
      <c r="AF422" s="369"/>
      <c r="AG422" s="369"/>
      <c r="AH422" s="369"/>
      <c r="AI422" s="369"/>
      <c r="AJ422" s="369"/>
      <c r="AK422" s="369"/>
      <c r="AL422" s="369"/>
      <c r="AM422" s="369"/>
      <c r="AN422" s="369"/>
      <c r="AO422" s="369"/>
      <c r="AP422" s="369"/>
    </row>
    <row r="423" spans="1:42" ht="2.85" customHeight="1" thickBot="1" x14ac:dyDescent="0.3">
      <c r="A423" s="367"/>
      <c r="B423" s="444"/>
      <c r="C423" s="447" t="s">
        <v>28</v>
      </c>
      <c r="D423" s="443"/>
      <c r="E423" s="420"/>
      <c r="F423" s="443"/>
      <c r="G423" s="626"/>
      <c r="H423" s="423"/>
      <c r="I423" s="378"/>
      <c r="J423" s="380"/>
      <c r="K423" s="381"/>
      <c r="L423" s="381"/>
      <c r="M423" s="381"/>
      <c r="N423" s="382"/>
      <c r="O423" s="380"/>
      <c r="P423" s="381"/>
      <c r="Q423" s="381"/>
      <c r="R423" s="381"/>
      <c r="S423" s="382"/>
      <c r="T423" s="378"/>
      <c r="U423" s="378"/>
      <c r="V423" s="380"/>
      <c r="W423" s="382"/>
      <c r="X423" s="547"/>
      <c r="Y423" s="548"/>
      <c r="Z423" s="548"/>
      <c r="AA423" s="549"/>
      <c r="AB423" s="438"/>
      <c r="AC423" s="369"/>
      <c r="AD423" s="369"/>
      <c r="AE423" s="369"/>
      <c r="AF423" s="369"/>
      <c r="AG423" s="369"/>
      <c r="AH423" s="369"/>
      <c r="AI423" s="369"/>
      <c r="AJ423" s="369"/>
      <c r="AK423" s="369"/>
      <c r="AL423" s="369"/>
      <c r="AM423" s="369"/>
      <c r="AN423" s="369"/>
      <c r="AO423" s="369"/>
      <c r="AP423" s="369"/>
    </row>
    <row r="424" spans="1:42" ht="22.5" customHeight="1" thickBot="1" x14ac:dyDescent="0.3">
      <c r="A424" s="368"/>
      <c r="B424" s="444"/>
      <c r="C424" s="453"/>
      <c r="D424" s="444"/>
      <c r="E424" s="453"/>
      <c r="F424" s="444"/>
      <c r="G424" s="393" t="str">
        <f ca="1">IF(INDIRECT("Рабочий!A299")&lt;&gt;"",INDIRECT("Рабочий!A299"),"")</f>
        <v/>
      </c>
      <c r="H424" s="393" t="str">
        <f ca="1">IF(INDIRECT("Рабочий!B299")&lt;&gt;"",INDIRECT("Рабочий!B299"),"")</f>
        <v/>
      </c>
      <c r="I424" s="377" t="str">
        <f ca="1">IF(INDIRECT("Рабочий!C299")&lt;&gt;"",INDIRECT("Рабочий!C299"),"")</f>
        <v/>
      </c>
      <c r="J424" s="387" t="str">
        <f ca="1">IF(INDIRECT("Рабочий!D299")&lt;&gt;"",INDIRECT("Рабочий!D299"),"")</f>
        <v/>
      </c>
      <c r="K424" s="388"/>
      <c r="L424" s="388"/>
      <c r="M424" s="388"/>
      <c r="N424" s="389"/>
      <c r="O424" s="387" t="str">
        <f ca="1">IF(INDIRECT("Рабочий!E299")&lt;&gt;"",INDIRECT("Рабочий!E299"),"")</f>
        <v/>
      </c>
      <c r="P424" s="388"/>
      <c r="Q424" s="388"/>
      <c r="R424" s="388"/>
      <c r="S424" s="389"/>
      <c r="T424" s="377" t="str">
        <f ca="1">IF(INDIRECT("Рабочий!F299")&lt;&gt;"",INDIRECT("Рабочий!F299"),"")</f>
        <v/>
      </c>
      <c r="U424" s="377" t="str">
        <f ca="1">IF(INDIRECT("Рабочий!G299")&lt;&gt;"",INDIRECT("Рабочий!G299"),"")</f>
        <v/>
      </c>
      <c r="V424" s="387" t="str">
        <f ca="1">IF(INDIRECT("Рабочий!H299")&lt;&gt;"",INDIRECT("Рабочий!H299"),"")</f>
        <v/>
      </c>
      <c r="W424" s="389"/>
      <c r="X424" s="534" t="str">
        <f ca="1">IF(INDIRECT("Рабочий!I299")&lt;&gt;"",INDIRECT("Рабочий!I299"),"")</f>
        <v/>
      </c>
      <c r="Y424" s="535"/>
      <c r="Z424" s="535"/>
      <c r="AA424" s="536"/>
      <c r="AB424" s="438"/>
      <c r="AC424" s="369"/>
      <c r="AD424" s="369"/>
      <c r="AE424" s="369"/>
      <c r="AF424" s="369"/>
      <c r="AG424" s="369"/>
      <c r="AH424" s="369"/>
      <c r="AI424" s="369"/>
      <c r="AJ424" s="369"/>
      <c r="AK424" s="369"/>
      <c r="AL424" s="369"/>
      <c r="AM424" s="369"/>
      <c r="AN424" s="369"/>
      <c r="AO424" s="369"/>
      <c r="AP424" s="369"/>
    </row>
    <row r="425" spans="1:42" ht="22.5" customHeight="1" thickBot="1" x14ac:dyDescent="0.3">
      <c r="A425" s="368"/>
      <c r="B425" s="444"/>
      <c r="C425" s="453"/>
      <c r="D425" s="444"/>
      <c r="E425" s="453"/>
      <c r="F425" s="444"/>
      <c r="G425" s="393" t="str">
        <f ca="1">IF(INDIRECT("Рабочий!A300")&lt;&gt;"",INDIRECT("Рабочий!A300"),"")</f>
        <v/>
      </c>
      <c r="H425" s="393" t="str">
        <f ca="1">IF(INDIRECT("Рабочий!B300")&lt;&gt;"",INDIRECT("Рабочий!B300"),"")</f>
        <v/>
      </c>
      <c r="I425" s="377" t="str">
        <f ca="1">IF(INDIRECT("Рабочий!C300")&lt;&gt;"",INDIRECT("Рабочий!C300"),"")</f>
        <v/>
      </c>
      <c r="J425" s="387" t="str">
        <f ca="1">IF(INDIRECT("Рабочий!D300")&lt;&gt;"",INDIRECT("Рабочий!D300"),"")</f>
        <v/>
      </c>
      <c r="K425" s="388"/>
      <c r="L425" s="388"/>
      <c r="M425" s="388"/>
      <c r="N425" s="389"/>
      <c r="O425" s="387" t="str">
        <f ca="1">IF(INDIRECT("Рабочий!E300")&lt;&gt;"",INDIRECT("Рабочий!E300"),"")</f>
        <v/>
      </c>
      <c r="P425" s="388"/>
      <c r="Q425" s="388"/>
      <c r="R425" s="388"/>
      <c r="S425" s="389"/>
      <c r="T425" s="377" t="str">
        <f ca="1">IF(INDIRECT("Рабочий!F300")&lt;&gt;"",INDIRECT("Рабочий!F300"),"")</f>
        <v/>
      </c>
      <c r="U425" s="377" t="str">
        <f ca="1">IF(INDIRECT("Рабочий!G300")&lt;&gt;"",INDIRECT("Рабочий!G300"),"")</f>
        <v/>
      </c>
      <c r="V425" s="387" t="str">
        <f ca="1">IF(INDIRECT("Рабочий!H300")&lt;&gt;"",INDIRECT("Рабочий!H300"),"")</f>
        <v/>
      </c>
      <c r="W425" s="389"/>
      <c r="X425" s="534" t="str">
        <f ca="1">IF(INDIRECT("Рабочий!I300")&lt;&gt;"",INDIRECT("Рабочий!I300"),"")</f>
        <v/>
      </c>
      <c r="Y425" s="535"/>
      <c r="Z425" s="535"/>
      <c r="AA425" s="536"/>
      <c r="AB425" s="438"/>
      <c r="AC425" s="369"/>
      <c r="AD425" s="369"/>
      <c r="AE425" s="369"/>
      <c r="AF425" s="369"/>
      <c r="AG425" s="369"/>
      <c r="AH425" s="369"/>
      <c r="AI425" s="369"/>
      <c r="AJ425" s="369"/>
      <c r="AK425" s="369"/>
      <c r="AL425" s="369"/>
      <c r="AM425" s="369"/>
      <c r="AN425" s="369"/>
      <c r="AO425" s="369"/>
      <c r="AP425" s="369"/>
    </row>
    <row r="426" spans="1:42" ht="22.5" customHeight="1" thickBot="1" x14ac:dyDescent="0.3">
      <c r="A426" s="368"/>
      <c r="B426" s="444"/>
      <c r="C426" s="459"/>
      <c r="D426" s="446"/>
      <c r="E426" s="459"/>
      <c r="F426" s="446"/>
      <c r="G426" s="393" t="str">
        <f ca="1">IF(INDIRECT("Рабочий!A301")&lt;&gt;"",INDIRECT("Рабочий!A301"),"")</f>
        <v/>
      </c>
      <c r="H426" s="393" t="str">
        <f ca="1">IF(INDIRECT("Рабочий!B301")&lt;&gt;"",INDIRECT("Рабочий!B301"),"")</f>
        <v/>
      </c>
      <c r="I426" s="377" t="str">
        <f ca="1">IF(INDIRECT("Рабочий!C301")&lt;&gt;"",INDIRECT("Рабочий!C301"),"")</f>
        <v/>
      </c>
      <c r="J426" s="387" t="str">
        <f ca="1">IF(INDIRECT("Рабочий!D301")&lt;&gt;"",INDIRECT("Рабочий!D301"),"")</f>
        <v/>
      </c>
      <c r="K426" s="388"/>
      <c r="L426" s="388"/>
      <c r="M426" s="388"/>
      <c r="N426" s="389"/>
      <c r="O426" s="387" t="str">
        <f ca="1">IF(INDIRECT("Рабочий!E301")&lt;&gt;"",INDIRECT("Рабочий!E301"),"")</f>
        <v/>
      </c>
      <c r="P426" s="388"/>
      <c r="Q426" s="388"/>
      <c r="R426" s="388"/>
      <c r="S426" s="389"/>
      <c r="T426" s="377" t="str">
        <f ca="1">IF(INDIRECT("Рабочий!F301")&lt;&gt;"",INDIRECT("Рабочий!F301"),"")</f>
        <v/>
      </c>
      <c r="U426" s="377" t="str">
        <f ca="1">IF(INDIRECT("Рабочий!G301")&lt;&gt;"",INDIRECT("Рабочий!G301"),"")</f>
        <v/>
      </c>
      <c r="V426" s="387" t="str">
        <f ca="1">IF(INDIRECT("Рабочий!H301")&lt;&gt;"",INDIRECT("Рабочий!H301"),"")</f>
        <v/>
      </c>
      <c r="W426" s="389"/>
      <c r="X426" s="534" t="str">
        <f ca="1">IF(INDIRECT("Рабочий!I301")&lt;&gt;"",INDIRECT("Рабочий!I301"),"")</f>
        <v/>
      </c>
      <c r="Y426" s="535"/>
      <c r="Z426" s="535"/>
      <c r="AA426" s="536"/>
      <c r="AB426" s="438"/>
      <c r="AC426" s="369"/>
      <c r="AD426" s="369"/>
      <c r="AE426" s="369"/>
      <c r="AF426" s="369"/>
      <c r="AG426" s="369"/>
      <c r="AH426" s="369"/>
      <c r="AI426" s="369"/>
      <c r="AJ426" s="369"/>
      <c r="AK426" s="369"/>
      <c r="AL426" s="369"/>
      <c r="AM426" s="369"/>
      <c r="AN426" s="369"/>
      <c r="AO426" s="369"/>
      <c r="AP426" s="369"/>
    </row>
    <row r="427" spans="1:42" ht="22.5" customHeight="1" thickBot="1" x14ac:dyDescent="0.3">
      <c r="A427" s="368"/>
      <c r="B427" s="444"/>
      <c r="C427" s="447" t="s">
        <v>27</v>
      </c>
      <c r="D427" s="460"/>
      <c r="E427" s="420"/>
      <c r="F427" s="443"/>
      <c r="G427" s="393" t="str">
        <f ca="1">IF(INDIRECT("Рабочий!A302")&lt;&gt;"",INDIRECT("Рабочий!A302"),"")</f>
        <v/>
      </c>
      <c r="H427" s="393" t="str">
        <f ca="1">IF(INDIRECT("Рабочий!B302")&lt;&gt;"",INDIRECT("Рабочий!B302"),"")</f>
        <v/>
      </c>
      <c r="I427" s="377" t="str">
        <f ca="1">IF(INDIRECT("Рабочий!C302")&lt;&gt;"",INDIRECT("Рабочий!C302"),"")</f>
        <v/>
      </c>
      <c r="J427" s="387" t="str">
        <f ca="1">IF(INDIRECT("Рабочий!D302")&lt;&gt;"",INDIRECT("Рабочий!D302"),"")</f>
        <v/>
      </c>
      <c r="K427" s="388"/>
      <c r="L427" s="388"/>
      <c r="M427" s="388"/>
      <c r="N427" s="389"/>
      <c r="O427" s="387" t="str">
        <f ca="1">IF(INDIRECT("Рабочий!E302")&lt;&gt;"",INDIRECT("Рабочий!E302"),"")</f>
        <v/>
      </c>
      <c r="P427" s="388"/>
      <c r="Q427" s="388"/>
      <c r="R427" s="388"/>
      <c r="S427" s="389"/>
      <c r="T427" s="377" t="str">
        <f ca="1">IF(INDIRECT("Рабочий!F302")&lt;&gt;"",INDIRECT("Рабочий!F302"),"")</f>
        <v/>
      </c>
      <c r="U427" s="377" t="str">
        <f ca="1">IF(INDIRECT("Рабочий!G302")&lt;&gt;"",INDIRECT("Рабочий!G302"),"")</f>
        <v/>
      </c>
      <c r="V427" s="387" t="str">
        <f ca="1">IF(INDIRECT("Рабочий!H302")&lt;&gt;"",INDIRECT("Рабочий!H302"),"")</f>
        <v/>
      </c>
      <c r="W427" s="389"/>
      <c r="X427" s="534" t="str">
        <f ca="1">IF(INDIRECT("Рабочий!I302")&lt;&gt;"",INDIRECT("Рабочий!I302"),"")</f>
        <v/>
      </c>
      <c r="Y427" s="535"/>
      <c r="Z427" s="535"/>
      <c r="AA427" s="536"/>
      <c r="AB427" s="438"/>
      <c r="AC427" s="369"/>
      <c r="AD427" s="369"/>
      <c r="AE427" s="369"/>
      <c r="AF427" s="369"/>
      <c r="AG427" s="369"/>
      <c r="AH427" s="369"/>
      <c r="AI427" s="369"/>
      <c r="AJ427" s="369"/>
      <c r="AK427" s="369"/>
      <c r="AL427" s="369"/>
      <c r="AM427" s="369"/>
      <c r="AN427" s="369"/>
      <c r="AO427" s="369"/>
      <c r="AP427" s="369"/>
    </row>
    <row r="428" spans="1:42" ht="22.5" customHeight="1" thickBot="1" x14ac:dyDescent="0.3">
      <c r="A428" s="368"/>
      <c r="B428" s="444"/>
      <c r="C428" s="466"/>
      <c r="D428" s="467"/>
      <c r="E428" s="453"/>
      <c r="F428" s="444"/>
      <c r="G428" s="393" t="str">
        <f ca="1">IF(INDIRECT("Рабочий!A303")&lt;&gt;"",INDIRECT("Рабочий!A303"),"")</f>
        <v/>
      </c>
      <c r="H428" s="393" t="str">
        <f ca="1">IF(INDIRECT("Рабочий!B303")&lt;&gt;"",INDIRECT("Рабочий!B303"),"")</f>
        <v/>
      </c>
      <c r="I428" s="377" t="str">
        <f ca="1">IF(INDIRECT("Рабочий!C303")&lt;&gt;"",INDIRECT("Рабочий!C303"),"")</f>
        <v/>
      </c>
      <c r="J428" s="387" t="str">
        <f ca="1">IF(INDIRECT("Рабочий!D303")&lt;&gt;"",INDIRECT("Рабочий!D303"),"")</f>
        <v/>
      </c>
      <c r="K428" s="388"/>
      <c r="L428" s="388"/>
      <c r="M428" s="388"/>
      <c r="N428" s="389"/>
      <c r="O428" s="387" t="str">
        <f ca="1">IF(INDIRECT("Рабочий!E303")&lt;&gt;"",INDIRECT("Рабочий!E303"),"")</f>
        <v/>
      </c>
      <c r="P428" s="388"/>
      <c r="Q428" s="388"/>
      <c r="R428" s="388"/>
      <c r="S428" s="389"/>
      <c r="T428" s="377" t="str">
        <f ca="1">IF(INDIRECT("Рабочий!F303")&lt;&gt;"",INDIRECT("Рабочий!F303"),"")</f>
        <v/>
      </c>
      <c r="U428" s="377" t="str">
        <f ca="1">IF(INDIRECT("Рабочий!G303")&lt;&gt;"",INDIRECT("Рабочий!G303"),"")</f>
        <v/>
      </c>
      <c r="V428" s="387" t="str">
        <f ca="1">IF(INDIRECT("Рабочий!H303")&lt;&gt;"",INDIRECT("Рабочий!H303"),"")</f>
        <v/>
      </c>
      <c r="W428" s="389"/>
      <c r="X428" s="534" t="str">
        <f ca="1">IF(INDIRECT("Рабочий!I303")&lt;&gt;"",INDIRECT("Рабочий!I303"),"")</f>
        <v/>
      </c>
      <c r="Y428" s="535"/>
      <c r="Z428" s="535"/>
      <c r="AA428" s="536"/>
      <c r="AB428" s="438"/>
      <c r="AC428" s="369"/>
      <c r="AD428" s="369"/>
      <c r="AE428" s="369"/>
      <c r="AF428" s="369"/>
      <c r="AG428" s="369"/>
      <c r="AH428" s="369"/>
      <c r="AI428" s="369"/>
      <c r="AJ428" s="369"/>
      <c r="AK428" s="369"/>
      <c r="AL428" s="369"/>
      <c r="AM428" s="369"/>
      <c r="AN428" s="369"/>
      <c r="AO428" s="369"/>
      <c r="AP428" s="369"/>
    </row>
    <row r="429" spans="1:42" ht="22.5" customHeight="1" thickBot="1" x14ac:dyDescent="0.3">
      <c r="A429" s="368"/>
      <c r="B429" s="444"/>
      <c r="C429" s="466"/>
      <c r="D429" s="467"/>
      <c r="E429" s="453"/>
      <c r="F429" s="444"/>
      <c r="G429" s="393" t="str">
        <f ca="1">IF(INDIRECT("Рабочий!A304")&lt;&gt;"",INDIRECT("Рабочий!A304"),"")</f>
        <v/>
      </c>
      <c r="H429" s="393" t="str">
        <f ca="1">IF(INDIRECT("Рабочий!B304")&lt;&gt;"",INDIRECT("Рабочий!B304"),"")</f>
        <v/>
      </c>
      <c r="I429" s="377" t="str">
        <f ca="1">IF(INDIRECT("Рабочий!C304")&lt;&gt;"",INDIRECT("Рабочий!C304"),"")</f>
        <v/>
      </c>
      <c r="J429" s="387" t="str">
        <f ca="1">IF(INDIRECT("Рабочий!D304")&lt;&gt;"",INDIRECT("Рабочий!D304"),"")</f>
        <v/>
      </c>
      <c r="K429" s="388"/>
      <c r="L429" s="388"/>
      <c r="M429" s="388"/>
      <c r="N429" s="389"/>
      <c r="O429" s="387" t="str">
        <f ca="1">IF(INDIRECT("Рабочий!E304")&lt;&gt;"",INDIRECT("Рабочий!E304"),"")</f>
        <v/>
      </c>
      <c r="P429" s="388"/>
      <c r="Q429" s="388"/>
      <c r="R429" s="388"/>
      <c r="S429" s="389"/>
      <c r="T429" s="377" t="str">
        <f ca="1">IF(INDIRECT("Рабочий!F304")&lt;&gt;"",INDIRECT("Рабочий!F304"),"")</f>
        <v/>
      </c>
      <c r="U429" s="377" t="str">
        <f ca="1">IF(INDIRECT("Рабочий!G304")&lt;&gt;"",INDIRECT("Рабочий!G304"),"")</f>
        <v/>
      </c>
      <c r="V429" s="387" t="str">
        <f ca="1">IF(INDIRECT("Рабочий!H304")&lt;&gt;"",INDIRECT("Рабочий!H304"),"")</f>
        <v/>
      </c>
      <c r="W429" s="389"/>
      <c r="X429" s="534" t="str">
        <f ca="1">IF(INDIRECT("Рабочий!I304")&lt;&gt;"",INDIRECT("Рабочий!I304"),"")</f>
        <v/>
      </c>
      <c r="Y429" s="535"/>
      <c r="Z429" s="535"/>
      <c r="AA429" s="536"/>
      <c r="AB429" s="438"/>
      <c r="AC429" s="369"/>
      <c r="AD429" s="369"/>
      <c r="AE429" s="369"/>
      <c r="AF429" s="369"/>
      <c r="AG429" s="369"/>
      <c r="AH429" s="369"/>
      <c r="AI429" s="369"/>
      <c r="AJ429" s="369"/>
      <c r="AK429" s="369"/>
      <c r="AL429" s="369"/>
      <c r="AM429" s="369"/>
      <c r="AN429" s="369"/>
      <c r="AO429" s="369"/>
      <c r="AP429" s="369"/>
    </row>
    <row r="430" spans="1:42" ht="22.5" customHeight="1" thickBot="1" x14ac:dyDescent="0.3">
      <c r="A430" s="368"/>
      <c r="B430" s="444"/>
      <c r="C430" s="466"/>
      <c r="D430" s="467"/>
      <c r="E430" s="453"/>
      <c r="F430" s="444"/>
      <c r="G430" s="393" t="str">
        <f ca="1">IF(INDIRECT("Рабочий!A305")&lt;&gt;"",INDIRECT("Рабочий!A305"),"")</f>
        <v/>
      </c>
      <c r="H430" s="393" t="str">
        <f ca="1">IF(INDIRECT("Рабочий!B305")&lt;&gt;"",INDIRECT("Рабочий!B305"),"")</f>
        <v/>
      </c>
      <c r="I430" s="377" t="str">
        <f ca="1">IF(INDIRECT("Рабочий!C305")&lt;&gt;"",INDIRECT("Рабочий!C305"),"")</f>
        <v/>
      </c>
      <c r="J430" s="387" t="str">
        <f ca="1">IF(INDIRECT("Рабочий!D305")&lt;&gt;"",INDIRECT("Рабочий!D305"),"")</f>
        <v/>
      </c>
      <c r="K430" s="388"/>
      <c r="L430" s="388"/>
      <c r="M430" s="388"/>
      <c r="N430" s="389"/>
      <c r="O430" s="387" t="str">
        <f ca="1">IF(INDIRECT("Рабочий!E305")&lt;&gt;"",INDIRECT("Рабочий!E305"),"")</f>
        <v/>
      </c>
      <c r="P430" s="388"/>
      <c r="Q430" s="388"/>
      <c r="R430" s="388"/>
      <c r="S430" s="389"/>
      <c r="T430" s="377" t="str">
        <f ca="1">IF(INDIRECT("Рабочий!F305")&lt;&gt;"",INDIRECT("Рабочий!F305"),"")</f>
        <v/>
      </c>
      <c r="U430" s="377" t="str">
        <f ca="1">IF(INDIRECT("Рабочий!G305")&lt;&gt;"",INDIRECT("Рабочий!G305"),"")</f>
        <v/>
      </c>
      <c r="V430" s="387" t="str">
        <f ca="1">IF(INDIRECT("Рабочий!H305")&lt;&gt;"",INDIRECT("Рабочий!H305"),"")</f>
        <v/>
      </c>
      <c r="W430" s="389"/>
      <c r="X430" s="534" t="str">
        <f ca="1">IF(INDIRECT("Рабочий!I305")&lt;&gt;"",INDIRECT("Рабочий!I305"),"")</f>
        <v/>
      </c>
      <c r="Y430" s="535"/>
      <c r="Z430" s="535"/>
      <c r="AA430" s="536"/>
      <c r="AB430" s="438"/>
      <c r="AC430" s="369"/>
      <c r="AD430" s="369"/>
      <c r="AE430" s="369"/>
      <c r="AF430" s="369"/>
      <c r="AG430" s="369"/>
      <c r="AH430" s="369"/>
      <c r="AI430" s="369"/>
      <c r="AJ430" s="369"/>
      <c r="AK430" s="369"/>
      <c r="AL430" s="369"/>
      <c r="AM430" s="369"/>
      <c r="AN430" s="369"/>
      <c r="AO430" s="369"/>
      <c r="AP430" s="369"/>
    </row>
    <row r="431" spans="1:42" ht="8.4499999999999993" customHeight="1" thickBot="1" x14ac:dyDescent="0.3">
      <c r="A431" s="368"/>
      <c r="B431" s="444"/>
      <c r="C431" s="497"/>
      <c r="D431" s="498"/>
      <c r="E431" s="459"/>
      <c r="F431" s="446"/>
      <c r="G431" s="412" t="str">
        <f ca="1">IF(INDIRECT("Рабочий!A306")&lt;&gt;"",INDIRECT("Рабочий!A306"),"")</f>
        <v/>
      </c>
      <c r="H431" s="412" t="str">
        <f ca="1">IF(INDIRECT("Рабочий!B306")&lt;&gt;"",INDIRECT("Рабочий!B306"),"")</f>
        <v/>
      </c>
      <c r="I431" s="371" t="str">
        <f ca="1">IF(INDIRECT("Рабочий!C306")&lt;&gt;"",INDIRECT("Рабочий!C306"),"")</f>
        <v/>
      </c>
      <c r="J431" s="373" t="str">
        <f ca="1">IF(INDIRECT("Рабочий!D306")&lt;&gt;"",INDIRECT("Рабочий!D306"),"")</f>
        <v/>
      </c>
      <c r="K431" s="374"/>
      <c r="L431" s="374"/>
      <c r="M431" s="374"/>
      <c r="N431" s="375"/>
      <c r="O431" s="373" t="str">
        <f ca="1">IF(INDIRECT("Рабочий!E306")&lt;&gt;"",INDIRECT("Рабочий!E306"),"")</f>
        <v/>
      </c>
      <c r="P431" s="374"/>
      <c r="Q431" s="374"/>
      <c r="R431" s="374"/>
      <c r="S431" s="375"/>
      <c r="T431" s="371" t="str">
        <f ca="1">IF(INDIRECT("Рабочий!F306")&lt;&gt;"",INDIRECT("Рабочий!F306"),"")</f>
        <v/>
      </c>
      <c r="U431" s="371" t="str">
        <f ca="1">IF(INDIRECT("Рабочий!G306")&lt;&gt;"",INDIRECT("Рабочий!G306"),"")</f>
        <v/>
      </c>
      <c r="V431" s="373" t="str">
        <f ca="1">IF(INDIRECT("Рабочий!H306")&lt;&gt;"",INDIRECT("Рабочий!H306"),"")</f>
        <v/>
      </c>
      <c r="W431" s="375"/>
      <c r="X431" s="544" t="str">
        <f ca="1">IF(INDIRECT("Рабочий!I306")&lt;&gt;"",INDIRECT("Рабочий!I306"),"")</f>
        <v/>
      </c>
      <c r="Y431" s="545"/>
      <c r="Z431" s="545"/>
      <c r="AA431" s="546"/>
      <c r="AB431" s="438"/>
      <c r="AC431" s="369"/>
      <c r="AD431" s="369"/>
      <c r="AE431" s="369"/>
      <c r="AF431" s="369"/>
      <c r="AG431" s="369"/>
      <c r="AH431" s="369"/>
      <c r="AI431" s="369"/>
      <c r="AJ431" s="369"/>
      <c r="AK431" s="369"/>
      <c r="AL431" s="369"/>
      <c r="AM431" s="369"/>
      <c r="AN431" s="369"/>
      <c r="AO431" s="369"/>
      <c r="AP431" s="369"/>
    </row>
    <row r="432" spans="1:42" ht="14.45" customHeight="1" thickBot="1" x14ac:dyDescent="0.3">
      <c r="A432" s="368"/>
      <c r="B432" s="444"/>
      <c r="C432" s="447" t="s">
        <v>26</v>
      </c>
      <c r="D432" s="460"/>
      <c r="E432" s="420"/>
      <c r="F432" s="443"/>
      <c r="G432" s="626"/>
      <c r="H432" s="423"/>
      <c r="I432" s="378"/>
      <c r="J432" s="380"/>
      <c r="K432" s="381"/>
      <c r="L432" s="381"/>
      <c r="M432" s="381"/>
      <c r="N432" s="382"/>
      <c r="O432" s="380"/>
      <c r="P432" s="381"/>
      <c r="Q432" s="381"/>
      <c r="R432" s="381"/>
      <c r="S432" s="382"/>
      <c r="T432" s="378"/>
      <c r="U432" s="378"/>
      <c r="V432" s="380"/>
      <c r="W432" s="382"/>
      <c r="X432" s="547"/>
      <c r="Y432" s="548"/>
      <c r="Z432" s="548"/>
      <c r="AA432" s="549"/>
      <c r="AB432" s="438"/>
      <c r="AC432" s="369"/>
      <c r="AD432" s="369"/>
      <c r="AE432" s="369"/>
      <c r="AF432" s="369"/>
      <c r="AG432" s="369"/>
      <c r="AH432" s="369"/>
      <c r="AI432" s="369"/>
      <c r="AJ432" s="369"/>
      <c r="AK432" s="369"/>
      <c r="AL432" s="369"/>
      <c r="AM432" s="369"/>
      <c r="AN432" s="369"/>
      <c r="AO432" s="369"/>
      <c r="AP432" s="369"/>
    </row>
    <row r="433" spans="1:42" ht="14.45" customHeight="1" thickBot="1" x14ac:dyDescent="0.3">
      <c r="A433" s="368"/>
      <c r="B433" s="444"/>
      <c r="C433" s="466"/>
      <c r="D433" s="467"/>
      <c r="E433" s="453"/>
      <c r="F433" s="444"/>
      <c r="G433" s="578"/>
      <c r="H433" s="579"/>
      <c r="I433" s="580"/>
      <c r="J433" s="551"/>
      <c r="K433" s="531"/>
      <c r="L433" s="531"/>
      <c r="M433" s="531"/>
      <c r="N433" s="531"/>
      <c r="O433" s="552"/>
      <c r="P433" s="553"/>
      <c r="Q433" s="553"/>
      <c r="R433" s="552"/>
      <c r="S433" s="552"/>
      <c r="T433" s="531"/>
      <c r="U433" s="531"/>
      <c r="V433" s="531"/>
      <c r="W433" s="531"/>
      <c r="X433" s="531"/>
      <c r="Y433" s="531"/>
      <c r="Z433" s="531"/>
      <c r="AA433" s="554"/>
      <c r="AB433" s="438"/>
      <c r="AC433" s="369"/>
      <c r="AD433" s="369"/>
      <c r="AE433" s="369"/>
      <c r="AF433" s="369"/>
      <c r="AG433" s="369"/>
      <c r="AH433" s="369"/>
      <c r="AI433" s="369"/>
      <c r="AJ433" s="369"/>
      <c r="AK433" s="369"/>
      <c r="AL433" s="369"/>
      <c r="AM433" s="369"/>
      <c r="AN433" s="369"/>
      <c r="AO433" s="369"/>
      <c r="AP433" s="369"/>
    </row>
    <row r="434" spans="1:42" ht="14.45" customHeight="1" thickBot="1" x14ac:dyDescent="0.3">
      <c r="A434" s="368"/>
      <c r="B434" s="444"/>
      <c r="C434" s="466"/>
      <c r="D434" s="467"/>
      <c r="E434" s="453"/>
      <c r="F434" s="444"/>
      <c r="G434" s="581"/>
      <c r="H434" s="582"/>
      <c r="I434" s="583"/>
      <c r="J434" s="557"/>
      <c r="K434" s="557"/>
      <c r="L434" s="558"/>
      <c r="M434" s="559"/>
      <c r="N434" s="558"/>
      <c r="O434" s="559"/>
      <c r="P434" s="560"/>
      <c r="Q434" s="560"/>
      <c r="R434" s="518" t="str">
        <f>R391</f>
        <v>1191-ИОС2.2.CО</v>
      </c>
      <c r="S434" s="561"/>
      <c r="T434" s="561"/>
      <c r="U434" s="561"/>
      <c r="V434" s="561"/>
      <c r="W434" s="561"/>
      <c r="X434" s="561"/>
      <c r="Y434" s="561"/>
      <c r="Z434" s="519"/>
      <c r="AA434" s="510" t="s">
        <v>15</v>
      </c>
      <c r="AB434" s="438"/>
      <c r="AC434" s="369"/>
      <c r="AD434" s="369"/>
      <c r="AE434" s="369"/>
      <c r="AF434" s="369"/>
      <c r="AG434" s="369"/>
      <c r="AH434" s="369"/>
      <c r="AI434" s="369"/>
      <c r="AJ434" s="369"/>
      <c r="AK434" s="369"/>
      <c r="AL434" s="369"/>
      <c r="AM434" s="369"/>
      <c r="AN434" s="369"/>
      <c r="AO434" s="369"/>
      <c r="AP434" s="369"/>
    </row>
    <row r="435" spans="1:42" ht="14.45" customHeight="1" thickBot="1" x14ac:dyDescent="0.3">
      <c r="A435" s="368"/>
      <c r="B435" s="444"/>
      <c r="C435" s="466"/>
      <c r="D435" s="467"/>
      <c r="E435" s="453"/>
      <c r="F435" s="444"/>
      <c r="G435" s="581"/>
      <c r="H435" s="582"/>
      <c r="I435" s="583"/>
      <c r="J435" s="562"/>
      <c r="K435" s="562"/>
      <c r="L435" s="563"/>
      <c r="M435" s="564"/>
      <c r="N435" s="563"/>
      <c r="O435" s="564"/>
      <c r="P435" s="565"/>
      <c r="Q435" s="565"/>
      <c r="R435" s="566"/>
      <c r="S435" s="567"/>
      <c r="T435" s="567"/>
      <c r="U435" s="567"/>
      <c r="V435" s="567"/>
      <c r="W435" s="567"/>
      <c r="X435" s="567"/>
      <c r="Y435" s="567"/>
      <c r="Z435" s="568"/>
      <c r="AA435" s="520" t="str">
        <f ca="1">IF(CONCATENATE(H397,H398,H399,H400,H401)&lt;&gt;"",AA392+1,"")</f>
        <v/>
      </c>
      <c r="AB435" s="438"/>
      <c r="AC435" s="369"/>
      <c r="AD435" s="369"/>
      <c r="AE435" s="369"/>
      <c r="AF435" s="369"/>
      <c r="AG435" s="369"/>
      <c r="AH435" s="369"/>
      <c r="AI435" s="369"/>
      <c r="AJ435" s="369"/>
      <c r="AK435" s="369"/>
      <c r="AL435" s="369"/>
      <c r="AM435" s="369"/>
      <c r="AN435" s="369"/>
      <c r="AO435" s="369"/>
      <c r="AP435" s="369"/>
    </row>
    <row r="436" spans="1:42" ht="14.45" customHeight="1" thickBot="1" x14ac:dyDescent="0.3">
      <c r="A436" s="368"/>
      <c r="B436" s="444"/>
      <c r="C436" s="497"/>
      <c r="D436" s="498"/>
      <c r="E436" s="459"/>
      <c r="F436" s="446"/>
      <c r="G436" s="584"/>
      <c r="H436" s="585"/>
      <c r="I436" s="586"/>
      <c r="J436" s="571" t="s">
        <v>9</v>
      </c>
      <c r="K436" s="571" t="s">
        <v>10</v>
      </c>
      <c r="L436" s="572" t="s">
        <v>15</v>
      </c>
      <c r="M436" s="573"/>
      <c r="N436" s="572" t="s">
        <v>11</v>
      </c>
      <c r="O436" s="573"/>
      <c r="P436" s="571" t="s">
        <v>12</v>
      </c>
      <c r="Q436" s="571" t="s">
        <v>13</v>
      </c>
      <c r="R436" s="524"/>
      <c r="S436" s="574"/>
      <c r="T436" s="574"/>
      <c r="U436" s="574"/>
      <c r="V436" s="574"/>
      <c r="W436" s="574"/>
      <c r="X436" s="574"/>
      <c r="Y436" s="574"/>
      <c r="Z436" s="525"/>
      <c r="AA436" s="526"/>
      <c r="AB436" s="438"/>
      <c r="AC436" s="369"/>
      <c r="AD436" s="369"/>
      <c r="AE436" s="369"/>
      <c r="AF436" s="369"/>
      <c r="AG436" s="369"/>
      <c r="AH436" s="369"/>
      <c r="AI436" s="369"/>
      <c r="AJ436" s="369"/>
      <c r="AK436" s="369"/>
      <c r="AL436" s="369"/>
      <c r="AM436" s="369"/>
      <c r="AN436" s="369"/>
      <c r="AO436" s="369"/>
      <c r="AP436" s="369"/>
    </row>
    <row r="437" spans="1:42" ht="17.100000000000001" customHeight="1" x14ac:dyDescent="0.25">
      <c r="A437" s="367"/>
      <c r="B437" s="368"/>
      <c r="C437" s="368"/>
      <c r="D437" s="368"/>
      <c r="E437" s="368"/>
      <c r="F437" s="368"/>
      <c r="G437" s="368"/>
      <c r="H437" s="368"/>
      <c r="I437" s="368"/>
      <c r="J437" s="368"/>
      <c r="K437" s="368"/>
      <c r="L437" s="368"/>
      <c r="M437" s="368"/>
      <c r="N437" s="368"/>
      <c r="O437" s="368"/>
      <c r="P437" s="368"/>
      <c r="Q437" s="368"/>
      <c r="R437" s="368"/>
      <c r="S437" s="368"/>
      <c r="T437" s="368"/>
      <c r="U437" s="368"/>
      <c r="V437" s="368"/>
      <c r="W437" s="368"/>
      <c r="X437" s="368"/>
      <c r="Y437" s="368"/>
      <c r="Z437" s="368"/>
      <c r="AA437" s="368"/>
      <c r="AB437" s="368"/>
      <c r="AC437" s="369"/>
      <c r="AD437" s="369"/>
      <c r="AE437" s="369"/>
      <c r="AF437" s="369"/>
      <c r="AG437" s="369"/>
      <c r="AH437" s="369"/>
      <c r="AI437" s="369"/>
      <c r="AJ437" s="369"/>
      <c r="AK437" s="369"/>
      <c r="AL437" s="369"/>
      <c r="AM437" s="369"/>
      <c r="AN437" s="369"/>
      <c r="AO437" s="369"/>
      <c r="AP437" s="369"/>
    </row>
    <row r="438" spans="1:42" ht="17.100000000000001" customHeight="1" thickBot="1" x14ac:dyDescent="0.3">
      <c r="A438" s="367"/>
      <c r="B438" s="368"/>
      <c r="C438" s="368"/>
      <c r="D438" s="368"/>
      <c r="E438" s="368"/>
      <c r="F438" s="368"/>
      <c r="G438" s="368"/>
      <c r="H438" s="368"/>
      <c r="I438" s="368"/>
      <c r="J438" s="368"/>
      <c r="K438" s="368"/>
      <c r="L438" s="368"/>
      <c r="M438" s="368"/>
      <c r="N438" s="368"/>
      <c r="O438" s="368"/>
      <c r="P438" s="368"/>
      <c r="Q438" s="368"/>
      <c r="R438" s="368"/>
      <c r="S438" s="368"/>
      <c r="T438" s="368"/>
      <c r="U438" s="368"/>
      <c r="V438" s="368"/>
      <c r="W438" s="368"/>
      <c r="X438" s="368"/>
      <c r="Y438" s="368"/>
      <c r="Z438" s="368"/>
      <c r="AA438" s="368"/>
      <c r="AB438" s="368"/>
    </row>
    <row r="439" spans="1:42" ht="100.35" customHeight="1" thickBot="1" x14ac:dyDescent="0.3">
      <c r="A439" s="532"/>
      <c r="B439" s="368"/>
      <c r="C439" s="368"/>
      <c r="D439" s="368"/>
      <c r="E439" s="368"/>
      <c r="F439" s="444"/>
      <c r="G439" s="377" t="s">
        <v>17</v>
      </c>
      <c r="H439" s="604" t="s">
        <v>18</v>
      </c>
      <c r="I439" s="377" t="s">
        <v>19</v>
      </c>
      <c r="J439" s="387" t="s">
        <v>30</v>
      </c>
      <c r="K439" s="388"/>
      <c r="L439" s="388"/>
      <c r="M439" s="605"/>
      <c r="N439" s="606"/>
      <c r="O439" s="387" t="s">
        <v>21</v>
      </c>
      <c r="P439" s="388"/>
      <c r="Q439" s="388"/>
      <c r="R439" s="388"/>
      <c r="S439" s="389"/>
      <c r="T439" s="377" t="s">
        <v>25</v>
      </c>
      <c r="U439" s="377" t="s">
        <v>24</v>
      </c>
      <c r="V439" s="387" t="s">
        <v>22</v>
      </c>
      <c r="W439" s="607"/>
      <c r="X439" s="608" t="s">
        <v>23</v>
      </c>
      <c r="Y439" s="609"/>
      <c r="Z439" s="609"/>
      <c r="AA439" s="396"/>
      <c r="AB439" s="438"/>
    </row>
    <row r="440" spans="1:42" ht="22.5" customHeight="1" thickBot="1" x14ac:dyDescent="0.3">
      <c r="A440" s="368"/>
      <c r="B440" s="368"/>
      <c r="C440" s="368"/>
      <c r="D440" s="368"/>
      <c r="E440" s="368"/>
      <c r="F440" s="444"/>
      <c r="G440" s="393" t="str">
        <f ca="1">IF(INDIRECT("Рабочий!A307")&lt;&gt;"",INDIRECT("Рабочий!A307"),"")</f>
        <v/>
      </c>
      <c r="H440" s="393" t="str">
        <f ca="1">IF(INDIRECT("Рабочий!B307")&lt;&gt;"",INDIRECT("Рабочий!B307"),"")</f>
        <v/>
      </c>
      <c r="I440" s="377" t="str">
        <f ca="1">IF(INDIRECT("Рабочий!C307")&lt;&gt;"",INDIRECT("Рабочий!C307"),"")</f>
        <v/>
      </c>
      <c r="J440" s="387" t="str">
        <f ca="1">IF(INDIRECT("Рабочий!D307")&lt;&gt;"",INDIRECT("Рабочий!D307"),"")</f>
        <v/>
      </c>
      <c r="K440" s="388"/>
      <c r="L440" s="388"/>
      <c r="M440" s="388"/>
      <c r="N440" s="389"/>
      <c r="O440" s="387" t="str">
        <f ca="1">IF(INDIRECT("Рабочий!E307")&lt;&gt;"",INDIRECT("Рабочий!E307"),"")</f>
        <v/>
      </c>
      <c r="P440" s="388"/>
      <c r="Q440" s="388"/>
      <c r="R440" s="388"/>
      <c r="S440" s="389"/>
      <c r="T440" s="377" t="str">
        <f ca="1">IF(INDIRECT("Рабочий!F307")&lt;&gt;"",INDIRECT("Рабочий!F307"),"")</f>
        <v/>
      </c>
      <c r="U440" s="377" t="str">
        <f ca="1">IF(INDIRECT("Рабочий!G307")&lt;&gt;"",INDIRECT("Рабочий!G307"),"")</f>
        <v/>
      </c>
      <c r="V440" s="387" t="str">
        <f ca="1">IF(INDIRECT("Рабочий!H276")&lt;&gt;"",INDIRECT("Рабочий!H276"),"")</f>
        <v/>
      </c>
      <c r="W440" s="389"/>
      <c r="X440" s="534"/>
      <c r="Y440" s="535"/>
      <c r="Z440" s="535"/>
      <c r="AA440" s="536"/>
      <c r="AB440" s="438"/>
    </row>
    <row r="441" spans="1:42" ht="22.5" customHeight="1" thickBot="1" x14ac:dyDescent="0.3">
      <c r="A441" s="368"/>
      <c r="B441" s="368"/>
      <c r="C441" s="368"/>
      <c r="D441" s="368"/>
      <c r="E441" s="368"/>
      <c r="F441" s="444"/>
      <c r="G441" s="393" t="str">
        <f ca="1">IF(INDIRECT("Рабочий!A308")&lt;&gt;"",INDIRECT("Рабочий!A308"),"")</f>
        <v/>
      </c>
      <c r="H441" s="533" t="str">
        <f ca="1">IF(INDIRECT("Рабочий!B308")&lt;&gt;"",INDIRECT("Рабочий!B308"),"")</f>
        <v/>
      </c>
      <c r="I441" s="377" t="str">
        <f ca="1">IF(INDIRECT("Рабочий!C308")&lt;&gt;"",INDIRECT("Рабочий!C308"),"")</f>
        <v/>
      </c>
      <c r="J441" s="387" t="str">
        <f ca="1">IF(INDIRECT("Рабочий!D308")&lt;&gt;"",INDIRECT("Рабочий!D308"),"")</f>
        <v/>
      </c>
      <c r="K441" s="388"/>
      <c r="L441" s="388"/>
      <c r="M441" s="388"/>
      <c r="N441" s="389"/>
      <c r="O441" s="387" t="str">
        <f ca="1">IF(INDIRECT("Рабочий!E308")&lt;&gt;"",INDIRECT("Рабочий!E308"),"")</f>
        <v/>
      </c>
      <c r="P441" s="388"/>
      <c r="Q441" s="388"/>
      <c r="R441" s="388"/>
      <c r="S441" s="389"/>
      <c r="T441" s="377" t="str">
        <f ca="1">IF(INDIRECT("Рабочий!F308")&lt;&gt;"",INDIRECT("Рабочий!F308"),"")</f>
        <v/>
      </c>
      <c r="U441" s="377" t="str">
        <f ca="1">IF(INDIRECT("Рабочий!G308")&lt;&gt;"",INDIRECT("Рабочий!G308"),"")</f>
        <v/>
      </c>
      <c r="V441" s="387" t="str">
        <f ca="1">IF(INDIRECT("Рабочий!H277")&lt;&gt;"",INDIRECT("Рабочий!H277"),"")</f>
        <v/>
      </c>
      <c r="W441" s="389"/>
      <c r="X441" s="534"/>
      <c r="Y441" s="535"/>
      <c r="Z441" s="535"/>
      <c r="AA441" s="536"/>
      <c r="AB441" s="438"/>
    </row>
    <row r="442" spans="1:42" ht="22.5" customHeight="1" thickBot="1" x14ac:dyDescent="0.3">
      <c r="A442" s="368"/>
      <c r="B442" s="368"/>
      <c r="C442" s="368"/>
      <c r="D442" s="368"/>
      <c r="E442" s="368"/>
      <c r="F442" s="444"/>
      <c r="G442" s="393" t="str">
        <f ca="1">IF(INDIRECT("Рабочий!A309")&lt;&gt;"",INDIRECT("Рабочий!A309"),"")</f>
        <v/>
      </c>
      <c r="H442" s="533" t="str">
        <f ca="1">IF(INDIRECT("Рабочий!B309")&lt;&gt;"",INDIRECT("Рабочий!B309"),"")</f>
        <v/>
      </c>
      <c r="I442" s="377" t="str">
        <f ca="1">IF(INDIRECT("Рабочий!C309")&lt;&gt;"",INDIRECT("Рабочий!C309"),"")</f>
        <v/>
      </c>
      <c r="J442" s="387" t="str">
        <f ca="1">IF(INDIRECT("Рабочий!D309")&lt;&gt;"",INDIRECT("Рабочий!D309"),"")</f>
        <v/>
      </c>
      <c r="K442" s="388"/>
      <c r="L442" s="388"/>
      <c r="M442" s="388"/>
      <c r="N442" s="389"/>
      <c r="O442" s="387" t="str">
        <f ca="1">IF(INDIRECT("Рабочий!E309")&lt;&gt;"",INDIRECT("Рабочий!E309"),"")</f>
        <v/>
      </c>
      <c r="P442" s="388"/>
      <c r="Q442" s="388"/>
      <c r="R442" s="388"/>
      <c r="S442" s="389"/>
      <c r="T442" s="377" t="str">
        <f ca="1">IF(INDIRECT("Рабочий!F309")&lt;&gt;"",INDIRECT("Рабочий!F309"),"")</f>
        <v/>
      </c>
      <c r="U442" s="377" t="str">
        <f ca="1">IF(INDIRECT("Рабочий!G309")&lt;&gt;"",INDIRECT("Рабочий!G309"),"")</f>
        <v/>
      </c>
      <c r="V442" s="387" t="str">
        <f ca="1">IF(INDIRECT("Рабочий!H278")&lt;&gt;"",INDIRECT("Рабочий!H278"),"")</f>
        <v/>
      </c>
      <c r="W442" s="389"/>
      <c r="X442" s="534"/>
      <c r="Y442" s="535"/>
      <c r="Z442" s="535"/>
      <c r="AA442" s="536"/>
      <c r="AB442" s="438"/>
    </row>
    <row r="443" spans="1:42" ht="22.5" customHeight="1" thickBot="1" x14ac:dyDescent="0.3">
      <c r="A443" s="368"/>
      <c r="B443" s="368"/>
      <c r="C443" s="368"/>
      <c r="D443" s="368"/>
      <c r="E443" s="368"/>
      <c r="F443" s="444"/>
      <c r="G443" s="393" t="str">
        <f ca="1">IF(INDIRECT("Рабочий!A310")&lt;&gt;"",INDIRECT("Рабочий!A310"),"")</f>
        <v/>
      </c>
      <c r="H443" s="533" t="str">
        <f ca="1">IF(INDIRECT("Рабочий!B310")&lt;&gt;"",INDIRECT("Рабочий!B310"),"")</f>
        <v/>
      </c>
      <c r="I443" s="377" t="str">
        <f ca="1">IF(INDIRECT("Рабочий!C310")&lt;&gt;"",INDIRECT("Рабочий!C310"),"")</f>
        <v/>
      </c>
      <c r="J443" s="387" t="str">
        <f ca="1">IF(INDIRECT("Рабочий!D310")&lt;&gt;"",INDIRECT("Рабочий!D310"),"")</f>
        <v/>
      </c>
      <c r="K443" s="388"/>
      <c r="L443" s="388"/>
      <c r="M443" s="388"/>
      <c r="N443" s="389"/>
      <c r="O443" s="387" t="str">
        <f ca="1">IF(INDIRECT("Рабочий!E310")&lt;&gt;"",INDIRECT("Рабочий!E310"),"")</f>
        <v/>
      </c>
      <c r="P443" s="388"/>
      <c r="Q443" s="388"/>
      <c r="R443" s="388"/>
      <c r="S443" s="389"/>
      <c r="T443" s="377" t="str">
        <f ca="1">IF(INDIRECT("Рабочий!F310")&lt;&gt;"",INDIRECT("Рабочий!F310"),"")</f>
        <v/>
      </c>
      <c r="U443" s="377" t="str">
        <f ca="1">IF(INDIRECT("Рабочий!G310")&lt;&gt;"",INDIRECT("Рабочий!G310"),"")</f>
        <v/>
      </c>
      <c r="V443" s="387" t="str">
        <f ca="1">IF(INDIRECT("Рабочий!H279")&lt;&gt;"",INDIRECT("Рабочий!H279"),"")</f>
        <v/>
      </c>
      <c r="W443" s="389"/>
      <c r="X443" s="534"/>
      <c r="Y443" s="535"/>
      <c r="Z443" s="535"/>
      <c r="AA443" s="536"/>
      <c r="AB443" s="438"/>
    </row>
    <row r="444" spans="1:42" ht="22.5" customHeight="1" thickBot="1" x14ac:dyDescent="0.3">
      <c r="A444" s="368"/>
      <c r="B444" s="368"/>
      <c r="C444" s="368"/>
      <c r="D444" s="368"/>
      <c r="E444" s="368"/>
      <c r="F444" s="444"/>
      <c r="G444" s="393" t="str">
        <f ca="1">IF(INDIRECT("Рабочий!A311")&lt;&gt;"",INDIRECT("Рабочий!A311"),"")</f>
        <v/>
      </c>
      <c r="H444" s="533" t="str">
        <f ca="1">IF(INDIRECT("Рабочий!B311")&lt;&gt;"",INDIRECT("Рабочий!B311"),"")</f>
        <v/>
      </c>
      <c r="I444" s="377" t="str">
        <f ca="1">IF(INDIRECT("Рабочий!C311")&lt;&gt;"",INDIRECT("Рабочий!C311"),"")</f>
        <v/>
      </c>
      <c r="J444" s="387" t="str">
        <f ca="1">IF(INDIRECT("Рабочий!D311")&lt;&gt;"",INDIRECT("Рабочий!D311"),"")</f>
        <v/>
      </c>
      <c r="K444" s="388"/>
      <c r="L444" s="388"/>
      <c r="M444" s="388"/>
      <c r="N444" s="389"/>
      <c r="O444" s="387" t="str">
        <f ca="1">IF(INDIRECT("Рабочий!E311")&lt;&gt;"",INDIRECT("Рабочий!E311"),"")</f>
        <v/>
      </c>
      <c r="P444" s="388"/>
      <c r="Q444" s="388"/>
      <c r="R444" s="388"/>
      <c r="S444" s="389"/>
      <c r="T444" s="377" t="str">
        <f ca="1">IF(INDIRECT("Рабочий!F311")&lt;&gt;"",INDIRECT("Рабочий!F311"),"")</f>
        <v/>
      </c>
      <c r="U444" s="377" t="str">
        <f ca="1">IF(INDIRECT("Рабочий!G311")&lt;&gt;"",INDIRECT("Рабочий!G311"),"")</f>
        <v/>
      </c>
      <c r="V444" s="387" t="str">
        <f ca="1">IF(INDIRECT("Рабочий!H280")&lt;&gt;"",INDIRECT("Рабочий!H280"),"")</f>
        <v/>
      </c>
      <c r="W444" s="389"/>
      <c r="X444" s="534"/>
      <c r="Y444" s="535"/>
      <c r="Z444" s="535"/>
      <c r="AA444" s="536"/>
      <c r="AB444" s="438"/>
    </row>
    <row r="445" spans="1:42" ht="22.5" customHeight="1" thickBot="1" x14ac:dyDescent="0.3">
      <c r="A445" s="368"/>
      <c r="B445" s="368"/>
      <c r="C445" s="368"/>
      <c r="D445" s="368"/>
      <c r="E445" s="368"/>
      <c r="F445" s="444"/>
      <c r="G445" s="393" t="str">
        <f ca="1">IF(INDIRECT("Рабочий!A312")&lt;&gt;"",INDIRECT("Рабочий!A312"),"")</f>
        <v/>
      </c>
      <c r="H445" s="393" t="str">
        <f ca="1">IF(INDIRECT("Рабочий!B312")&lt;&gt;"",INDIRECT("Рабочий!B312"),"")</f>
        <v/>
      </c>
      <c r="I445" s="377" t="str">
        <f ca="1">IF(INDIRECT("Рабочий!C312")&lt;&gt;"",INDIRECT("Рабочий!C312"),"")</f>
        <v/>
      </c>
      <c r="J445" s="387" t="str">
        <f ca="1">IF(INDIRECT("Рабочий!D312")&lt;&gt;"",INDIRECT("Рабочий!D312"),"")</f>
        <v/>
      </c>
      <c r="K445" s="388"/>
      <c r="L445" s="388"/>
      <c r="M445" s="388"/>
      <c r="N445" s="389"/>
      <c r="O445" s="387" t="str">
        <f ca="1">IF(INDIRECT("Рабочий!E312")&lt;&gt;"",INDIRECT("Рабочий!E312"),"")</f>
        <v/>
      </c>
      <c r="P445" s="388"/>
      <c r="Q445" s="388"/>
      <c r="R445" s="388"/>
      <c r="S445" s="389"/>
      <c r="T445" s="377" t="str">
        <f ca="1">IF(INDIRECT("Рабочий!F312")&lt;&gt;"",INDIRECT("Рабочий!F312"),"")</f>
        <v/>
      </c>
      <c r="U445" s="377" t="str">
        <f ca="1">IF(INDIRECT("Рабочий!G312")&lt;&gt;"",INDIRECT("Рабочий!G312"),"")</f>
        <v/>
      </c>
      <c r="V445" s="387" t="str">
        <f ca="1">IF(INDIRECT("Рабочий!H281")&lt;&gt;"",INDIRECT("Рабочий!H281"),"")</f>
        <v/>
      </c>
      <c r="W445" s="389"/>
      <c r="X445" s="534"/>
      <c r="Y445" s="535"/>
      <c r="Z445" s="535"/>
      <c r="AA445" s="536"/>
      <c r="AB445" s="438"/>
    </row>
    <row r="446" spans="1:42" ht="22.5" customHeight="1" thickBot="1" x14ac:dyDescent="0.3">
      <c r="A446" s="368"/>
      <c r="B446" s="368"/>
      <c r="C446" s="368"/>
      <c r="D446" s="368"/>
      <c r="E446" s="368"/>
      <c r="F446" s="444"/>
      <c r="G446" s="393" t="str">
        <f ca="1">IF(INDIRECT("Рабочий!A313")&lt;&gt;"",INDIRECT("Рабочий!A313"),"")</f>
        <v/>
      </c>
      <c r="H446" s="393" t="str">
        <f ca="1">IF(INDIRECT("Рабочий!B313")&lt;&gt;"",INDIRECT("Рабочий!B313"),"")</f>
        <v/>
      </c>
      <c r="I446" s="377" t="str">
        <f ca="1">IF(INDIRECT("Рабочий!C313")&lt;&gt;"",INDIRECT("Рабочий!C313"),"")</f>
        <v/>
      </c>
      <c r="J446" s="387" t="str">
        <f ca="1">IF(INDIRECT("Рабочий!D313")&lt;&gt;"",INDIRECT("Рабочий!D313"),"")</f>
        <v/>
      </c>
      <c r="K446" s="388"/>
      <c r="L446" s="388"/>
      <c r="M446" s="388"/>
      <c r="N446" s="389"/>
      <c r="O446" s="387" t="str">
        <f ca="1">IF(INDIRECT("Рабочий!E313")&lt;&gt;"",INDIRECT("Рабочий!E313"),"")</f>
        <v/>
      </c>
      <c r="P446" s="388"/>
      <c r="Q446" s="388"/>
      <c r="R446" s="388"/>
      <c r="S446" s="389"/>
      <c r="T446" s="377" t="str">
        <f ca="1">IF(INDIRECT("Рабочий!F313")&lt;&gt;"",INDIRECT("Рабочий!F313"),"")</f>
        <v/>
      </c>
      <c r="U446" s="377" t="str">
        <f ca="1">IF(INDIRECT("Рабочий!G313")&lt;&gt;"",INDIRECT("Рабочий!G313"),"")</f>
        <v/>
      </c>
      <c r="V446" s="387" t="str">
        <f ca="1">IF(INDIRECT("Рабочий!H282")&lt;&gt;"",INDIRECT("Рабочий!H282"),"")</f>
        <v/>
      </c>
      <c r="W446" s="389"/>
      <c r="X446" s="534"/>
      <c r="Y446" s="535"/>
      <c r="Z446" s="535"/>
      <c r="AA446" s="536"/>
      <c r="AB446" s="438"/>
    </row>
    <row r="447" spans="1:42" ht="22.5" customHeight="1" thickBot="1" x14ac:dyDescent="0.3">
      <c r="A447" s="368"/>
      <c r="B447" s="368"/>
      <c r="C447" s="368"/>
      <c r="D447" s="368"/>
      <c r="E447" s="368"/>
      <c r="F447" s="444"/>
      <c r="G447" s="393" t="str">
        <f ca="1">IF(INDIRECT("Рабочий!A314")&lt;&gt;"",INDIRECT("Рабочий!A314"),"")</f>
        <v/>
      </c>
      <c r="H447" s="393" t="str">
        <f ca="1">IF(INDIRECT("Рабочий!B314")&lt;&gt;"",INDIRECT("Рабочий!B314"),"")</f>
        <v/>
      </c>
      <c r="I447" s="377" t="str">
        <f ca="1">IF(INDIRECT("Рабочий!C314")&lt;&gt;"",INDIRECT("Рабочий!C314"),"")</f>
        <v/>
      </c>
      <c r="J447" s="387" t="str">
        <f ca="1">IF(INDIRECT("Рабочий!D314")&lt;&gt;"",INDIRECT("Рабочий!D314"),"")</f>
        <v/>
      </c>
      <c r="K447" s="388"/>
      <c r="L447" s="388"/>
      <c r="M447" s="388"/>
      <c r="N447" s="389"/>
      <c r="O447" s="387" t="str">
        <f ca="1">IF(INDIRECT("Рабочий!E314")&lt;&gt;"",INDIRECT("Рабочий!E314"),"")</f>
        <v/>
      </c>
      <c r="P447" s="388"/>
      <c r="Q447" s="388"/>
      <c r="R447" s="388"/>
      <c r="S447" s="389"/>
      <c r="T447" s="377" t="str">
        <f ca="1">IF(INDIRECT("Рабочий!F314")&lt;&gt;"",INDIRECT("Рабочий!F314"),"")</f>
        <v/>
      </c>
      <c r="U447" s="377" t="str">
        <f ca="1">IF(INDIRECT("Рабочий!G314")&lt;&gt;"",INDIRECT("Рабочий!G314"),"")</f>
        <v/>
      </c>
      <c r="V447" s="387" t="str">
        <f ca="1">IF(INDIRECT("Рабочий!H283")&lt;&gt;"",INDIRECT("Рабочий!H283"),"")</f>
        <v/>
      </c>
      <c r="W447" s="389"/>
      <c r="X447" s="534"/>
      <c r="Y447" s="535"/>
      <c r="Z447" s="535"/>
      <c r="AA447" s="536"/>
      <c r="AB447" s="438"/>
    </row>
    <row r="448" spans="1:42" ht="22.5" customHeight="1" thickBot="1" x14ac:dyDescent="0.3">
      <c r="A448" s="368"/>
      <c r="B448" s="368"/>
      <c r="C448" s="368"/>
      <c r="D448" s="368"/>
      <c r="E448" s="368"/>
      <c r="F448" s="444"/>
      <c r="G448" s="393" t="str">
        <f ca="1">IF(INDIRECT("Рабочий!A315")&lt;&gt;"",INDIRECT("Рабочий!A315"),"")</f>
        <v/>
      </c>
      <c r="H448" s="393" t="str">
        <f ca="1">IF(INDIRECT("Рабочий!B315")&lt;&gt;"",INDIRECT("Рабочий!B315"),"")</f>
        <v/>
      </c>
      <c r="I448" s="377" t="str">
        <f ca="1">IF(INDIRECT("Рабочий!C315")&lt;&gt;"",INDIRECT("Рабочий!C315"),"")</f>
        <v/>
      </c>
      <c r="J448" s="387" t="str">
        <f ca="1">IF(INDIRECT("Рабочий!D315")&lt;&gt;"",INDIRECT("Рабочий!D315"),"")</f>
        <v/>
      </c>
      <c r="K448" s="388"/>
      <c r="L448" s="388"/>
      <c r="M448" s="388"/>
      <c r="N448" s="389"/>
      <c r="O448" s="387" t="str">
        <f ca="1">IF(INDIRECT("Рабочий!E315")&lt;&gt;"",INDIRECT("Рабочий!E315"),"")</f>
        <v/>
      </c>
      <c r="P448" s="388"/>
      <c r="Q448" s="388"/>
      <c r="R448" s="388"/>
      <c r="S448" s="389"/>
      <c r="T448" s="377" t="str">
        <f ca="1">IF(INDIRECT("Рабочий!F315")&lt;&gt;"",INDIRECT("Рабочий!F315"),"")</f>
        <v/>
      </c>
      <c r="U448" s="377" t="str">
        <f ca="1">IF(INDIRECT("Рабочий!G315")&lt;&gt;"",INDIRECT("Рабочий!G315"),"")</f>
        <v/>
      </c>
      <c r="V448" s="387" t="str">
        <f ca="1">IF(INDIRECT("Рабочий!H284")&lt;&gt;"",INDIRECT("Рабочий!H284"),"")</f>
        <v/>
      </c>
      <c r="W448" s="389"/>
      <c r="X448" s="534"/>
      <c r="Y448" s="535"/>
      <c r="Z448" s="535"/>
      <c r="AA448" s="536"/>
      <c r="AB448" s="438"/>
    </row>
    <row r="449" spans="1:28" ht="22.5" customHeight="1" thickBot="1" x14ac:dyDescent="0.3">
      <c r="A449" s="368"/>
      <c r="B449" s="368"/>
      <c r="C449" s="368"/>
      <c r="D449" s="368"/>
      <c r="E449" s="368"/>
      <c r="F449" s="444"/>
      <c r="G449" s="393" t="str">
        <f ca="1">IF(INDIRECT("Рабочий!A316")&lt;&gt;"",INDIRECT("Рабочий!A316"),"")</f>
        <v/>
      </c>
      <c r="H449" s="393" t="str">
        <f ca="1">IF(INDIRECT("Рабочий!B316")&lt;&gt;"",INDIRECT("Рабочий!B316"),"")</f>
        <v/>
      </c>
      <c r="I449" s="377" t="str">
        <f ca="1">IF(INDIRECT("Рабочий!C316")&lt;&gt;"",INDIRECT("Рабочий!C316"),"")</f>
        <v/>
      </c>
      <c r="J449" s="387" t="str">
        <f ca="1">IF(INDIRECT("Рабочий!D316")&lt;&gt;"",INDIRECT("Рабочий!D316"),"")</f>
        <v/>
      </c>
      <c r="K449" s="388"/>
      <c r="L449" s="388"/>
      <c r="M449" s="388"/>
      <c r="N449" s="389"/>
      <c r="O449" s="387" t="str">
        <f ca="1">IF(INDIRECT("Рабочий!E316")&lt;&gt;"",INDIRECT("Рабочий!E316"),"")</f>
        <v/>
      </c>
      <c r="P449" s="388"/>
      <c r="Q449" s="388"/>
      <c r="R449" s="388"/>
      <c r="S449" s="389"/>
      <c r="T449" s="377" t="str">
        <f ca="1">IF(INDIRECT("Рабочий!F316")&lt;&gt;"",INDIRECT("Рабочий!F316"),"")</f>
        <v/>
      </c>
      <c r="U449" s="377" t="str">
        <f ca="1">IF(INDIRECT("Рабочий!G316")&lt;&gt;"",INDIRECT("Рабочий!G316"),"")</f>
        <v/>
      </c>
      <c r="V449" s="387" t="str">
        <f ca="1">IF(INDIRECT("Рабочий!H285")&lt;&gt;"",INDIRECT("Рабочий!H285"),"")</f>
        <v/>
      </c>
      <c r="W449" s="389"/>
      <c r="X449" s="534"/>
      <c r="Y449" s="535"/>
      <c r="Z449" s="535"/>
      <c r="AA449" s="536"/>
      <c r="AB449" s="438"/>
    </row>
    <row r="450" spans="1:28" ht="22.5" customHeight="1" thickBot="1" x14ac:dyDescent="0.3">
      <c r="A450" s="368"/>
      <c r="B450" s="368"/>
      <c r="C450" s="368"/>
      <c r="D450" s="368"/>
      <c r="E450" s="368"/>
      <c r="F450" s="444"/>
      <c r="G450" s="393" t="str">
        <f ca="1">IF(INDIRECT("Рабочий!A317")&lt;&gt;"",INDIRECT("Рабочий!A317"),"")</f>
        <v/>
      </c>
      <c r="H450" s="393" t="str">
        <f ca="1">IF(INDIRECT("Рабочий!B317")&lt;&gt;"",INDIRECT("Рабочий!B317"),"")</f>
        <v/>
      </c>
      <c r="I450" s="377" t="str">
        <f ca="1">IF(INDIRECT("Рабочий!C317")&lt;&gt;"",INDIRECT("Рабочий!C317"),"")</f>
        <v/>
      </c>
      <c r="J450" s="387" t="str">
        <f ca="1">IF(INDIRECT("Рабочий!D317")&lt;&gt;"",INDIRECT("Рабочий!D317"),"")</f>
        <v/>
      </c>
      <c r="K450" s="388"/>
      <c r="L450" s="388"/>
      <c r="M450" s="388"/>
      <c r="N450" s="389"/>
      <c r="O450" s="387" t="str">
        <f ca="1">IF(INDIRECT("Рабочий!E317")&lt;&gt;"",INDIRECT("Рабочий!E317"),"")</f>
        <v/>
      </c>
      <c r="P450" s="388"/>
      <c r="Q450" s="388"/>
      <c r="R450" s="388"/>
      <c r="S450" s="389"/>
      <c r="T450" s="377" t="str">
        <f ca="1">IF(INDIRECT("Рабочий!F317")&lt;&gt;"",INDIRECT("Рабочий!F317"),"")</f>
        <v/>
      </c>
      <c r="U450" s="377" t="str">
        <f ca="1">IF(INDIRECT("Рабочий!G317")&lt;&gt;"",INDIRECT("Рабочий!G317"),"")</f>
        <v/>
      </c>
      <c r="V450" s="387" t="str">
        <f ca="1">IF(INDIRECT("Рабочий!H286")&lt;&gt;"",INDIRECT("Рабочий!H286"),"")</f>
        <v/>
      </c>
      <c r="W450" s="389"/>
      <c r="X450" s="534"/>
      <c r="Y450" s="535"/>
      <c r="Z450" s="535"/>
      <c r="AA450" s="536"/>
      <c r="AB450" s="438"/>
    </row>
    <row r="451" spans="1:28" ht="22.5" customHeight="1" thickBot="1" x14ac:dyDescent="0.3">
      <c r="A451" s="368"/>
      <c r="B451" s="368"/>
      <c r="C451" s="368"/>
      <c r="D451" s="368"/>
      <c r="E451" s="368"/>
      <c r="F451" s="444"/>
      <c r="G451" s="393" t="str">
        <f ca="1">IF(INDIRECT("Рабочий!A318")&lt;&gt;"",INDIRECT("Рабочий!A318"),"")</f>
        <v/>
      </c>
      <c r="H451" s="393" t="str">
        <f ca="1">IF(INDIRECT("Рабочий!B318")&lt;&gt;"",INDIRECT("Рабочий!B318"),"")</f>
        <v/>
      </c>
      <c r="I451" s="377" t="str">
        <f ca="1">IF(INDIRECT("Рабочий!C318")&lt;&gt;"",INDIRECT("Рабочий!C318"),"")</f>
        <v/>
      </c>
      <c r="J451" s="387" t="str">
        <f ca="1">IF(INDIRECT("Рабочий!D318")&lt;&gt;"",INDIRECT("Рабочий!D318"),"")</f>
        <v/>
      </c>
      <c r="K451" s="388"/>
      <c r="L451" s="388"/>
      <c r="M451" s="388"/>
      <c r="N451" s="389"/>
      <c r="O451" s="387" t="str">
        <f ca="1">IF(INDIRECT("Рабочий!E318")&lt;&gt;"",INDIRECT("Рабочий!E318"),"")</f>
        <v/>
      </c>
      <c r="P451" s="388"/>
      <c r="Q451" s="388"/>
      <c r="R451" s="388"/>
      <c r="S451" s="389"/>
      <c r="T451" s="377" t="str">
        <f ca="1">IF(INDIRECT("Рабочий!F318")&lt;&gt;"",INDIRECT("Рабочий!F318"),"")</f>
        <v/>
      </c>
      <c r="U451" s="377" t="str">
        <f ca="1">IF(INDIRECT("Рабочий!G318")&lt;&gt;"",INDIRECT("Рабочий!G318"),"")</f>
        <v/>
      </c>
      <c r="V451" s="387" t="str">
        <f ca="1">IF(INDIRECT("Рабочий!H287")&lt;&gt;"",INDIRECT("Рабочий!H287"),"")</f>
        <v/>
      </c>
      <c r="W451" s="389"/>
      <c r="X451" s="534"/>
      <c r="Y451" s="535"/>
      <c r="Z451" s="535"/>
      <c r="AA451" s="536"/>
      <c r="AB451" s="438"/>
    </row>
    <row r="452" spans="1:28" ht="22.5" customHeight="1" thickBot="1" x14ac:dyDescent="0.3">
      <c r="A452" s="368"/>
      <c r="B452" s="368"/>
      <c r="C452" s="368"/>
      <c r="D452" s="368"/>
      <c r="E452" s="368"/>
      <c r="F452" s="444"/>
      <c r="G452" s="393" t="str">
        <f ca="1">IF(INDIRECT("Рабочий!A319")&lt;&gt;"",INDIRECT("Рабочий!A319"),"")</f>
        <v/>
      </c>
      <c r="H452" s="533" t="str">
        <f ca="1">IF(INDIRECT("Рабочий!B319")&lt;&gt;"",INDIRECT("Рабочий!B319"),"")</f>
        <v/>
      </c>
      <c r="I452" s="377" t="str">
        <f ca="1">IF(INDIRECT("Рабочий!C319")&lt;&gt;"",INDIRECT("Рабочий!C319"),"")</f>
        <v/>
      </c>
      <c r="J452" s="387" t="str">
        <f ca="1">IF(INDIRECT("Рабочий!D319")&lt;&gt;"",INDIRECT("Рабочий!D319"),"")</f>
        <v/>
      </c>
      <c r="K452" s="388"/>
      <c r="L452" s="388"/>
      <c r="M452" s="388"/>
      <c r="N452" s="389"/>
      <c r="O452" s="387" t="str">
        <f ca="1">IF(INDIRECT("Рабочий!E319")&lt;&gt;"",INDIRECT("Рабочий!E319"),"")</f>
        <v/>
      </c>
      <c r="P452" s="388"/>
      <c r="Q452" s="388"/>
      <c r="R452" s="388"/>
      <c r="S452" s="389"/>
      <c r="T452" s="377" t="str">
        <f ca="1">IF(INDIRECT("Рабочий!F319")&lt;&gt;"",INDIRECT("Рабочий!F319"),"")</f>
        <v/>
      </c>
      <c r="U452" s="377" t="str">
        <f ca="1">IF(INDIRECT("Рабочий!G319")&lt;&gt;"",INDIRECT("Рабочий!G319"),"")</f>
        <v/>
      </c>
      <c r="V452" s="387" t="str">
        <f ca="1">IF(INDIRECT("Рабочий!H288")&lt;&gt;"",INDIRECT("Рабочий!H288"),"")</f>
        <v/>
      </c>
      <c r="W452" s="389"/>
      <c r="X452" s="534"/>
      <c r="Y452" s="535"/>
      <c r="Z452" s="535"/>
      <c r="AA452" s="536"/>
      <c r="AB452" s="438"/>
    </row>
    <row r="453" spans="1:28" ht="22.5" customHeight="1" thickBot="1" x14ac:dyDescent="0.3">
      <c r="A453" s="368"/>
      <c r="B453" s="368"/>
      <c r="C453" s="368"/>
      <c r="D453" s="368"/>
      <c r="E453" s="368"/>
      <c r="F453" s="444"/>
      <c r="G453" s="393" t="str">
        <f ca="1">IF(INDIRECT("Рабочий!A320")&lt;&gt;"",INDIRECT("Рабочий!A320"),"")</f>
        <v/>
      </c>
      <c r="H453" s="533" t="str">
        <f ca="1">IF(INDIRECT("Рабочий!B320")&lt;&gt;"",INDIRECT("Рабочий!B320"),"")</f>
        <v/>
      </c>
      <c r="I453" s="377" t="str">
        <f ca="1">IF(INDIRECT("Рабочий!C320")&lt;&gt;"",INDIRECT("Рабочий!C320"),"")</f>
        <v/>
      </c>
      <c r="J453" s="387" t="str">
        <f ca="1">IF(INDIRECT("Рабочий!D320")&lt;&gt;"",INDIRECT("Рабочий!D320"),"")</f>
        <v/>
      </c>
      <c r="K453" s="388"/>
      <c r="L453" s="388"/>
      <c r="M453" s="388"/>
      <c r="N453" s="389"/>
      <c r="O453" s="387" t="str">
        <f ca="1">IF(INDIRECT("Рабочий!E320")&lt;&gt;"",INDIRECT("Рабочий!E320"),"")</f>
        <v/>
      </c>
      <c r="P453" s="388"/>
      <c r="Q453" s="388"/>
      <c r="R453" s="388"/>
      <c r="S453" s="389"/>
      <c r="T453" s="377" t="str">
        <f ca="1">IF(INDIRECT("Рабочий!F320")&lt;&gt;"",INDIRECT("Рабочий!F320"),"")</f>
        <v/>
      </c>
      <c r="U453" s="377" t="str">
        <f ca="1">IF(INDIRECT("Рабочий!G320")&lt;&gt;"",INDIRECT("Рабочий!G320"),"")</f>
        <v/>
      </c>
      <c r="V453" s="387" t="str">
        <f ca="1">IF(INDIRECT("Рабочий!H289")&lt;&gt;"",INDIRECT("Рабочий!H289"),"")</f>
        <v/>
      </c>
      <c r="W453" s="389"/>
      <c r="X453" s="534"/>
      <c r="Y453" s="535"/>
      <c r="Z453" s="535"/>
      <c r="AA453" s="536"/>
      <c r="AB453" s="438"/>
    </row>
    <row r="454" spans="1:28" ht="17.100000000000001" customHeight="1" x14ac:dyDescent="0.25">
      <c r="A454" s="368"/>
      <c r="B454" s="368"/>
      <c r="C454" s="368"/>
      <c r="D454" s="368"/>
      <c r="E454" s="368"/>
      <c r="F454" s="444"/>
      <c r="G454" s="412" t="str">
        <f ca="1">IF(INDIRECT("Рабочий!A321")&lt;&gt;"",INDIRECT("Рабочий!A321"),"")</f>
        <v/>
      </c>
      <c r="H454" s="538" t="str">
        <f ca="1">IF(INDIRECT("Рабочий!B321")&lt;&gt;"",INDIRECT("Рабочий!B321"),"")</f>
        <v/>
      </c>
      <c r="I454" s="371" t="str">
        <f ca="1">IF(INDIRECT("Рабочий!C321")&lt;&gt;"",INDIRECT("Рабочий!C321"),"")</f>
        <v/>
      </c>
      <c r="J454" s="373" t="str">
        <f ca="1">IF(INDIRECT("Рабочий!D321")&lt;&gt;"",INDIRECT("Рабочий!D321"),"")</f>
        <v/>
      </c>
      <c r="K454" s="374"/>
      <c r="L454" s="374"/>
      <c r="M454" s="374"/>
      <c r="N454" s="375"/>
      <c r="O454" s="373" t="str">
        <f ca="1">IF(INDIRECT("Рабочий!E321")&lt;&gt;"",INDIRECT("Рабочий!E321"),"")</f>
        <v/>
      </c>
      <c r="P454" s="374"/>
      <c r="Q454" s="374"/>
      <c r="R454" s="374"/>
      <c r="S454" s="375"/>
      <c r="T454" s="371" t="str">
        <f ca="1">IF(INDIRECT("Рабочий!F321")&lt;&gt;"",INDIRECT("Рабочий!F321"),"")</f>
        <v/>
      </c>
      <c r="U454" s="371" t="str">
        <f ca="1">IF(INDIRECT("Рабочий!G321")&lt;&gt;"",INDIRECT("Рабочий!G321"),"")</f>
        <v/>
      </c>
      <c r="V454" s="373" t="str">
        <f ca="1">IF(INDIRECT("Рабочий!H290")&lt;&gt;"",INDIRECT("Рабочий!H290"),"")</f>
        <v/>
      </c>
      <c r="W454" s="375"/>
      <c r="X454" s="544"/>
      <c r="Y454" s="545"/>
      <c r="Z454" s="545"/>
      <c r="AA454" s="546"/>
      <c r="AB454" s="438"/>
    </row>
    <row r="455" spans="1:28" ht="5.85" customHeight="1" thickBot="1" x14ac:dyDescent="0.3">
      <c r="A455" s="368"/>
      <c r="B455" s="368"/>
      <c r="C455" s="368"/>
      <c r="D455" s="368"/>
      <c r="E455" s="368"/>
      <c r="F455" s="444"/>
      <c r="G455" s="626"/>
      <c r="H455" s="540"/>
      <c r="I455" s="378"/>
      <c r="J455" s="380"/>
      <c r="K455" s="381"/>
      <c r="L455" s="381"/>
      <c r="M455" s="381"/>
      <c r="N455" s="382"/>
      <c r="O455" s="380"/>
      <c r="P455" s="381"/>
      <c r="Q455" s="381"/>
      <c r="R455" s="381"/>
      <c r="S455" s="382"/>
      <c r="T455" s="378"/>
      <c r="U455" s="378"/>
      <c r="V455" s="380"/>
      <c r="W455" s="382"/>
      <c r="X455" s="547"/>
      <c r="Y455" s="548"/>
      <c r="Z455" s="548"/>
      <c r="AA455" s="549"/>
      <c r="AB455" s="438"/>
    </row>
    <row r="456" spans="1:28" ht="22.5" customHeight="1" thickBot="1" x14ac:dyDescent="0.3">
      <c r="A456" s="368"/>
      <c r="B456" s="368"/>
      <c r="C456" s="368"/>
      <c r="D456" s="368"/>
      <c r="E456" s="368"/>
      <c r="F456" s="444"/>
      <c r="G456" s="393" t="str">
        <f ca="1">IF(INDIRECT("Рабочий!A322")&lt;&gt;"",INDIRECT("Рабочий!A322"),"")</f>
        <v/>
      </c>
      <c r="H456" s="533" t="str">
        <f ca="1">IF(INDIRECT("Рабочий!B322")&lt;&gt;"",INDIRECT("Рабочий!B322"),"")</f>
        <v/>
      </c>
      <c r="I456" s="377" t="str">
        <f ca="1">IF(INDIRECT("Рабочий!C322")&lt;&gt;"",INDIRECT("Рабочий!C322"),"")</f>
        <v/>
      </c>
      <c r="J456" s="387" t="str">
        <f ca="1">IF(INDIRECT("Рабочий!D322")&lt;&gt;"",INDIRECT("Рабочий!D322"),"")</f>
        <v/>
      </c>
      <c r="K456" s="388"/>
      <c r="L456" s="388"/>
      <c r="M456" s="388"/>
      <c r="N456" s="389"/>
      <c r="O456" s="387" t="str">
        <f ca="1">IF(INDIRECT("Рабочий!E322")&lt;&gt;"",INDIRECT("Рабочий!E322"),"")</f>
        <v/>
      </c>
      <c r="P456" s="388"/>
      <c r="Q456" s="388"/>
      <c r="R456" s="388"/>
      <c r="S456" s="389"/>
      <c r="T456" s="377" t="str">
        <f ca="1">IF(INDIRECT("Рабочий!F322")&lt;&gt;"",INDIRECT("Рабочий!F322"),"")</f>
        <v/>
      </c>
      <c r="U456" s="377" t="str">
        <f ca="1">IF(INDIRECT("Рабочий!G322")&lt;&gt;"",INDIRECT("Рабочий!G322"),"")</f>
        <v/>
      </c>
      <c r="V456" s="387" t="str">
        <f ca="1">IF(INDIRECT("Рабочий!H291")&lt;&gt;"",INDIRECT("Рабочий!H291"),"")</f>
        <v/>
      </c>
      <c r="W456" s="389"/>
      <c r="X456" s="534" t="str">
        <f ca="1">IF(INDIRECT("Рабочий!I291")&lt;&gt;"",INDIRECT("Рабочий!I291"),"")</f>
        <v/>
      </c>
      <c r="Y456" s="535"/>
      <c r="Z456" s="535"/>
      <c r="AA456" s="536"/>
      <c r="AB456" s="438"/>
    </row>
    <row r="457" spans="1:28" ht="22.5" customHeight="1" thickBot="1" x14ac:dyDescent="0.3">
      <c r="A457" s="368"/>
      <c r="B457" s="368"/>
      <c r="C457" s="368"/>
      <c r="D457" s="368"/>
      <c r="E457" s="368"/>
      <c r="F457" s="444"/>
      <c r="G457" s="393" t="str">
        <f ca="1">IF(INDIRECT("Рабочий!A323")&lt;&gt;"",INDIRECT("Рабочий!A323"),"")</f>
        <v/>
      </c>
      <c r="H457" s="533" t="str">
        <f ca="1">IF(INDIRECT("Рабочий!B323")&lt;&gt;"",INDIRECT("Рабочий!B323"),"")</f>
        <v/>
      </c>
      <c r="I457" s="377" t="str">
        <f ca="1">IF(INDIRECT("Рабочий!C323")&lt;&gt;"",INDIRECT("Рабочий!C323"),"")</f>
        <v/>
      </c>
      <c r="J457" s="387" t="str">
        <f ca="1">IF(INDIRECT("Рабочий!D323")&lt;&gt;"",INDIRECT("Рабочий!D323"),"")</f>
        <v/>
      </c>
      <c r="K457" s="388"/>
      <c r="L457" s="388"/>
      <c r="M457" s="388"/>
      <c r="N457" s="389"/>
      <c r="O457" s="387" t="str">
        <f ca="1">IF(INDIRECT("Рабочий!E323")&lt;&gt;"",INDIRECT("Рабочий!E323"),"")</f>
        <v/>
      </c>
      <c r="P457" s="388"/>
      <c r="Q457" s="388"/>
      <c r="R457" s="388"/>
      <c r="S457" s="389"/>
      <c r="T457" s="377" t="str">
        <f ca="1">IF(INDIRECT("Рабочий!F323")&lt;&gt;"",INDIRECT("Рабочий!F323"),"")</f>
        <v/>
      </c>
      <c r="U457" s="377" t="str">
        <f ca="1">IF(INDIRECT("Рабочий!G323")&lt;&gt;"",INDIRECT("Рабочий!G323"),"")</f>
        <v/>
      </c>
      <c r="V457" s="391" t="str">
        <f ca="1">IF(INDIRECT("Рабочий!H292")&lt;&gt;"",INDIRECT("Рабочий!H292"),"")</f>
        <v/>
      </c>
      <c r="W457" s="389"/>
      <c r="X457" s="534"/>
      <c r="Y457" s="535"/>
      <c r="Z457" s="535"/>
      <c r="AA457" s="536"/>
      <c r="AB457" s="438"/>
    </row>
    <row r="458" spans="1:28" ht="22.5" customHeight="1" x14ac:dyDescent="0.25">
      <c r="A458" s="368"/>
      <c r="B458" s="368"/>
      <c r="C458" s="368"/>
      <c r="D458" s="368"/>
      <c r="E458" s="368"/>
      <c r="F458" s="444"/>
      <c r="G458" s="412" t="str">
        <f ca="1">IF(INDIRECT("Рабочий!A324")&lt;&gt;"",INDIRECT("Рабочий!A324"),"")</f>
        <v/>
      </c>
      <c r="H458" s="412" t="str">
        <f ca="1">IF(INDIRECT("Рабочий!B324")&lt;&gt;"",INDIRECT("Рабочий!B324"),"")</f>
        <v/>
      </c>
      <c r="I458" s="371" t="str">
        <f ca="1">IF(INDIRECT("Рабочий!C324")&lt;&gt;"",INDIRECT("Рабочий!C324"),"")</f>
        <v/>
      </c>
      <c r="J458" s="373" t="str">
        <f ca="1">IF(INDIRECT("Рабочий!D324")&lt;&gt;"",INDIRECT("Рабочий!D324"),"")</f>
        <v/>
      </c>
      <c r="K458" s="374"/>
      <c r="L458" s="374"/>
      <c r="M458" s="374"/>
      <c r="N458" s="375"/>
      <c r="O458" s="373" t="str">
        <f ca="1">IF(INDIRECT("Рабочий!E324")&lt;&gt;"",INDIRECT("Рабочий!E324"),"")</f>
        <v/>
      </c>
      <c r="P458" s="374"/>
      <c r="Q458" s="374"/>
      <c r="R458" s="374"/>
      <c r="S458" s="375"/>
      <c r="T458" s="371" t="str">
        <f ca="1">IF(INDIRECT("Рабочий!F324")&lt;&gt;"",INDIRECT("Рабочий!F324"),"")</f>
        <v/>
      </c>
      <c r="U458" s="371" t="str">
        <f ca="1">IF(INDIRECT("Рабочий!G324")&lt;&gt;"",INDIRECT("Рабочий!G324"),"")</f>
        <v/>
      </c>
      <c r="V458" s="373" t="str">
        <f ca="1">IF(INDIRECT("Рабочий!H293")&lt;&gt;"",INDIRECT("Рабочий!H293"),"")</f>
        <v/>
      </c>
      <c r="W458" s="375"/>
      <c r="X458" s="544"/>
      <c r="Y458" s="545"/>
      <c r="Z458" s="545"/>
      <c r="AA458" s="546"/>
      <c r="AB458" s="438"/>
    </row>
    <row r="459" spans="1:28" ht="2.85" customHeight="1" thickBot="1" x14ac:dyDescent="0.3">
      <c r="A459" s="368"/>
      <c r="B459" s="368"/>
      <c r="C459" s="368"/>
      <c r="D459" s="368"/>
      <c r="E459" s="368"/>
      <c r="F459" s="444"/>
      <c r="G459" s="626"/>
      <c r="H459" s="423"/>
      <c r="I459" s="378"/>
      <c r="J459" s="380"/>
      <c r="K459" s="381"/>
      <c r="L459" s="381"/>
      <c r="M459" s="381"/>
      <c r="N459" s="382"/>
      <c r="O459" s="380"/>
      <c r="P459" s="381"/>
      <c r="Q459" s="381"/>
      <c r="R459" s="381"/>
      <c r="S459" s="382"/>
      <c r="T459" s="378"/>
      <c r="U459" s="378"/>
      <c r="V459" s="380"/>
      <c r="W459" s="382"/>
      <c r="X459" s="547"/>
      <c r="Y459" s="548"/>
      <c r="Z459" s="548"/>
      <c r="AA459" s="549"/>
      <c r="AB459" s="438"/>
    </row>
    <row r="460" spans="1:28" ht="22.5" customHeight="1" thickBot="1" x14ac:dyDescent="0.3">
      <c r="A460" s="368"/>
      <c r="B460" s="368"/>
      <c r="C460" s="368"/>
      <c r="D460" s="368"/>
      <c r="E460" s="368"/>
      <c r="F460" s="444"/>
      <c r="G460" s="393" t="str">
        <f ca="1">IF(INDIRECT("Рабочий!A325")&lt;&gt;"",INDIRECT("Рабочий!A325"),"")</f>
        <v/>
      </c>
      <c r="H460" s="393" t="str">
        <f ca="1">IF(INDIRECT("Рабочий!B325")&lt;&gt;"",INDIRECT("Рабочий!B325"),"")</f>
        <v/>
      </c>
      <c r="I460" s="377" t="str">
        <f ca="1">IF(INDIRECT("Рабочий!C325")&lt;&gt;"",INDIRECT("Рабочий!C325"),"")</f>
        <v/>
      </c>
      <c r="J460" s="387" t="str">
        <f ca="1">IF(INDIRECT("Рабочий!D325")&lt;&gt;"",INDIRECT("Рабочий!D325"),"")</f>
        <v/>
      </c>
      <c r="K460" s="388"/>
      <c r="L460" s="388"/>
      <c r="M460" s="388"/>
      <c r="N460" s="389"/>
      <c r="O460" s="387" t="str">
        <f ca="1">IF(INDIRECT("Рабочий!E325")&lt;&gt;"",INDIRECT("Рабочий!E325"),"")</f>
        <v/>
      </c>
      <c r="P460" s="388"/>
      <c r="Q460" s="388"/>
      <c r="R460" s="388"/>
      <c r="S460" s="389"/>
      <c r="T460" s="377" t="str">
        <f ca="1">IF(INDIRECT("Рабочий!F325")&lt;&gt;"",INDIRECT("Рабочий!F325"),"")</f>
        <v/>
      </c>
      <c r="U460" s="377" t="str">
        <f ca="1">IF(INDIRECT("Рабочий!G325")&lt;&gt;"",INDIRECT("Рабочий!G325"),"")</f>
        <v/>
      </c>
      <c r="V460" s="387" t="str">
        <f ca="1">IF(INDIRECT("Рабочий!H294")&lt;&gt;"",INDIRECT("Рабочий!H294"),"")</f>
        <v/>
      </c>
      <c r="W460" s="389"/>
      <c r="X460" s="534"/>
      <c r="Y460" s="535"/>
      <c r="Z460" s="535"/>
      <c r="AA460" s="536"/>
      <c r="AB460" s="438"/>
    </row>
    <row r="461" spans="1:28" ht="22.5" customHeight="1" thickBot="1" x14ac:dyDescent="0.3">
      <c r="A461" s="368"/>
      <c r="B461" s="368"/>
      <c r="C461" s="368"/>
      <c r="D461" s="368"/>
      <c r="E461" s="368"/>
      <c r="F461" s="444"/>
      <c r="G461" s="393" t="str">
        <f ca="1">IF(INDIRECT("Рабочий!A326")&lt;&gt;"",INDIRECT("Рабочий!A326"),"")</f>
        <v/>
      </c>
      <c r="H461" s="393" t="str">
        <f ca="1">IF(INDIRECT("Рабочий!B326")&lt;&gt;"",INDIRECT("Рабочий!B326"),"")</f>
        <v/>
      </c>
      <c r="I461" s="377" t="str">
        <f ca="1">IF(INDIRECT("Рабочий!C326")&lt;&gt;"",INDIRECT("Рабочий!C326"),"")</f>
        <v/>
      </c>
      <c r="J461" s="387" t="str">
        <f ca="1">IF(INDIRECT("Рабочий!D326")&lt;&gt;"",INDIRECT("Рабочий!D326"),"")</f>
        <v/>
      </c>
      <c r="K461" s="388"/>
      <c r="L461" s="388"/>
      <c r="M461" s="388"/>
      <c r="N461" s="389"/>
      <c r="O461" s="387" t="str">
        <f ca="1">IF(INDIRECT("Рабочий!E326")&lt;&gt;"",INDIRECT("Рабочий!E326"),"")</f>
        <v/>
      </c>
      <c r="P461" s="388"/>
      <c r="Q461" s="388"/>
      <c r="R461" s="388"/>
      <c r="S461" s="389"/>
      <c r="T461" s="377" t="str">
        <f ca="1">IF(INDIRECT("Рабочий!F326")&lt;&gt;"",INDIRECT("Рабочий!F326"),"")</f>
        <v/>
      </c>
      <c r="U461" s="377" t="str">
        <f ca="1">IF(INDIRECT("Рабочий!G326")&lt;&gt;"",INDIRECT("Рабочий!G326"),"")</f>
        <v/>
      </c>
      <c r="V461" s="387" t="str">
        <f ca="1">IF(INDIRECT("Рабочий!H295")&lt;&gt;"",INDIRECT("Рабочий!H295"),"")</f>
        <v/>
      </c>
      <c r="W461" s="389"/>
      <c r="X461" s="534"/>
      <c r="Y461" s="535"/>
      <c r="Z461" s="535"/>
      <c r="AA461" s="536"/>
      <c r="AB461" s="438"/>
    </row>
    <row r="462" spans="1:28" ht="8.4499999999999993" customHeight="1" x14ac:dyDescent="0.25">
      <c r="A462" s="368"/>
      <c r="B462" s="368"/>
      <c r="C462" s="368"/>
      <c r="D462" s="368"/>
      <c r="E462" s="368"/>
      <c r="F462" s="444"/>
      <c r="G462" s="412" t="str">
        <f ca="1">IF(INDIRECT("Рабочий!A327")&lt;&gt;"",INDIRECT("Рабочий!A327"),"")</f>
        <v/>
      </c>
      <c r="H462" s="412" t="str">
        <f ca="1">IF(INDIRECT("Рабочий!B327")&lt;&gt;"",INDIRECT("Рабочий!B327"),"")</f>
        <v/>
      </c>
      <c r="I462" s="371" t="str">
        <f ca="1">IF(INDIRECT("Рабочий!C327")&lt;&gt;"",INDIRECT("Рабочий!C327"),"")</f>
        <v/>
      </c>
      <c r="J462" s="373" t="str">
        <f ca="1">IF(INDIRECT("Рабочий!D327")&lt;&gt;"",INDIRECT("Рабочий!D327"),"")</f>
        <v/>
      </c>
      <c r="K462" s="374"/>
      <c r="L462" s="374"/>
      <c r="M462" s="374"/>
      <c r="N462" s="375"/>
      <c r="O462" s="373" t="str">
        <f ca="1">IF(INDIRECT("Рабочий!E327")&lt;&gt;"",INDIRECT("Рабочий!E327"),"")</f>
        <v/>
      </c>
      <c r="P462" s="374"/>
      <c r="Q462" s="374"/>
      <c r="R462" s="374"/>
      <c r="S462" s="375"/>
      <c r="T462" s="371" t="str">
        <f ca="1">IF(INDIRECT("Рабочий!F327")&lt;&gt;"",INDIRECT("Рабочий!F327"),"")</f>
        <v/>
      </c>
      <c r="U462" s="371" t="str">
        <f ca="1">IF(INDIRECT("Рабочий!G327")&lt;&gt;"",INDIRECT("Рабочий!G327"),"")</f>
        <v/>
      </c>
      <c r="V462" s="373" t="str">
        <f ca="1">IF(INDIRECT("Рабочий!H296")&lt;&gt;"",INDIRECT("Рабочий!H296"),"")</f>
        <v/>
      </c>
      <c r="W462" s="375"/>
      <c r="X462" s="544"/>
      <c r="Y462" s="545"/>
      <c r="Z462" s="545"/>
      <c r="AA462" s="546"/>
      <c r="AB462" s="438"/>
    </row>
    <row r="463" spans="1:28" ht="14.1" customHeight="1" thickBot="1" x14ac:dyDescent="0.3">
      <c r="A463" s="368"/>
      <c r="B463" s="368"/>
      <c r="C463" s="368"/>
      <c r="D463" s="368"/>
      <c r="E463" s="368"/>
      <c r="F463" s="444"/>
      <c r="G463" s="626"/>
      <c r="H463" s="423"/>
      <c r="I463" s="378"/>
      <c r="J463" s="380"/>
      <c r="K463" s="381"/>
      <c r="L463" s="381"/>
      <c r="M463" s="381"/>
      <c r="N463" s="382"/>
      <c r="O463" s="380"/>
      <c r="P463" s="381"/>
      <c r="Q463" s="381"/>
      <c r="R463" s="381"/>
      <c r="S463" s="382"/>
      <c r="T463" s="378"/>
      <c r="U463" s="378"/>
      <c r="V463" s="380"/>
      <c r="W463" s="382"/>
      <c r="X463" s="547"/>
      <c r="Y463" s="548"/>
      <c r="Z463" s="548"/>
      <c r="AA463" s="549"/>
      <c r="AB463" s="438"/>
    </row>
    <row r="464" spans="1:28" ht="22.5" customHeight="1" thickBot="1" x14ac:dyDescent="0.3">
      <c r="A464" s="368"/>
      <c r="B464" s="368"/>
      <c r="C464" s="368"/>
      <c r="D464" s="368"/>
      <c r="E464" s="368"/>
      <c r="F464" s="444"/>
      <c r="G464" s="393" t="str">
        <f ca="1">IF(INDIRECT("Рабочий!A328")&lt;&gt;"",INDIRECT("Рабочий!A328"),"")</f>
        <v/>
      </c>
      <c r="H464" s="393" t="str">
        <f ca="1">IF(INDIRECT("Рабочий!B328")&lt;&gt;"",INDIRECT("Рабочий!B328"),"")</f>
        <v/>
      </c>
      <c r="I464" s="393" t="str">
        <f ca="1">IF(INDIRECT("Рабочий!C328")&lt;&gt;"",INDIRECT("Рабочий!C328"),"")</f>
        <v/>
      </c>
      <c r="J464" s="404" t="str">
        <f ca="1">IF(INDIRECT("Рабочий!D328")&lt;&gt;"",INDIRECT("Рабочий!D328"),"")</f>
        <v/>
      </c>
      <c r="K464" s="405"/>
      <c r="L464" s="405"/>
      <c r="M464" s="405"/>
      <c r="N464" s="406"/>
      <c r="O464" s="404" t="str">
        <f ca="1">IF(INDIRECT("Рабочий!E328")&lt;&gt;"",INDIRECT("Рабочий!E328"),"")</f>
        <v/>
      </c>
      <c r="P464" s="405"/>
      <c r="Q464" s="405"/>
      <c r="R464" s="405"/>
      <c r="S464" s="406"/>
      <c r="T464" s="377" t="str">
        <f ca="1">IF(INDIRECT("Рабочий!F328")&lt;&gt;"",INDIRECT("Рабочий!F328"),"")</f>
        <v/>
      </c>
      <c r="U464" s="377" t="str">
        <f ca="1">IF(INDIRECT("Рабочий!G328")&lt;&gt;"",INDIRECT("Рабочий!G328"),"")</f>
        <v/>
      </c>
      <c r="V464" s="391" t="str">
        <f ca="1">IF(INDIRECT("Рабочий!H297")&lt;&gt;"",INDIRECT("Рабочий!H297"),"")</f>
        <v/>
      </c>
      <c r="W464" s="389"/>
      <c r="X464" s="534"/>
      <c r="Y464" s="535"/>
      <c r="Z464" s="535"/>
      <c r="AA464" s="536"/>
      <c r="AB464" s="438"/>
    </row>
    <row r="465" spans="1:28" ht="19.7" customHeight="1" thickBot="1" x14ac:dyDescent="0.3">
      <c r="A465" s="368"/>
      <c r="B465" s="368"/>
      <c r="C465" s="368"/>
      <c r="D465" s="368"/>
      <c r="E465" s="368"/>
      <c r="F465" s="444"/>
      <c r="G465" s="412" t="str">
        <f ca="1">IF(INDIRECT("Рабочий!A329")&lt;&gt;"",INDIRECT("Рабочий!A329"),"")</f>
        <v/>
      </c>
      <c r="H465" s="412" t="str">
        <f ca="1">IF(INDIRECT("Рабочий!B329")&lt;&gt;"",INDIRECT("Рабочий!B329"),"")</f>
        <v/>
      </c>
      <c r="I465" s="412" t="str">
        <f ca="1">IF(INDIRECT("Рабочий!C329")&lt;&gt;"",INDIRECT("Рабочий!C329"),"")</f>
        <v/>
      </c>
      <c r="J465" s="413" t="str">
        <f ca="1">IF(INDIRECT("Рабочий!D329")&lt;&gt;"",INDIRECT("Рабочий!D329"),"")</f>
        <v/>
      </c>
      <c r="K465" s="627"/>
      <c r="L465" s="627"/>
      <c r="M465" s="627"/>
      <c r="N465" s="416"/>
      <c r="O465" s="413" t="str">
        <f ca="1">IF(INDIRECT("Рабочий!E329")&lt;&gt;"",INDIRECT("Рабочий!E329"),"")</f>
        <v/>
      </c>
      <c r="P465" s="627"/>
      <c r="Q465" s="627"/>
      <c r="R465" s="627"/>
      <c r="S465" s="416"/>
      <c r="T465" s="371" t="str">
        <f ca="1">IF(INDIRECT("Рабочий!F329")&lt;&gt;"",INDIRECT("Рабочий!F329"),"")</f>
        <v/>
      </c>
      <c r="U465" s="371" t="str">
        <f ca="1">IF(INDIRECT("Рабочий!G329")&lt;&gt;"",INDIRECT("Рабочий!G329"),"")</f>
        <v/>
      </c>
      <c r="V465" s="539" t="str">
        <f ca="1">IF(INDIRECT("Рабочий!H298")&lt;&gt;"",INDIRECT("Рабочий!H298"),"")</f>
        <v/>
      </c>
      <c r="W465" s="375"/>
      <c r="X465" s="544"/>
      <c r="Y465" s="545"/>
      <c r="Z465" s="545"/>
      <c r="AA465" s="546"/>
      <c r="AB465" s="438"/>
    </row>
    <row r="466" spans="1:28" ht="2.85" customHeight="1" thickBot="1" x14ac:dyDescent="0.3">
      <c r="A466" s="367"/>
      <c r="B466" s="444"/>
      <c r="C466" s="447" t="s">
        <v>28</v>
      </c>
      <c r="D466" s="443"/>
      <c r="E466" s="420"/>
      <c r="F466" s="443"/>
      <c r="G466" s="626"/>
      <c r="H466" s="423"/>
      <c r="I466" s="423"/>
      <c r="J466" s="628"/>
      <c r="K466" s="629"/>
      <c r="L466" s="629"/>
      <c r="M466" s="629"/>
      <c r="N466" s="630"/>
      <c r="O466" s="628"/>
      <c r="P466" s="629"/>
      <c r="Q466" s="629"/>
      <c r="R466" s="629"/>
      <c r="S466" s="630"/>
      <c r="T466" s="378"/>
      <c r="U466" s="378"/>
      <c r="V466" s="380"/>
      <c r="W466" s="382"/>
      <c r="X466" s="547"/>
      <c r="Y466" s="548"/>
      <c r="Z466" s="548"/>
      <c r="AA466" s="549"/>
      <c r="AB466" s="438"/>
    </row>
    <row r="467" spans="1:28" ht="22.5" customHeight="1" thickBot="1" x14ac:dyDescent="0.3">
      <c r="A467" s="368"/>
      <c r="B467" s="444"/>
      <c r="C467" s="453"/>
      <c r="D467" s="444"/>
      <c r="E467" s="453"/>
      <c r="F467" s="444"/>
      <c r="G467" s="393" t="str">
        <f ca="1">IF(INDIRECT("Рабочий!A330")&lt;&gt;"",INDIRECT("Рабочий!A330"),"")</f>
        <v/>
      </c>
      <c r="H467" s="393" t="str">
        <f ca="1">IF(INDIRECT("Рабочий!B330")&lt;&gt;"",INDIRECT("Рабочий!B330"),"")</f>
        <v/>
      </c>
      <c r="I467" s="377" t="str">
        <f ca="1">IF(INDIRECT("Рабочий!C330")&lt;&gt;"",INDIRECT("Рабочий!C330"),"")</f>
        <v/>
      </c>
      <c r="J467" s="387" t="str">
        <f ca="1">IF(INDIRECT("Рабочий!D330")&lt;&gt;"",INDIRECT("Рабочий!D330"),"")</f>
        <v/>
      </c>
      <c r="K467" s="388"/>
      <c r="L467" s="388"/>
      <c r="M467" s="388"/>
      <c r="N467" s="389"/>
      <c r="O467" s="387" t="str">
        <f ca="1">IF(INDIRECT("Рабочий!E330")&lt;&gt;"",INDIRECT("Рабочий!E330"),"")</f>
        <v/>
      </c>
      <c r="P467" s="388"/>
      <c r="Q467" s="388"/>
      <c r="R467" s="388"/>
      <c r="S467" s="389"/>
      <c r="T467" s="377" t="str">
        <f ca="1">IF(INDIRECT("Рабочий!F330")&lt;&gt;"",INDIRECT("Рабочий!F330"),"")</f>
        <v/>
      </c>
      <c r="U467" s="377" t="str">
        <f ca="1">IF(INDIRECT("Рабочий!G330")&lt;&gt;"",INDIRECT("Рабочий!G330"),"")</f>
        <v/>
      </c>
      <c r="V467" s="391" t="str">
        <f ca="1">IF(INDIRECT("Рабочий!H299")&lt;&gt;"",INDIRECT("Рабочий!H299"),"")</f>
        <v/>
      </c>
      <c r="W467" s="389"/>
      <c r="X467" s="534"/>
      <c r="Y467" s="535"/>
      <c r="Z467" s="535"/>
      <c r="AA467" s="536"/>
      <c r="AB467" s="438"/>
    </row>
    <row r="468" spans="1:28" ht="22.5" customHeight="1" thickBot="1" x14ac:dyDescent="0.3">
      <c r="A468" s="368"/>
      <c r="B468" s="444"/>
      <c r="C468" s="453"/>
      <c r="D468" s="444"/>
      <c r="E468" s="453"/>
      <c r="F468" s="444"/>
      <c r="G468" s="393" t="str">
        <f ca="1">IF(INDIRECT("Рабочий!A331")&lt;&gt;"",INDIRECT("Рабочий!A331"),"")</f>
        <v/>
      </c>
      <c r="H468" s="393" t="str">
        <f ca="1">IF(INDIRECT("Рабочий!B331")&lt;&gt;"",INDIRECT("Рабочий!B331"),"")</f>
        <v/>
      </c>
      <c r="I468" s="377" t="str">
        <f ca="1">IF(INDIRECT("Рабочий!C331")&lt;&gt;"",INDIRECT("Рабочий!C331"),"")</f>
        <v/>
      </c>
      <c r="J468" s="387" t="str">
        <f ca="1">IF(INDIRECT("Рабочий!D331")&lt;&gt;"",INDIRECT("Рабочий!D331"),"")</f>
        <v/>
      </c>
      <c r="K468" s="388"/>
      <c r="L468" s="388"/>
      <c r="M468" s="388"/>
      <c r="N468" s="389"/>
      <c r="O468" s="387" t="str">
        <f ca="1">IF(INDIRECT("Рабочий!E331")&lt;&gt;"",INDIRECT("Рабочий!E331"),"")</f>
        <v/>
      </c>
      <c r="P468" s="388"/>
      <c r="Q468" s="388"/>
      <c r="R468" s="388"/>
      <c r="S468" s="389"/>
      <c r="T468" s="377" t="str">
        <f ca="1">IF(INDIRECT("Рабочий!F331")&lt;&gt;"",INDIRECT("Рабочий!F331"),"")</f>
        <v/>
      </c>
      <c r="U468" s="377" t="str">
        <f ca="1">IF(INDIRECT("Рабочий!G331")&lt;&gt;"",INDIRECT("Рабочий!G331"),"")</f>
        <v/>
      </c>
      <c r="V468" s="391" t="str">
        <f ca="1">IF(INDIRECT("Рабочий!H300")&lt;&gt;"",INDIRECT("Рабочий!H300"),"")</f>
        <v/>
      </c>
      <c r="W468" s="389"/>
      <c r="X468" s="534"/>
      <c r="Y468" s="535"/>
      <c r="Z468" s="535"/>
      <c r="AA468" s="536"/>
      <c r="AB468" s="438"/>
    </row>
    <row r="469" spans="1:28" ht="22.5" customHeight="1" thickBot="1" x14ac:dyDescent="0.3">
      <c r="A469" s="368"/>
      <c r="B469" s="444"/>
      <c r="C469" s="459"/>
      <c r="D469" s="446"/>
      <c r="E469" s="459"/>
      <c r="F469" s="446"/>
      <c r="G469" s="393" t="str">
        <f ca="1">IF(INDIRECT("Рабочий!A332")&lt;&gt;"",INDIRECT("Рабочий!A332"),"")</f>
        <v/>
      </c>
      <c r="H469" s="533" t="str">
        <f ca="1">IF(INDIRECT("Рабочий!B332")&lt;&gt;"",INDIRECT("Рабочий!B332"),"")</f>
        <v/>
      </c>
      <c r="I469" s="377" t="str">
        <f ca="1">IF(INDIRECT("Рабочий!C332")&lt;&gt;"",INDIRECT("Рабочий!C332"),"")</f>
        <v/>
      </c>
      <c r="J469" s="387" t="str">
        <f ca="1">IF(INDIRECT("Рабочий!D332")&lt;&gt;"",INDIRECT("Рабочий!D332"),"")</f>
        <v/>
      </c>
      <c r="K469" s="388"/>
      <c r="L469" s="388"/>
      <c r="M469" s="388"/>
      <c r="N469" s="389"/>
      <c r="O469" s="387" t="str">
        <f ca="1">IF(INDIRECT("Рабочий!E332")&lt;&gt;"",INDIRECT("Рабочий!E332"),"")</f>
        <v/>
      </c>
      <c r="P469" s="388"/>
      <c r="Q469" s="388"/>
      <c r="R469" s="388"/>
      <c r="S469" s="389"/>
      <c r="T469" s="377" t="str">
        <f ca="1">IF(INDIRECT("Рабочий!F332")&lt;&gt;"",INDIRECT("Рабочий!F332"),"")</f>
        <v/>
      </c>
      <c r="U469" s="377" t="str">
        <f ca="1">IF(INDIRECT("Рабочий!G332")&lt;&gt;"",INDIRECT("Рабочий!G332"),"")</f>
        <v/>
      </c>
      <c r="V469" s="391" t="str">
        <f ca="1">IF(INDIRECT("Рабочий!H301")&lt;&gt;"",INDIRECT("Рабочий!H301"),"")</f>
        <v/>
      </c>
      <c r="W469" s="389"/>
      <c r="X469" s="534"/>
      <c r="Y469" s="535"/>
      <c r="Z469" s="535"/>
      <c r="AA469" s="536"/>
      <c r="AB469" s="438"/>
    </row>
    <row r="470" spans="1:28" ht="22.5" customHeight="1" thickBot="1" x14ac:dyDescent="0.3">
      <c r="A470" s="368"/>
      <c r="B470" s="444"/>
      <c r="C470" s="447" t="s">
        <v>27</v>
      </c>
      <c r="D470" s="460"/>
      <c r="E470" s="420"/>
      <c r="F470" s="443"/>
      <c r="G470" s="393" t="str">
        <f ca="1">IF(INDIRECT("Рабочий!A333")&lt;&gt;"",INDIRECT("Рабочий!A333"),"")</f>
        <v/>
      </c>
      <c r="H470" s="533" t="str">
        <f ca="1">IF(INDIRECT("Рабочий!B333")&lt;&gt;"",INDIRECT("Рабочий!B333"),"")</f>
        <v/>
      </c>
      <c r="I470" s="377" t="str">
        <f ca="1">IF(INDIRECT("Рабочий!C333")&lt;&gt;"",INDIRECT("Рабочий!C333"),"")</f>
        <v/>
      </c>
      <c r="J470" s="387" t="str">
        <f ca="1">IF(INDIRECT("Рабочий!D333")&lt;&gt;"",INDIRECT("Рабочий!D333"),"")</f>
        <v/>
      </c>
      <c r="K470" s="388"/>
      <c r="L470" s="388"/>
      <c r="M470" s="388"/>
      <c r="N470" s="389"/>
      <c r="O470" s="387" t="str">
        <f ca="1">IF(INDIRECT("Рабочий!E333")&lt;&gt;"",INDIRECT("Рабочий!E333"),"")</f>
        <v/>
      </c>
      <c r="P470" s="388"/>
      <c r="Q470" s="388"/>
      <c r="R470" s="388"/>
      <c r="S470" s="389"/>
      <c r="T470" s="377" t="str">
        <f ca="1">IF(INDIRECT("Рабочий!F333")&lt;&gt;"",INDIRECT("Рабочий!F333"),"")</f>
        <v/>
      </c>
      <c r="U470" s="377" t="str">
        <f ca="1">IF(INDIRECT("Рабочий!G333")&lt;&gt;"",INDIRECT("Рабочий!G333"),"")</f>
        <v/>
      </c>
      <c r="V470" s="391" t="str">
        <f ca="1">IF(INDIRECT("Рабочий!H302")&lt;&gt;"",INDIRECT("Рабочий!H302"),"")</f>
        <v/>
      </c>
      <c r="W470" s="389"/>
      <c r="X470" s="534"/>
      <c r="Y470" s="535"/>
      <c r="Z470" s="535"/>
      <c r="AA470" s="536"/>
      <c r="AB470" s="438"/>
    </row>
    <row r="471" spans="1:28" ht="22.5" customHeight="1" thickBot="1" x14ac:dyDescent="0.3">
      <c r="A471" s="368"/>
      <c r="B471" s="444"/>
      <c r="C471" s="466"/>
      <c r="D471" s="467"/>
      <c r="E471" s="453"/>
      <c r="F471" s="444"/>
      <c r="G471" s="393" t="str">
        <f ca="1">IF(INDIRECT("Рабочий!A334")&lt;&gt;"",INDIRECT("Рабочий!A334"),"")</f>
        <v/>
      </c>
      <c r="H471" s="533" t="str">
        <f ca="1">IF(INDIRECT("Рабочий!B334")&lt;&gt;"",INDIRECT("Рабочий!B334"),"")</f>
        <v/>
      </c>
      <c r="I471" s="377" t="str">
        <f ca="1">IF(INDIRECT("Рабочий!C334")&lt;&gt;"",INDIRECT("Рабочий!C334"),"")</f>
        <v/>
      </c>
      <c r="J471" s="387" t="str">
        <f ca="1">IF(INDIRECT("Рабочий!D334")&lt;&gt;"",INDIRECT("Рабочий!D334"),"")</f>
        <v/>
      </c>
      <c r="K471" s="388"/>
      <c r="L471" s="388"/>
      <c r="M471" s="388"/>
      <c r="N471" s="389"/>
      <c r="O471" s="387" t="str">
        <f ca="1">IF(INDIRECT("Рабочий!E334")&lt;&gt;"",INDIRECT("Рабочий!E334"),"")</f>
        <v/>
      </c>
      <c r="P471" s="388"/>
      <c r="Q471" s="388"/>
      <c r="R471" s="388"/>
      <c r="S471" s="389"/>
      <c r="T471" s="377" t="str">
        <f ca="1">IF(INDIRECT("Рабочий!F334")&lt;&gt;"",INDIRECT("Рабочий!F334"),"")</f>
        <v/>
      </c>
      <c r="U471" s="377" t="str">
        <f ca="1">IF(INDIRECT("Рабочий!G334")&lt;&gt;"",INDIRECT("Рабочий!G334"),"")</f>
        <v/>
      </c>
      <c r="V471" s="391" t="str">
        <f ca="1">IF(INDIRECT("Рабочий!H303")&lt;&gt;"",INDIRECT("Рабочий!H303"),"")</f>
        <v/>
      </c>
      <c r="W471" s="389"/>
      <c r="X471" s="534"/>
      <c r="Y471" s="535"/>
      <c r="Z471" s="535"/>
      <c r="AA471" s="536"/>
      <c r="AB471" s="438"/>
    </row>
    <row r="472" spans="1:28" ht="22.5" customHeight="1" thickBot="1" x14ac:dyDescent="0.3">
      <c r="A472" s="368"/>
      <c r="B472" s="444"/>
      <c r="C472" s="466"/>
      <c r="D472" s="467"/>
      <c r="E472" s="453"/>
      <c r="F472" s="444"/>
      <c r="G472" s="393" t="str">
        <f ca="1">IF(INDIRECT("Рабочий!A335")&lt;&gt;"",INDIRECT("Рабочий!A335"),"")</f>
        <v/>
      </c>
      <c r="H472" s="533" t="str">
        <f ca="1">IF(INDIRECT("Рабочий!B335")&lt;&gt;"",INDIRECT("Рабочий!B335"),"")</f>
        <v/>
      </c>
      <c r="I472" s="377" t="str">
        <f ca="1">IF(INDIRECT("Рабочий!C335")&lt;&gt;"",INDIRECT("Рабочий!C335"),"")</f>
        <v/>
      </c>
      <c r="J472" s="387" t="str">
        <f ca="1">IF(INDIRECT("Рабочий!D335")&lt;&gt;"",INDIRECT("Рабочий!D335"),"")</f>
        <v/>
      </c>
      <c r="K472" s="395"/>
      <c r="L472" s="395"/>
      <c r="M472" s="395"/>
      <c r="N472" s="396"/>
      <c r="O472" s="387" t="str">
        <f ca="1">IF(INDIRECT("Рабочий!E335")&lt;&gt;"",INDIRECT("Рабочий!E335"),"")</f>
        <v/>
      </c>
      <c r="P472" s="388"/>
      <c r="Q472" s="388"/>
      <c r="R472" s="388"/>
      <c r="S472" s="389"/>
      <c r="T472" s="377" t="str">
        <f ca="1">IF(INDIRECT("Рабочий!F335")&lt;&gt;"",INDIRECT("Рабочий!F335"),"")</f>
        <v/>
      </c>
      <c r="U472" s="377" t="str">
        <f ca="1">IF(INDIRECT("Рабочий!G335")&lt;&gt;"",INDIRECT("Рабочий!G335"),"")</f>
        <v/>
      </c>
      <c r="V472" s="391" t="str">
        <f ca="1">IF(INDIRECT("Рабочий!H304")&lt;&gt;"",INDIRECT("Рабочий!H304"),"")</f>
        <v/>
      </c>
      <c r="W472" s="389"/>
      <c r="X472" s="534"/>
      <c r="Y472" s="535"/>
      <c r="Z472" s="535"/>
      <c r="AA472" s="536"/>
      <c r="AB472" s="438"/>
    </row>
    <row r="473" spans="1:28" ht="22.5" customHeight="1" thickBot="1" x14ac:dyDescent="0.3">
      <c r="A473" s="368"/>
      <c r="B473" s="444"/>
      <c r="C473" s="466"/>
      <c r="D473" s="467"/>
      <c r="E473" s="453"/>
      <c r="F473" s="444"/>
      <c r="G473" s="393" t="str">
        <f ca="1">IF(INDIRECT("Рабочий!A336")&lt;&gt;"",INDIRECT("Рабочий!A336"),"")</f>
        <v/>
      </c>
      <c r="H473" s="533" t="str">
        <f ca="1">IF(INDIRECT("Рабочий!B336")&lt;&gt;"",INDIRECT("Рабочий!B336"),"")</f>
        <v/>
      </c>
      <c r="I473" s="377" t="str">
        <f ca="1">IF(INDIRECT("Рабочий!C336")&lt;&gt;"",INDIRECT("Рабочий!C336"),"")</f>
        <v/>
      </c>
      <c r="J473" s="387" t="str">
        <f ca="1">IF(INDIRECT("Рабочий!D336")&lt;&gt;"",INDIRECT("Рабочий!D336"),"")</f>
        <v/>
      </c>
      <c r="K473" s="388"/>
      <c r="L473" s="388"/>
      <c r="M473" s="388"/>
      <c r="N473" s="389"/>
      <c r="O473" s="387" t="str">
        <f ca="1">IF(INDIRECT("Рабочий!E336")&lt;&gt;"",INDIRECT("Рабочий!E336"),"")</f>
        <v/>
      </c>
      <c r="P473" s="388"/>
      <c r="Q473" s="388"/>
      <c r="R473" s="388"/>
      <c r="S473" s="389"/>
      <c r="T473" s="377" t="str">
        <f ca="1">IF(INDIRECT("Рабочий!F336")&lt;&gt;"",INDIRECT("Рабочий!F336"),"")</f>
        <v/>
      </c>
      <c r="U473" s="377" t="str">
        <f ca="1">IF(INDIRECT("Рабочий!G336")&lt;&gt;"",INDIRECT("Рабочий!G336"),"")</f>
        <v/>
      </c>
      <c r="V473" s="391" t="str">
        <f ca="1">IF(INDIRECT("Рабочий!H305")&lt;&gt;"",INDIRECT("Рабочий!H305"),"")</f>
        <v/>
      </c>
      <c r="W473" s="389"/>
      <c r="X473" s="534"/>
      <c r="Y473" s="535"/>
      <c r="Z473" s="535"/>
      <c r="AA473" s="536"/>
      <c r="AB473" s="438"/>
    </row>
    <row r="474" spans="1:28" ht="8.4499999999999993" customHeight="1" thickBot="1" x14ac:dyDescent="0.3">
      <c r="A474" s="368"/>
      <c r="B474" s="444"/>
      <c r="C474" s="497"/>
      <c r="D474" s="498"/>
      <c r="E474" s="459"/>
      <c r="F474" s="446"/>
      <c r="G474" s="412" t="str">
        <f ca="1">IF(INDIRECT("Рабочий!A337")&lt;&gt;"",INDIRECT("Рабочий!A337"),"")</f>
        <v/>
      </c>
      <c r="H474" s="538" t="str">
        <f ca="1">IF(INDIRECT("Рабочий!B337")&lt;&gt;"",INDIRECT("Рабочий!B337"),"")</f>
        <v/>
      </c>
      <c r="I474" s="371" t="str">
        <f ca="1">IF(INDIRECT("Рабочий!C337")&lt;&gt;"",INDIRECT("Рабочий!C337"),"")</f>
        <v/>
      </c>
      <c r="J474" s="373" t="str">
        <f ca="1">IF(INDIRECT("Рабочий!D337")&lt;&gt;"",INDIRECT("Рабочий!D337"),"")</f>
        <v/>
      </c>
      <c r="K474" s="374"/>
      <c r="L474" s="374"/>
      <c r="M474" s="374"/>
      <c r="N474" s="375"/>
      <c r="O474" s="373" t="str">
        <f ca="1">IF(INDIRECT("Рабочий!E337")&lt;&gt;"",INDIRECT("Рабочий!E337"),"")</f>
        <v/>
      </c>
      <c r="P474" s="374"/>
      <c r="Q474" s="374"/>
      <c r="R474" s="374"/>
      <c r="S474" s="375"/>
      <c r="T474" s="371" t="str">
        <f ca="1">IF(INDIRECT("Рабочий!F337")&lt;&gt;"",INDIRECT("Рабочий!F337"),"")</f>
        <v/>
      </c>
      <c r="U474" s="371" t="str">
        <f ca="1">IF(INDIRECT("Рабочий!G337")&lt;&gt;"",INDIRECT("Рабочий!G337"),"")</f>
        <v/>
      </c>
      <c r="V474" s="539" t="str">
        <f ca="1">IF(INDIRECT("Рабочий!H306")&lt;&gt;"",INDIRECT("Рабочий!H306"),"")</f>
        <v/>
      </c>
      <c r="W474" s="375"/>
      <c r="X474" s="544"/>
      <c r="Y474" s="545"/>
      <c r="Z474" s="545"/>
      <c r="AA474" s="546"/>
      <c r="AB474" s="438"/>
    </row>
    <row r="475" spans="1:28" ht="14.45" customHeight="1" thickBot="1" x14ac:dyDescent="0.3">
      <c r="A475" s="368"/>
      <c r="B475" s="444"/>
      <c r="C475" s="447" t="s">
        <v>26</v>
      </c>
      <c r="D475" s="460"/>
      <c r="E475" s="420"/>
      <c r="F475" s="443"/>
      <c r="G475" s="626"/>
      <c r="H475" s="540"/>
      <c r="I475" s="378"/>
      <c r="J475" s="380"/>
      <c r="K475" s="381"/>
      <c r="L475" s="381"/>
      <c r="M475" s="381"/>
      <c r="N475" s="382"/>
      <c r="O475" s="380"/>
      <c r="P475" s="381"/>
      <c r="Q475" s="381"/>
      <c r="R475" s="381"/>
      <c r="S475" s="382"/>
      <c r="T475" s="378"/>
      <c r="U475" s="378"/>
      <c r="V475" s="380"/>
      <c r="W475" s="382"/>
      <c r="X475" s="547"/>
      <c r="Y475" s="548"/>
      <c r="Z475" s="548"/>
      <c r="AA475" s="549"/>
      <c r="AB475" s="438"/>
    </row>
    <row r="476" spans="1:28" ht="14.45" customHeight="1" thickBot="1" x14ac:dyDescent="0.3">
      <c r="A476" s="368"/>
      <c r="B476" s="444"/>
      <c r="C476" s="466"/>
      <c r="D476" s="467"/>
      <c r="E476" s="453"/>
      <c r="F476" s="444"/>
      <c r="G476" s="578"/>
      <c r="H476" s="579"/>
      <c r="I476" s="580"/>
      <c r="J476" s="551"/>
      <c r="K476" s="531"/>
      <c r="L476" s="531"/>
      <c r="M476" s="531"/>
      <c r="N476" s="531"/>
      <c r="O476" s="552"/>
      <c r="P476" s="553"/>
      <c r="Q476" s="553"/>
      <c r="R476" s="552"/>
      <c r="S476" s="552"/>
      <c r="T476" s="531"/>
      <c r="U476" s="531"/>
      <c r="V476" s="531"/>
      <c r="W476" s="531"/>
      <c r="X476" s="531"/>
      <c r="Y476" s="531"/>
      <c r="Z476" s="531"/>
      <c r="AA476" s="554"/>
      <c r="AB476" s="438"/>
    </row>
    <row r="477" spans="1:28" ht="14.45" customHeight="1" thickBot="1" x14ac:dyDescent="0.3">
      <c r="A477" s="368"/>
      <c r="B477" s="444"/>
      <c r="C477" s="466"/>
      <c r="D477" s="467"/>
      <c r="E477" s="453"/>
      <c r="F477" s="444"/>
      <c r="G477" s="581"/>
      <c r="H477" s="582"/>
      <c r="I477" s="583"/>
      <c r="J477" s="557"/>
      <c r="K477" s="557"/>
      <c r="L477" s="558"/>
      <c r="M477" s="559"/>
      <c r="N477" s="558"/>
      <c r="O477" s="559"/>
      <c r="P477" s="560"/>
      <c r="Q477" s="560"/>
      <c r="R477" s="518" t="str">
        <f>R434</f>
        <v>1191-ИОС2.2.CО</v>
      </c>
      <c r="S477" s="561"/>
      <c r="T477" s="561"/>
      <c r="U477" s="561"/>
      <c r="V477" s="561"/>
      <c r="W477" s="561"/>
      <c r="X477" s="561"/>
      <c r="Y477" s="561"/>
      <c r="Z477" s="519"/>
      <c r="AA477" s="510" t="s">
        <v>15</v>
      </c>
      <c r="AB477" s="438"/>
    </row>
    <row r="478" spans="1:28" ht="14.45" customHeight="1" thickBot="1" x14ac:dyDescent="0.3">
      <c r="A478" s="368"/>
      <c r="B478" s="444"/>
      <c r="C478" s="466"/>
      <c r="D478" s="467"/>
      <c r="E478" s="453"/>
      <c r="F478" s="444"/>
      <c r="G478" s="581"/>
      <c r="H478" s="582"/>
      <c r="I478" s="583"/>
      <c r="J478" s="562"/>
      <c r="K478" s="562"/>
      <c r="L478" s="563"/>
      <c r="M478" s="564"/>
      <c r="N478" s="563"/>
      <c r="O478" s="564"/>
      <c r="P478" s="565"/>
      <c r="Q478" s="565"/>
      <c r="R478" s="566"/>
      <c r="S478" s="567"/>
      <c r="T478" s="567"/>
      <c r="U478" s="567"/>
      <c r="V478" s="567"/>
      <c r="W478" s="567"/>
      <c r="X478" s="567"/>
      <c r="Y478" s="567"/>
      <c r="Z478" s="568"/>
      <c r="AA478" s="520" t="str">
        <f ca="1">IF(CONCATENATE(H440,H441,H442,H443,H444)&lt;&gt;"",AA435+1,"")</f>
        <v/>
      </c>
      <c r="AB478" s="438"/>
    </row>
    <row r="479" spans="1:28" ht="14.45" customHeight="1" thickBot="1" x14ac:dyDescent="0.3">
      <c r="A479" s="368"/>
      <c r="B479" s="444"/>
      <c r="C479" s="497"/>
      <c r="D479" s="498"/>
      <c r="E479" s="459"/>
      <c r="F479" s="446"/>
      <c r="G479" s="584"/>
      <c r="H479" s="585"/>
      <c r="I479" s="586"/>
      <c r="J479" s="571" t="s">
        <v>9</v>
      </c>
      <c r="K479" s="571" t="s">
        <v>10</v>
      </c>
      <c r="L479" s="572" t="s">
        <v>15</v>
      </c>
      <c r="M479" s="573"/>
      <c r="N479" s="572" t="s">
        <v>11</v>
      </c>
      <c r="O479" s="573"/>
      <c r="P479" s="571" t="s">
        <v>12</v>
      </c>
      <c r="Q479" s="571" t="s">
        <v>13</v>
      </c>
      <c r="R479" s="524"/>
      <c r="S479" s="574"/>
      <c r="T479" s="574"/>
      <c r="U479" s="574"/>
      <c r="V479" s="574"/>
      <c r="W479" s="574"/>
      <c r="X479" s="574"/>
      <c r="Y479" s="574"/>
      <c r="Z479" s="525"/>
      <c r="AA479" s="526"/>
      <c r="AB479" s="438"/>
    </row>
    <row r="480" spans="1:28" ht="17.100000000000001" customHeight="1" x14ac:dyDescent="0.25">
      <c r="A480" s="367"/>
      <c r="B480" s="368"/>
      <c r="C480" s="368"/>
      <c r="D480" s="368"/>
      <c r="E480" s="368"/>
      <c r="F480" s="368"/>
      <c r="G480" s="368"/>
      <c r="H480" s="368"/>
      <c r="I480" s="368"/>
      <c r="J480" s="368"/>
      <c r="K480" s="368"/>
      <c r="L480" s="368"/>
      <c r="M480" s="368"/>
      <c r="N480" s="368"/>
      <c r="O480" s="368"/>
      <c r="P480" s="368"/>
      <c r="Q480" s="368"/>
      <c r="R480" s="368"/>
      <c r="S480" s="368"/>
      <c r="T480" s="368"/>
      <c r="U480" s="368"/>
      <c r="V480" s="368"/>
      <c r="W480" s="368"/>
      <c r="X480" s="368"/>
      <c r="Y480" s="368"/>
      <c r="Z480" s="368"/>
      <c r="AA480" s="368"/>
      <c r="AB480" s="368"/>
    </row>
    <row r="481" spans="1:28" ht="17.100000000000001" customHeight="1" thickBot="1" x14ac:dyDescent="0.3">
      <c r="A481" s="367"/>
      <c r="B481" s="368"/>
      <c r="C481" s="368"/>
      <c r="D481" s="368"/>
      <c r="E481" s="368"/>
      <c r="F481" s="368"/>
      <c r="G481" s="368"/>
      <c r="H481" s="368"/>
      <c r="I481" s="368"/>
      <c r="J481" s="368"/>
      <c r="K481" s="368"/>
      <c r="L481" s="368"/>
      <c r="M481" s="368"/>
      <c r="N481" s="368"/>
      <c r="O481" s="368"/>
      <c r="P481" s="368"/>
      <c r="Q481" s="368"/>
      <c r="R481" s="368"/>
      <c r="S481" s="368"/>
      <c r="T481" s="368"/>
      <c r="U481" s="368"/>
      <c r="V481" s="368"/>
      <c r="W481" s="368"/>
      <c r="X481" s="368"/>
      <c r="Y481" s="368"/>
      <c r="Z481" s="368"/>
      <c r="AA481" s="368"/>
      <c r="AB481" s="368"/>
    </row>
    <row r="482" spans="1:28" ht="100.35" customHeight="1" thickBot="1" x14ac:dyDescent="0.3">
      <c r="A482" s="532"/>
      <c r="B482" s="368"/>
      <c r="C482" s="368"/>
      <c r="D482" s="368"/>
      <c r="E482" s="368"/>
      <c r="F482" s="444"/>
      <c r="G482" s="377" t="s">
        <v>17</v>
      </c>
      <c r="H482" s="604" t="s">
        <v>18</v>
      </c>
      <c r="I482" s="377" t="s">
        <v>19</v>
      </c>
      <c r="J482" s="387" t="s">
        <v>30</v>
      </c>
      <c r="K482" s="388"/>
      <c r="L482" s="388"/>
      <c r="M482" s="605"/>
      <c r="N482" s="606"/>
      <c r="O482" s="387" t="s">
        <v>21</v>
      </c>
      <c r="P482" s="388"/>
      <c r="Q482" s="388"/>
      <c r="R482" s="388"/>
      <c r="S482" s="389"/>
      <c r="T482" s="377" t="s">
        <v>25</v>
      </c>
      <c r="U482" s="377" t="s">
        <v>24</v>
      </c>
      <c r="V482" s="387" t="s">
        <v>22</v>
      </c>
      <c r="W482" s="607"/>
      <c r="X482" s="608" t="s">
        <v>23</v>
      </c>
      <c r="Y482" s="609"/>
      <c r="Z482" s="609"/>
      <c r="AA482" s="396"/>
      <c r="AB482" s="438"/>
    </row>
    <row r="483" spans="1:28" ht="22.5" customHeight="1" thickBot="1" x14ac:dyDescent="0.3">
      <c r="A483" s="368"/>
      <c r="B483" s="368"/>
      <c r="C483" s="368"/>
      <c r="D483" s="368"/>
      <c r="E483" s="368"/>
      <c r="F483" s="444"/>
      <c r="G483" s="393" t="str">
        <f ca="1">IF(INDIRECT("Рабочий!A338")&lt;&gt;"",INDIRECT("Рабочий!A338"),"")</f>
        <v/>
      </c>
      <c r="H483" s="393" t="str">
        <f ca="1">IF(INDIRECT("Рабочий!B338")&lt;&gt;"",INDIRECT("Рабочий!B338"),"")</f>
        <v/>
      </c>
      <c r="I483" s="377" t="str">
        <f ca="1">IF(INDIRECT("Рабочий!C338")&lt;&gt;"",INDIRECT("Рабочий!C338"),"")</f>
        <v/>
      </c>
      <c r="J483" s="387" t="str">
        <f ca="1">IF(INDIRECT("Рабочий!D338")&lt;&gt;"",INDIRECT("Рабочий!D338"),"")</f>
        <v/>
      </c>
      <c r="K483" s="388"/>
      <c r="L483" s="388"/>
      <c r="M483" s="388"/>
      <c r="N483" s="389"/>
      <c r="O483" s="387" t="str">
        <f ca="1">IF(INDIRECT("Рабочий!E338")&lt;&gt;"",INDIRECT("Рабочий!E338"),"")</f>
        <v/>
      </c>
      <c r="P483" s="388"/>
      <c r="Q483" s="388"/>
      <c r="R483" s="388"/>
      <c r="S483" s="389"/>
      <c r="T483" s="377" t="str">
        <f ca="1">IF(INDIRECT("Рабочий!F338")&lt;&gt;"",INDIRECT("Рабочий!F338"),"")</f>
        <v/>
      </c>
      <c r="U483" s="377" t="str">
        <f ca="1">IF(INDIRECT("Рабочий!G338")&lt;&gt;"",INDIRECT("Рабочий!G338"),"")</f>
        <v/>
      </c>
      <c r="V483" s="391" t="str">
        <f ca="1">IF(INDIRECT("Рабочий!H276")&lt;&gt;"",INDIRECT("Рабочий!H276"),"")</f>
        <v/>
      </c>
      <c r="W483" s="389"/>
      <c r="X483" s="534"/>
      <c r="Y483" s="535"/>
      <c r="Z483" s="535"/>
      <c r="AA483" s="536"/>
      <c r="AB483" s="438"/>
    </row>
    <row r="484" spans="1:28" ht="22.5" customHeight="1" thickBot="1" x14ac:dyDescent="0.3">
      <c r="A484" s="368"/>
      <c r="B484" s="368"/>
      <c r="C484" s="368"/>
      <c r="D484" s="368"/>
      <c r="E484" s="368"/>
      <c r="F484" s="444"/>
      <c r="G484" s="393" t="str">
        <f ca="1">IF(INDIRECT("Рабочий!A339")&lt;&gt;"",INDIRECT("Рабочий!A339"),"")</f>
        <v/>
      </c>
      <c r="H484" s="393" t="str">
        <f ca="1">IF(INDIRECT("Рабочий!B339")&lt;&gt;"",INDIRECT("Рабочий!B339"),"")</f>
        <v/>
      </c>
      <c r="I484" s="377" t="str">
        <f ca="1">IF(INDIRECT("Рабочий!C339")&lt;&gt;"",INDIRECT("Рабочий!C339"),"")</f>
        <v/>
      </c>
      <c r="J484" s="387" t="str">
        <f ca="1">IF(INDIRECT("Рабочий!D339")&lt;&gt;"",INDIRECT("Рабочий!D339"),"")</f>
        <v/>
      </c>
      <c r="K484" s="388"/>
      <c r="L484" s="388"/>
      <c r="M484" s="388"/>
      <c r="N484" s="389"/>
      <c r="O484" s="387" t="str">
        <f ca="1">IF(INDIRECT("Рабочий!E339")&lt;&gt;"",INDIRECT("Рабочий!E339"),"")</f>
        <v/>
      </c>
      <c r="P484" s="388"/>
      <c r="Q484" s="388"/>
      <c r="R484" s="388"/>
      <c r="S484" s="389"/>
      <c r="T484" s="377" t="str">
        <f ca="1">IF(INDIRECT("Рабочий!F339")&lt;&gt;"",INDIRECT("Рабочий!F339"),"")</f>
        <v/>
      </c>
      <c r="U484" s="377" t="str">
        <f ca="1">IF(INDIRECT("Рабочий!G339")&lt;&gt;"",INDIRECT("Рабочий!G339"),"")</f>
        <v/>
      </c>
      <c r="V484" s="391" t="str">
        <f ca="1">IF(INDIRECT("Рабочий!H277")&lt;&gt;"",INDIRECT("Рабочий!H277"),"")</f>
        <v/>
      </c>
      <c r="W484" s="389"/>
      <c r="X484" s="534"/>
      <c r="Y484" s="535"/>
      <c r="Z484" s="535"/>
      <c r="AA484" s="536"/>
      <c r="AB484" s="438"/>
    </row>
    <row r="485" spans="1:28" ht="22.5" customHeight="1" thickBot="1" x14ac:dyDescent="0.3">
      <c r="A485" s="368"/>
      <c r="B485" s="368"/>
      <c r="C485" s="368"/>
      <c r="D485" s="368"/>
      <c r="E485" s="368"/>
      <c r="F485" s="444"/>
      <c r="G485" s="393" t="str">
        <f ca="1">IF(INDIRECT("Рабочий!A340")&lt;&gt;"",INDIRECT("Рабочий!A340"),"")</f>
        <v/>
      </c>
      <c r="H485" s="393" t="str">
        <f ca="1">IF(INDIRECT("Рабочий!B340")&lt;&gt;"",INDIRECT("Рабочий!B340"),"")</f>
        <v/>
      </c>
      <c r="I485" s="377" t="str">
        <f ca="1">IF(INDIRECT("Рабочий!C340")&lt;&gt;"",INDIRECT("Рабочий!C340"),"")</f>
        <v/>
      </c>
      <c r="J485" s="387" t="str">
        <f ca="1">IF(INDIRECT("Рабочий!D340")&lt;&gt;"",INDIRECT("Рабочий!D340"),"")</f>
        <v/>
      </c>
      <c r="K485" s="388"/>
      <c r="L485" s="388"/>
      <c r="M485" s="388"/>
      <c r="N485" s="389"/>
      <c r="O485" s="387" t="str">
        <f ca="1">IF(INDIRECT("Рабочий!E340")&lt;&gt;"",INDIRECT("Рабочий!E340"),"")</f>
        <v/>
      </c>
      <c r="P485" s="388"/>
      <c r="Q485" s="388"/>
      <c r="R485" s="388"/>
      <c r="S485" s="389"/>
      <c r="T485" s="377" t="str">
        <f ca="1">IF(INDIRECT("Рабочий!F340")&lt;&gt;"",INDIRECT("Рабочий!F340"),"")</f>
        <v/>
      </c>
      <c r="U485" s="377" t="str">
        <f ca="1">IF(INDIRECT("Рабочий!G340")&lt;&gt;"",INDIRECT("Рабочий!G340"),"")</f>
        <v/>
      </c>
      <c r="V485" s="391" t="str">
        <f ca="1">IF(INDIRECT("Рабочий!H278")&lt;&gt;"",INDIRECT("Рабочий!H278"),"")</f>
        <v/>
      </c>
      <c r="W485" s="389"/>
      <c r="X485" s="534"/>
      <c r="Y485" s="535"/>
      <c r="Z485" s="535"/>
      <c r="AA485" s="536"/>
      <c r="AB485" s="438"/>
    </row>
    <row r="486" spans="1:28" ht="22.5" customHeight="1" thickBot="1" x14ac:dyDescent="0.3">
      <c r="A486" s="368"/>
      <c r="B486" s="368"/>
      <c r="C486" s="368"/>
      <c r="D486" s="368"/>
      <c r="E486" s="368"/>
      <c r="F486" s="444"/>
      <c r="G486" s="393" t="str">
        <f ca="1">IF(INDIRECT("Рабочий!A341")&lt;&gt;"",INDIRECT("Рабочий!A341"),"")</f>
        <v/>
      </c>
      <c r="H486" s="533" t="str">
        <f ca="1">IF(INDIRECT("Рабочий!B341")&lt;&gt;"",INDIRECT("Рабочий!B341"),"")</f>
        <v/>
      </c>
      <c r="I486" s="377" t="str">
        <f ca="1">IF(INDIRECT("Рабочий!C341")&lt;&gt;"",INDIRECT("Рабочий!C341"),"")</f>
        <v/>
      </c>
      <c r="J486" s="387" t="str">
        <f ca="1">IF(INDIRECT("Рабочий!D341")&lt;&gt;"",INDIRECT("Рабочий!D341"),"")</f>
        <v/>
      </c>
      <c r="K486" s="388"/>
      <c r="L486" s="388"/>
      <c r="M486" s="388"/>
      <c r="N486" s="389"/>
      <c r="O486" s="387" t="str">
        <f ca="1">IF(INDIRECT("Рабочий!E341")&lt;&gt;"",INDIRECT("Рабочий!E341"),"")</f>
        <v/>
      </c>
      <c r="P486" s="388"/>
      <c r="Q486" s="388"/>
      <c r="R486" s="388"/>
      <c r="S486" s="389"/>
      <c r="T486" s="377" t="str">
        <f ca="1">IF(INDIRECT("Рабочий!F341")&lt;&gt;"",INDIRECT("Рабочий!F341"),"")</f>
        <v/>
      </c>
      <c r="U486" s="377" t="str">
        <f ca="1">IF(INDIRECT("Рабочий!G341")&lt;&gt;"",INDIRECT("Рабочий!G341"),"")</f>
        <v/>
      </c>
      <c r="V486" s="391" t="str">
        <f ca="1">IF(INDIRECT("Рабочий!H279")&lt;&gt;"",INDIRECT("Рабочий!H279"),"")</f>
        <v/>
      </c>
      <c r="W486" s="389"/>
      <c r="X486" s="534"/>
      <c r="Y486" s="535"/>
      <c r="Z486" s="535"/>
      <c r="AA486" s="536"/>
      <c r="AB486" s="438"/>
    </row>
    <row r="487" spans="1:28" ht="22.5" customHeight="1" thickBot="1" x14ac:dyDescent="0.3">
      <c r="A487" s="368"/>
      <c r="B487" s="368"/>
      <c r="C487" s="368"/>
      <c r="D487" s="368"/>
      <c r="E487" s="368"/>
      <c r="F487" s="444"/>
      <c r="G487" s="377" t="str">
        <f ca="1">IF(INDIRECT("Рабочий!A342")&lt;&gt;"",INDIRECT("Рабочий!A342"),"")</f>
        <v/>
      </c>
      <c r="H487" s="533" t="str">
        <f ca="1">IF(INDIRECT("Рабочий!B342")&lt;&gt;"",INDIRECT("Рабочий!B342"),"")</f>
        <v/>
      </c>
      <c r="I487" s="377" t="str">
        <f ca="1">IF(INDIRECT("Рабочий!C342")&lt;&gt;"",INDIRECT("Рабочий!C342"),"")</f>
        <v/>
      </c>
      <c r="J487" s="387" t="str">
        <f ca="1">IF(INDIRECT("Рабочий!D342")&lt;&gt;"",INDIRECT("Рабочий!D342"),"")</f>
        <v/>
      </c>
      <c r="K487" s="388"/>
      <c r="L487" s="388"/>
      <c r="M487" s="388"/>
      <c r="N487" s="389"/>
      <c r="O487" s="387" t="str">
        <f ca="1">IF(INDIRECT("Рабочий!E342")&lt;&gt;"",INDIRECT("Рабочий!E342"),"")</f>
        <v/>
      </c>
      <c r="P487" s="388"/>
      <c r="Q487" s="388"/>
      <c r="R487" s="388"/>
      <c r="S487" s="389"/>
      <c r="T487" s="377" t="str">
        <f ca="1">IF(INDIRECT("Рабочий!F342")&lt;&gt;"",INDIRECT("Рабочий!F342"),"")</f>
        <v/>
      </c>
      <c r="U487" s="390" t="str">
        <f ca="1">IF(INDIRECT("Рабочий!G342")&lt;&gt;"",INDIRECT("Рабочий!G342"),"")</f>
        <v/>
      </c>
      <c r="V487" s="391" t="str">
        <f ca="1">IF(INDIRECT("Рабочий!H280")&lt;&gt;"",INDIRECT("Рабочий!H280"),"")</f>
        <v/>
      </c>
      <c r="W487" s="389"/>
      <c r="X487" s="534"/>
      <c r="Y487" s="535"/>
      <c r="Z487" s="535"/>
      <c r="AA487" s="536"/>
      <c r="AB487" s="438"/>
    </row>
    <row r="488" spans="1:28" ht="22.5" customHeight="1" thickBot="1" x14ac:dyDescent="0.3">
      <c r="A488" s="368"/>
      <c r="B488" s="368"/>
      <c r="C488" s="368"/>
      <c r="D488" s="368"/>
      <c r="E488" s="368"/>
      <c r="F488" s="444"/>
      <c r="G488" s="377" t="str">
        <f ca="1">IF(INDIRECT("Рабочий!A343")&lt;&gt;"",INDIRECT("Рабочий!A343"),"")</f>
        <v/>
      </c>
      <c r="H488" s="533" t="str">
        <f ca="1">IF(INDIRECT("Рабочий!B343")&lt;&gt;"",INDIRECT("Рабочий!B343"),"")</f>
        <v/>
      </c>
      <c r="I488" s="377" t="str">
        <f ca="1">IF(INDIRECT("Рабочий!C343")&lt;&gt;"",INDIRECT("Рабочий!C343"),"")</f>
        <v/>
      </c>
      <c r="J488" s="387" t="str">
        <f ca="1">IF(INDIRECT("Рабочий!D343")&lt;&gt;"",INDIRECT("Рабочий!D343"),"")</f>
        <v/>
      </c>
      <c r="K488" s="388"/>
      <c r="L488" s="388"/>
      <c r="M488" s="388"/>
      <c r="N488" s="389"/>
      <c r="O488" s="387" t="str">
        <f ca="1">IF(INDIRECT("Рабочий!E343")&lt;&gt;"",INDIRECT("Рабочий!E343"),"")</f>
        <v/>
      </c>
      <c r="P488" s="388"/>
      <c r="Q488" s="388"/>
      <c r="R488" s="388"/>
      <c r="S488" s="389"/>
      <c r="T488" s="377" t="str">
        <f ca="1">IF(INDIRECT("Рабочий!F343")&lt;&gt;"",INDIRECT("Рабочий!F343"),"")</f>
        <v/>
      </c>
      <c r="U488" s="390" t="str">
        <f ca="1">IF(INDIRECT("Рабочий!G343")&lt;&gt;"",INDIRECT("Рабочий!G343"),"")</f>
        <v/>
      </c>
      <c r="V488" s="391" t="str">
        <f ca="1">IF(INDIRECT("Рабочий!H281")&lt;&gt;"",INDIRECT("Рабочий!H281"),"")</f>
        <v/>
      </c>
      <c r="W488" s="389"/>
      <c r="X488" s="534"/>
      <c r="Y488" s="535"/>
      <c r="Z488" s="535"/>
      <c r="AA488" s="536"/>
      <c r="AB488" s="438"/>
    </row>
    <row r="489" spans="1:28" ht="22.5" customHeight="1" thickBot="1" x14ac:dyDescent="0.3">
      <c r="A489" s="368"/>
      <c r="B489" s="368"/>
      <c r="C489" s="368"/>
      <c r="D489" s="368"/>
      <c r="E489" s="368"/>
      <c r="F489" s="444"/>
      <c r="G489" s="377" t="str">
        <f ca="1">IF(INDIRECT("Рабочий!A344")&lt;&gt;"",INDIRECT("Рабочий!A344"),"")</f>
        <v/>
      </c>
      <c r="H489" s="393" t="str">
        <f ca="1">IF(INDIRECT("Рабочий!B344")&lt;&gt;"",INDIRECT("Рабочий!B344"),"")</f>
        <v/>
      </c>
      <c r="I489" s="393" t="str">
        <f ca="1">IF(INDIRECT("Рабочий!C344")&lt;&gt;"",INDIRECT("Рабочий!C344"),"")</f>
        <v/>
      </c>
      <c r="J489" s="404" t="str">
        <f ca="1">IF(INDIRECT("Рабочий!D344")&lt;&gt;"",INDIRECT("Рабочий!D344"),"")</f>
        <v/>
      </c>
      <c r="K489" s="405"/>
      <c r="L489" s="405"/>
      <c r="M489" s="405"/>
      <c r="N489" s="406"/>
      <c r="O489" s="404" t="str">
        <f ca="1">IF(INDIRECT("Рабочий!E344")&lt;&gt;"",INDIRECT("Рабочий!E344"),"")</f>
        <v/>
      </c>
      <c r="P489" s="405"/>
      <c r="Q489" s="405"/>
      <c r="R489" s="405"/>
      <c r="S489" s="406"/>
      <c r="T489" s="377" t="str">
        <f ca="1">IF(INDIRECT("Рабочий!F344")&lt;&gt;"",INDIRECT("Рабочий!F344"),"")</f>
        <v/>
      </c>
      <c r="U489" s="377" t="str">
        <f ca="1">IF(INDIRECT("Рабочий!G344")&lt;&gt;"",INDIRECT("Рабочий!G344"),"")</f>
        <v/>
      </c>
      <c r="V489" s="391" t="str">
        <f ca="1">IF(INDIRECT("Рабочий!H282")&lt;&gt;"",INDIRECT("Рабочий!H282"),"")</f>
        <v/>
      </c>
      <c r="W489" s="389"/>
      <c r="X489" s="534"/>
      <c r="Y489" s="535"/>
      <c r="Z489" s="535"/>
      <c r="AA489" s="536"/>
      <c r="AB489" s="438"/>
    </row>
    <row r="490" spans="1:28" ht="22.5" customHeight="1" thickBot="1" x14ac:dyDescent="0.3">
      <c r="A490" s="368"/>
      <c r="B490" s="368"/>
      <c r="C490" s="368"/>
      <c r="D490" s="368"/>
      <c r="E490" s="368"/>
      <c r="F490" s="444"/>
      <c r="G490" s="377" t="str">
        <f ca="1">IF(INDIRECT("Рабочий!A345")&lt;&gt;"",INDIRECT("Рабочий!A345"),"")</f>
        <v/>
      </c>
      <c r="H490" s="393" t="str">
        <f ca="1">IF(INDIRECT("Рабочий!B345")&lt;&gt;"",INDIRECT("Рабочий!B345"),"")</f>
        <v/>
      </c>
      <c r="I490" s="393" t="str">
        <f ca="1">IF(INDIRECT("Рабочий!C345")&lt;&gt;"",INDIRECT("Рабочий!C345"),"")</f>
        <v/>
      </c>
      <c r="J490" s="404" t="str">
        <f ca="1">IF(INDIRECT("Рабочий!D345")&lt;&gt;"",INDIRECT("Рабочий!D345"),"")</f>
        <v/>
      </c>
      <c r="K490" s="405"/>
      <c r="L490" s="405"/>
      <c r="M490" s="405"/>
      <c r="N490" s="406"/>
      <c r="O490" s="404" t="str">
        <f ca="1">IF(INDIRECT("Рабочий!E345")&lt;&gt;"",INDIRECT("Рабочий!E345"),"")</f>
        <v/>
      </c>
      <c r="P490" s="405"/>
      <c r="Q490" s="405"/>
      <c r="R490" s="405"/>
      <c r="S490" s="406"/>
      <c r="T490" s="377" t="str">
        <f ca="1">IF(INDIRECT("Рабочий!F345")&lt;&gt;"",INDIRECT("Рабочий!F345"),"")</f>
        <v/>
      </c>
      <c r="U490" s="377" t="str">
        <f ca="1">IF(INDIRECT("Рабочий!G345")&lt;&gt;"",INDIRECT("Рабочий!G345"),"")</f>
        <v/>
      </c>
      <c r="V490" s="391" t="str">
        <f ca="1">IF(INDIRECT("Рабочий!H283")&lt;&gt;"",INDIRECT("Рабочий!H283"),"")</f>
        <v/>
      </c>
      <c r="W490" s="389"/>
      <c r="X490" s="534"/>
      <c r="Y490" s="535"/>
      <c r="Z490" s="535"/>
      <c r="AA490" s="536"/>
      <c r="AB490" s="438"/>
    </row>
    <row r="491" spans="1:28" ht="22.5" customHeight="1" thickBot="1" x14ac:dyDescent="0.3">
      <c r="A491" s="368"/>
      <c r="B491" s="368"/>
      <c r="C491" s="368"/>
      <c r="D491" s="368"/>
      <c r="E491" s="368"/>
      <c r="F491" s="444"/>
      <c r="G491" s="377" t="str">
        <f ca="1">IF(INDIRECT("Рабочий!A346")&lt;&gt;"",INDIRECT("Рабочий!A346"),"")</f>
        <v/>
      </c>
      <c r="H491" s="393" t="str">
        <f ca="1">IF(INDIRECT("Рабочий!B346")&lt;&gt;"",INDIRECT("Рабочий!B346"),"")</f>
        <v/>
      </c>
      <c r="I491" s="377" t="str">
        <f ca="1">IF(INDIRECT("Рабочий!C346")&lt;&gt;"",INDIRECT("Рабочий!C346"),"")</f>
        <v/>
      </c>
      <c r="J491" s="387" t="str">
        <f ca="1">IF(INDIRECT("Рабочий!D346")&lt;&gt;"",INDIRECT("Рабочий!D346"),"")</f>
        <v/>
      </c>
      <c r="K491" s="388"/>
      <c r="L491" s="388"/>
      <c r="M491" s="388"/>
      <c r="N491" s="389"/>
      <c r="O491" s="387" t="str">
        <f ca="1">IF(INDIRECT("Рабочий!E346")&lt;&gt;"",INDIRECT("Рабочий!E346"),"")</f>
        <v/>
      </c>
      <c r="P491" s="388"/>
      <c r="Q491" s="388"/>
      <c r="R491" s="388"/>
      <c r="S491" s="389"/>
      <c r="T491" s="377" t="str">
        <f ca="1">IF(INDIRECT("Рабочий!F346")&lt;&gt;"",INDIRECT("Рабочий!F346"),"")</f>
        <v/>
      </c>
      <c r="U491" s="377" t="str">
        <f ca="1">IF(INDIRECT("Рабочий!G346")&lt;&gt;"",INDIRECT("Рабочий!G346"),"")</f>
        <v/>
      </c>
      <c r="V491" s="391" t="str">
        <f ca="1">IF(INDIRECT("Рабочий!H284")&lt;&gt;"",INDIRECT("Рабочий!H284"),"")</f>
        <v/>
      </c>
      <c r="W491" s="389"/>
      <c r="X491" s="534"/>
      <c r="Y491" s="535"/>
      <c r="Z491" s="535"/>
      <c r="AA491" s="536"/>
      <c r="AB491" s="438"/>
    </row>
    <row r="492" spans="1:28" ht="22.5" customHeight="1" thickBot="1" x14ac:dyDescent="0.3">
      <c r="A492" s="368"/>
      <c r="B492" s="368"/>
      <c r="C492" s="368"/>
      <c r="D492" s="368"/>
      <c r="E492" s="368"/>
      <c r="F492" s="444"/>
      <c r="G492" s="377" t="str">
        <f ca="1">IF(INDIRECT("Рабочий!A347")&lt;&gt;"",INDIRECT("Рабочий!A347"),"")</f>
        <v/>
      </c>
      <c r="H492" s="533" t="str">
        <f ca="1">IF(INDIRECT("Рабочий!B347")&lt;&gt;"",INDIRECT("Рабочий!B347"),"")</f>
        <v/>
      </c>
      <c r="I492" s="377" t="str">
        <f ca="1">IF(INDIRECT("Рабочий!C347")&lt;&gt;"",INDIRECT("Рабочий!C347"),"")</f>
        <v/>
      </c>
      <c r="J492" s="387" t="str">
        <f ca="1">IF(INDIRECT("Рабочий!D347")&lt;&gt;"",INDIRECT("Рабочий!D347"),"")</f>
        <v/>
      </c>
      <c r="K492" s="388"/>
      <c r="L492" s="388"/>
      <c r="M492" s="388"/>
      <c r="N492" s="389"/>
      <c r="O492" s="387" t="str">
        <f ca="1">IF(INDIRECT("Рабочий!E347")&lt;&gt;"",INDIRECT("Рабочий!E347"),"")</f>
        <v/>
      </c>
      <c r="P492" s="388"/>
      <c r="Q492" s="388"/>
      <c r="R492" s="388"/>
      <c r="S492" s="389"/>
      <c r="T492" s="377" t="str">
        <f ca="1">IF(INDIRECT("Рабочий!F347")&lt;&gt;"",INDIRECT("Рабочий!F347"),"")</f>
        <v/>
      </c>
      <c r="U492" s="377" t="str">
        <f ca="1">IF(INDIRECT("Рабочий!G347")&lt;&gt;"",INDIRECT("Рабочий!G347"),"")</f>
        <v/>
      </c>
      <c r="V492" s="391" t="str">
        <f ca="1">IF(INDIRECT("Рабочий!H285")&lt;&gt;"",INDIRECT("Рабочий!H285"),"")</f>
        <v/>
      </c>
      <c r="W492" s="389"/>
      <c r="X492" s="534"/>
      <c r="Y492" s="535"/>
      <c r="Z492" s="535"/>
      <c r="AA492" s="536"/>
      <c r="AB492" s="438"/>
    </row>
    <row r="493" spans="1:28" ht="22.5" customHeight="1" thickBot="1" x14ac:dyDescent="0.3">
      <c r="A493" s="368"/>
      <c r="B493" s="368"/>
      <c r="C493" s="368"/>
      <c r="D493" s="368"/>
      <c r="E493" s="368"/>
      <c r="F493" s="444"/>
      <c r="G493" s="377" t="str">
        <f ca="1">IF(INDIRECT("Рабочий!A348")&lt;&gt;"",INDIRECT("Рабочий!A348"),"")</f>
        <v/>
      </c>
      <c r="H493" s="533" t="str">
        <f ca="1">IF(INDIRECT("Рабочий!B348")&lt;&gt;"",INDIRECT("Рабочий!B348"),"")</f>
        <v/>
      </c>
      <c r="I493" s="377" t="str">
        <f ca="1">IF(INDIRECT("Рабочий!C348")&lt;&gt;"",INDIRECT("Рабочий!C348"),"")</f>
        <v/>
      </c>
      <c r="J493" s="387" t="str">
        <f ca="1">IF(INDIRECT("Рабочий!D348")&lt;&gt;"",INDIRECT("Рабочий!D348"),"")</f>
        <v/>
      </c>
      <c r="K493" s="388"/>
      <c r="L493" s="388"/>
      <c r="M493" s="388"/>
      <c r="N493" s="389"/>
      <c r="O493" s="387" t="str">
        <f ca="1">IF(INDIRECT("Рабочий!E348")&lt;&gt;"",INDIRECT("Рабочий!E348"),"")</f>
        <v/>
      </c>
      <c r="P493" s="388"/>
      <c r="Q493" s="388"/>
      <c r="R493" s="388"/>
      <c r="S493" s="389"/>
      <c r="T493" s="377" t="str">
        <f ca="1">IF(INDIRECT("Рабочий!F348")&lt;&gt;"",INDIRECT("Рабочий!F348"),"")</f>
        <v/>
      </c>
      <c r="U493" s="377" t="str">
        <f ca="1">IF(INDIRECT("Рабочий!G348")&lt;&gt;"",INDIRECT("Рабочий!G348"),"")</f>
        <v/>
      </c>
      <c r="V493" s="391" t="str">
        <f ca="1">IF(INDIRECT("Рабочий!H286")&lt;&gt;"",INDIRECT("Рабочий!H286"),"")</f>
        <v/>
      </c>
      <c r="W493" s="389"/>
      <c r="X493" s="534"/>
      <c r="Y493" s="535"/>
      <c r="Z493" s="535"/>
      <c r="AA493" s="536"/>
      <c r="AB493" s="438"/>
    </row>
    <row r="494" spans="1:28" ht="22.5" customHeight="1" thickBot="1" x14ac:dyDescent="0.3">
      <c r="A494" s="368"/>
      <c r="B494" s="368"/>
      <c r="C494" s="368"/>
      <c r="D494" s="368"/>
      <c r="E494" s="368"/>
      <c r="F494" s="444"/>
      <c r="G494" s="377" t="str">
        <f ca="1">IF(INDIRECT("Рабочий!A349")&lt;&gt;"",INDIRECT("Рабочий!A349"),"")</f>
        <v/>
      </c>
      <c r="H494" s="533" t="str">
        <f ca="1">IF(INDIRECT("Рабочий!B349")&lt;&gt;"",INDIRECT("Рабочий!B349"),"")</f>
        <v/>
      </c>
      <c r="I494" s="377" t="str">
        <f ca="1">IF(INDIRECT("Рабочий!C349")&lt;&gt;"",INDIRECT("Рабочий!C349"),"")</f>
        <v/>
      </c>
      <c r="J494" s="387" t="str">
        <f ca="1">IF(INDIRECT("Рабочий!D349")&lt;&gt;"",INDIRECT("Рабочий!D349"),"")</f>
        <v/>
      </c>
      <c r="K494" s="388"/>
      <c r="L494" s="388"/>
      <c r="M494" s="388"/>
      <c r="N494" s="389"/>
      <c r="O494" s="387" t="str">
        <f ca="1">IF(INDIRECT("Рабочий!E349")&lt;&gt;"",INDIRECT("Рабочий!E349"),"")</f>
        <v/>
      </c>
      <c r="P494" s="388"/>
      <c r="Q494" s="388"/>
      <c r="R494" s="388"/>
      <c r="S494" s="389"/>
      <c r="T494" s="377" t="str">
        <f ca="1">IF(INDIRECT("Рабочий!F349")&lt;&gt;"",INDIRECT("Рабочий!F349"),"")</f>
        <v/>
      </c>
      <c r="U494" s="377" t="str">
        <f ca="1">IF(INDIRECT("Рабочий!G349")&lt;&gt;"",INDIRECT("Рабочий!G349"),"")</f>
        <v/>
      </c>
      <c r="V494" s="391" t="str">
        <f ca="1">IF(INDIRECT("Рабочий!H287")&lt;&gt;"",INDIRECT("Рабочий!H287"),"")</f>
        <v/>
      </c>
      <c r="W494" s="389"/>
      <c r="X494" s="534"/>
      <c r="Y494" s="535"/>
      <c r="Z494" s="535"/>
      <c r="AA494" s="536"/>
      <c r="AB494" s="438"/>
    </row>
    <row r="495" spans="1:28" ht="22.5" customHeight="1" thickBot="1" x14ac:dyDescent="0.3">
      <c r="A495" s="368"/>
      <c r="B495" s="368"/>
      <c r="C495" s="368"/>
      <c r="D495" s="368"/>
      <c r="E495" s="368"/>
      <c r="F495" s="444"/>
      <c r="G495" s="377" t="str">
        <f ca="1">IF(INDIRECT("Рабочий!A350")&lt;&gt;"",INDIRECT("Рабочий!A350"),"")</f>
        <v/>
      </c>
      <c r="H495" s="533" t="str">
        <f ca="1">IF(INDIRECT("Рабочий!B350")&lt;&gt;"",INDIRECT("Рабочий!B350"),"")</f>
        <v/>
      </c>
      <c r="I495" s="377" t="str">
        <f ca="1">IF(INDIRECT("Рабочий!C350")&lt;&gt;"",INDIRECT("Рабочий!C350"),"")</f>
        <v/>
      </c>
      <c r="J495" s="387" t="str">
        <f ca="1">IF(INDIRECT("Рабочий!D350")&lt;&gt;"",INDIRECT("Рабочий!D350"),"")</f>
        <v/>
      </c>
      <c r="K495" s="388"/>
      <c r="L495" s="388"/>
      <c r="M495" s="388"/>
      <c r="N495" s="389"/>
      <c r="O495" s="387" t="str">
        <f ca="1">IF(INDIRECT("Рабочий!E350")&lt;&gt;"",INDIRECT("Рабочий!E350"),"")</f>
        <v/>
      </c>
      <c r="P495" s="388"/>
      <c r="Q495" s="388"/>
      <c r="R495" s="388"/>
      <c r="S495" s="389"/>
      <c r="T495" s="377" t="str">
        <f ca="1">IF(INDIRECT("Рабочий!F350")&lt;&gt;"",INDIRECT("Рабочий!F350"),"")</f>
        <v/>
      </c>
      <c r="U495" s="377" t="str">
        <f ca="1">IF(INDIRECT("Рабочий!G350")&lt;&gt;"",INDIRECT("Рабочий!G350"),"")</f>
        <v/>
      </c>
      <c r="V495" s="391" t="str">
        <f ca="1">IF(INDIRECT("Рабочий!H288")&lt;&gt;"",INDIRECT("Рабочий!H288"),"")</f>
        <v/>
      </c>
      <c r="W495" s="389"/>
      <c r="X495" s="534"/>
      <c r="Y495" s="535"/>
      <c r="Z495" s="535"/>
      <c r="AA495" s="536"/>
      <c r="AB495" s="438"/>
    </row>
    <row r="496" spans="1:28" ht="22.5" customHeight="1" thickBot="1" x14ac:dyDescent="0.3">
      <c r="A496" s="368"/>
      <c r="B496" s="368"/>
      <c r="C496" s="368"/>
      <c r="D496" s="368"/>
      <c r="E496" s="368"/>
      <c r="F496" s="444"/>
      <c r="G496" s="377" t="str">
        <f ca="1">IF(INDIRECT("Рабочий!A351")&lt;&gt;"",INDIRECT("Рабочий!A351"),"")</f>
        <v/>
      </c>
      <c r="H496" s="533" t="str">
        <f ca="1">IF(INDIRECT("Рабочий!B351")&lt;&gt;"",INDIRECT("Рабочий!B351"),"")</f>
        <v/>
      </c>
      <c r="I496" s="377" t="str">
        <f ca="1">IF(INDIRECT("Рабочий!C351")&lt;&gt;"",INDIRECT("Рабочий!C351"),"")</f>
        <v/>
      </c>
      <c r="J496" s="387" t="str">
        <f ca="1">IF(INDIRECT("Рабочий!D351")&lt;&gt;"",INDIRECT("Рабочий!D351"),"")</f>
        <v/>
      </c>
      <c r="K496" s="388"/>
      <c r="L496" s="388"/>
      <c r="M496" s="388"/>
      <c r="N496" s="389"/>
      <c r="O496" s="387" t="str">
        <f ca="1">IF(INDIRECT("Рабочий!E351")&lt;&gt;"",INDIRECT("Рабочий!E351"),"")</f>
        <v/>
      </c>
      <c r="P496" s="388"/>
      <c r="Q496" s="388"/>
      <c r="R496" s="388"/>
      <c r="S496" s="389"/>
      <c r="T496" s="377" t="str">
        <f ca="1">IF(INDIRECT("Рабочий!F351")&lt;&gt;"",INDIRECT("Рабочий!F351"),"")</f>
        <v/>
      </c>
      <c r="U496" s="377" t="str">
        <f ca="1">IF(INDIRECT("Рабочий!G351")&lt;&gt;"",INDIRECT("Рабочий!G351"),"")</f>
        <v/>
      </c>
      <c r="V496" s="391" t="str">
        <f ca="1">IF(INDIRECT("Рабочий!H289")&lt;&gt;"",INDIRECT("Рабочий!H289"),"")</f>
        <v/>
      </c>
      <c r="W496" s="389"/>
      <c r="X496" s="534"/>
      <c r="Y496" s="535"/>
      <c r="Z496" s="535"/>
      <c r="AA496" s="536"/>
      <c r="AB496" s="438"/>
    </row>
    <row r="497" spans="1:28" ht="17.100000000000001" customHeight="1" x14ac:dyDescent="0.25">
      <c r="A497" s="368"/>
      <c r="B497" s="368"/>
      <c r="C497" s="368"/>
      <c r="D497" s="368"/>
      <c r="E497" s="368"/>
      <c r="F497" s="444"/>
      <c r="G497" s="371" t="str">
        <f ca="1">IF(INDIRECT("Рабочий!A352")&lt;&gt;"",INDIRECT("Рабочий!A352"),"")</f>
        <v/>
      </c>
      <c r="H497" s="538" t="str">
        <f ca="1">IF(INDIRECT("Рабочий!B352")&lt;&gt;"",INDIRECT("Рабочий!B352"),"")</f>
        <v/>
      </c>
      <c r="I497" s="371" t="str">
        <f ca="1">IF(INDIRECT("Рабочий!C352")&lt;&gt;"",INDIRECT("Рабочий!C352"),"")</f>
        <v/>
      </c>
      <c r="J497" s="373" t="str">
        <f ca="1">IF(INDIRECT("Рабочий!D352")&lt;&gt;"",INDIRECT("Рабочий!D352"),"")</f>
        <v/>
      </c>
      <c r="K497" s="374"/>
      <c r="L497" s="374"/>
      <c r="M497" s="374"/>
      <c r="N497" s="375"/>
      <c r="O497" s="373" t="str">
        <f ca="1">IF(INDIRECT("Рабочий!E352")&lt;&gt;"",INDIRECT("Рабочий!E352"),"")</f>
        <v/>
      </c>
      <c r="P497" s="374"/>
      <c r="Q497" s="374"/>
      <c r="R497" s="374"/>
      <c r="S497" s="375"/>
      <c r="T497" s="371" t="str">
        <f ca="1">IF(INDIRECT("Рабочий!F352")&lt;&gt;"",INDIRECT("Рабочий!F352"),"")</f>
        <v/>
      </c>
      <c r="U497" s="371" t="str">
        <f ca="1">IF(INDIRECT("Рабочий!G352")&lt;&gt;"",INDIRECT("Рабочий!G352"),"")</f>
        <v/>
      </c>
      <c r="V497" s="539" t="str">
        <f ca="1">IF(INDIRECT("Рабочий!H290")&lt;&gt;"",INDIRECT("Рабочий!H290"),"")</f>
        <v/>
      </c>
      <c r="W497" s="375"/>
      <c r="X497" s="544"/>
      <c r="Y497" s="545"/>
      <c r="Z497" s="545"/>
      <c r="AA497" s="546"/>
      <c r="AB497" s="438"/>
    </row>
    <row r="498" spans="1:28" ht="5.85" customHeight="1" thickBot="1" x14ac:dyDescent="0.3">
      <c r="A498" s="368"/>
      <c r="B498" s="368"/>
      <c r="C498" s="368"/>
      <c r="D498" s="368"/>
      <c r="E498" s="368"/>
      <c r="F498" s="444"/>
      <c r="G498" s="577"/>
      <c r="H498" s="540"/>
      <c r="I498" s="378"/>
      <c r="J498" s="380"/>
      <c r="K498" s="381"/>
      <c r="L498" s="381"/>
      <c r="M498" s="381"/>
      <c r="N498" s="382"/>
      <c r="O498" s="380"/>
      <c r="P498" s="381"/>
      <c r="Q498" s="381"/>
      <c r="R498" s="381"/>
      <c r="S498" s="382"/>
      <c r="T498" s="378"/>
      <c r="U498" s="378"/>
      <c r="V498" s="380"/>
      <c r="W498" s="382"/>
      <c r="X498" s="547"/>
      <c r="Y498" s="548"/>
      <c r="Z498" s="548"/>
      <c r="AA498" s="549"/>
      <c r="AB498" s="438"/>
    </row>
    <row r="499" spans="1:28" ht="22.5" customHeight="1" thickBot="1" x14ac:dyDescent="0.3">
      <c r="A499" s="368"/>
      <c r="B499" s="368"/>
      <c r="C499" s="368"/>
      <c r="D499" s="368"/>
      <c r="E499" s="368"/>
      <c r="F499" s="444"/>
      <c r="G499" s="377" t="str">
        <f ca="1">IF(INDIRECT("Рабочий!A353")&lt;&gt;"",INDIRECT("Рабочий!A353"),"")</f>
        <v/>
      </c>
      <c r="H499" s="393" t="str">
        <f ca="1">IF(INDIRECT("Рабочий!B353")&lt;&gt;"",INDIRECT("Рабочий!B353"),"")</f>
        <v/>
      </c>
      <c r="I499" s="377" t="str">
        <f ca="1">IF(INDIRECT("Рабочий!C353")&lt;&gt;"",INDIRECT("Рабочий!C353"),"")</f>
        <v/>
      </c>
      <c r="J499" s="387" t="str">
        <f ca="1">IF(INDIRECT("Рабочий!D353")&lt;&gt;"",INDIRECT("Рабочий!D353"),"")</f>
        <v/>
      </c>
      <c r="K499" s="388"/>
      <c r="L499" s="388"/>
      <c r="M499" s="388"/>
      <c r="N499" s="389"/>
      <c r="O499" s="387" t="str">
        <f ca="1">IF(INDIRECT("Рабочий!E353")&lt;&gt;"",INDIRECT("Рабочий!E353"),"")</f>
        <v/>
      </c>
      <c r="P499" s="388"/>
      <c r="Q499" s="388"/>
      <c r="R499" s="388"/>
      <c r="S499" s="389"/>
      <c r="T499" s="377" t="str">
        <f ca="1">IF(INDIRECT("Рабочий!F353")&lt;&gt;"",INDIRECT("Рабочий!F353"),"")</f>
        <v/>
      </c>
      <c r="U499" s="377" t="str">
        <f ca="1">IF(INDIRECT("Рабочий!G353")&lt;&gt;"",INDIRECT("Рабочий!G353"),"")</f>
        <v/>
      </c>
      <c r="V499" s="391" t="str">
        <f ca="1">IF(INDIRECT("Рабочий!H291")&lt;&gt;"",INDIRECT("Рабочий!H291"),"")</f>
        <v/>
      </c>
      <c r="W499" s="389"/>
      <c r="X499" s="534"/>
      <c r="Y499" s="535"/>
      <c r="Z499" s="535"/>
      <c r="AA499" s="536"/>
      <c r="AB499" s="438"/>
    </row>
    <row r="500" spans="1:28" ht="22.5" customHeight="1" thickBot="1" x14ac:dyDescent="0.3">
      <c r="A500" s="368"/>
      <c r="B500" s="368"/>
      <c r="C500" s="368"/>
      <c r="D500" s="368"/>
      <c r="E500" s="368"/>
      <c r="F500" s="444"/>
      <c r="G500" s="377" t="str">
        <f ca="1">IF(INDIRECT("Рабочий!A354")&lt;&gt;"",INDIRECT("Рабочий!A354"),"")</f>
        <v/>
      </c>
      <c r="H500" s="393" t="str">
        <f ca="1">IF(INDIRECT("Рабочий!B354")&lt;&gt;"",INDIRECT("Рабочий!B354"),"")</f>
        <v/>
      </c>
      <c r="I500" s="377" t="str">
        <f ca="1">IF(INDIRECT("Рабочий!C354")&lt;&gt;"",INDIRECT("Рабочий!C354"),"")</f>
        <v/>
      </c>
      <c r="J500" s="387" t="str">
        <f ca="1">IF(INDIRECT("Рабочий!D354")&lt;&gt;"",INDIRECT("Рабочий!D354"),"")</f>
        <v/>
      </c>
      <c r="K500" s="388"/>
      <c r="L500" s="388"/>
      <c r="M500" s="388"/>
      <c r="N500" s="389"/>
      <c r="O500" s="387" t="str">
        <f ca="1">IF(INDIRECT("Рабочий!E354")&lt;&gt;"",INDIRECT("Рабочий!E354"),"")</f>
        <v/>
      </c>
      <c r="P500" s="388"/>
      <c r="Q500" s="388"/>
      <c r="R500" s="388"/>
      <c r="S500" s="389"/>
      <c r="T500" s="377" t="str">
        <f ca="1">IF(INDIRECT("Рабочий!F354")&lt;&gt;"",INDIRECT("Рабочий!F354"),"")</f>
        <v/>
      </c>
      <c r="U500" s="377" t="str">
        <f ca="1">IF(INDIRECT("Рабочий!G354")&lt;&gt;"",INDIRECT("Рабочий!G354"),"")</f>
        <v/>
      </c>
      <c r="V500" s="391" t="str">
        <f ca="1">IF(INDIRECT("Рабочий!H292")&lt;&gt;"",INDIRECT("Рабочий!H292"),"")</f>
        <v/>
      </c>
      <c r="W500" s="389"/>
      <c r="X500" s="534"/>
      <c r="Y500" s="535"/>
      <c r="Z500" s="535"/>
      <c r="AA500" s="536"/>
      <c r="AB500" s="438"/>
    </row>
    <row r="501" spans="1:28" ht="22.5" customHeight="1" x14ac:dyDescent="0.25">
      <c r="A501" s="368"/>
      <c r="B501" s="368"/>
      <c r="C501" s="368"/>
      <c r="D501" s="368"/>
      <c r="E501" s="368"/>
      <c r="F501" s="444"/>
      <c r="G501" s="371" t="str">
        <f ca="1">IF(INDIRECT("Рабочий!A355")&lt;&gt;"",INDIRECT("Рабочий!A355"),"")</f>
        <v/>
      </c>
      <c r="H501" s="412" t="str">
        <f ca="1">IF(INDIRECT("Рабочий!B355")&lt;&gt;"",INDIRECT("Рабочий!B355"),"")</f>
        <v/>
      </c>
      <c r="I501" s="371" t="str">
        <f ca="1">IF(INDIRECT("Рабочий!C355")&lt;&gt;"",INDIRECT("Рабочий!C355"),"")</f>
        <v/>
      </c>
      <c r="J501" s="373" t="str">
        <f ca="1">IF(INDIRECT("Рабочий!D355")&lt;&gt;"",INDIRECT("Рабочий!D355"),"")</f>
        <v/>
      </c>
      <c r="K501" s="374"/>
      <c r="L501" s="374"/>
      <c r="M501" s="374"/>
      <c r="N501" s="375"/>
      <c r="O501" s="373" t="str">
        <f ca="1">IF(INDIRECT("Рабочий!E355")&lt;&gt;"",INDIRECT("Рабочий!E355"),"")</f>
        <v/>
      </c>
      <c r="P501" s="374"/>
      <c r="Q501" s="374"/>
      <c r="R501" s="374"/>
      <c r="S501" s="375"/>
      <c r="T501" s="371" t="str">
        <f ca="1">IF(INDIRECT("Рабочий!F355")&lt;&gt;"",INDIRECT("Рабочий!F355"),"")</f>
        <v/>
      </c>
      <c r="U501" s="371" t="str">
        <f ca="1">IF(INDIRECT("Рабочий!G355")&lt;&gt;"",INDIRECT("Рабочий!G355"),"")</f>
        <v/>
      </c>
      <c r="V501" s="539" t="str">
        <f ca="1">IF(INDIRECT("Рабочий!H293")&lt;&gt;"",INDIRECT("Рабочий!H293"),"")</f>
        <v/>
      </c>
      <c r="W501" s="375"/>
      <c r="X501" s="544"/>
      <c r="Y501" s="545"/>
      <c r="Z501" s="545"/>
      <c r="AA501" s="546"/>
      <c r="AB501" s="438"/>
    </row>
    <row r="502" spans="1:28" ht="2.85" customHeight="1" thickBot="1" x14ac:dyDescent="0.3">
      <c r="A502" s="368"/>
      <c r="B502" s="368"/>
      <c r="C502" s="368"/>
      <c r="D502" s="368"/>
      <c r="E502" s="368"/>
      <c r="F502" s="444"/>
      <c r="G502" s="577"/>
      <c r="H502" s="423"/>
      <c r="I502" s="378"/>
      <c r="J502" s="380"/>
      <c r="K502" s="381"/>
      <c r="L502" s="381"/>
      <c r="M502" s="381"/>
      <c r="N502" s="382"/>
      <c r="O502" s="380"/>
      <c r="P502" s="381"/>
      <c r="Q502" s="381"/>
      <c r="R502" s="381"/>
      <c r="S502" s="382"/>
      <c r="T502" s="378"/>
      <c r="U502" s="378"/>
      <c r="V502" s="380"/>
      <c r="W502" s="382"/>
      <c r="X502" s="547"/>
      <c r="Y502" s="548"/>
      <c r="Z502" s="548"/>
      <c r="AA502" s="549"/>
      <c r="AB502" s="438"/>
    </row>
    <row r="503" spans="1:28" ht="22.5" customHeight="1" thickBot="1" x14ac:dyDescent="0.3">
      <c r="A503" s="368"/>
      <c r="B503" s="368"/>
      <c r="C503" s="368"/>
      <c r="D503" s="368"/>
      <c r="E503" s="368"/>
      <c r="F503" s="444"/>
      <c r="G503" s="377" t="str">
        <f ca="1">IF(INDIRECT("Рабочий!A356")&lt;&gt;"",INDIRECT("Рабочий!A356"),"")</f>
        <v/>
      </c>
      <c r="H503" s="533" t="str">
        <f ca="1">IF(INDIRECT("Рабочий!B356")&lt;&gt;"",INDIRECT("Рабочий!B356"),"")</f>
        <v/>
      </c>
      <c r="I503" s="377" t="str">
        <f ca="1">IF(INDIRECT("Рабочий!C356")&lt;&gt;"",INDIRECT("Рабочий!C356"),"")</f>
        <v/>
      </c>
      <c r="J503" s="387" t="str">
        <f ca="1">IF(INDIRECT("Рабочий!D356")&lt;&gt;"",INDIRECT("Рабочий!D356"),"")</f>
        <v/>
      </c>
      <c r="K503" s="388"/>
      <c r="L503" s="388"/>
      <c r="M503" s="388"/>
      <c r="N503" s="389"/>
      <c r="O503" s="387" t="str">
        <f ca="1">IF(INDIRECT("Рабочий!E356")&lt;&gt;"",INDIRECT("Рабочий!E356"),"")</f>
        <v/>
      </c>
      <c r="P503" s="388"/>
      <c r="Q503" s="388"/>
      <c r="R503" s="388"/>
      <c r="S503" s="389"/>
      <c r="T503" s="377" t="str">
        <f ca="1">IF(INDIRECT("Рабочий!F356")&lt;&gt;"",INDIRECT("Рабочий!F356"),"")</f>
        <v/>
      </c>
      <c r="U503" s="377" t="str">
        <f ca="1">IF(INDIRECT("Рабочий!G356")&lt;&gt;"",INDIRECT("Рабочий!G356"),"")</f>
        <v/>
      </c>
      <c r="V503" s="391" t="str">
        <f ca="1">IF(INDIRECT("Рабочий!H294")&lt;&gt;"",INDIRECT("Рабочий!H294"),"")</f>
        <v/>
      </c>
      <c r="W503" s="389"/>
      <c r="X503" s="534"/>
      <c r="Y503" s="535"/>
      <c r="Z503" s="535"/>
      <c r="AA503" s="536"/>
      <c r="AB503" s="438"/>
    </row>
    <row r="504" spans="1:28" ht="22.5" customHeight="1" thickBot="1" x14ac:dyDescent="0.3">
      <c r="A504" s="368"/>
      <c r="B504" s="368"/>
      <c r="C504" s="368"/>
      <c r="D504" s="368"/>
      <c r="E504" s="368"/>
      <c r="F504" s="444"/>
      <c r="G504" s="377" t="str">
        <f ca="1">IF(INDIRECT("Рабочий!A357")&lt;&gt;"",INDIRECT("Рабочий!A357"),"")</f>
        <v/>
      </c>
      <c r="H504" s="533" t="str">
        <f ca="1">IF(INDIRECT("Рабочий!B357")&lt;&gt;"",INDIRECT("Рабочий!B357"),"")</f>
        <v/>
      </c>
      <c r="I504" s="377" t="str">
        <f ca="1">IF(INDIRECT("Рабочий!C357")&lt;&gt;"",INDIRECT("Рабочий!C357"),"")</f>
        <v/>
      </c>
      <c r="J504" s="387" t="str">
        <f ca="1">IF(INDIRECT("Рабочий!D357")&lt;&gt;"",INDIRECT("Рабочий!D357"),"")</f>
        <v/>
      </c>
      <c r="K504" s="388"/>
      <c r="L504" s="388"/>
      <c r="M504" s="388"/>
      <c r="N504" s="389"/>
      <c r="O504" s="387" t="str">
        <f ca="1">IF(INDIRECT("Рабочий!E357")&lt;&gt;"",INDIRECT("Рабочий!E357"),"")</f>
        <v/>
      </c>
      <c r="P504" s="388"/>
      <c r="Q504" s="388"/>
      <c r="R504" s="388"/>
      <c r="S504" s="389"/>
      <c r="T504" s="377" t="str">
        <f ca="1">IF(INDIRECT("Рабочий!F357")&lt;&gt;"",INDIRECT("Рабочий!F357"),"")</f>
        <v/>
      </c>
      <c r="U504" s="377" t="str">
        <f ca="1">IF(INDIRECT("Рабочий!G357")&lt;&gt;"",INDIRECT("Рабочий!G357"),"")</f>
        <v/>
      </c>
      <c r="V504" s="391" t="str">
        <f ca="1">IF(INDIRECT("Рабочий!H295")&lt;&gt;"",INDIRECT("Рабочий!H295"),"")</f>
        <v/>
      </c>
      <c r="W504" s="389"/>
      <c r="X504" s="534"/>
      <c r="Y504" s="535"/>
      <c r="Z504" s="535"/>
      <c r="AA504" s="536"/>
      <c r="AB504" s="438"/>
    </row>
    <row r="505" spans="1:28" ht="8.4499999999999993" customHeight="1" x14ac:dyDescent="0.25">
      <c r="A505" s="368"/>
      <c r="B505" s="368"/>
      <c r="C505" s="368"/>
      <c r="D505" s="368"/>
      <c r="E505" s="368"/>
      <c r="F505" s="444"/>
      <c r="G505" s="371" t="str">
        <f ca="1">IF(INDIRECT("Рабочий!A358")&lt;&gt;"",INDIRECT("Рабочий!A358"),"")</f>
        <v/>
      </c>
      <c r="H505" s="538" t="str">
        <f ca="1">IF(INDIRECT("Рабочий!B358")&lt;&gt;"",INDIRECT("Рабочий!B358"),"")</f>
        <v/>
      </c>
      <c r="I505" s="371" t="str">
        <f ca="1">IF(INDIRECT("Рабочий!C358")&lt;&gt;"",INDIRECT("Рабочий!C358"),"")</f>
        <v/>
      </c>
      <c r="J505" s="373" t="str">
        <f ca="1">IF(INDIRECT("Рабочий!D358")&lt;&gt;"",INDIRECT("Рабочий!D358"),"")</f>
        <v/>
      </c>
      <c r="K505" s="374"/>
      <c r="L505" s="374"/>
      <c r="M505" s="374"/>
      <c r="N505" s="375"/>
      <c r="O505" s="373" t="str">
        <f ca="1">IF(INDIRECT("Рабочий!E358")&lt;&gt;"",INDIRECT("Рабочий!E358"),"")</f>
        <v/>
      </c>
      <c r="P505" s="374"/>
      <c r="Q505" s="374"/>
      <c r="R505" s="374"/>
      <c r="S505" s="375"/>
      <c r="T505" s="371" t="str">
        <f ca="1">IF(INDIRECT("Рабочий!F358")&lt;&gt;"",INDIRECT("Рабочий!F358"),"")</f>
        <v/>
      </c>
      <c r="U505" s="623" t="str">
        <f ca="1">IF(INDIRECT("Рабочий!G358")&lt;&gt;"",INDIRECT("Рабочий!G358"),"")</f>
        <v/>
      </c>
      <c r="V505" s="539" t="str">
        <f ca="1">IF(INDIRECT("Рабочий!H296")&lt;&gt;"",INDIRECT("Рабочий!H296"),"")</f>
        <v/>
      </c>
      <c r="W505" s="375"/>
      <c r="X505" s="544"/>
      <c r="Y505" s="545"/>
      <c r="Z505" s="545"/>
      <c r="AA505" s="546"/>
      <c r="AB505" s="438"/>
    </row>
    <row r="506" spans="1:28" ht="14.1" customHeight="1" thickBot="1" x14ac:dyDescent="0.3">
      <c r="A506" s="368"/>
      <c r="B506" s="368"/>
      <c r="C506" s="368"/>
      <c r="D506" s="368"/>
      <c r="E506" s="368"/>
      <c r="F506" s="444"/>
      <c r="G506" s="577"/>
      <c r="H506" s="540"/>
      <c r="I506" s="378"/>
      <c r="J506" s="380"/>
      <c r="K506" s="381"/>
      <c r="L506" s="381"/>
      <c r="M506" s="381"/>
      <c r="N506" s="382"/>
      <c r="O506" s="380"/>
      <c r="P506" s="381"/>
      <c r="Q506" s="381"/>
      <c r="R506" s="381"/>
      <c r="S506" s="382"/>
      <c r="T506" s="378"/>
      <c r="U506" s="378"/>
      <c r="V506" s="380"/>
      <c r="W506" s="382"/>
      <c r="X506" s="547"/>
      <c r="Y506" s="548"/>
      <c r="Z506" s="548"/>
      <c r="AA506" s="549"/>
      <c r="AB506" s="438"/>
    </row>
    <row r="507" spans="1:28" ht="22.5" customHeight="1" thickBot="1" x14ac:dyDescent="0.3">
      <c r="A507" s="368"/>
      <c r="B507" s="368"/>
      <c r="C507" s="368"/>
      <c r="D507" s="368"/>
      <c r="E507" s="368"/>
      <c r="F507" s="444"/>
      <c r="G507" s="377" t="str">
        <f ca="1">IF(INDIRECT("Рабочий!A359")&lt;&gt;"",INDIRECT("Рабочий!A359"),"")</f>
        <v/>
      </c>
      <c r="H507" s="533" t="str">
        <f ca="1">IF(INDIRECT("Рабочий!B359")&lt;&gt;"",INDIRECT("Рабочий!B359"),"")</f>
        <v/>
      </c>
      <c r="I507" s="377" t="str">
        <f ca="1">IF(INDIRECT("Рабочий!C359")&lt;&gt;"",INDIRECT("Рабочий!C359"),"")</f>
        <v/>
      </c>
      <c r="J507" s="387" t="str">
        <f ca="1">IF(INDIRECT("Рабочий!D359")&lt;&gt;"",INDIRECT("Рабочий!D359"),"")</f>
        <v/>
      </c>
      <c r="K507" s="388"/>
      <c r="L507" s="388"/>
      <c r="M507" s="388"/>
      <c r="N507" s="389"/>
      <c r="O507" s="387" t="str">
        <f ca="1">IF(INDIRECT("Рабочий!E359")&lt;&gt;"",INDIRECT("Рабочий!E359"),"")</f>
        <v/>
      </c>
      <c r="P507" s="388"/>
      <c r="Q507" s="388"/>
      <c r="R507" s="388"/>
      <c r="S507" s="389"/>
      <c r="T507" s="377" t="str">
        <f ca="1">IF(INDIRECT("Рабочий!F359")&lt;&gt;"",INDIRECT("Рабочий!F359"),"")</f>
        <v/>
      </c>
      <c r="U507" s="390" t="str">
        <f ca="1">IF(INDIRECT("Рабочий!G359")&lt;&gt;"",INDIRECT("Рабочий!G359"),"")</f>
        <v/>
      </c>
      <c r="V507" s="391" t="str">
        <f ca="1">IF(INDIRECT("Рабочий!H297")&lt;&gt;"",INDIRECT("Рабочий!H297"),"")</f>
        <v/>
      </c>
      <c r="W507" s="389"/>
      <c r="X507" s="534"/>
      <c r="Y507" s="535"/>
      <c r="Z507" s="535"/>
      <c r="AA507" s="536"/>
      <c r="AB507" s="438"/>
    </row>
    <row r="508" spans="1:28" ht="19.7" customHeight="1" thickBot="1" x14ac:dyDescent="0.3">
      <c r="A508" s="368"/>
      <c r="B508" s="368"/>
      <c r="C508" s="368"/>
      <c r="D508" s="368"/>
      <c r="E508" s="368"/>
      <c r="F508" s="444"/>
      <c r="G508" s="371" t="str">
        <f ca="1">IF(INDIRECT("Рабочий!A360")&lt;&gt;"",INDIRECT("Рабочий!A360"),"")</f>
        <v/>
      </c>
      <c r="H508" s="538" t="str">
        <f ca="1">IF(INDIRECT("Рабочий!B360")&lt;&gt;"",INDIRECT("Рабочий!B360"),"")</f>
        <v/>
      </c>
      <c r="I508" s="371" t="str">
        <f ca="1">IF(INDIRECT("Рабочий!C360")&lt;&gt;"",INDIRECT("Рабочий!C360"),"")</f>
        <v/>
      </c>
      <c r="J508" s="373" t="str">
        <f ca="1">IF(INDIRECT("Рабочий!D360")&lt;&gt;"",INDIRECT("Рабочий!D360"),"")</f>
        <v/>
      </c>
      <c r="K508" s="374"/>
      <c r="L508" s="374"/>
      <c r="M508" s="374"/>
      <c r="N508" s="375"/>
      <c r="O508" s="373" t="str">
        <f ca="1">IF(INDIRECT("Рабочий!E360")&lt;&gt;"",INDIRECT("Рабочий!E360"),"")</f>
        <v/>
      </c>
      <c r="P508" s="374"/>
      <c r="Q508" s="374"/>
      <c r="R508" s="374"/>
      <c r="S508" s="375"/>
      <c r="T508" s="371" t="str">
        <f ca="1">IF(INDIRECT("Рабочий!F360")&lt;&gt;"",INDIRECT("Рабочий!F360"),"")</f>
        <v/>
      </c>
      <c r="U508" s="371" t="str">
        <f ca="1">IF(INDIRECT("Рабочий!G360")&lt;&gt;"",INDIRECT("Рабочий!G360"),"")</f>
        <v/>
      </c>
      <c r="V508" s="539" t="str">
        <f ca="1">IF(INDIRECT("Рабочий!H298")&lt;&gt;"",INDIRECT("Рабочий!H298"),"")</f>
        <v/>
      </c>
      <c r="W508" s="375"/>
      <c r="X508" s="544"/>
      <c r="Y508" s="545"/>
      <c r="Z508" s="545"/>
      <c r="AA508" s="546"/>
      <c r="AB508" s="438"/>
    </row>
    <row r="509" spans="1:28" ht="2.85" customHeight="1" thickBot="1" x14ac:dyDescent="0.3">
      <c r="A509" s="367"/>
      <c r="B509" s="444"/>
      <c r="C509" s="447" t="s">
        <v>28</v>
      </c>
      <c r="D509" s="443"/>
      <c r="E509" s="420"/>
      <c r="F509" s="443"/>
      <c r="G509" s="577"/>
      <c r="H509" s="540"/>
      <c r="I509" s="378"/>
      <c r="J509" s="380"/>
      <c r="K509" s="381"/>
      <c r="L509" s="381"/>
      <c r="M509" s="381"/>
      <c r="N509" s="382"/>
      <c r="O509" s="380"/>
      <c r="P509" s="381"/>
      <c r="Q509" s="381"/>
      <c r="R509" s="381"/>
      <c r="S509" s="382"/>
      <c r="T509" s="378"/>
      <c r="U509" s="378"/>
      <c r="V509" s="380"/>
      <c r="W509" s="382"/>
      <c r="X509" s="547"/>
      <c r="Y509" s="548"/>
      <c r="Z509" s="548"/>
      <c r="AA509" s="549"/>
      <c r="AB509" s="438"/>
    </row>
    <row r="510" spans="1:28" ht="22.5" customHeight="1" thickBot="1" x14ac:dyDescent="0.3">
      <c r="A510" s="368"/>
      <c r="B510" s="444"/>
      <c r="C510" s="453"/>
      <c r="D510" s="444"/>
      <c r="E510" s="453"/>
      <c r="F510" s="444"/>
      <c r="G510" s="377" t="str">
        <f ca="1">IF(INDIRECT("Рабочий!A361")&lt;&gt;"",INDIRECT("Рабочий!A361"),"")</f>
        <v/>
      </c>
      <c r="H510" s="533" t="str">
        <f ca="1">IF(INDIRECT("Рабочий!B361")&lt;&gt;"",INDIRECT("Рабочий!B361"),"")</f>
        <v/>
      </c>
      <c r="I510" s="377" t="str">
        <f ca="1">IF(INDIRECT("Рабочий!C361")&lt;&gt;"",INDIRECT("Рабочий!C361"),"")</f>
        <v/>
      </c>
      <c r="J510" s="387" t="str">
        <f ca="1">IF(INDIRECT("Рабочий!D361")&lt;&gt;"",INDIRECT("Рабочий!D361"),"")</f>
        <v/>
      </c>
      <c r="K510" s="388"/>
      <c r="L510" s="388"/>
      <c r="M510" s="388"/>
      <c r="N510" s="389"/>
      <c r="O510" s="387" t="str">
        <f ca="1">IF(INDIRECT("Рабочий!E361")&lt;&gt;"",INDIRECT("Рабочий!E361"),"")</f>
        <v/>
      </c>
      <c r="P510" s="388"/>
      <c r="Q510" s="388"/>
      <c r="R510" s="388"/>
      <c r="S510" s="389"/>
      <c r="T510" s="377" t="str">
        <f ca="1">IF(INDIRECT("Рабочий!F361")&lt;&gt;"",INDIRECT("Рабочий!F361"),"")</f>
        <v/>
      </c>
      <c r="U510" s="377" t="str">
        <f ca="1">IF(INDIRECT("Рабочий!G361")&lt;&gt;"",INDIRECT("Рабочий!G361"),"")</f>
        <v/>
      </c>
      <c r="V510" s="391" t="str">
        <f ca="1">IF(INDIRECT("Рабочий!H299")&lt;&gt;"",INDIRECT("Рабочий!H299"),"")</f>
        <v/>
      </c>
      <c r="W510" s="389"/>
      <c r="X510" s="534"/>
      <c r="Y510" s="535"/>
      <c r="Z510" s="535"/>
      <c r="AA510" s="536"/>
      <c r="AB510" s="438"/>
    </row>
    <row r="511" spans="1:28" ht="22.5" customHeight="1" thickBot="1" x14ac:dyDescent="0.3">
      <c r="A511" s="368"/>
      <c r="B511" s="444"/>
      <c r="C511" s="453"/>
      <c r="D511" s="444"/>
      <c r="E511" s="453"/>
      <c r="F511" s="444"/>
      <c r="G511" s="377" t="str">
        <f ca="1">IF(INDIRECT("Рабочий!A362")&lt;&gt;"",INDIRECT("Рабочий!A362"),"")</f>
        <v/>
      </c>
      <c r="H511" s="533" t="str">
        <f ca="1">IF(INDIRECT("Рабочий!B362")&lt;&gt;"",INDIRECT("Рабочий!B362"),"")</f>
        <v/>
      </c>
      <c r="I511" s="377" t="str">
        <f ca="1">IF(INDIRECT("Рабочий!C362")&lt;&gt;"",INDIRECT("Рабочий!C362"),"")</f>
        <v/>
      </c>
      <c r="J511" s="387" t="str">
        <f ca="1">IF(INDIRECT("Рабочий!D362")&lt;&gt;"",INDIRECT("Рабочий!D362"),"")</f>
        <v/>
      </c>
      <c r="K511" s="388"/>
      <c r="L511" s="388"/>
      <c r="M511" s="388"/>
      <c r="N511" s="389"/>
      <c r="O511" s="387" t="str">
        <f ca="1">IF(INDIRECT("Рабочий!E362")&lt;&gt;"",INDIRECT("Рабочий!E362"),"")</f>
        <v/>
      </c>
      <c r="P511" s="388"/>
      <c r="Q511" s="388"/>
      <c r="R511" s="388"/>
      <c r="S511" s="389"/>
      <c r="T511" s="377" t="str">
        <f ca="1">IF(INDIRECT("Рабочий!F362")&lt;&gt;"",INDIRECT("Рабочий!F362"),"")</f>
        <v/>
      </c>
      <c r="U511" s="377" t="str">
        <f ca="1">IF(INDIRECT("Рабочий!G362")&lt;&gt;"",INDIRECT("Рабочий!G362"),"")</f>
        <v/>
      </c>
      <c r="V511" s="391" t="str">
        <f ca="1">IF(INDIRECT("Рабочий!H300")&lt;&gt;"",INDIRECT("Рабочий!H300"),"")</f>
        <v/>
      </c>
      <c r="W511" s="389"/>
      <c r="X511" s="534"/>
      <c r="Y511" s="535"/>
      <c r="Z511" s="535"/>
      <c r="AA511" s="536"/>
      <c r="AB511" s="438"/>
    </row>
    <row r="512" spans="1:28" ht="22.5" customHeight="1" thickBot="1" x14ac:dyDescent="0.3">
      <c r="A512" s="368"/>
      <c r="B512" s="444"/>
      <c r="C512" s="459"/>
      <c r="D512" s="446"/>
      <c r="E512" s="459"/>
      <c r="F512" s="446"/>
      <c r="G512" s="377" t="str">
        <f ca="1">IF(INDIRECT("Рабочий!A363")&lt;&gt;"",INDIRECT("Рабочий!A363"),"")</f>
        <v/>
      </c>
      <c r="H512" s="393" t="str">
        <f ca="1">IF(INDIRECT("Рабочий!B363")&lt;&gt;"",INDIRECT("Рабочий!B363"),"")</f>
        <v/>
      </c>
      <c r="I512" s="377" t="str">
        <f ca="1">IF(INDIRECT("Рабочий!C363")&lt;&gt;"",INDIRECT("Рабочий!C363"),"")</f>
        <v/>
      </c>
      <c r="J512" s="387" t="str">
        <f ca="1">IF(INDIRECT("Рабочий!D363")&lt;&gt;"",INDIRECT("Рабочий!D363"),"")</f>
        <v/>
      </c>
      <c r="K512" s="388"/>
      <c r="L512" s="388"/>
      <c r="M512" s="388"/>
      <c r="N512" s="389"/>
      <c r="O512" s="387" t="str">
        <f ca="1">IF(INDIRECT("Рабочий!E363")&lt;&gt;"",INDIRECT("Рабочий!E363"),"")</f>
        <v/>
      </c>
      <c r="P512" s="388"/>
      <c r="Q512" s="388"/>
      <c r="R512" s="388"/>
      <c r="S512" s="389"/>
      <c r="T512" s="377" t="str">
        <f ca="1">IF(INDIRECT("Рабочий!F363")&lt;&gt;"",INDIRECT("Рабочий!F363"),"")</f>
        <v/>
      </c>
      <c r="U512" s="377" t="str">
        <f ca="1">IF(INDIRECT("Рабочий!G363")&lt;&gt;"",INDIRECT("Рабочий!G363"),"")</f>
        <v/>
      </c>
      <c r="V512" s="391" t="str">
        <f ca="1">IF(INDIRECT("Рабочий!H301")&lt;&gt;"",INDIRECT("Рабочий!H301"),"")</f>
        <v/>
      </c>
      <c r="W512" s="389"/>
      <c r="X512" s="534"/>
      <c r="Y512" s="535"/>
      <c r="Z512" s="535"/>
      <c r="AA512" s="536"/>
      <c r="AB512" s="438"/>
    </row>
    <row r="513" spans="1:28" ht="22.5" customHeight="1" thickBot="1" x14ac:dyDescent="0.3">
      <c r="A513" s="368"/>
      <c r="B513" s="444"/>
      <c r="C513" s="447" t="s">
        <v>27</v>
      </c>
      <c r="D513" s="460"/>
      <c r="E513" s="420"/>
      <c r="F513" s="443"/>
      <c r="G513" s="377" t="str">
        <f ca="1">IF(INDIRECT("Рабочий!A364")&lt;&gt;"",INDIRECT("Рабочий!A364"),"")</f>
        <v/>
      </c>
      <c r="H513" s="632" t="str">
        <f ca="1">IF(INDIRECT("Рабочий!B364")&lt;&gt;"",INDIRECT("Рабочий!B364"),"")</f>
        <v/>
      </c>
      <c r="I513" s="377" t="str">
        <f ca="1">IF(INDIRECT("Рабочий!C364")&lt;&gt;"",INDIRECT("Рабочий!C364"),"")</f>
        <v/>
      </c>
      <c r="J513" s="387" t="str">
        <f ca="1">IF(INDIRECT("Рабочий!D364")&lt;&gt;"",INDIRECT("Рабочий!D364"),"")</f>
        <v/>
      </c>
      <c r="K513" s="388"/>
      <c r="L513" s="388"/>
      <c r="M513" s="388"/>
      <c r="N513" s="389"/>
      <c r="O513" s="387" t="str">
        <f ca="1">IF(INDIRECT("Рабочий!E364")&lt;&gt;"",INDIRECT("Рабочий!E364"),"")</f>
        <v/>
      </c>
      <c r="P513" s="388"/>
      <c r="Q513" s="388"/>
      <c r="R513" s="388"/>
      <c r="S513" s="389"/>
      <c r="T513" s="377" t="str">
        <f ca="1">IF(INDIRECT("Рабочий!F364")&lt;&gt;"",INDIRECT("Рабочий!F364"),"")</f>
        <v/>
      </c>
      <c r="U513" s="390" t="str">
        <f ca="1">IF(INDIRECT("Рабочий!G364")&lt;&gt;"",INDIRECT("Рабочий!G364"),"")</f>
        <v/>
      </c>
      <c r="V513" s="391" t="str">
        <f ca="1">IF(INDIRECT("Рабочий!H302")&lt;&gt;"",INDIRECT("Рабочий!H302"),"")</f>
        <v/>
      </c>
      <c r="W513" s="389"/>
      <c r="X513" s="534"/>
      <c r="Y513" s="535"/>
      <c r="Z513" s="535"/>
      <c r="AA513" s="536"/>
      <c r="AB513" s="438"/>
    </row>
    <row r="514" spans="1:28" ht="22.5" customHeight="1" thickBot="1" x14ac:dyDescent="0.3">
      <c r="A514" s="368"/>
      <c r="B514" s="444"/>
      <c r="C514" s="466"/>
      <c r="D514" s="467"/>
      <c r="E514" s="453"/>
      <c r="F514" s="444"/>
      <c r="G514" s="377" t="str">
        <f ca="1">IF(INDIRECT("Рабочий!A365")&lt;&gt;"",INDIRECT("Рабочий!A365"),"")</f>
        <v/>
      </c>
      <c r="H514" s="533" t="str">
        <f ca="1">IF(INDIRECT("Рабочий!B365")&lt;&gt;"",INDIRECT("Рабочий!B365"),"")</f>
        <v/>
      </c>
      <c r="I514" s="377" t="str">
        <f ca="1">IF(INDIRECT("Рабочий!C365")&lt;&gt;"",INDIRECT("Рабочий!C365"),"")</f>
        <v/>
      </c>
      <c r="J514" s="387" t="str">
        <f ca="1">IF(INDIRECT("Рабочий!D365")&lt;&gt;"",INDIRECT("Рабочий!D365"),"")</f>
        <v/>
      </c>
      <c r="K514" s="388"/>
      <c r="L514" s="388"/>
      <c r="M514" s="388"/>
      <c r="N514" s="389"/>
      <c r="O514" s="387" t="str">
        <f ca="1">IF(INDIRECT("Рабочий!E365")&lt;&gt;"",INDIRECT("Рабочий!E365"),"")</f>
        <v/>
      </c>
      <c r="P514" s="388"/>
      <c r="Q514" s="388"/>
      <c r="R514" s="388"/>
      <c r="S514" s="389"/>
      <c r="T514" s="377" t="str">
        <f ca="1">IF(INDIRECT("Рабочий!F365")&lt;&gt;"",INDIRECT("Рабочий!F365"),"")</f>
        <v/>
      </c>
      <c r="U514" s="390" t="str">
        <f ca="1">IF(INDIRECT("Рабочий!G365")&lt;&gt;"",INDIRECT("Рабочий!G365"),"")</f>
        <v/>
      </c>
      <c r="V514" s="391" t="str">
        <f ca="1">IF(INDIRECT("Рабочий!H303")&lt;&gt;"",INDIRECT("Рабочий!H303"),"")</f>
        <v/>
      </c>
      <c r="W514" s="389"/>
      <c r="X514" s="534"/>
      <c r="Y514" s="535"/>
      <c r="Z514" s="535"/>
      <c r="AA514" s="536"/>
      <c r="AB514" s="438"/>
    </row>
    <row r="515" spans="1:28" ht="22.5" customHeight="1" thickBot="1" x14ac:dyDescent="0.3">
      <c r="A515" s="368"/>
      <c r="B515" s="444"/>
      <c r="C515" s="466"/>
      <c r="D515" s="467"/>
      <c r="E515" s="453"/>
      <c r="F515" s="444"/>
      <c r="G515" s="377" t="str">
        <f ca="1">IF(INDIRECT("Рабочий!A366")&lt;&gt;"",INDIRECT("Рабочий!A366"),"")</f>
        <v/>
      </c>
      <c r="H515" s="533" t="str">
        <f ca="1">IF(INDIRECT("Рабочий!B366")&lt;&gt;"",INDIRECT("Рабочий!B366"),"")</f>
        <v/>
      </c>
      <c r="I515" s="377" t="str">
        <f ca="1">IF(INDIRECT("Рабочий!C366")&lt;&gt;"",INDIRECT("Рабочий!C366"),"")</f>
        <v/>
      </c>
      <c r="J515" s="387" t="str">
        <f ca="1">IF(INDIRECT("Рабочий!D366")&lt;&gt;"",INDIRECT("Рабочий!D366"),"")</f>
        <v/>
      </c>
      <c r="K515" s="388"/>
      <c r="L515" s="388"/>
      <c r="M515" s="388"/>
      <c r="N515" s="389"/>
      <c r="O515" s="387" t="str">
        <f ca="1">IF(INDIRECT("Рабочий!E366")&lt;&gt;"",INDIRECT("Рабочий!E366"),"")</f>
        <v/>
      </c>
      <c r="P515" s="388"/>
      <c r="Q515" s="388"/>
      <c r="R515" s="388"/>
      <c r="S515" s="389"/>
      <c r="T515" s="377" t="str">
        <f ca="1">IF(INDIRECT("Рабочий!F366")&lt;&gt;"",INDIRECT("Рабочий!F366"),"")</f>
        <v/>
      </c>
      <c r="U515" s="377" t="str">
        <f ca="1">IF(INDIRECT("Рабочий!G366")&lt;&gt;"",INDIRECT("Рабочий!G366"),"")</f>
        <v/>
      </c>
      <c r="V515" s="391" t="str">
        <f ca="1">IF(INDIRECT("Рабочий!H304")&lt;&gt;"",INDIRECT("Рабочий!H304"),"")</f>
        <v/>
      </c>
      <c r="W515" s="389"/>
      <c r="X515" s="534"/>
      <c r="Y515" s="535"/>
      <c r="Z515" s="535"/>
      <c r="AA515" s="536"/>
      <c r="AB515" s="438"/>
    </row>
    <row r="516" spans="1:28" ht="22.5" customHeight="1" thickBot="1" x14ac:dyDescent="0.3">
      <c r="A516" s="368"/>
      <c r="B516" s="444"/>
      <c r="C516" s="466"/>
      <c r="D516" s="467"/>
      <c r="E516" s="453"/>
      <c r="F516" s="444"/>
      <c r="G516" s="377" t="str">
        <f ca="1">IF(INDIRECT("Рабочий!A367")&lt;&gt;"",INDIRECT("Рабочий!A367"),"")</f>
        <v/>
      </c>
      <c r="H516" s="393" t="str">
        <f ca="1">IF(INDIRECT("Рабочий!B367")&lt;&gt;"",INDIRECT("Рабочий!B367"),"")</f>
        <v/>
      </c>
      <c r="I516" s="377" t="str">
        <f ca="1">IF(INDIRECT("Рабочий!C367")&lt;&gt;"",INDIRECT("Рабочий!C367"),"")</f>
        <v/>
      </c>
      <c r="J516" s="387" t="str">
        <f ca="1">IF(INDIRECT("Рабочий!D367")&lt;&gt;"",INDIRECT("Рабочий!D367"),"")</f>
        <v/>
      </c>
      <c r="K516" s="388"/>
      <c r="L516" s="388"/>
      <c r="M516" s="388"/>
      <c r="N516" s="389"/>
      <c r="O516" s="387" t="str">
        <f ca="1">IF(INDIRECT("Рабочий!E367")&lt;&gt;"",INDIRECT("Рабочий!E367"),"")</f>
        <v/>
      </c>
      <c r="P516" s="388"/>
      <c r="Q516" s="388"/>
      <c r="R516" s="388"/>
      <c r="S516" s="389"/>
      <c r="T516" s="377" t="str">
        <f ca="1">IF(INDIRECT("Рабочий!F367")&lt;&gt;"",INDIRECT("Рабочий!F367"),"")</f>
        <v/>
      </c>
      <c r="U516" s="377" t="str">
        <f ca="1">IF(INDIRECT("Рабочий!G367")&lt;&gt;"",INDIRECT("Рабочий!G367"),"")</f>
        <v/>
      </c>
      <c r="V516" s="391" t="str">
        <f ca="1">IF(INDIRECT("Рабочий!H305")&lt;&gt;"",INDIRECT("Рабочий!H305"),"")</f>
        <v/>
      </c>
      <c r="W516" s="389"/>
      <c r="X516" s="534"/>
      <c r="Y516" s="535"/>
      <c r="Z516" s="535"/>
      <c r="AA516" s="536"/>
      <c r="AB516" s="438"/>
    </row>
    <row r="517" spans="1:28" ht="8.4499999999999993" customHeight="1" thickBot="1" x14ac:dyDescent="0.3">
      <c r="A517" s="368"/>
      <c r="B517" s="444"/>
      <c r="C517" s="497"/>
      <c r="D517" s="498"/>
      <c r="E517" s="459"/>
      <c r="F517" s="446"/>
      <c r="G517" s="371" t="str">
        <f ca="1">IF(INDIRECT("Рабочий!A368")&lt;&gt;"",INDIRECT("Рабочий!A368"),"")</f>
        <v/>
      </c>
      <c r="H517" s="538" t="str">
        <f ca="1">IF(INDIRECT("Рабочий!B368")&lt;&gt;"",INDIRECT("Рабочий!B368"),"")</f>
        <v/>
      </c>
      <c r="I517" s="371" t="str">
        <f ca="1">IF(INDIRECT("Рабочий!C368")&lt;&gt;"",INDIRECT("Рабочий!C368"),"")</f>
        <v/>
      </c>
      <c r="J517" s="373" t="str">
        <f ca="1">IF(INDIRECT("Рабочий!D368")&lt;&gt;"",INDIRECT("Рабочий!D368"),"")</f>
        <v/>
      </c>
      <c r="K517" s="374"/>
      <c r="L517" s="374"/>
      <c r="M517" s="374"/>
      <c r="N517" s="375"/>
      <c r="O517" s="373" t="str">
        <f ca="1">IF(INDIRECT("Рабочий!E368")&lt;&gt;"",INDIRECT("Рабочий!E368"),"")</f>
        <v/>
      </c>
      <c r="P517" s="374"/>
      <c r="Q517" s="374"/>
      <c r="R517" s="374"/>
      <c r="S517" s="375"/>
      <c r="T517" s="371" t="str">
        <f ca="1">IF(INDIRECT("Рабочий!F368")&lt;&gt;"",INDIRECT("Рабочий!F368"),"")</f>
        <v/>
      </c>
      <c r="U517" s="371" t="str">
        <f ca="1">IF(INDIRECT("Рабочий!G368")&lt;&gt;"",INDIRECT("Рабочий!G368"),"")</f>
        <v/>
      </c>
      <c r="V517" s="539" t="str">
        <f ca="1">IF(INDIRECT("Рабочий!H306")&lt;&gt;"",INDIRECT("Рабочий!H306"),"")</f>
        <v/>
      </c>
      <c r="W517" s="375"/>
      <c r="X517" s="544"/>
      <c r="Y517" s="545"/>
      <c r="Z517" s="545"/>
      <c r="AA517" s="546"/>
      <c r="AB517" s="438"/>
    </row>
    <row r="518" spans="1:28" ht="14.45" customHeight="1" thickBot="1" x14ac:dyDescent="0.3">
      <c r="A518" s="368"/>
      <c r="B518" s="444"/>
      <c r="C518" s="447" t="s">
        <v>26</v>
      </c>
      <c r="D518" s="460"/>
      <c r="E518" s="420"/>
      <c r="F518" s="443"/>
      <c r="G518" s="577"/>
      <c r="H518" s="540"/>
      <c r="I518" s="378"/>
      <c r="J518" s="380"/>
      <c r="K518" s="381"/>
      <c r="L518" s="381"/>
      <c r="M518" s="381"/>
      <c r="N518" s="382"/>
      <c r="O518" s="380"/>
      <c r="P518" s="381"/>
      <c r="Q518" s="381"/>
      <c r="R518" s="381"/>
      <c r="S518" s="382"/>
      <c r="T518" s="378"/>
      <c r="U518" s="378"/>
      <c r="V518" s="380"/>
      <c r="W518" s="382"/>
      <c r="X518" s="547"/>
      <c r="Y518" s="548"/>
      <c r="Z518" s="548"/>
      <c r="AA518" s="549"/>
      <c r="AB518" s="438"/>
    </row>
    <row r="519" spans="1:28" ht="14.45" customHeight="1" thickBot="1" x14ac:dyDescent="0.3">
      <c r="A519" s="368"/>
      <c r="B519" s="444"/>
      <c r="C519" s="466"/>
      <c r="D519" s="467"/>
      <c r="E519" s="453"/>
      <c r="F519" s="444"/>
      <c r="G519" s="578"/>
      <c r="H519" s="579"/>
      <c r="I519" s="580"/>
      <c r="J519" s="551"/>
      <c r="K519" s="531"/>
      <c r="L519" s="531"/>
      <c r="M519" s="531"/>
      <c r="N519" s="531"/>
      <c r="O519" s="552"/>
      <c r="P519" s="553"/>
      <c r="Q519" s="553"/>
      <c r="R519" s="552"/>
      <c r="S519" s="552"/>
      <c r="T519" s="531"/>
      <c r="U519" s="531"/>
      <c r="V519" s="531"/>
      <c r="W519" s="531"/>
      <c r="X519" s="531"/>
      <c r="Y519" s="531"/>
      <c r="Z519" s="531"/>
      <c r="AA519" s="554"/>
      <c r="AB519" s="438"/>
    </row>
    <row r="520" spans="1:28" ht="14.45" customHeight="1" thickBot="1" x14ac:dyDescent="0.3">
      <c r="A520" s="368"/>
      <c r="B520" s="444"/>
      <c r="C520" s="466"/>
      <c r="D520" s="467"/>
      <c r="E520" s="453"/>
      <c r="F520" s="444"/>
      <c r="G520" s="581"/>
      <c r="H520" s="582"/>
      <c r="I520" s="583"/>
      <c r="J520" s="557"/>
      <c r="K520" s="557"/>
      <c r="L520" s="558"/>
      <c r="M520" s="559"/>
      <c r="N520" s="558"/>
      <c r="O520" s="559"/>
      <c r="P520" s="560"/>
      <c r="Q520" s="560"/>
      <c r="R520" s="518" t="str">
        <f>R477</f>
        <v>1191-ИОС2.2.CО</v>
      </c>
      <c r="S520" s="561"/>
      <c r="T520" s="561"/>
      <c r="U520" s="561"/>
      <c r="V520" s="561"/>
      <c r="W520" s="561"/>
      <c r="X520" s="561"/>
      <c r="Y520" s="561"/>
      <c r="Z520" s="519"/>
      <c r="AA520" s="510" t="s">
        <v>15</v>
      </c>
      <c r="AB520" s="438"/>
    </row>
    <row r="521" spans="1:28" ht="14.45" customHeight="1" thickBot="1" x14ac:dyDescent="0.3">
      <c r="A521" s="368"/>
      <c r="B521" s="444"/>
      <c r="C521" s="466"/>
      <c r="D521" s="467"/>
      <c r="E521" s="453"/>
      <c r="F521" s="444"/>
      <c r="G521" s="581"/>
      <c r="H521" s="582"/>
      <c r="I521" s="583"/>
      <c r="J521" s="562"/>
      <c r="K521" s="562"/>
      <c r="L521" s="563"/>
      <c r="M521" s="564"/>
      <c r="N521" s="563"/>
      <c r="O521" s="564"/>
      <c r="P521" s="565"/>
      <c r="Q521" s="565"/>
      <c r="R521" s="566"/>
      <c r="S521" s="567"/>
      <c r="T521" s="567"/>
      <c r="U521" s="567"/>
      <c r="V521" s="567"/>
      <c r="W521" s="567"/>
      <c r="X521" s="567"/>
      <c r="Y521" s="567"/>
      <c r="Z521" s="568"/>
      <c r="AA521" s="520" t="str">
        <f ca="1">IF(CONCATENATE(H483,H484,H485,H486,H487)&lt;&gt;"",AA478+1,"")</f>
        <v/>
      </c>
      <c r="AB521" s="438"/>
    </row>
    <row r="522" spans="1:28" ht="14.45" customHeight="1" thickBot="1" x14ac:dyDescent="0.3">
      <c r="A522" s="368"/>
      <c r="B522" s="444"/>
      <c r="C522" s="497"/>
      <c r="D522" s="498"/>
      <c r="E522" s="459"/>
      <c r="F522" s="446"/>
      <c r="G522" s="584"/>
      <c r="H522" s="585"/>
      <c r="I522" s="586"/>
      <c r="J522" s="571" t="s">
        <v>9</v>
      </c>
      <c r="K522" s="571" t="s">
        <v>10</v>
      </c>
      <c r="L522" s="572" t="s">
        <v>15</v>
      </c>
      <c r="M522" s="573"/>
      <c r="N522" s="572" t="s">
        <v>11</v>
      </c>
      <c r="O522" s="573"/>
      <c r="P522" s="571" t="s">
        <v>12</v>
      </c>
      <c r="Q522" s="571" t="s">
        <v>13</v>
      </c>
      <c r="R522" s="524"/>
      <c r="S522" s="574"/>
      <c r="T522" s="574"/>
      <c r="U522" s="574"/>
      <c r="V522" s="574"/>
      <c r="W522" s="574"/>
      <c r="X522" s="574"/>
      <c r="Y522" s="574"/>
      <c r="Z522" s="525"/>
      <c r="AA522" s="526"/>
      <c r="AB522" s="438"/>
    </row>
    <row r="523" spans="1:28" ht="17.100000000000001" customHeight="1" x14ac:dyDescent="0.25">
      <c r="A523" s="367"/>
      <c r="B523" s="368"/>
      <c r="C523" s="368"/>
      <c r="D523" s="368"/>
      <c r="E523" s="368"/>
      <c r="F523" s="368"/>
      <c r="G523" s="368"/>
      <c r="H523" s="368"/>
      <c r="I523" s="368"/>
      <c r="J523" s="368"/>
      <c r="K523" s="368"/>
      <c r="L523" s="368"/>
      <c r="M523" s="368"/>
      <c r="N523" s="368"/>
      <c r="O523" s="368"/>
      <c r="P523" s="368"/>
      <c r="Q523" s="368"/>
      <c r="R523" s="368"/>
      <c r="S523" s="368"/>
      <c r="T523" s="368"/>
      <c r="U523" s="368"/>
      <c r="V523" s="368"/>
      <c r="W523" s="368"/>
      <c r="X523" s="368"/>
      <c r="Y523" s="368"/>
      <c r="Z523" s="368"/>
      <c r="AA523" s="368"/>
      <c r="AB523" s="368"/>
    </row>
    <row r="524" spans="1:28" ht="17.100000000000001" customHeight="1" thickBot="1" x14ac:dyDescent="0.3">
      <c r="A524" s="367"/>
      <c r="B524" s="368"/>
      <c r="C524" s="368"/>
      <c r="D524" s="368"/>
      <c r="E524" s="368"/>
      <c r="F524" s="368"/>
      <c r="G524" s="368"/>
      <c r="H524" s="368"/>
      <c r="I524" s="368"/>
      <c r="J524" s="368"/>
      <c r="K524" s="368"/>
      <c r="L524" s="368"/>
      <c r="M524" s="368"/>
      <c r="N524" s="368"/>
      <c r="O524" s="368"/>
      <c r="P524" s="368"/>
      <c r="Q524" s="368"/>
      <c r="R524" s="368"/>
      <c r="S524" s="368"/>
      <c r="T524" s="368"/>
      <c r="U524" s="368"/>
      <c r="V524" s="368"/>
      <c r="W524" s="368"/>
      <c r="X524" s="368"/>
      <c r="Y524" s="368"/>
      <c r="Z524" s="368"/>
      <c r="AA524" s="368"/>
      <c r="AB524" s="368"/>
    </row>
    <row r="525" spans="1:28" ht="100.35" customHeight="1" thickBot="1" x14ac:dyDescent="0.3">
      <c r="A525" s="532"/>
      <c r="B525" s="368"/>
      <c r="C525" s="368"/>
      <c r="D525" s="368"/>
      <c r="E525" s="368"/>
      <c r="F525" s="444"/>
      <c r="G525" s="377" t="s">
        <v>17</v>
      </c>
      <c r="H525" s="604" t="s">
        <v>18</v>
      </c>
      <c r="I525" s="377" t="s">
        <v>19</v>
      </c>
      <c r="J525" s="387" t="s">
        <v>30</v>
      </c>
      <c r="K525" s="388"/>
      <c r="L525" s="388"/>
      <c r="M525" s="605"/>
      <c r="N525" s="606"/>
      <c r="O525" s="387" t="s">
        <v>21</v>
      </c>
      <c r="P525" s="388"/>
      <c r="Q525" s="388"/>
      <c r="R525" s="388"/>
      <c r="S525" s="389"/>
      <c r="T525" s="377" t="s">
        <v>25</v>
      </c>
      <c r="U525" s="377" t="s">
        <v>24</v>
      </c>
      <c r="V525" s="387" t="s">
        <v>22</v>
      </c>
      <c r="W525" s="607"/>
      <c r="X525" s="608" t="s">
        <v>23</v>
      </c>
      <c r="Y525" s="609"/>
      <c r="Z525" s="609"/>
      <c r="AA525" s="396"/>
      <c r="AB525" s="438"/>
    </row>
    <row r="526" spans="1:28" ht="22.5" customHeight="1" thickBot="1" x14ac:dyDescent="0.3">
      <c r="A526" s="368"/>
      <c r="B526" s="368"/>
      <c r="C526" s="368"/>
      <c r="D526" s="368"/>
      <c r="E526" s="368"/>
      <c r="F526" s="444"/>
      <c r="G526" s="377" t="str">
        <f ca="1">IF(INDIRECT("Рабочий!A369")&lt;&gt;"",INDIRECT("Рабочий!A369"),"")</f>
        <v/>
      </c>
      <c r="H526" s="393" t="str">
        <f ca="1">IF(INDIRECT("Рабочий!B369")&lt;&gt;"",INDIRECT("Рабочий!B369"),"")</f>
        <v/>
      </c>
      <c r="I526" s="377" t="str">
        <f ca="1">IF(INDIRECT("Рабочий!C369")&lt;&gt;"",INDIRECT("Рабочий!C369"),"")</f>
        <v/>
      </c>
      <c r="J526" s="387" t="str">
        <f ca="1">IF(INDIRECT("Рабочий!D369")&lt;&gt;"",INDIRECT("Рабочий!D369"),"")</f>
        <v/>
      </c>
      <c r="K526" s="388"/>
      <c r="L526" s="388"/>
      <c r="M526" s="388"/>
      <c r="N526" s="389"/>
      <c r="O526" s="387" t="str">
        <f ca="1">IF(INDIRECT("Рабочий!E369")&lt;&gt;"",INDIRECT("Рабочий!E369"),"")</f>
        <v/>
      </c>
      <c r="P526" s="388"/>
      <c r="Q526" s="388"/>
      <c r="R526" s="388"/>
      <c r="S526" s="389"/>
      <c r="T526" s="377" t="str">
        <f ca="1">IF(INDIRECT("Рабочий!F369")&lt;&gt;"",INDIRECT("Рабочий!F369"),"")</f>
        <v/>
      </c>
      <c r="U526" s="377" t="str">
        <f ca="1">IF(INDIRECT("Рабочий!G369")&lt;&gt;"",INDIRECT("Рабочий!G369"),"")</f>
        <v/>
      </c>
      <c r="V526" s="391" t="str">
        <f ca="1">IF(INDIRECT("Рабочий!H276")&lt;&gt;"",INDIRECT("Рабочий!H276"),"")</f>
        <v/>
      </c>
      <c r="W526" s="389"/>
      <c r="X526" s="534"/>
      <c r="Y526" s="535"/>
      <c r="Z526" s="535"/>
      <c r="AA526" s="536"/>
      <c r="AB526" s="438"/>
    </row>
    <row r="527" spans="1:28" ht="22.5" customHeight="1" thickBot="1" x14ac:dyDescent="0.3">
      <c r="A527" s="368"/>
      <c r="B527" s="368"/>
      <c r="C527" s="368"/>
      <c r="D527" s="368"/>
      <c r="E527" s="368"/>
      <c r="F527" s="444"/>
      <c r="G527" s="377" t="str">
        <f ca="1">IF(INDIRECT("Рабочий!A370")&lt;&gt;"",INDIRECT("Рабочий!A370"),"")</f>
        <v/>
      </c>
      <c r="H527" s="533" t="str">
        <f ca="1">IF(INDIRECT("Рабочий!B370")&lt;&gt;"",INDIRECT("Рабочий!B370"),"")</f>
        <v/>
      </c>
      <c r="I527" s="377" t="str">
        <f ca="1">IF(INDIRECT("Рабочий!C370")&lt;&gt;"",INDIRECT("Рабочий!C370"),"")</f>
        <v/>
      </c>
      <c r="J527" s="387" t="str">
        <f ca="1">IF(INDIRECT("Рабочий!D370")&lt;&gt;"",INDIRECT("Рабочий!D370"),"")</f>
        <v/>
      </c>
      <c r="K527" s="388"/>
      <c r="L527" s="388"/>
      <c r="M527" s="388"/>
      <c r="N527" s="389"/>
      <c r="O527" s="387" t="str">
        <f ca="1">IF(INDIRECT("Рабочий!E370")&lt;&gt;"",INDIRECT("Рабочий!E370"),"")</f>
        <v/>
      </c>
      <c r="P527" s="388"/>
      <c r="Q527" s="388"/>
      <c r="R527" s="388"/>
      <c r="S527" s="389"/>
      <c r="T527" s="377" t="str">
        <f ca="1">IF(INDIRECT("Рабочий!F370")&lt;&gt;"",INDIRECT("Рабочий!F370"),"")</f>
        <v/>
      </c>
      <c r="U527" s="390" t="str">
        <f ca="1">IF(INDIRECT("Рабочий!G370")&lt;&gt;"",INDIRECT("Рабочий!G370"),"")</f>
        <v/>
      </c>
      <c r="V527" s="391" t="str">
        <f ca="1">IF(INDIRECT("Рабочий!H277")&lt;&gt;"",INDIRECT("Рабочий!H277"),"")</f>
        <v/>
      </c>
      <c r="W527" s="389"/>
      <c r="X527" s="534"/>
      <c r="Y527" s="535"/>
      <c r="Z527" s="535"/>
      <c r="AA527" s="536"/>
      <c r="AB527" s="438"/>
    </row>
    <row r="528" spans="1:28" ht="22.5" customHeight="1" thickBot="1" x14ac:dyDescent="0.3">
      <c r="A528" s="368"/>
      <c r="B528" s="368"/>
      <c r="C528" s="368"/>
      <c r="D528" s="368"/>
      <c r="E528" s="368"/>
      <c r="F528" s="444"/>
      <c r="G528" s="377" t="str">
        <f ca="1">IF(INDIRECT("Рабочий!A371")&lt;&gt;"",INDIRECT("Рабочий!A371"),"")</f>
        <v/>
      </c>
      <c r="H528" s="533" t="str">
        <f ca="1">IF(INDIRECT("Рабочий!B371")&lt;&gt;"",INDIRECT("Рабочий!B371"),"")</f>
        <v/>
      </c>
      <c r="I528" s="377" t="str">
        <f ca="1">IF(INDIRECT("Рабочий!C371")&lt;&gt;"",INDIRECT("Рабочий!C371"),"")</f>
        <v/>
      </c>
      <c r="J528" s="387" t="str">
        <f ca="1">IF(INDIRECT("Рабочий!D371")&lt;&gt;"",INDIRECT("Рабочий!D371"),"")</f>
        <v/>
      </c>
      <c r="K528" s="388"/>
      <c r="L528" s="388"/>
      <c r="M528" s="388"/>
      <c r="N528" s="389"/>
      <c r="O528" s="387" t="str">
        <f ca="1">IF(INDIRECT("Рабочий!E371")&lt;&gt;"",INDIRECT("Рабочий!E371"),"")</f>
        <v/>
      </c>
      <c r="P528" s="388"/>
      <c r="Q528" s="388"/>
      <c r="R528" s="388"/>
      <c r="S528" s="389"/>
      <c r="T528" s="377" t="str">
        <f ca="1">IF(INDIRECT("Рабочий!F371")&lt;&gt;"",INDIRECT("Рабочий!F371"),"")</f>
        <v/>
      </c>
      <c r="U528" s="390" t="str">
        <f ca="1">IF(INDIRECT("Рабочий!G371")&lt;&gt;"",INDIRECT("Рабочий!G371"),"")</f>
        <v/>
      </c>
      <c r="V528" s="391" t="str">
        <f ca="1">IF(INDIRECT("Рабочий!H278")&lt;&gt;"",INDIRECT("Рабочий!H278"),"")</f>
        <v/>
      </c>
      <c r="W528" s="389"/>
      <c r="X528" s="534" t="str">
        <f t="shared" ref="X528" ca="1" si="1">IF(INDIRECT("Рабочий!I282")&lt;&gt;"",INDIRECT("Рабочий!I282"),"")</f>
        <v/>
      </c>
      <c r="Y528" s="535"/>
      <c r="Z528" s="535"/>
      <c r="AA528" s="536"/>
      <c r="AB528" s="438"/>
    </row>
    <row r="529" spans="1:28" ht="22.5" customHeight="1" thickBot="1" x14ac:dyDescent="0.3">
      <c r="A529" s="368"/>
      <c r="B529" s="368"/>
      <c r="C529" s="368"/>
      <c r="D529" s="368"/>
      <c r="E529" s="368"/>
      <c r="F529" s="444"/>
      <c r="G529" s="377" t="str">
        <f ca="1">IF(INDIRECT("Рабочий!A372")&lt;&gt;"",INDIRECT("Рабочий!A372"),"")</f>
        <v/>
      </c>
      <c r="H529" s="533" t="str">
        <f ca="1">IF(INDIRECT("Рабочий!B372")&lt;&gt;"",INDIRECT("Рабочий!B372"),"")</f>
        <v/>
      </c>
      <c r="I529" s="377" t="str">
        <f ca="1">IF(INDIRECT("Рабочий!C372")&lt;&gt;"",INDIRECT("Рабочий!C372"),"")</f>
        <v/>
      </c>
      <c r="J529" s="387" t="str">
        <f ca="1">IF(INDIRECT("Рабочий!D372")&lt;&gt;"",INDIRECT("Рабочий!D372"),"")</f>
        <v/>
      </c>
      <c r="K529" s="388"/>
      <c r="L529" s="388"/>
      <c r="M529" s="388"/>
      <c r="N529" s="389"/>
      <c r="O529" s="387" t="str">
        <f ca="1">IF(INDIRECT("Рабочий!E372")&lt;&gt;"",INDIRECT("Рабочий!E372"),"")</f>
        <v/>
      </c>
      <c r="P529" s="388"/>
      <c r="Q529" s="388"/>
      <c r="R529" s="388"/>
      <c r="S529" s="389"/>
      <c r="T529" s="377" t="str">
        <f ca="1">IF(INDIRECT("Рабочий!F372")&lt;&gt;"",INDIRECT("Рабочий!F372"),"")</f>
        <v/>
      </c>
      <c r="U529" s="377" t="str">
        <f ca="1">IF(INDIRECT("Рабочий!G372")&lt;&gt;"",INDIRECT("Рабочий!G372"),"")</f>
        <v/>
      </c>
      <c r="V529" s="391" t="str">
        <f ca="1">IF(INDIRECT("Рабочий!H279")&lt;&gt;"",INDIRECT("Рабочий!H279"),"")</f>
        <v/>
      </c>
      <c r="W529" s="389"/>
      <c r="X529" s="534" t="str">
        <f t="shared" ref="X529" ca="1" si="2">IF(INDIRECT("Рабочий!I282")&lt;&gt;"",INDIRECT("Рабочий!I282"),"")</f>
        <v/>
      </c>
      <c r="Y529" s="535"/>
      <c r="Z529" s="535"/>
      <c r="AA529" s="536"/>
      <c r="AB529" s="438"/>
    </row>
    <row r="530" spans="1:28" ht="22.5" customHeight="1" thickBot="1" x14ac:dyDescent="0.3">
      <c r="A530" s="368"/>
      <c r="B530" s="368"/>
      <c r="C530" s="368"/>
      <c r="D530" s="368"/>
      <c r="E530" s="368"/>
      <c r="F530" s="444"/>
      <c r="G530" s="377" t="str">
        <f ca="1">IF(INDIRECT("Рабочий!A373")&lt;&gt;"",INDIRECT("Рабочий!A373"),"")</f>
        <v/>
      </c>
      <c r="H530" s="533" t="str">
        <f ca="1">IF(INDIRECT("Рабочий!B373")&lt;&gt;"",INDIRECT("Рабочий!B373"),"")</f>
        <v/>
      </c>
      <c r="I530" s="377" t="str">
        <f ca="1">IF(INDIRECT("Рабочий!C373")&lt;&gt;"",INDIRECT("Рабочий!C373"),"")</f>
        <v/>
      </c>
      <c r="J530" s="387" t="str">
        <f ca="1">IF(INDIRECT("Рабочий!D373")&lt;&gt;"",INDIRECT("Рабочий!D373"),"")</f>
        <v/>
      </c>
      <c r="K530" s="388"/>
      <c r="L530" s="388"/>
      <c r="M530" s="388"/>
      <c r="N530" s="389"/>
      <c r="O530" s="387" t="str">
        <f ca="1">IF(INDIRECT("Рабочий!E373")&lt;&gt;"",INDIRECT("Рабочий!E373"),"")</f>
        <v/>
      </c>
      <c r="P530" s="388"/>
      <c r="Q530" s="388"/>
      <c r="R530" s="388"/>
      <c r="S530" s="389"/>
      <c r="T530" s="377" t="str">
        <f ca="1">IF(INDIRECT("Рабочий!F373")&lt;&gt;"",INDIRECT("Рабочий!F373"),"")</f>
        <v/>
      </c>
      <c r="U530" s="377" t="str">
        <f ca="1">IF(INDIRECT("Рабочий!G373")&lt;&gt;"",INDIRECT("Рабочий!G373"),"")</f>
        <v/>
      </c>
      <c r="V530" s="391" t="str">
        <f ca="1">IF(INDIRECT("Рабочий!H280")&lt;&gt;"",INDIRECT("Рабочий!H280"),"")</f>
        <v/>
      </c>
      <c r="W530" s="389"/>
      <c r="X530" s="534"/>
      <c r="Y530" s="535"/>
      <c r="Z530" s="535"/>
      <c r="AA530" s="536"/>
      <c r="AB530" s="438"/>
    </row>
    <row r="531" spans="1:28" ht="22.5" customHeight="1" thickBot="1" x14ac:dyDescent="0.3">
      <c r="A531" s="368"/>
      <c r="B531" s="368"/>
      <c r="C531" s="368"/>
      <c r="D531" s="368"/>
      <c r="E531" s="368"/>
      <c r="F531" s="444"/>
      <c r="G531" s="377" t="str">
        <f ca="1">IF(INDIRECT("Рабочий!A374")&lt;&gt;"",INDIRECT("Рабочий!A374"),"")</f>
        <v/>
      </c>
      <c r="H531" s="393" t="str">
        <f ca="1">IF(INDIRECT("Рабочий!B374")&lt;&gt;"",INDIRECT("Рабочий!B374"),"")</f>
        <v/>
      </c>
      <c r="I531" s="377" t="str">
        <f ca="1">IF(INDIRECT("Рабочий!C374")&lt;&gt;"",INDIRECT("Рабочий!C374"),"")</f>
        <v/>
      </c>
      <c r="J531" s="387" t="str">
        <f ca="1">IF(INDIRECT("Рабочий!D374")&lt;&gt;"",INDIRECT("Рабочий!D374"),"")</f>
        <v/>
      </c>
      <c r="K531" s="388"/>
      <c r="L531" s="388"/>
      <c r="M531" s="388"/>
      <c r="N531" s="389"/>
      <c r="O531" s="387" t="str">
        <f ca="1">IF(INDIRECT("Рабочий!E374")&lt;&gt;"",INDIRECT("Рабочий!E374"),"")</f>
        <v/>
      </c>
      <c r="P531" s="388"/>
      <c r="Q531" s="388"/>
      <c r="R531" s="388"/>
      <c r="S531" s="389"/>
      <c r="T531" s="377" t="str">
        <f ca="1">IF(INDIRECT("Рабочий!F374")&lt;&gt;"",INDIRECT("Рабочий!F374"),"")</f>
        <v/>
      </c>
      <c r="U531" s="377" t="str">
        <f ca="1">IF(INDIRECT("Рабочий!G374")&lt;&gt;"",INDIRECT("Рабочий!G374"),"")</f>
        <v/>
      </c>
      <c r="V531" s="391" t="str">
        <f ca="1">IF(INDIRECT("Рабочий!H281")&lt;&gt;"",INDIRECT("Рабочий!H281"),"")</f>
        <v/>
      </c>
      <c r="W531" s="389"/>
      <c r="X531" s="534"/>
      <c r="Y531" s="535"/>
      <c r="Z531" s="535"/>
      <c r="AA531" s="536"/>
      <c r="AB531" s="438"/>
    </row>
    <row r="532" spans="1:28" ht="22.5" customHeight="1" thickBot="1" x14ac:dyDescent="0.3">
      <c r="A532" s="368"/>
      <c r="B532" s="368"/>
      <c r="C532" s="368"/>
      <c r="D532" s="368"/>
      <c r="E532" s="368"/>
      <c r="F532" s="444"/>
      <c r="G532" s="377" t="str">
        <f ca="1">IF(INDIRECT("Рабочий!A375")&lt;&gt;"",INDIRECT("Рабочий!A375"),"")</f>
        <v/>
      </c>
      <c r="H532" s="393" t="str">
        <f ca="1">IF(INDIRECT("Рабочий!B375")&lt;&gt;"",INDIRECT("Рабочий!B375"),"")</f>
        <v/>
      </c>
      <c r="I532" s="377" t="str">
        <f ca="1">IF(INDIRECT("Рабочий!C375")&lt;&gt;"",INDIRECT("Рабочий!C375"),"")</f>
        <v/>
      </c>
      <c r="J532" s="387" t="str">
        <f ca="1">IF(INDIRECT("Рабочий!D375")&lt;&gt;"",INDIRECT("Рабочий!D375"),"")</f>
        <v/>
      </c>
      <c r="K532" s="388"/>
      <c r="L532" s="388"/>
      <c r="M532" s="388"/>
      <c r="N532" s="389"/>
      <c r="O532" s="387" t="str">
        <f ca="1">IF(INDIRECT("Рабочий!E375")&lt;&gt;"",INDIRECT("Рабочий!E375"),"")</f>
        <v/>
      </c>
      <c r="P532" s="388"/>
      <c r="Q532" s="388"/>
      <c r="R532" s="388"/>
      <c r="S532" s="389"/>
      <c r="T532" s="377" t="str">
        <f ca="1">IF(INDIRECT("Рабочий!F375")&lt;&gt;"",INDIRECT("Рабочий!F375"),"")</f>
        <v/>
      </c>
      <c r="U532" s="377" t="str">
        <f ca="1">IF(INDIRECT("Рабочий!G375")&lt;&gt;"",INDIRECT("Рабочий!G375"),"")</f>
        <v/>
      </c>
      <c r="V532" s="391" t="str">
        <f ca="1">IF(INDIRECT("Рабочий!H282")&lt;&gt;"",INDIRECT("Рабочий!H282"),"")</f>
        <v/>
      </c>
      <c r="W532" s="389"/>
      <c r="X532" s="534"/>
      <c r="Y532" s="535"/>
      <c r="Z532" s="535"/>
      <c r="AA532" s="536"/>
      <c r="AB532" s="438"/>
    </row>
    <row r="533" spans="1:28" ht="22.5" customHeight="1" thickBot="1" x14ac:dyDescent="0.3">
      <c r="A533" s="368"/>
      <c r="B533" s="368"/>
      <c r="C533" s="368"/>
      <c r="D533" s="368"/>
      <c r="E533" s="368"/>
      <c r="F533" s="444"/>
      <c r="G533" s="377" t="str">
        <f ca="1">IF(INDIRECT("Рабочий!A376")&lt;&gt;"",INDIRECT("Рабочий!A376"),"")</f>
        <v/>
      </c>
      <c r="H533" s="393" t="str">
        <f ca="1">IF(INDIRECT("Рабочий!B376")&lt;&gt;"",INDIRECT("Рабочий!B376"),"")</f>
        <v/>
      </c>
      <c r="I533" s="377" t="str">
        <f ca="1">IF(INDIRECT("Рабочий!C376")&lt;&gt;"",INDIRECT("Рабочий!C376"),"")</f>
        <v/>
      </c>
      <c r="J533" s="387" t="str">
        <f ca="1">IF(INDIRECT("Рабочий!D376")&lt;&gt;"",INDIRECT("Рабочий!D376"),"")</f>
        <v/>
      </c>
      <c r="K533" s="388"/>
      <c r="L533" s="388"/>
      <c r="M533" s="388"/>
      <c r="N533" s="389"/>
      <c r="O533" s="387" t="str">
        <f ca="1">IF(INDIRECT("Рабочий!E376")&lt;&gt;"",INDIRECT("Рабочий!E376"),"")</f>
        <v/>
      </c>
      <c r="P533" s="388"/>
      <c r="Q533" s="388"/>
      <c r="R533" s="388"/>
      <c r="S533" s="389"/>
      <c r="T533" s="377" t="str">
        <f ca="1">IF(INDIRECT("Рабочий!F376")&lt;&gt;"",INDIRECT("Рабочий!F376"),"")</f>
        <v/>
      </c>
      <c r="U533" s="377" t="str">
        <f ca="1">IF(INDIRECT("Рабочий!G376")&lt;&gt;"",INDIRECT("Рабочий!G376"),"")</f>
        <v/>
      </c>
      <c r="V533" s="391" t="str">
        <f ca="1">IF(INDIRECT("Рабочий!H283")&lt;&gt;"",INDIRECT("Рабочий!H283"),"")</f>
        <v/>
      </c>
      <c r="W533" s="389"/>
      <c r="X533" s="534"/>
      <c r="Y533" s="535"/>
      <c r="Z533" s="535"/>
      <c r="AA533" s="536"/>
      <c r="AB533" s="438"/>
    </row>
    <row r="534" spans="1:28" ht="22.5" customHeight="1" thickBot="1" x14ac:dyDescent="0.3">
      <c r="A534" s="368"/>
      <c r="B534" s="368"/>
      <c r="C534" s="368"/>
      <c r="D534" s="368"/>
      <c r="E534" s="368"/>
      <c r="F534" s="444"/>
      <c r="G534" s="377" t="str">
        <f ca="1">IF(INDIRECT("Рабочий!A377")&lt;&gt;"",INDIRECT("Рабочий!A377"),"")</f>
        <v/>
      </c>
      <c r="H534" s="533" t="str">
        <f ca="1">IF(INDIRECT("Рабочий!B377")&lt;&gt;"",INDIRECT("Рабочий!B377"),"")</f>
        <v/>
      </c>
      <c r="I534" s="377" t="str">
        <f ca="1">IF(INDIRECT("Рабочий!C377")&lt;&gt;"",INDIRECT("Рабочий!C377"),"")</f>
        <v/>
      </c>
      <c r="J534" s="387" t="str">
        <f ca="1">IF(INDIRECT("Рабочий!D377")&lt;&gt;"",INDIRECT("Рабочий!D377"),"")</f>
        <v/>
      </c>
      <c r="K534" s="388"/>
      <c r="L534" s="388"/>
      <c r="M534" s="388"/>
      <c r="N534" s="389"/>
      <c r="O534" s="387" t="str">
        <f ca="1">IF(INDIRECT("Рабочий!E377")&lt;&gt;"",INDIRECT("Рабочий!E377"),"")</f>
        <v/>
      </c>
      <c r="P534" s="388"/>
      <c r="Q534" s="388"/>
      <c r="R534" s="388"/>
      <c r="S534" s="389"/>
      <c r="T534" s="377" t="str">
        <f ca="1">IF(INDIRECT("Рабочий!F377")&lt;&gt;"",INDIRECT("Рабочий!F377"),"")</f>
        <v/>
      </c>
      <c r="U534" s="377" t="str">
        <f ca="1">IF(INDIRECT("Рабочий!G377")&lt;&gt;"",INDIRECT("Рабочий!G377"),"")</f>
        <v/>
      </c>
      <c r="V534" s="391" t="str">
        <f ca="1">IF(INDIRECT("Рабочий!H284")&lt;&gt;"",INDIRECT("Рабочий!H284"),"")</f>
        <v/>
      </c>
      <c r="W534" s="389"/>
      <c r="X534" s="534"/>
      <c r="Y534" s="535"/>
      <c r="Z534" s="535"/>
      <c r="AA534" s="536"/>
      <c r="AB534" s="438"/>
    </row>
    <row r="535" spans="1:28" ht="22.5" customHeight="1" thickBot="1" x14ac:dyDescent="0.3">
      <c r="A535" s="368"/>
      <c r="B535" s="368"/>
      <c r="C535" s="368"/>
      <c r="D535" s="368"/>
      <c r="E535" s="368"/>
      <c r="F535" s="444"/>
      <c r="G535" s="377" t="str">
        <f ca="1">IF(INDIRECT("Рабочий!A378")&lt;&gt;"",INDIRECT("Рабочий!A378"),"")</f>
        <v/>
      </c>
      <c r="H535" s="393" t="str">
        <f ca="1">IF(INDIRECT("Рабочий!B378")&lt;&gt;"",INDIRECT("Рабочий!B378"),"")</f>
        <v/>
      </c>
      <c r="I535" s="377" t="str">
        <f ca="1">IF(INDIRECT("Рабочий!C378")&lt;&gt;"",INDIRECT("Рабочий!C378"),"")</f>
        <v/>
      </c>
      <c r="J535" s="387" t="str">
        <f ca="1">IF(INDIRECT("Рабочий!D378")&lt;&gt;"",INDIRECT("Рабочий!D378"),"")</f>
        <v/>
      </c>
      <c r="K535" s="388"/>
      <c r="L535" s="388"/>
      <c r="M535" s="388"/>
      <c r="N535" s="389"/>
      <c r="O535" s="387" t="str">
        <f ca="1">IF(INDIRECT("Рабочий!E378")&lt;&gt;"",INDIRECT("Рабочий!E378"),"")</f>
        <v/>
      </c>
      <c r="P535" s="388"/>
      <c r="Q535" s="388"/>
      <c r="R535" s="388"/>
      <c r="S535" s="389"/>
      <c r="T535" s="377" t="str">
        <f ca="1">IF(INDIRECT("Рабочий!F378")&lt;&gt;"",INDIRECT("Рабочий!F378"),"")</f>
        <v/>
      </c>
      <c r="U535" s="377" t="str">
        <f ca="1">IF(INDIRECT("Рабочий!G378")&lt;&gt;"",INDIRECT("Рабочий!G378"),"")</f>
        <v/>
      </c>
      <c r="V535" s="391" t="str">
        <f ca="1">IF(INDIRECT("Рабочий!H285")&lt;&gt;"",INDIRECT("Рабочий!H285"),"")</f>
        <v/>
      </c>
      <c r="W535" s="389"/>
      <c r="X535" s="534"/>
      <c r="Y535" s="535"/>
      <c r="Z535" s="535"/>
      <c r="AA535" s="536"/>
      <c r="AB535" s="438"/>
    </row>
    <row r="536" spans="1:28" ht="22.5" customHeight="1" thickBot="1" x14ac:dyDescent="0.3">
      <c r="A536" s="368"/>
      <c r="B536" s="368"/>
      <c r="C536" s="368"/>
      <c r="D536" s="368"/>
      <c r="E536" s="368"/>
      <c r="F536" s="444"/>
      <c r="G536" s="377" t="str">
        <f ca="1">IF(INDIRECT("Рабочий!A379")&lt;&gt;"",INDIRECT("Рабочий!A379"),"")</f>
        <v/>
      </c>
      <c r="H536" s="393" t="str">
        <f ca="1">IF(INDIRECT("Рабочий!B379")&lt;&gt;"",INDIRECT("Рабочий!B379"),"")</f>
        <v/>
      </c>
      <c r="I536" s="377" t="str">
        <f ca="1">IF(INDIRECT("Рабочий!C379")&lt;&gt;"",INDIRECT("Рабочий!C379"),"")</f>
        <v/>
      </c>
      <c r="J536" s="387" t="str">
        <f ca="1">IF(INDIRECT("Рабочий!D379")&lt;&gt;"",INDIRECT("Рабочий!D379"),"")</f>
        <v/>
      </c>
      <c r="K536" s="388"/>
      <c r="L536" s="388"/>
      <c r="M536" s="388"/>
      <c r="N536" s="389"/>
      <c r="O536" s="387" t="str">
        <f ca="1">IF(INDIRECT("Рабочий!E379")&lt;&gt;"",INDIRECT("Рабочий!E379"),"")</f>
        <v/>
      </c>
      <c r="P536" s="388"/>
      <c r="Q536" s="388"/>
      <c r="R536" s="388"/>
      <c r="S536" s="389"/>
      <c r="T536" s="377" t="str">
        <f ca="1">IF(INDIRECT("Рабочий!F379")&lt;&gt;"",INDIRECT("Рабочий!F379"),"")</f>
        <v/>
      </c>
      <c r="U536" s="377" t="str">
        <f ca="1">IF(INDIRECT("Рабочий!G379")&lt;&gt;"",INDIRECT("Рабочий!G379"),"")</f>
        <v/>
      </c>
      <c r="V536" s="391" t="str">
        <f ca="1">IF(INDIRECT("Рабочий!H286")&lt;&gt;"",INDIRECT("Рабочий!H286"),"")</f>
        <v/>
      </c>
      <c r="W536" s="389"/>
      <c r="X536" s="534"/>
      <c r="Y536" s="535"/>
      <c r="Z536" s="535"/>
      <c r="AA536" s="536"/>
      <c r="AB536" s="438"/>
    </row>
    <row r="537" spans="1:28" ht="22.5" customHeight="1" thickBot="1" x14ac:dyDescent="0.3">
      <c r="A537" s="368"/>
      <c r="B537" s="368"/>
      <c r="C537" s="368"/>
      <c r="D537" s="368"/>
      <c r="E537" s="368"/>
      <c r="F537" s="444"/>
      <c r="G537" s="377" t="str">
        <f ca="1">IF(INDIRECT("Рабочий!A380")&lt;&gt;"",INDIRECT("Рабочий!A380"),"")</f>
        <v/>
      </c>
      <c r="H537" s="533" t="str">
        <f ca="1">IF(INDIRECT("Рабочий!B380")&lt;&gt;"",INDIRECT("Рабочий!B380"),"")</f>
        <v/>
      </c>
      <c r="I537" s="377" t="str">
        <f ca="1">IF(INDIRECT("Рабочий!C380")&lt;&gt;"",INDIRECT("Рабочий!C380"),"")</f>
        <v/>
      </c>
      <c r="J537" s="387" t="str">
        <f ca="1">IF(INDIRECT("Рабочий!D380")&lt;&gt;"",INDIRECT("Рабочий!D380"),"")</f>
        <v/>
      </c>
      <c r="K537" s="388"/>
      <c r="L537" s="388"/>
      <c r="M537" s="388"/>
      <c r="N537" s="389"/>
      <c r="O537" s="387" t="str">
        <f ca="1">IF(INDIRECT("Рабочий!E380")&lt;&gt;"",INDIRECT("Рабочий!E380"),"")</f>
        <v/>
      </c>
      <c r="P537" s="388"/>
      <c r="Q537" s="388"/>
      <c r="R537" s="388"/>
      <c r="S537" s="389"/>
      <c r="T537" s="377" t="str">
        <f ca="1">IF(INDIRECT("Рабочий!F380")&lt;&gt;"",INDIRECT("Рабочий!F380"),"")</f>
        <v/>
      </c>
      <c r="U537" s="377" t="str">
        <f ca="1">IF(INDIRECT("Рабочий!G380")&lt;&gt;"",INDIRECT("Рабочий!G380"),"")</f>
        <v/>
      </c>
      <c r="V537" s="391" t="str">
        <f ca="1">IF(INDIRECT("Рабочий!H287")&lt;&gt;"",INDIRECT("Рабочий!H287"),"")</f>
        <v/>
      </c>
      <c r="W537" s="389"/>
      <c r="X537" s="534"/>
      <c r="Y537" s="535"/>
      <c r="Z537" s="535"/>
      <c r="AA537" s="536"/>
      <c r="AB537" s="438"/>
    </row>
    <row r="538" spans="1:28" ht="22.5" customHeight="1" thickBot="1" x14ac:dyDescent="0.3">
      <c r="A538" s="368"/>
      <c r="B538" s="368"/>
      <c r="C538" s="368"/>
      <c r="D538" s="368"/>
      <c r="E538" s="368"/>
      <c r="F538" s="444"/>
      <c r="G538" s="377" t="str">
        <f ca="1">IF(INDIRECT("Рабочий!A381")&lt;&gt;"",INDIRECT("Рабочий!A381"),"")</f>
        <v/>
      </c>
      <c r="H538" s="393" t="str">
        <f ca="1">IF(INDIRECT("Рабочий!B381")&lt;&gt;"",INDIRECT("Рабочий!B381"),"")</f>
        <v/>
      </c>
      <c r="I538" s="377" t="str">
        <f ca="1">IF(INDIRECT("Рабочий!C381")&lt;&gt;"",INDIRECT("Рабочий!C381"),"")</f>
        <v/>
      </c>
      <c r="J538" s="387" t="str">
        <f ca="1">IF(INDIRECT("Рабочий!D381")&lt;&gt;"",INDIRECT("Рабочий!D381"),"")</f>
        <v/>
      </c>
      <c r="K538" s="388"/>
      <c r="L538" s="388"/>
      <c r="M538" s="388"/>
      <c r="N538" s="389"/>
      <c r="O538" s="387" t="str">
        <f ca="1">IF(INDIRECT("Рабочий!E381")&lt;&gt;"",INDIRECT("Рабочий!E381"),"")</f>
        <v/>
      </c>
      <c r="P538" s="388"/>
      <c r="Q538" s="388"/>
      <c r="R538" s="388"/>
      <c r="S538" s="389"/>
      <c r="T538" s="377" t="str">
        <f ca="1">IF(INDIRECT("Рабочий!F381")&lt;&gt;"",INDIRECT("Рабочий!F381"),"")</f>
        <v/>
      </c>
      <c r="U538" s="377" t="str">
        <f ca="1">IF(INDIRECT("Рабочий!G381")&lt;&gt;"",INDIRECT("Рабочий!G381"),"")</f>
        <v/>
      </c>
      <c r="V538" s="391" t="str">
        <f ca="1">IF(INDIRECT("Рабочий!H288")&lt;&gt;"",INDIRECT("Рабочий!H288"),"")</f>
        <v/>
      </c>
      <c r="W538" s="389"/>
      <c r="X538" s="534"/>
      <c r="Y538" s="535"/>
      <c r="Z538" s="535"/>
      <c r="AA538" s="536"/>
      <c r="AB538" s="438"/>
    </row>
    <row r="539" spans="1:28" ht="22.5" customHeight="1" thickBot="1" x14ac:dyDescent="0.3">
      <c r="A539" s="368"/>
      <c r="B539" s="368"/>
      <c r="C539" s="368"/>
      <c r="D539" s="368"/>
      <c r="E539" s="368"/>
      <c r="F539" s="444"/>
      <c r="G539" s="377" t="str">
        <f ca="1">IF(INDIRECT("Рабочий!A382")&lt;&gt;"",INDIRECT("Рабочий!A382"),"")</f>
        <v/>
      </c>
      <c r="H539" s="393" t="str">
        <f ca="1">IF(INDIRECT("Рабочий!B382")&lt;&gt;"",INDIRECT("Рабочий!B382"),"")</f>
        <v/>
      </c>
      <c r="I539" s="377" t="str">
        <f ca="1">IF(INDIRECT("Рабочий!C382")&lt;&gt;"",INDIRECT("Рабочий!C382"),"")</f>
        <v/>
      </c>
      <c r="J539" s="387" t="str">
        <f ca="1">IF(INDIRECT("Рабочий!D382")&lt;&gt;"",INDIRECT("Рабочий!D382"),"")</f>
        <v/>
      </c>
      <c r="K539" s="388"/>
      <c r="L539" s="388"/>
      <c r="M539" s="388"/>
      <c r="N539" s="389"/>
      <c r="O539" s="387" t="str">
        <f ca="1">IF(INDIRECT("Рабочий!E382")&lt;&gt;"",INDIRECT("Рабочий!E382"),"")</f>
        <v/>
      </c>
      <c r="P539" s="388"/>
      <c r="Q539" s="388"/>
      <c r="R539" s="388"/>
      <c r="S539" s="389"/>
      <c r="T539" s="377" t="str">
        <f ca="1">IF(INDIRECT("Рабочий!F382")&lt;&gt;"",INDIRECT("Рабочий!F382"),"")</f>
        <v/>
      </c>
      <c r="U539" s="377" t="str">
        <f ca="1">IF(INDIRECT("Рабочий!G382")&lt;&gt;"",INDIRECT("Рабочий!G382"),"")</f>
        <v/>
      </c>
      <c r="V539" s="391" t="str">
        <f ca="1">IF(INDIRECT("Рабочий!H289")&lt;&gt;"",INDIRECT("Рабочий!H289"),"")</f>
        <v/>
      </c>
      <c r="W539" s="389"/>
      <c r="X539" s="534"/>
      <c r="Y539" s="535"/>
      <c r="Z539" s="535"/>
      <c r="AA539" s="536"/>
      <c r="AB539" s="438"/>
    </row>
    <row r="540" spans="1:28" ht="17.100000000000001" customHeight="1" x14ac:dyDescent="0.25">
      <c r="A540" s="368"/>
      <c r="B540" s="368"/>
      <c r="C540" s="368"/>
      <c r="D540" s="368"/>
      <c r="E540" s="368"/>
      <c r="F540" s="444"/>
      <c r="G540" s="371" t="str">
        <f ca="1">IF(INDIRECT("Рабочий!A383")&lt;&gt;"",INDIRECT("Рабочий!A383"),"")</f>
        <v/>
      </c>
      <c r="H540" s="412" t="str">
        <f ca="1">IF(INDIRECT("Рабочий!B383")&lt;&gt;"",INDIRECT("Рабочий!B383"),"")</f>
        <v/>
      </c>
      <c r="I540" s="371" t="str">
        <f ca="1">IF(INDIRECT("Рабочий!C383")&lt;&gt;"",INDIRECT("Рабочий!C383"),"")</f>
        <v/>
      </c>
      <c r="J540" s="373" t="str">
        <f ca="1">IF(INDIRECT("Рабочий!D383")&lt;&gt;"",INDIRECT("Рабочий!D383"),"")</f>
        <v/>
      </c>
      <c r="K540" s="374"/>
      <c r="L540" s="374"/>
      <c r="M540" s="374"/>
      <c r="N540" s="375"/>
      <c r="O540" s="373" t="str">
        <f ca="1">IF(INDIRECT("Рабочий!E383")&lt;&gt;"",INDIRECT("Рабочий!E383"),"")</f>
        <v/>
      </c>
      <c r="P540" s="374"/>
      <c r="Q540" s="374"/>
      <c r="R540" s="374"/>
      <c r="S540" s="375"/>
      <c r="T540" s="371" t="str">
        <f ca="1">IF(INDIRECT("Рабочий!F383")&lt;&gt;"",INDIRECT("Рабочий!F383"),"")</f>
        <v/>
      </c>
      <c r="U540" s="371" t="str">
        <f ca="1">IF(INDIRECT("Рабочий!G383")&lt;&gt;"",INDIRECT("Рабочий!G383"),"")</f>
        <v/>
      </c>
      <c r="V540" s="539" t="str">
        <f ca="1">IF(INDIRECT("Рабочий!H290")&lt;&gt;"",INDIRECT("Рабочий!H290"),"")</f>
        <v/>
      </c>
      <c r="W540" s="375"/>
      <c r="X540" s="544"/>
      <c r="Y540" s="545"/>
      <c r="Z540" s="545"/>
      <c r="AA540" s="546"/>
      <c r="AB540" s="438"/>
    </row>
    <row r="541" spans="1:28" ht="5.85" customHeight="1" thickBot="1" x14ac:dyDescent="0.3">
      <c r="A541" s="368"/>
      <c r="B541" s="368"/>
      <c r="C541" s="368"/>
      <c r="D541" s="368"/>
      <c r="E541" s="368"/>
      <c r="F541" s="444"/>
      <c r="G541" s="577"/>
      <c r="H541" s="423"/>
      <c r="I541" s="378"/>
      <c r="J541" s="380"/>
      <c r="K541" s="381"/>
      <c r="L541" s="381"/>
      <c r="M541" s="381"/>
      <c r="N541" s="382"/>
      <c r="O541" s="380"/>
      <c r="P541" s="381"/>
      <c r="Q541" s="381"/>
      <c r="R541" s="381"/>
      <c r="S541" s="382"/>
      <c r="T541" s="378"/>
      <c r="U541" s="378"/>
      <c r="V541" s="380"/>
      <c r="W541" s="382"/>
      <c r="X541" s="547"/>
      <c r="Y541" s="548"/>
      <c r="Z541" s="548"/>
      <c r="AA541" s="549"/>
      <c r="AB541" s="438"/>
    </row>
    <row r="542" spans="1:28" ht="22.5" customHeight="1" thickBot="1" x14ac:dyDescent="0.3">
      <c r="A542" s="368"/>
      <c r="B542" s="368"/>
      <c r="C542" s="368"/>
      <c r="D542" s="368"/>
      <c r="E542" s="368"/>
      <c r="F542" s="444"/>
      <c r="G542" s="377" t="str">
        <f ca="1">IF(INDIRECT("Рабочий!A384")&lt;&gt;"",INDIRECT("Рабочий!A384"),"")</f>
        <v/>
      </c>
      <c r="H542" s="533" t="str">
        <f ca="1">IF(INDIRECT("Рабочий!B384")&lt;&gt;"",INDIRECT("Рабочий!B384"),"")</f>
        <v/>
      </c>
      <c r="I542" s="377" t="str">
        <f ca="1">IF(INDIRECT("Рабочий!C384")&lt;&gt;"",INDIRECT("Рабочий!C384"),"")</f>
        <v/>
      </c>
      <c r="J542" s="387" t="str">
        <f ca="1">IF(INDIRECT("Рабочий!D384")&lt;&gt;"",INDIRECT("Рабочий!D384"),"")</f>
        <v/>
      </c>
      <c r="K542" s="388"/>
      <c r="L542" s="388"/>
      <c r="M542" s="388"/>
      <c r="N542" s="389"/>
      <c r="O542" s="387" t="str">
        <f ca="1">IF(INDIRECT("Рабочий!E384")&lt;&gt;"",INDIRECT("Рабочий!E384"),"")</f>
        <v/>
      </c>
      <c r="P542" s="388"/>
      <c r="Q542" s="388"/>
      <c r="R542" s="388"/>
      <c r="S542" s="389"/>
      <c r="T542" s="377" t="str">
        <f ca="1">IF(INDIRECT("Рабочий!F384")&lt;&gt;"",INDIRECT("Рабочий!F384"),"")</f>
        <v/>
      </c>
      <c r="U542" s="377" t="str">
        <f ca="1">IF(INDIRECT("Рабочий!G384")&lt;&gt;"",INDIRECT("Рабочий!G384"),"")</f>
        <v/>
      </c>
      <c r="V542" s="391" t="str">
        <f ca="1">IF(INDIRECT("Рабочий!H291")&lt;&gt;"",INDIRECT("Рабочий!H291"),"")</f>
        <v/>
      </c>
      <c r="W542" s="389"/>
      <c r="X542" s="534"/>
      <c r="Y542" s="535"/>
      <c r="Z542" s="535"/>
      <c r="AA542" s="536"/>
      <c r="AB542" s="438"/>
    </row>
    <row r="543" spans="1:28" ht="22.5" customHeight="1" thickBot="1" x14ac:dyDescent="0.3">
      <c r="A543" s="368"/>
      <c r="B543" s="368"/>
      <c r="C543" s="368"/>
      <c r="D543" s="368"/>
      <c r="E543" s="368"/>
      <c r="F543" s="444"/>
      <c r="G543" s="377" t="str">
        <f ca="1">IF(INDIRECT("Рабочий!A385")&lt;&gt;"",INDIRECT("Рабочий!A385"),"")</f>
        <v/>
      </c>
      <c r="H543" s="393" t="str">
        <f ca="1">IF(INDIRECT("Рабочий!B385")&lt;&gt;"",INDIRECT("Рабочий!B385"),"")</f>
        <v/>
      </c>
      <c r="I543" s="377" t="str">
        <f ca="1">IF(INDIRECT("Рабочий!C385")&lt;&gt;"",INDIRECT("Рабочий!C385"),"")</f>
        <v/>
      </c>
      <c r="J543" s="387" t="str">
        <f ca="1">IF(INDIRECT("Рабочий!D385")&lt;&gt;"",INDIRECT("Рабочий!D385"),"")</f>
        <v/>
      </c>
      <c r="K543" s="388"/>
      <c r="L543" s="388"/>
      <c r="M543" s="388"/>
      <c r="N543" s="389"/>
      <c r="O543" s="387" t="str">
        <f ca="1">IF(INDIRECT("Рабочий!E385")&lt;&gt;"",INDIRECT("Рабочий!E385"),"")</f>
        <v/>
      </c>
      <c r="P543" s="388"/>
      <c r="Q543" s="388"/>
      <c r="R543" s="388"/>
      <c r="S543" s="389"/>
      <c r="T543" s="377" t="str">
        <f ca="1">IF(INDIRECT("Рабочий!F385")&lt;&gt;"",INDIRECT("Рабочий!F385"),"")</f>
        <v/>
      </c>
      <c r="U543" s="377" t="str">
        <f ca="1">IF(INDIRECT("Рабочий!G385")&lt;&gt;"",INDIRECT("Рабочий!G385"),"")</f>
        <v/>
      </c>
      <c r="V543" s="391" t="str">
        <f ca="1">IF(INDIRECT("Рабочий!H292")&lt;&gt;"",INDIRECT("Рабочий!H292"),"")</f>
        <v/>
      </c>
      <c r="W543" s="389"/>
      <c r="X543" s="534"/>
      <c r="Y543" s="535"/>
      <c r="Z543" s="535"/>
      <c r="AA543" s="536"/>
      <c r="AB543" s="438"/>
    </row>
    <row r="544" spans="1:28" ht="22.5" customHeight="1" x14ac:dyDescent="0.25">
      <c r="A544" s="368"/>
      <c r="B544" s="368"/>
      <c r="C544" s="368"/>
      <c r="D544" s="368"/>
      <c r="E544" s="368"/>
      <c r="F544" s="444"/>
      <c r="G544" s="371" t="str">
        <f ca="1">IF(INDIRECT("Рабочий!A386")&lt;&gt;"",INDIRECT("Рабочий!A386"),"")</f>
        <v/>
      </c>
      <c r="H544" s="412" t="str">
        <f ca="1">IF(INDIRECT("Рабочий!B386")&lt;&gt;"",INDIRECT("Рабочий!B386"),"")</f>
        <v/>
      </c>
      <c r="I544" s="371" t="str">
        <f ca="1">IF(INDIRECT("Рабочий!C386")&lt;&gt;"",INDIRECT("Рабочий!C386"),"")</f>
        <v/>
      </c>
      <c r="J544" s="373" t="str">
        <f ca="1">IF(INDIRECT("Рабочий!D386")&lt;&gt;"",INDIRECT("Рабочий!D386"),"")</f>
        <v/>
      </c>
      <c r="K544" s="374"/>
      <c r="L544" s="374"/>
      <c r="M544" s="374"/>
      <c r="N544" s="375"/>
      <c r="O544" s="373" t="str">
        <f ca="1">IF(INDIRECT("Рабочий!E386")&lt;&gt;"",INDIRECT("Рабочий!E386"),"")</f>
        <v/>
      </c>
      <c r="P544" s="374"/>
      <c r="Q544" s="374"/>
      <c r="R544" s="374"/>
      <c r="S544" s="375"/>
      <c r="T544" s="371" t="str">
        <f ca="1">IF(INDIRECT("Рабочий!F386")&lt;&gt;"",INDIRECT("Рабочий!F386"),"")</f>
        <v/>
      </c>
      <c r="U544" s="371" t="str">
        <f ca="1">IF(INDIRECT("Рабочий!G386")&lt;&gt;"",INDIRECT("Рабочий!G386"),"")</f>
        <v/>
      </c>
      <c r="V544" s="539" t="str">
        <f ca="1">IF(INDIRECT("Рабочий!H293")&lt;&gt;"",INDIRECT("Рабочий!H293"),"")</f>
        <v/>
      </c>
      <c r="W544" s="375"/>
      <c r="X544" s="544"/>
      <c r="Y544" s="545"/>
      <c r="Z544" s="545"/>
      <c r="AA544" s="546"/>
      <c r="AB544" s="438"/>
    </row>
    <row r="545" spans="1:28" ht="2.85" customHeight="1" thickBot="1" x14ac:dyDescent="0.3">
      <c r="A545" s="368"/>
      <c r="B545" s="368"/>
      <c r="C545" s="368"/>
      <c r="D545" s="368"/>
      <c r="E545" s="368"/>
      <c r="F545" s="444"/>
      <c r="G545" s="577"/>
      <c r="H545" s="423"/>
      <c r="I545" s="378"/>
      <c r="J545" s="380"/>
      <c r="K545" s="381"/>
      <c r="L545" s="381"/>
      <c r="M545" s="381"/>
      <c r="N545" s="382"/>
      <c r="O545" s="380"/>
      <c r="P545" s="381"/>
      <c r="Q545" s="381"/>
      <c r="R545" s="381"/>
      <c r="S545" s="382"/>
      <c r="T545" s="378"/>
      <c r="U545" s="378"/>
      <c r="V545" s="380"/>
      <c r="W545" s="382"/>
      <c r="X545" s="547"/>
      <c r="Y545" s="548"/>
      <c r="Z545" s="548"/>
      <c r="AA545" s="549"/>
      <c r="AB545" s="438"/>
    </row>
    <row r="546" spans="1:28" ht="22.5" customHeight="1" thickBot="1" x14ac:dyDescent="0.3">
      <c r="A546" s="368"/>
      <c r="B546" s="368"/>
      <c r="C546" s="368"/>
      <c r="D546" s="368"/>
      <c r="E546" s="368"/>
      <c r="F546" s="444"/>
      <c r="G546" s="377" t="str">
        <f ca="1">IF(INDIRECT("Рабочий!A387")&lt;&gt;"",INDIRECT("Рабочий!A387"),"")</f>
        <v/>
      </c>
      <c r="H546" s="533" t="str">
        <f ca="1">IF(INDIRECT("Рабочий!B387")&lt;&gt;"",INDIRECT("Рабочий!B387"),"")</f>
        <v/>
      </c>
      <c r="I546" s="377" t="str">
        <f ca="1">IF(INDIRECT("Рабочий!C387")&lt;&gt;"",INDIRECT("Рабочий!C387"),"")</f>
        <v/>
      </c>
      <c r="J546" s="387" t="str">
        <f ca="1">IF(INDIRECT("Рабочий!D387")&lt;&gt;"",INDIRECT("Рабочий!D387"),"")</f>
        <v/>
      </c>
      <c r="K546" s="388"/>
      <c r="L546" s="388"/>
      <c r="M546" s="388"/>
      <c r="N546" s="389"/>
      <c r="O546" s="387" t="str">
        <f ca="1">IF(INDIRECT("Рабочий!E387")&lt;&gt;"",INDIRECT("Рабочий!E387"),"")</f>
        <v/>
      </c>
      <c r="P546" s="388"/>
      <c r="Q546" s="388"/>
      <c r="R546" s="388"/>
      <c r="S546" s="389"/>
      <c r="T546" s="377" t="str">
        <f ca="1">IF(INDIRECT("Рабочий!F387")&lt;&gt;"",INDIRECT("Рабочий!F387"),"")</f>
        <v/>
      </c>
      <c r="U546" s="377" t="str">
        <f ca="1">IF(INDIRECT("Рабочий!G387")&lt;&gt;"",INDIRECT("Рабочий!G387"),"")</f>
        <v/>
      </c>
      <c r="V546" s="391" t="str">
        <f ca="1">IF(INDIRECT("Рабочий!H294")&lt;&gt;"",INDIRECT("Рабочий!H294"),"")</f>
        <v/>
      </c>
      <c r="W546" s="389"/>
      <c r="X546" s="534"/>
      <c r="Y546" s="535"/>
      <c r="Z546" s="535"/>
      <c r="AA546" s="536"/>
      <c r="AB546" s="438"/>
    </row>
    <row r="547" spans="1:28" ht="22.5" customHeight="1" thickBot="1" x14ac:dyDescent="0.3">
      <c r="A547" s="368"/>
      <c r="B547" s="368"/>
      <c r="C547" s="368"/>
      <c r="D547" s="368"/>
      <c r="E547" s="368"/>
      <c r="F547" s="444"/>
      <c r="G547" s="377" t="str">
        <f ca="1">IF(INDIRECT("Рабочий!A388")&lt;&gt;"",INDIRECT("Рабочий!A388"),"")</f>
        <v/>
      </c>
      <c r="H547" s="393" t="str">
        <f ca="1">IF(INDIRECT("Рабочий!B388")&lt;&gt;"",INDIRECT("Рабочий!B388"),"")</f>
        <v/>
      </c>
      <c r="I547" s="377" t="str">
        <f ca="1">IF(INDIRECT("Рабочий!C388")&lt;&gt;"",INDIRECT("Рабочий!C388"),"")</f>
        <v/>
      </c>
      <c r="J547" s="387" t="str">
        <f ca="1">IF(INDIRECT("Рабочий!D388")&lt;&gt;"",INDIRECT("Рабочий!D388"),"")</f>
        <v/>
      </c>
      <c r="K547" s="388"/>
      <c r="L547" s="388"/>
      <c r="M547" s="388"/>
      <c r="N547" s="389"/>
      <c r="O547" s="387" t="str">
        <f ca="1">IF(INDIRECT("Рабочий!E388")&lt;&gt;"",INDIRECT("Рабочий!E388"),"")</f>
        <v/>
      </c>
      <c r="P547" s="388"/>
      <c r="Q547" s="388"/>
      <c r="R547" s="388"/>
      <c r="S547" s="389"/>
      <c r="T547" s="377" t="str">
        <f ca="1">IF(INDIRECT("Рабочий!F388")&lt;&gt;"",INDIRECT("Рабочий!F388"),"")</f>
        <v/>
      </c>
      <c r="U547" s="377" t="str">
        <f ca="1">IF(INDIRECT("Рабочий!G388")&lt;&gt;"",INDIRECT("Рабочий!G388"),"")</f>
        <v/>
      </c>
      <c r="V547" s="391" t="str">
        <f ca="1">IF(INDIRECT("Рабочий!H295")&lt;&gt;"",INDIRECT("Рабочий!H295"),"")</f>
        <v/>
      </c>
      <c r="W547" s="389"/>
      <c r="X547" s="534"/>
      <c r="Y547" s="535"/>
      <c r="Z547" s="535"/>
      <c r="AA547" s="536"/>
      <c r="AB547" s="438"/>
    </row>
    <row r="548" spans="1:28" ht="8.4499999999999993" customHeight="1" x14ac:dyDescent="0.25">
      <c r="A548" s="368"/>
      <c r="B548" s="368"/>
      <c r="C548" s="368"/>
      <c r="D548" s="368"/>
      <c r="E548" s="368"/>
      <c r="F548" s="444"/>
      <c r="G548" s="371" t="str">
        <f ca="1">IF(INDIRECT("Рабочий!A389")&lt;&gt;"",INDIRECT("Рабочий!A389"),"")</f>
        <v/>
      </c>
      <c r="H548" s="412" t="str">
        <f ca="1">IF(INDIRECT("Рабочий!B389")&lt;&gt;"",INDIRECT("Рабочий!B389"),"")</f>
        <v/>
      </c>
      <c r="I548" s="371" t="str">
        <f ca="1">IF(INDIRECT("Рабочий!C389")&lt;&gt;"",INDIRECT("Рабочий!C389"),"")</f>
        <v/>
      </c>
      <c r="J548" s="373" t="str">
        <f ca="1">IF(INDIRECT("Рабочий!D389")&lt;&gt;"",INDIRECT("Рабочий!D389"),"")</f>
        <v/>
      </c>
      <c r="K548" s="374"/>
      <c r="L548" s="374"/>
      <c r="M548" s="374"/>
      <c r="N548" s="375"/>
      <c r="O548" s="373" t="str">
        <f ca="1">IF(INDIRECT("Рабочий!E389")&lt;&gt;"",INDIRECT("Рабочий!E389"),"")</f>
        <v/>
      </c>
      <c r="P548" s="374"/>
      <c r="Q548" s="374"/>
      <c r="R548" s="374"/>
      <c r="S548" s="375"/>
      <c r="T548" s="371" t="str">
        <f ca="1">IF(INDIRECT("Рабочий!F389")&lt;&gt;"",INDIRECT("Рабочий!F389"),"")</f>
        <v/>
      </c>
      <c r="U548" s="371" t="str">
        <f ca="1">IF(INDIRECT("Рабочий!G389")&lt;&gt;"",INDIRECT("Рабочий!G389"),"")</f>
        <v/>
      </c>
      <c r="V548" s="539" t="str">
        <f ca="1">IF(INDIRECT("Рабочий!H296")&lt;&gt;"",INDIRECT("Рабочий!H296"),"")</f>
        <v/>
      </c>
      <c r="W548" s="375"/>
      <c r="X548" s="544"/>
      <c r="Y548" s="545"/>
      <c r="Z548" s="545"/>
      <c r="AA548" s="546"/>
      <c r="AB548" s="438"/>
    </row>
    <row r="549" spans="1:28" ht="14.1" customHeight="1" thickBot="1" x14ac:dyDescent="0.3">
      <c r="A549" s="368"/>
      <c r="B549" s="368"/>
      <c r="C549" s="368"/>
      <c r="D549" s="368"/>
      <c r="E549" s="368"/>
      <c r="F549" s="444"/>
      <c r="G549" s="577"/>
      <c r="H549" s="423"/>
      <c r="I549" s="378"/>
      <c r="J549" s="380"/>
      <c r="K549" s="381"/>
      <c r="L549" s="381"/>
      <c r="M549" s="381"/>
      <c r="N549" s="382"/>
      <c r="O549" s="380"/>
      <c r="P549" s="381"/>
      <c r="Q549" s="381"/>
      <c r="R549" s="381"/>
      <c r="S549" s="382"/>
      <c r="T549" s="378"/>
      <c r="U549" s="378"/>
      <c r="V549" s="380"/>
      <c r="W549" s="382"/>
      <c r="X549" s="547"/>
      <c r="Y549" s="548"/>
      <c r="Z549" s="548"/>
      <c r="AA549" s="549"/>
      <c r="AB549" s="438"/>
    </row>
    <row r="550" spans="1:28" ht="22.5" customHeight="1" thickBot="1" x14ac:dyDescent="0.3">
      <c r="A550" s="368"/>
      <c r="B550" s="368"/>
      <c r="C550" s="368"/>
      <c r="D550" s="368"/>
      <c r="E550" s="368"/>
      <c r="F550" s="444"/>
      <c r="G550" s="377" t="str">
        <f ca="1">IF(INDIRECT("Рабочий!A390")&lt;&gt;"",INDIRECT("Рабочий!A390"),"")</f>
        <v/>
      </c>
      <c r="H550" s="393" t="str">
        <f ca="1">IF(INDIRECT("Рабочий!B390")&lt;&gt;"",INDIRECT("Рабочий!B390"),"")</f>
        <v/>
      </c>
      <c r="I550" s="377" t="str">
        <f ca="1">IF(INDIRECT("Рабочий!C390")&lt;&gt;"",INDIRECT("Рабочий!C390"),"")</f>
        <v/>
      </c>
      <c r="J550" s="387" t="str">
        <f ca="1">IF(INDIRECT("Рабочий!D390")&lt;&gt;"",INDIRECT("Рабочий!D390"),"")</f>
        <v/>
      </c>
      <c r="K550" s="388"/>
      <c r="L550" s="388"/>
      <c r="M550" s="388"/>
      <c r="N550" s="389"/>
      <c r="O550" s="387" t="str">
        <f ca="1">IF(INDIRECT("Рабочий!E390")&lt;&gt;"",INDIRECT("Рабочий!E390"),"")</f>
        <v/>
      </c>
      <c r="P550" s="388"/>
      <c r="Q550" s="388"/>
      <c r="R550" s="388"/>
      <c r="S550" s="389"/>
      <c r="T550" s="377" t="str">
        <f ca="1">IF(INDIRECT("Рабочий!F390")&lt;&gt;"",INDIRECT("Рабочий!F390"),"")</f>
        <v/>
      </c>
      <c r="U550" s="377" t="str">
        <f ca="1">IF(INDIRECT("Рабочий!G390")&lt;&gt;"",INDIRECT("Рабочий!G390"),"")</f>
        <v/>
      </c>
      <c r="V550" s="391" t="str">
        <f ca="1">IF(INDIRECT("Рабочий!H297")&lt;&gt;"",INDIRECT("Рабочий!H297"),"")</f>
        <v/>
      </c>
      <c r="W550" s="389"/>
      <c r="X550" s="534"/>
      <c r="Y550" s="535"/>
      <c r="Z550" s="535"/>
      <c r="AA550" s="536"/>
      <c r="AB550" s="438"/>
    </row>
    <row r="551" spans="1:28" ht="19.7" customHeight="1" thickBot="1" x14ac:dyDescent="0.3">
      <c r="A551" s="368"/>
      <c r="B551" s="368"/>
      <c r="C551" s="368"/>
      <c r="D551" s="368"/>
      <c r="E551" s="368"/>
      <c r="F551" s="444"/>
      <c r="G551" s="371" t="str">
        <f ca="1">IF(INDIRECT("Рабочий!A391")&lt;&gt;"",INDIRECT("Рабочий!A391"),"")</f>
        <v/>
      </c>
      <c r="H551" s="538" t="str">
        <f ca="1">IF(INDIRECT("Рабочий!B391")&lt;&gt;"",INDIRECT("Рабочий!B391"),"")</f>
        <v/>
      </c>
      <c r="I551" s="371" t="str">
        <f ca="1">IF(INDIRECT("Рабочий!C391")&lt;&gt;"",INDIRECT("Рабочий!C391"),"")</f>
        <v/>
      </c>
      <c r="J551" s="373" t="str">
        <f ca="1">IF(INDIRECT("Рабочий!D391")&lt;&gt;"",INDIRECT("Рабочий!D391"),"")</f>
        <v/>
      </c>
      <c r="K551" s="374"/>
      <c r="L551" s="374"/>
      <c r="M551" s="374"/>
      <c r="N551" s="375"/>
      <c r="O551" s="373" t="str">
        <f ca="1">IF(INDIRECT("Рабочий!E391")&lt;&gt;"",INDIRECT("Рабочий!E391"),"")</f>
        <v/>
      </c>
      <c r="P551" s="374"/>
      <c r="Q551" s="374"/>
      <c r="R551" s="374"/>
      <c r="S551" s="375"/>
      <c r="T551" s="371" t="str">
        <f ca="1">IF(INDIRECT("Рабочий!F391")&lt;&gt;"",INDIRECT("Рабочий!F391"),"")</f>
        <v/>
      </c>
      <c r="U551" s="371" t="str">
        <f ca="1">IF(INDIRECT("Рабочий!G391")&lt;&gt;"",INDIRECT("Рабочий!G391"),"")</f>
        <v/>
      </c>
      <c r="V551" s="539" t="str">
        <f ca="1">IF(INDIRECT("Рабочий!H298")&lt;&gt;"",INDIRECT("Рабочий!H298"),"")</f>
        <v/>
      </c>
      <c r="W551" s="375"/>
      <c r="X551" s="544"/>
      <c r="Y551" s="545"/>
      <c r="Z551" s="545"/>
      <c r="AA551" s="546"/>
      <c r="AB551" s="438"/>
    </row>
    <row r="552" spans="1:28" ht="2.85" customHeight="1" thickBot="1" x14ac:dyDescent="0.3">
      <c r="A552" s="367"/>
      <c r="B552" s="444"/>
      <c r="C552" s="447" t="s">
        <v>28</v>
      </c>
      <c r="D552" s="443"/>
      <c r="E552" s="420"/>
      <c r="F552" s="443"/>
      <c r="G552" s="577"/>
      <c r="H552" s="540"/>
      <c r="I552" s="378"/>
      <c r="J552" s="380"/>
      <c r="K552" s="381"/>
      <c r="L552" s="381"/>
      <c r="M552" s="381"/>
      <c r="N552" s="382"/>
      <c r="O552" s="380"/>
      <c r="P552" s="381"/>
      <c r="Q552" s="381"/>
      <c r="R552" s="381"/>
      <c r="S552" s="382"/>
      <c r="T552" s="378"/>
      <c r="U552" s="378"/>
      <c r="V552" s="380"/>
      <c r="W552" s="382"/>
      <c r="X552" s="547"/>
      <c r="Y552" s="548"/>
      <c r="Z552" s="548"/>
      <c r="AA552" s="549"/>
      <c r="AB552" s="438"/>
    </row>
    <row r="553" spans="1:28" ht="22.5" customHeight="1" thickBot="1" x14ac:dyDescent="0.3">
      <c r="A553" s="368"/>
      <c r="B553" s="444"/>
      <c r="C553" s="453"/>
      <c r="D553" s="444"/>
      <c r="E553" s="453"/>
      <c r="F553" s="444"/>
      <c r="G553" s="377" t="str">
        <f ca="1">IF(INDIRECT("Рабочий!A392")&lt;&gt;"",INDIRECT("Рабочий!A392"),"")</f>
        <v/>
      </c>
      <c r="H553" s="393" t="str">
        <f ca="1">IF(INDIRECT("Рабочий!B392")&lt;&gt;"",INDIRECT("Рабочий!B392"),"")</f>
        <v/>
      </c>
      <c r="I553" s="377" t="str">
        <f ca="1">IF(INDIRECT("Рабочий!C392")&lt;&gt;"",INDIRECT("Рабочий!C392"),"")</f>
        <v/>
      </c>
      <c r="J553" s="387" t="str">
        <f ca="1">IF(INDIRECT("Рабочий!D392")&lt;&gt;"",INDIRECT("Рабочий!D392"),"")</f>
        <v/>
      </c>
      <c r="K553" s="388"/>
      <c r="L553" s="388"/>
      <c r="M553" s="388"/>
      <c r="N553" s="389"/>
      <c r="O553" s="387" t="str">
        <f ca="1">IF(INDIRECT("Рабочий!E392")&lt;&gt;"",INDIRECT("Рабочий!E392"),"")</f>
        <v/>
      </c>
      <c r="P553" s="388"/>
      <c r="Q553" s="388"/>
      <c r="R553" s="388"/>
      <c r="S553" s="389"/>
      <c r="T553" s="377" t="str">
        <f ca="1">IF(INDIRECT("Рабочий!F392")&lt;&gt;"",INDIRECT("Рабочий!F392"),"")</f>
        <v/>
      </c>
      <c r="U553" s="377" t="str">
        <f ca="1">IF(INDIRECT("Рабочий!G392")&lt;&gt;"",INDIRECT("Рабочий!G392"),"")</f>
        <v/>
      </c>
      <c r="V553" s="391" t="str">
        <f ca="1">IF(INDIRECT("Рабочий!H299")&lt;&gt;"",INDIRECT("Рабочий!H299"),"")</f>
        <v/>
      </c>
      <c r="W553" s="389"/>
      <c r="X553" s="534"/>
      <c r="Y553" s="535"/>
      <c r="Z553" s="535"/>
      <c r="AA553" s="536"/>
      <c r="AB553" s="438"/>
    </row>
    <row r="554" spans="1:28" ht="22.5" customHeight="1" thickBot="1" x14ac:dyDescent="0.3">
      <c r="A554" s="368"/>
      <c r="B554" s="444"/>
      <c r="C554" s="453"/>
      <c r="D554" s="444"/>
      <c r="E554" s="453"/>
      <c r="F554" s="444"/>
      <c r="G554" s="377" t="str">
        <f ca="1">IF(INDIRECT("Рабочий!A393")&lt;&gt;"",INDIRECT("Рабочий!A393"),"")</f>
        <v/>
      </c>
      <c r="H554" s="393" t="str">
        <f ca="1">IF(INDIRECT("Рабочий!B393")&lt;&gt;"",INDIRECT("Рабочий!B393"),"")</f>
        <v/>
      </c>
      <c r="I554" s="377" t="str">
        <f ca="1">IF(INDIRECT("Рабочий!C393")&lt;&gt;"",INDIRECT("Рабочий!C393"),"")</f>
        <v/>
      </c>
      <c r="J554" s="387" t="str">
        <f ca="1">IF(INDIRECT("Рабочий!D393")&lt;&gt;"",INDIRECT("Рабочий!D393"),"")</f>
        <v/>
      </c>
      <c r="K554" s="388"/>
      <c r="L554" s="388"/>
      <c r="M554" s="388"/>
      <c r="N554" s="389"/>
      <c r="O554" s="387" t="str">
        <f ca="1">IF(INDIRECT("Рабочий!E393")&lt;&gt;"",INDIRECT("Рабочий!E393"),"")</f>
        <v/>
      </c>
      <c r="P554" s="388"/>
      <c r="Q554" s="388"/>
      <c r="R554" s="388"/>
      <c r="S554" s="389"/>
      <c r="T554" s="377" t="str">
        <f ca="1">IF(INDIRECT("Рабочий!F393")&lt;&gt;"",INDIRECT("Рабочий!F393"),"")</f>
        <v/>
      </c>
      <c r="U554" s="377" t="str">
        <f ca="1">IF(INDIRECT("Рабочий!G393")&lt;&gt;"",INDIRECT("Рабочий!G393"),"")</f>
        <v/>
      </c>
      <c r="V554" s="391" t="str">
        <f ca="1">IF(INDIRECT("Рабочий!H300")&lt;&gt;"",INDIRECT("Рабочий!H300"),"")</f>
        <v/>
      </c>
      <c r="W554" s="389"/>
      <c r="X554" s="534"/>
      <c r="Y554" s="535"/>
      <c r="Z554" s="535"/>
      <c r="AA554" s="536"/>
      <c r="AB554" s="438"/>
    </row>
    <row r="555" spans="1:28" ht="22.5" customHeight="1" thickBot="1" x14ac:dyDescent="0.3">
      <c r="A555" s="368"/>
      <c r="B555" s="444"/>
      <c r="C555" s="459"/>
      <c r="D555" s="446"/>
      <c r="E555" s="459"/>
      <c r="F555" s="446"/>
      <c r="G555" s="377" t="str">
        <f ca="1">IF(INDIRECT("Рабочий!A394")&lt;&gt;"",INDIRECT("Рабочий!A394"),"")</f>
        <v/>
      </c>
      <c r="H555" s="393" t="str">
        <f ca="1">IF(INDIRECT("Рабочий!B394")&lt;&gt;"",INDIRECT("Рабочий!B394"),"")</f>
        <v/>
      </c>
      <c r="I555" s="377" t="str">
        <f ca="1">IF(INDIRECT("Рабочий!C394")&lt;&gt;"",INDIRECT("Рабочий!C394"),"")</f>
        <v/>
      </c>
      <c r="J555" s="387" t="str">
        <f ca="1">IF(INDIRECT("Рабочий!D394")&lt;&gt;"",INDIRECT("Рабочий!D394"),"")</f>
        <v/>
      </c>
      <c r="K555" s="388"/>
      <c r="L555" s="388"/>
      <c r="M555" s="388"/>
      <c r="N555" s="389"/>
      <c r="O555" s="387" t="str">
        <f ca="1">IF(INDIRECT("Рабочий!E394")&lt;&gt;"",INDIRECT("Рабочий!E394"),"")</f>
        <v/>
      </c>
      <c r="P555" s="388"/>
      <c r="Q555" s="388"/>
      <c r="R555" s="388"/>
      <c r="S555" s="389"/>
      <c r="T555" s="377" t="str">
        <f ca="1">IF(INDIRECT("Рабочий!F394")&lt;&gt;"",INDIRECT("Рабочий!F394"),"")</f>
        <v/>
      </c>
      <c r="U555" s="377" t="str">
        <f ca="1">IF(INDIRECT("Рабочий!G394")&lt;&gt;"",INDIRECT("Рабочий!G394"),"")</f>
        <v/>
      </c>
      <c r="V555" s="391" t="str">
        <f ca="1">IF(INDIRECT("Рабочий!H301")&lt;&gt;"",INDIRECT("Рабочий!H301"),"")</f>
        <v/>
      </c>
      <c r="W555" s="389"/>
      <c r="X555" s="534"/>
      <c r="Y555" s="535"/>
      <c r="Z555" s="535"/>
      <c r="AA555" s="536"/>
      <c r="AB555" s="438"/>
    </row>
    <row r="556" spans="1:28" ht="22.5" customHeight="1" thickBot="1" x14ac:dyDescent="0.3">
      <c r="A556" s="368"/>
      <c r="B556" s="444"/>
      <c r="C556" s="447" t="s">
        <v>27</v>
      </c>
      <c r="D556" s="460"/>
      <c r="E556" s="420"/>
      <c r="F556" s="443"/>
      <c r="G556" s="377" t="str">
        <f ca="1">IF(INDIRECT("Рабочий!A395")&lt;&gt;"",INDIRECT("Рабочий!A395"),"")</f>
        <v/>
      </c>
      <c r="H556" s="393" t="str">
        <f ca="1">IF(INDIRECT("Рабочий!B395")&lt;&gt;"",INDIRECT("Рабочий!B395"),"")</f>
        <v/>
      </c>
      <c r="I556" s="377" t="str">
        <f ca="1">IF(INDIRECT("Рабочий!C395")&lt;&gt;"",INDIRECT("Рабочий!C395"),"")</f>
        <v/>
      </c>
      <c r="J556" s="387" t="str">
        <f ca="1">IF(INDIRECT("Рабочий!D395")&lt;&gt;"",INDIRECT("Рабочий!D395"),"")</f>
        <v/>
      </c>
      <c r="K556" s="388"/>
      <c r="L556" s="388"/>
      <c r="M556" s="388"/>
      <c r="N556" s="389"/>
      <c r="O556" s="387" t="str">
        <f ca="1">IF(INDIRECT("Рабочий!E395")&lt;&gt;"",INDIRECT("Рабочий!E395"),"")</f>
        <v/>
      </c>
      <c r="P556" s="388"/>
      <c r="Q556" s="388"/>
      <c r="R556" s="388"/>
      <c r="S556" s="389"/>
      <c r="T556" s="377" t="str">
        <f ca="1">IF(INDIRECT("Рабочий!F395")&lt;&gt;"",INDIRECT("Рабочий!F395"),"")</f>
        <v/>
      </c>
      <c r="U556" s="377" t="str">
        <f ca="1">IF(INDIRECT("Рабочий!G395")&lt;&gt;"",INDIRECT("Рабочий!G395"),"")</f>
        <v/>
      </c>
      <c r="V556" s="391" t="str">
        <f ca="1">IF(INDIRECT("Рабочий!H302")&lt;&gt;"",INDIRECT("Рабочий!H302"),"")</f>
        <v/>
      </c>
      <c r="W556" s="389"/>
      <c r="X556" s="534"/>
      <c r="Y556" s="535"/>
      <c r="Z556" s="535"/>
      <c r="AA556" s="536"/>
      <c r="AB556" s="438"/>
    </row>
    <row r="557" spans="1:28" ht="22.5" customHeight="1" thickBot="1" x14ac:dyDescent="0.3">
      <c r="A557" s="368"/>
      <c r="B557" s="444"/>
      <c r="C557" s="466"/>
      <c r="D557" s="467"/>
      <c r="E557" s="453"/>
      <c r="F557" s="444"/>
      <c r="G557" s="377" t="str">
        <f ca="1">IF(INDIRECT("Рабочий!A396")&lt;&gt;"",INDIRECT("Рабочий!A396"),"")</f>
        <v/>
      </c>
      <c r="H557" s="393" t="str">
        <f ca="1">IF(INDIRECT("Рабочий!B396")&lt;&gt;"",INDIRECT("Рабочий!B396"),"")</f>
        <v/>
      </c>
      <c r="I557" s="377" t="str">
        <f ca="1">IF(INDIRECT("Рабочий!C396")&lt;&gt;"",INDIRECT("Рабочий!C396"),"")</f>
        <v/>
      </c>
      <c r="J557" s="387" t="str">
        <f ca="1">IF(INDIRECT("Рабочий!D396")&lt;&gt;"",INDIRECT("Рабочий!D396"),"")</f>
        <v/>
      </c>
      <c r="K557" s="388"/>
      <c r="L557" s="388"/>
      <c r="M557" s="388"/>
      <c r="N557" s="389"/>
      <c r="O557" s="387" t="str">
        <f ca="1">IF(INDIRECT("Рабочий!E396")&lt;&gt;"",INDIRECT("Рабочий!E396"),"")</f>
        <v/>
      </c>
      <c r="P557" s="388"/>
      <c r="Q557" s="388"/>
      <c r="R557" s="388"/>
      <c r="S557" s="389"/>
      <c r="T557" s="377" t="str">
        <f ca="1">IF(INDIRECT("Рабочий!F396")&lt;&gt;"",INDIRECT("Рабочий!F396"),"")</f>
        <v/>
      </c>
      <c r="U557" s="377" t="str">
        <f ca="1">IF(INDIRECT("Рабочий!G396")&lt;&gt;"",INDIRECT("Рабочий!G396"),"")</f>
        <v/>
      </c>
      <c r="V557" s="387" t="str">
        <f ca="1">IF(INDIRECT("Рабочий!H303")&lt;&gt;"",INDIRECT("Рабочий!H303"),"")</f>
        <v/>
      </c>
      <c r="W557" s="389"/>
      <c r="X557" s="534"/>
      <c r="Y557" s="535"/>
      <c r="Z557" s="535"/>
      <c r="AA557" s="536"/>
      <c r="AB557" s="438"/>
    </row>
    <row r="558" spans="1:28" ht="22.5" customHeight="1" thickBot="1" x14ac:dyDescent="0.3">
      <c r="A558" s="368"/>
      <c r="B558" s="444"/>
      <c r="C558" s="466"/>
      <c r="D558" s="467"/>
      <c r="E558" s="453"/>
      <c r="F558" s="444"/>
      <c r="G558" s="377" t="str">
        <f ca="1">IF(INDIRECT("Рабочий!A397")&lt;&gt;"",INDIRECT("Рабочий!A397"),"")</f>
        <v/>
      </c>
      <c r="H558" s="393" t="str">
        <f ca="1">IF(INDIRECT("Рабочий!B397")&lt;&gt;"",INDIRECT("Рабочий!B397"),"")</f>
        <v/>
      </c>
      <c r="I558" s="377" t="str">
        <f ca="1">IF(INDIRECT("Рабочий!C397")&lt;&gt;"",INDIRECT("Рабочий!C397"),"")</f>
        <v/>
      </c>
      <c r="J558" s="387" t="str">
        <f ca="1">IF(INDIRECT("Рабочий!D397")&lt;&gt;"",INDIRECT("Рабочий!D397"),"")</f>
        <v/>
      </c>
      <c r="K558" s="388"/>
      <c r="L558" s="388"/>
      <c r="M558" s="388"/>
      <c r="N558" s="389"/>
      <c r="O558" s="387" t="str">
        <f ca="1">IF(INDIRECT("Рабочий!E397")&lt;&gt;"",INDIRECT("Рабочий!E397"),"")</f>
        <v/>
      </c>
      <c r="P558" s="388"/>
      <c r="Q558" s="388"/>
      <c r="R558" s="388"/>
      <c r="S558" s="389"/>
      <c r="T558" s="377" t="str">
        <f ca="1">IF(INDIRECT("Рабочий!F397")&lt;&gt;"",INDIRECT("Рабочий!F397"),"")</f>
        <v/>
      </c>
      <c r="U558" s="377" t="str">
        <f ca="1">IF(INDIRECT("Рабочий!G397")&lt;&gt;"",INDIRECT("Рабочий!G397"),"")</f>
        <v/>
      </c>
      <c r="V558" s="391" t="str">
        <f ca="1">IF(INDIRECT("Рабочий!H304")&lt;&gt;"",INDIRECT("Рабочий!H304"),"")</f>
        <v/>
      </c>
      <c r="W558" s="389"/>
      <c r="X558" s="534"/>
      <c r="Y558" s="535"/>
      <c r="Z558" s="535"/>
      <c r="AA558" s="536"/>
      <c r="AB558" s="438"/>
    </row>
    <row r="559" spans="1:28" ht="22.5" customHeight="1" thickBot="1" x14ac:dyDescent="0.3">
      <c r="A559" s="368"/>
      <c r="B559" s="444"/>
      <c r="C559" s="466"/>
      <c r="D559" s="467"/>
      <c r="E559" s="453"/>
      <c r="F559" s="444"/>
      <c r="G559" s="377" t="str">
        <f ca="1">IF(INDIRECT("Рабочий!A398")&lt;&gt;"",INDIRECT("Рабочий!A398"),"")</f>
        <v/>
      </c>
      <c r="H559" s="393" t="str">
        <f ca="1">IF(INDIRECT("Рабочий!B398")&lt;&gt;"",INDIRECT("Рабочий!B398"),"")</f>
        <v/>
      </c>
      <c r="I559" s="377" t="str">
        <f ca="1">IF(INDIRECT("Рабочий!C398")&lt;&gt;"",INDIRECT("Рабочий!C398"),"")</f>
        <v/>
      </c>
      <c r="J559" s="387" t="str">
        <f ca="1">IF(INDIRECT("Рабочий!D398")&lt;&gt;"",INDIRECT("Рабочий!D398"),"")</f>
        <v/>
      </c>
      <c r="K559" s="388"/>
      <c r="L559" s="388"/>
      <c r="M559" s="388"/>
      <c r="N559" s="389"/>
      <c r="O559" s="387" t="str">
        <f ca="1">IF(INDIRECT("Рабочий!E398")&lt;&gt;"",INDIRECT("Рабочий!E398"),"")</f>
        <v/>
      </c>
      <c r="P559" s="388"/>
      <c r="Q559" s="388"/>
      <c r="R559" s="388"/>
      <c r="S559" s="389"/>
      <c r="T559" s="377" t="str">
        <f ca="1">IF(INDIRECT("Рабочий!F398")&lt;&gt;"",INDIRECT("Рабочий!F398"),"")</f>
        <v/>
      </c>
      <c r="U559" s="377" t="str">
        <f ca="1">IF(INDIRECT("Рабочий!G398")&lt;&gt;"",INDIRECT("Рабочий!G398"),"")</f>
        <v/>
      </c>
      <c r="V559" s="391" t="str">
        <f ca="1">IF(INDIRECT("Рабочий!H305")&lt;&gt;"",INDIRECT("Рабочий!H305"),"")</f>
        <v/>
      </c>
      <c r="W559" s="389"/>
      <c r="X559" s="534"/>
      <c r="Y559" s="535"/>
      <c r="Z559" s="535"/>
      <c r="AA559" s="536"/>
      <c r="AB559" s="438"/>
    </row>
    <row r="560" spans="1:28" ht="8.4499999999999993" customHeight="1" thickBot="1" x14ac:dyDescent="0.3">
      <c r="A560" s="368"/>
      <c r="B560" s="444"/>
      <c r="C560" s="497"/>
      <c r="D560" s="498"/>
      <c r="E560" s="459"/>
      <c r="F560" s="446"/>
      <c r="G560" s="371" t="str">
        <f ca="1">IF(INDIRECT("Рабочий!A399")&lt;&gt;"",INDIRECT("Рабочий!A399"),"")</f>
        <v/>
      </c>
      <c r="H560" s="412" t="str">
        <f ca="1">IF(INDIRECT("Рабочий!B399")&lt;&gt;"",INDIRECT("Рабочий!B399"),"")</f>
        <v/>
      </c>
      <c r="I560" s="371" t="str">
        <f ca="1">IF(INDIRECT("Рабочий!C399")&lt;&gt;"",INDIRECT("Рабочий!C399"),"")</f>
        <v/>
      </c>
      <c r="J560" s="373" t="str">
        <f ca="1">IF(INDIRECT("Рабочий!D399")&lt;&gt;"",INDIRECT("Рабочий!D399"),"")</f>
        <v/>
      </c>
      <c r="K560" s="374"/>
      <c r="L560" s="374"/>
      <c r="M560" s="374"/>
      <c r="N560" s="375"/>
      <c r="O560" s="373" t="str">
        <f ca="1">IF(INDIRECT("Рабочий!E399")&lt;&gt;"",INDIRECT("Рабочий!E399"),"")</f>
        <v/>
      </c>
      <c r="P560" s="374"/>
      <c r="Q560" s="374"/>
      <c r="R560" s="374"/>
      <c r="S560" s="375"/>
      <c r="T560" s="371" t="str">
        <f ca="1">IF(INDIRECT("Рабочий!F399")&lt;&gt;"",INDIRECT("Рабочий!F399"),"")</f>
        <v/>
      </c>
      <c r="U560" s="371" t="str">
        <f ca="1">IF(INDIRECT("Рабочий!G399")&lt;&gt;"",INDIRECT("Рабочий!G399"),"")</f>
        <v/>
      </c>
      <c r="V560" s="539" t="str">
        <f ca="1">IF(INDIRECT("Рабочий!H306")&lt;&gt;"",INDIRECT("Рабочий!H306"),"")</f>
        <v/>
      </c>
      <c r="W560" s="375"/>
      <c r="X560" s="544"/>
      <c r="Y560" s="545"/>
      <c r="Z560" s="545"/>
      <c r="AA560" s="546"/>
      <c r="AB560" s="438"/>
    </row>
    <row r="561" spans="1:28" ht="14.45" customHeight="1" thickBot="1" x14ac:dyDescent="0.3">
      <c r="A561" s="368"/>
      <c r="B561" s="444"/>
      <c r="C561" s="447" t="s">
        <v>26</v>
      </c>
      <c r="D561" s="460"/>
      <c r="E561" s="420"/>
      <c r="F561" s="443"/>
      <c r="G561" s="577"/>
      <c r="H561" s="423"/>
      <c r="I561" s="378"/>
      <c r="J561" s="380"/>
      <c r="K561" s="381"/>
      <c r="L561" s="381"/>
      <c r="M561" s="381"/>
      <c r="N561" s="382"/>
      <c r="O561" s="380"/>
      <c r="P561" s="381"/>
      <c r="Q561" s="381"/>
      <c r="R561" s="381"/>
      <c r="S561" s="382"/>
      <c r="T561" s="378"/>
      <c r="U561" s="378"/>
      <c r="V561" s="380"/>
      <c r="W561" s="382"/>
      <c r="X561" s="547"/>
      <c r="Y561" s="548"/>
      <c r="Z561" s="548"/>
      <c r="AA561" s="549"/>
      <c r="AB561" s="438"/>
    </row>
    <row r="562" spans="1:28" ht="14.45" customHeight="1" thickBot="1" x14ac:dyDescent="0.3">
      <c r="A562" s="368"/>
      <c r="B562" s="444"/>
      <c r="C562" s="466"/>
      <c r="D562" s="467"/>
      <c r="E562" s="453"/>
      <c r="F562" s="444"/>
      <c r="G562" s="578"/>
      <c r="H562" s="579"/>
      <c r="I562" s="580"/>
      <c r="J562" s="551"/>
      <c r="K562" s="531"/>
      <c r="L562" s="531"/>
      <c r="M562" s="531"/>
      <c r="N562" s="531"/>
      <c r="O562" s="552"/>
      <c r="P562" s="553"/>
      <c r="Q562" s="553"/>
      <c r="R562" s="552"/>
      <c r="S562" s="552"/>
      <c r="T562" s="531"/>
      <c r="U562" s="531"/>
      <c r="V562" s="531"/>
      <c r="W562" s="531"/>
      <c r="X562" s="531"/>
      <c r="Y562" s="531"/>
      <c r="Z562" s="531"/>
      <c r="AA562" s="554"/>
      <c r="AB562" s="438"/>
    </row>
    <row r="563" spans="1:28" ht="14.45" customHeight="1" thickBot="1" x14ac:dyDescent="0.3">
      <c r="A563" s="368"/>
      <c r="B563" s="444"/>
      <c r="C563" s="466"/>
      <c r="D563" s="467"/>
      <c r="E563" s="453"/>
      <c r="F563" s="444"/>
      <c r="G563" s="581"/>
      <c r="H563" s="582"/>
      <c r="I563" s="583"/>
      <c r="J563" s="557"/>
      <c r="K563" s="557"/>
      <c r="L563" s="558"/>
      <c r="M563" s="559"/>
      <c r="N563" s="558"/>
      <c r="O563" s="559"/>
      <c r="P563" s="560"/>
      <c r="Q563" s="560"/>
      <c r="R563" s="518" t="str">
        <f>R520</f>
        <v>1191-ИОС2.2.CО</v>
      </c>
      <c r="S563" s="561"/>
      <c r="T563" s="561"/>
      <c r="U563" s="561"/>
      <c r="V563" s="561"/>
      <c r="W563" s="561"/>
      <c r="X563" s="561"/>
      <c r="Y563" s="561"/>
      <c r="Z563" s="519"/>
      <c r="AA563" s="510" t="s">
        <v>15</v>
      </c>
      <c r="AB563" s="438"/>
    </row>
    <row r="564" spans="1:28" ht="14.45" customHeight="1" thickBot="1" x14ac:dyDescent="0.3">
      <c r="A564" s="368"/>
      <c r="B564" s="444"/>
      <c r="C564" s="466"/>
      <c r="D564" s="467"/>
      <c r="E564" s="453"/>
      <c r="F564" s="444"/>
      <c r="G564" s="581"/>
      <c r="H564" s="582"/>
      <c r="I564" s="583"/>
      <c r="J564" s="562"/>
      <c r="K564" s="562"/>
      <c r="L564" s="563"/>
      <c r="M564" s="564"/>
      <c r="N564" s="563"/>
      <c r="O564" s="564"/>
      <c r="P564" s="565"/>
      <c r="Q564" s="565"/>
      <c r="R564" s="566"/>
      <c r="S564" s="567"/>
      <c r="T564" s="567"/>
      <c r="U564" s="567"/>
      <c r="V564" s="567"/>
      <c r="W564" s="567"/>
      <c r="X564" s="567"/>
      <c r="Y564" s="567"/>
      <c r="Z564" s="568"/>
      <c r="AA564" s="520" t="str">
        <f ca="1">IF(CONCATENATE(H526,H527,H528,H529,H530)&lt;&gt;"",AA521+1,"")</f>
        <v/>
      </c>
      <c r="AB564" s="438"/>
    </row>
    <row r="565" spans="1:28" ht="14.45" customHeight="1" thickBot="1" x14ac:dyDescent="0.3">
      <c r="A565" s="368"/>
      <c r="B565" s="444"/>
      <c r="C565" s="497"/>
      <c r="D565" s="498"/>
      <c r="E565" s="459"/>
      <c r="F565" s="446"/>
      <c r="G565" s="584"/>
      <c r="H565" s="585"/>
      <c r="I565" s="586"/>
      <c r="J565" s="571" t="s">
        <v>9</v>
      </c>
      <c r="K565" s="571" t="s">
        <v>10</v>
      </c>
      <c r="L565" s="572" t="s">
        <v>15</v>
      </c>
      <c r="M565" s="573"/>
      <c r="N565" s="572" t="s">
        <v>11</v>
      </c>
      <c r="O565" s="573"/>
      <c r="P565" s="571" t="s">
        <v>12</v>
      </c>
      <c r="Q565" s="571" t="s">
        <v>13</v>
      </c>
      <c r="R565" s="524"/>
      <c r="S565" s="574"/>
      <c r="T565" s="574"/>
      <c r="U565" s="574"/>
      <c r="V565" s="574"/>
      <c r="W565" s="574"/>
      <c r="X565" s="574"/>
      <c r="Y565" s="574"/>
      <c r="Z565" s="525"/>
      <c r="AA565" s="526"/>
      <c r="AB565" s="438"/>
    </row>
    <row r="566" spans="1:28" ht="17.100000000000001" customHeight="1" x14ac:dyDescent="0.25">
      <c r="A566" s="367"/>
      <c r="B566" s="368"/>
      <c r="C566" s="368"/>
      <c r="D566" s="368"/>
      <c r="E566" s="368"/>
      <c r="F566" s="368"/>
      <c r="G566" s="368"/>
      <c r="H566" s="368"/>
      <c r="I566" s="368"/>
      <c r="J566" s="368"/>
      <c r="K566" s="368"/>
      <c r="L566" s="368"/>
      <c r="M566" s="368"/>
      <c r="N566" s="368"/>
      <c r="O566" s="368"/>
      <c r="P566" s="368"/>
      <c r="Q566" s="368"/>
      <c r="R566" s="368"/>
      <c r="S566" s="368"/>
      <c r="T566" s="368"/>
      <c r="U566" s="368"/>
      <c r="V566" s="368"/>
      <c r="W566" s="368"/>
      <c r="X566" s="368"/>
      <c r="Y566" s="368"/>
      <c r="Z566" s="368"/>
      <c r="AA566" s="368"/>
      <c r="AB566" s="368"/>
    </row>
    <row r="567" spans="1:28" ht="17.100000000000001" customHeight="1" thickBot="1" x14ac:dyDescent="0.3">
      <c r="A567" s="367"/>
      <c r="B567" s="368"/>
      <c r="C567" s="368"/>
      <c r="D567" s="368"/>
      <c r="E567" s="368"/>
      <c r="F567" s="368"/>
      <c r="G567" s="368"/>
      <c r="H567" s="368"/>
      <c r="I567" s="368"/>
      <c r="J567" s="368"/>
      <c r="K567" s="368"/>
      <c r="L567" s="368"/>
      <c r="M567" s="368"/>
      <c r="N567" s="368"/>
      <c r="O567" s="368"/>
      <c r="P567" s="368"/>
      <c r="Q567" s="368"/>
      <c r="R567" s="368"/>
      <c r="S567" s="368"/>
      <c r="T567" s="368"/>
      <c r="U567" s="368"/>
      <c r="V567" s="368"/>
      <c r="W567" s="368"/>
      <c r="X567" s="368"/>
      <c r="Y567" s="368"/>
      <c r="Z567" s="368"/>
      <c r="AA567" s="368"/>
      <c r="AB567" s="368"/>
    </row>
    <row r="568" spans="1:28" ht="100.35" customHeight="1" thickBot="1" x14ac:dyDescent="0.3">
      <c r="A568" s="532"/>
      <c r="B568" s="368"/>
      <c r="C568" s="368"/>
      <c r="D568" s="368"/>
      <c r="E568" s="368"/>
      <c r="F568" s="444"/>
      <c r="G568" s="377" t="s">
        <v>17</v>
      </c>
      <c r="H568" s="604" t="s">
        <v>18</v>
      </c>
      <c r="I568" s="377" t="s">
        <v>19</v>
      </c>
      <c r="J568" s="387" t="s">
        <v>30</v>
      </c>
      <c r="K568" s="388"/>
      <c r="L568" s="388"/>
      <c r="M568" s="605"/>
      <c r="N568" s="606"/>
      <c r="O568" s="387" t="s">
        <v>21</v>
      </c>
      <c r="P568" s="388"/>
      <c r="Q568" s="388"/>
      <c r="R568" s="388"/>
      <c r="S568" s="389"/>
      <c r="T568" s="377" t="s">
        <v>25</v>
      </c>
      <c r="U568" s="377" t="s">
        <v>24</v>
      </c>
      <c r="V568" s="387" t="s">
        <v>22</v>
      </c>
      <c r="W568" s="607"/>
      <c r="X568" s="608" t="s">
        <v>23</v>
      </c>
      <c r="Y568" s="609"/>
      <c r="Z568" s="609"/>
      <c r="AA568" s="396"/>
      <c r="AB568" s="438"/>
    </row>
    <row r="569" spans="1:28" ht="22.5" customHeight="1" thickBot="1" x14ac:dyDescent="0.3">
      <c r="A569" s="368"/>
      <c r="B569" s="368"/>
      <c r="C569" s="368"/>
      <c r="D569" s="368"/>
      <c r="E569" s="368"/>
      <c r="F569" s="444"/>
      <c r="G569" s="377" t="str">
        <f ca="1">IF(INDIRECT("Рабочий!A400")&lt;&gt;"",INDIRECT("Рабочий!A400"),"")</f>
        <v/>
      </c>
      <c r="H569" s="393" t="str">
        <f ca="1">IF(INDIRECT("Рабочий!B400")&lt;&gt;"",INDIRECT("Рабочий!B400"),"")</f>
        <v/>
      </c>
      <c r="I569" s="377" t="str">
        <f ca="1">IF(INDIRECT("Рабочий!C400")&lt;&gt;"",INDIRECT("Рабочий!C400"),"")</f>
        <v/>
      </c>
      <c r="J569" s="387" t="str">
        <f ca="1">IF(INDIRECT("Рабочий!D400")&lt;&gt;"",INDIRECT("Рабочий!D400"),"")</f>
        <v/>
      </c>
      <c r="K569" s="388"/>
      <c r="L569" s="388"/>
      <c r="M569" s="388"/>
      <c r="N569" s="389"/>
      <c r="O569" s="387" t="str">
        <f ca="1">IF(INDIRECT("Рабочий!E400")&lt;&gt;"",INDIRECT("Рабочий!E400"),"")</f>
        <v/>
      </c>
      <c r="P569" s="388"/>
      <c r="Q569" s="388"/>
      <c r="R569" s="388"/>
      <c r="S569" s="389"/>
      <c r="T569" s="377" t="str">
        <f ca="1">IF(INDIRECT("Рабочий!F400")&lt;&gt;"",INDIRECT("Рабочий!F400"),"")</f>
        <v/>
      </c>
      <c r="U569" s="377" t="str">
        <f ca="1">IF(INDIRECT("Рабочий!G400")&lt;&gt;"",INDIRECT("Рабочий!G400"),"")</f>
        <v/>
      </c>
      <c r="V569" s="391" t="str">
        <f ca="1">IF(INDIRECT("Рабочий!H276")&lt;&gt;"",INDIRECT("Рабочий!H276"),"")</f>
        <v/>
      </c>
      <c r="W569" s="389"/>
      <c r="X569" s="534"/>
      <c r="Y569" s="535"/>
      <c r="Z569" s="535"/>
      <c r="AA569" s="536"/>
      <c r="AB569" s="438"/>
    </row>
    <row r="570" spans="1:28" ht="22.5" customHeight="1" thickBot="1" x14ac:dyDescent="0.3">
      <c r="A570" s="368"/>
      <c r="B570" s="368"/>
      <c r="C570" s="368"/>
      <c r="D570" s="368"/>
      <c r="E570" s="368"/>
      <c r="F570" s="444"/>
      <c r="G570" s="377" t="str">
        <f ca="1">IF(INDIRECT("Рабочий!A401")&lt;&gt;"",INDIRECT("Рабочий!A401"),"")</f>
        <v/>
      </c>
      <c r="H570" s="533" t="str">
        <f ca="1">IF(INDIRECT("Рабочий!B401")&lt;&gt;"",INDIRECT("Рабочий!B401"),"")</f>
        <v/>
      </c>
      <c r="I570" s="377" t="str">
        <f ca="1">IF(INDIRECT("Рабочий!C401")&lt;&gt;"",INDIRECT("Рабочий!C401"),"")</f>
        <v/>
      </c>
      <c r="J570" s="387" t="str">
        <f ca="1">IF(INDIRECT("Рабочий!D401")&lt;&gt;"",INDIRECT("Рабочий!D401"),"")</f>
        <v/>
      </c>
      <c r="K570" s="388"/>
      <c r="L570" s="388"/>
      <c r="M570" s="388"/>
      <c r="N570" s="389"/>
      <c r="O570" s="387" t="str">
        <f ca="1">IF(INDIRECT("Рабочий!E401")&lt;&gt;"",INDIRECT("Рабочий!E401"),"")</f>
        <v/>
      </c>
      <c r="P570" s="388"/>
      <c r="Q570" s="388"/>
      <c r="R570" s="388"/>
      <c r="S570" s="389"/>
      <c r="T570" s="377" t="str">
        <f ca="1">IF(INDIRECT("Рабочий!F401")&lt;&gt;"",INDIRECT("Рабочий!F401"),"")</f>
        <v/>
      </c>
      <c r="U570" s="377" t="str">
        <f ca="1">IF(INDIRECT("Рабочий!G401")&lt;&gt;"",INDIRECT("Рабочий!G401"),"")</f>
        <v/>
      </c>
      <c r="V570" s="391" t="str">
        <f ca="1">IF(INDIRECT("Рабочий!H277")&lt;&gt;"",INDIRECT("Рабочий!H277"),"")</f>
        <v/>
      </c>
      <c r="W570" s="389"/>
      <c r="X570" s="534"/>
      <c r="Y570" s="535"/>
      <c r="Z570" s="535"/>
      <c r="AA570" s="536"/>
      <c r="AB570" s="438"/>
    </row>
    <row r="571" spans="1:28" ht="22.5" customHeight="1" thickBot="1" x14ac:dyDescent="0.3">
      <c r="A571" s="368"/>
      <c r="B571" s="368"/>
      <c r="C571" s="368"/>
      <c r="D571" s="368"/>
      <c r="E571" s="368"/>
      <c r="F571" s="444"/>
      <c r="G571" s="377" t="str">
        <f ca="1">IF(INDIRECT("Рабочий!A402")&lt;&gt;"",INDIRECT("Рабочий!A402"),"")</f>
        <v/>
      </c>
      <c r="H571" s="393" t="str">
        <f ca="1">IF(INDIRECT("Рабочий!B402")&lt;&gt;"",INDIRECT("Рабочий!B402"),"")</f>
        <v/>
      </c>
      <c r="I571" s="377" t="str">
        <f ca="1">IF(INDIRECT("Рабочий!C402")&lt;&gt;"",INDIRECT("Рабочий!C402"),"")</f>
        <v/>
      </c>
      <c r="J571" s="387" t="str">
        <f ca="1">IF(INDIRECT("Рабочий!D402")&lt;&gt;"",INDIRECT("Рабочий!D402"),"")</f>
        <v/>
      </c>
      <c r="K571" s="388"/>
      <c r="L571" s="388"/>
      <c r="M571" s="388"/>
      <c r="N571" s="389"/>
      <c r="O571" s="387" t="str">
        <f ca="1">IF(INDIRECT("Рабочий!E402")&lt;&gt;"",INDIRECT("Рабочий!E402"),"")</f>
        <v/>
      </c>
      <c r="P571" s="388"/>
      <c r="Q571" s="388"/>
      <c r="R571" s="388"/>
      <c r="S571" s="389"/>
      <c r="T571" s="377" t="str">
        <f ca="1">IF(INDIRECT("Рабочий!F402")&lt;&gt;"",INDIRECT("Рабочий!F402"),"")</f>
        <v/>
      </c>
      <c r="U571" s="377" t="str">
        <f ca="1">IF(INDIRECT("Рабочий!G402")&lt;&gt;"",INDIRECT("Рабочий!G402"),"")</f>
        <v/>
      </c>
      <c r="V571" s="391" t="str">
        <f ca="1">IF(INDIRECT("Рабочий!H278")&lt;&gt;"",INDIRECT("Рабочий!H278"),"")</f>
        <v/>
      </c>
      <c r="W571" s="389"/>
      <c r="X571" s="534"/>
      <c r="Y571" s="535"/>
      <c r="Z571" s="535"/>
      <c r="AA571" s="536"/>
      <c r="AB571" s="438"/>
    </row>
    <row r="572" spans="1:28" ht="22.5" customHeight="1" thickBot="1" x14ac:dyDescent="0.3">
      <c r="A572" s="368"/>
      <c r="B572" s="368"/>
      <c r="C572" s="368"/>
      <c r="D572" s="368"/>
      <c r="E572" s="368"/>
      <c r="F572" s="444"/>
      <c r="G572" s="377" t="str">
        <f ca="1">IF(INDIRECT("Рабочий!A403")&lt;&gt;"",INDIRECT("Рабочий!A403"),"")</f>
        <v/>
      </c>
      <c r="H572" s="393" t="str">
        <f ca="1">IF(INDIRECT("Рабочий!B403")&lt;&gt;"",INDIRECT("Рабочий!B403"),"")</f>
        <v/>
      </c>
      <c r="I572" s="377" t="str">
        <f ca="1">IF(INDIRECT("Рабочий!C403")&lt;&gt;"",INDIRECT("Рабочий!C403"),"")</f>
        <v/>
      </c>
      <c r="J572" s="387" t="str">
        <f ca="1">IF(INDIRECT("Рабочий!D403")&lt;&gt;"",INDIRECT("Рабочий!D403"),"")</f>
        <v/>
      </c>
      <c r="K572" s="388"/>
      <c r="L572" s="388"/>
      <c r="M572" s="388"/>
      <c r="N572" s="389"/>
      <c r="O572" s="387" t="str">
        <f ca="1">IF(INDIRECT("Рабочий!E403")&lt;&gt;"",INDIRECT("Рабочий!E403"),"")</f>
        <v/>
      </c>
      <c r="P572" s="388"/>
      <c r="Q572" s="388"/>
      <c r="R572" s="388"/>
      <c r="S572" s="389"/>
      <c r="T572" s="377" t="str">
        <f ca="1">IF(INDIRECT("Рабочий!F403")&lt;&gt;"",INDIRECT("Рабочий!F403"),"")</f>
        <v/>
      </c>
      <c r="U572" s="377" t="str">
        <f ca="1">IF(INDIRECT("Рабочий!G403")&lt;&gt;"",INDIRECT("Рабочий!G403"),"")</f>
        <v/>
      </c>
      <c r="V572" s="391" t="str">
        <f ca="1">IF(INDIRECT("Рабочий!H279")&lt;&gt;"",INDIRECT("Рабочий!H279"),"")</f>
        <v/>
      </c>
      <c r="W572" s="389"/>
      <c r="X572" s="534"/>
      <c r="Y572" s="535"/>
      <c r="Z572" s="535"/>
      <c r="AA572" s="536"/>
      <c r="AB572" s="438"/>
    </row>
    <row r="573" spans="1:28" ht="22.5" customHeight="1" thickBot="1" x14ac:dyDescent="0.3">
      <c r="A573" s="368"/>
      <c r="B573" s="368"/>
      <c r="C573" s="368"/>
      <c r="D573" s="368"/>
      <c r="E573" s="368"/>
      <c r="F573" s="444"/>
      <c r="G573" s="377" t="str">
        <f ca="1">IF(INDIRECT("Рабочий!A404")&lt;&gt;"",INDIRECT("Рабочий!A404"),"")</f>
        <v/>
      </c>
      <c r="H573" s="393" t="str">
        <f ca="1">IF(INDIRECT("Рабочий!B404")&lt;&gt;"",INDIRECT("Рабочий!B404"),"")</f>
        <v/>
      </c>
      <c r="I573" s="377" t="str">
        <f ca="1">IF(INDIRECT("Рабочий!C404")&lt;&gt;"",INDIRECT("Рабочий!C404"),"")</f>
        <v/>
      </c>
      <c r="J573" s="387" t="str">
        <f ca="1">IF(INDIRECT("Рабочий!D404")&lt;&gt;"",INDIRECT("Рабочий!D404"),"")</f>
        <v/>
      </c>
      <c r="K573" s="388"/>
      <c r="L573" s="388"/>
      <c r="M573" s="388"/>
      <c r="N573" s="389"/>
      <c r="O573" s="387" t="str">
        <f ca="1">IF(INDIRECT("Рабочий!E404")&lt;&gt;"",INDIRECT("Рабочий!E404"),"")</f>
        <v/>
      </c>
      <c r="P573" s="388"/>
      <c r="Q573" s="388"/>
      <c r="R573" s="388"/>
      <c r="S573" s="389"/>
      <c r="T573" s="377" t="str">
        <f ca="1">IF(INDIRECT("Рабочий!F404")&lt;&gt;"",INDIRECT("Рабочий!F404"),"")</f>
        <v/>
      </c>
      <c r="U573" s="377" t="str">
        <f ca="1">IF(INDIRECT("Рабочий!G404")&lt;&gt;"",INDIRECT("Рабочий!G404"),"")</f>
        <v/>
      </c>
      <c r="V573" s="391" t="str">
        <f ca="1">IF(INDIRECT("Рабочий!H280")&lt;&gt;"",INDIRECT("Рабочий!H280"),"")</f>
        <v/>
      </c>
      <c r="W573" s="389"/>
      <c r="X573" s="534"/>
      <c r="Y573" s="535"/>
      <c r="Z573" s="535"/>
      <c r="AA573" s="536"/>
      <c r="AB573" s="438"/>
    </row>
    <row r="574" spans="1:28" ht="22.5" customHeight="1" thickBot="1" x14ac:dyDescent="0.3">
      <c r="A574" s="368"/>
      <c r="B574" s="368"/>
      <c r="C574" s="368"/>
      <c r="D574" s="368"/>
      <c r="E574" s="368"/>
      <c r="F574" s="444"/>
      <c r="G574" s="377" t="str">
        <f ca="1">IF(INDIRECT("Рабочий!A405")&lt;&gt;"",INDIRECT("Рабочий!A405"),"")</f>
        <v/>
      </c>
      <c r="H574" s="393" t="str">
        <f ca="1">IF(INDIRECT("Рабочий!B405")&lt;&gt;"",INDIRECT("Рабочий!B405"),"")</f>
        <v/>
      </c>
      <c r="I574" s="377" t="str">
        <f ca="1">IF(INDIRECT("Рабочий!C405")&lt;&gt;"",INDIRECT("Рабочий!C405"),"")</f>
        <v/>
      </c>
      <c r="J574" s="387" t="str">
        <f ca="1">IF(INDIRECT("Рабочий!D405")&lt;&gt;"",INDIRECT("Рабочий!D405"),"")</f>
        <v/>
      </c>
      <c r="K574" s="388"/>
      <c r="L574" s="388"/>
      <c r="M574" s="388"/>
      <c r="N574" s="389"/>
      <c r="O574" s="387" t="str">
        <f ca="1">IF(INDIRECT("Рабочий!E405")&lt;&gt;"",INDIRECT("Рабочий!E405"),"")</f>
        <v/>
      </c>
      <c r="P574" s="388"/>
      <c r="Q574" s="388"/>
      <c r="R574" s="388"/>
      <c r="S574" s="389"/>
      <c r="T574" s="377" t="str">
        <f ca="1">IF(INDIRECT("Рабочий!F405")&lt;&gt;"",INDIRECT("Рабочий!F405"),"")</f>
        <v/>
      </c>
      <c r="U574" s="377" t="str">
        <f ca="1">IF(INDIRECT("Рабочий!G405")&lt;&gt;"",INDIRECT("Рабочий!G405"),"")</f>
        <v/>
      </c>
      <c r="V574" s="387" t="str">
        <f ca="1">IF(INDIRECT("Рабочий!H281")&lt;&gt;"",INDIRECT("Рабочий!H281"),"")</f>
        <v/>
      </c>
      <c r="W574" s="389"/>
      <c r="X574" s="534"/>
      <c r="Y574" s="535"/>
      <c r="Z574" s="535"/>
      <c r="AA574" s="536"/>
      <c r="AB574" s="438"/>
    </row>
    <row r="575" spans="1:28" ht="22.5" customHeight="1" thickBot="1" x14ac:dyDescent="0.3">
      <c r="A575" s="368"/>
      <c r="B575" s="368"/>
      <c r="C575" s="368"/>
      <c r="D575" s="368"/>
      <c r="E575" s="368"/>
      <c r="F575" s="444"/>
      <c r="G575" s="377" t="str">
        <f ca="1">IF(INDIRECT("Рабочий!A406")&lt;&gt;"",INDIRECT("Рабочий!A406"),"")</f>
        <v/>
      </c>
      <c r="H575" s="393" t="str">
        <f ca="1">IF(INDIRECT("Рабочий!B406")&lt;&gt;"",INDIRECT("Рабочий!B406"),"")</f>
        <v/>
      </c>
      <c r="I575" s="377" t="str">
        <f ca="1">IF(INDIRECT("Рабочий!C406")&lt;&gt;"",INDIRECT("Рабочий!C406"),"")</f>
        <v/>
      </c>
      <c r="J575" s="387" t="str">
        <f ca="1">IF(INDIRECT("Рабочий!D406")&lt;&gt;"",INDIRECT("Рабочий!D406"),"")</f>
        <v/>
      </c>
      <c r="K575" s="388"/>
      <c r="L575" s="388"/>
      <c r="M575" s="388"/>
      <c r="N575" s="389"/>
      <c r="O575" s="387" t="str">
        <f ca="1">IF(INDIRECT("Рабочий!E406")&lt;&gt;"",INDIRECT("Рабочий!E406"),"")</f>
        <v/>
      </c>
      <c r="P575" s="388"/>
      <c r="Q575" s="388"/>
      <c r="R575" s="388"/>
      <c r="S575" s="389"/>
      <c r="T575" s="377" t="str">
        <f ca="1">IF(INDIRECT("Рабочий!F406")&lt;&gt;"",INDIRECT("Рабочий!F406"),"")</f>
        <v/>
      </c>
      <c r="U575" s="377" t="str">
        <f ca="1">IF(INDIRECT("Рабочий!G406")&lt;&gt;"",INDIRECT("Рабочий!G406"),"")</f>
        <v/>
      </c>
      <c r="V575" s="387" t="str">
        <f ca="1">IF(INDIRECT("Рабочий!H282")&lt;&gt;"",INDIRECT("Рабочий!H282"),"")</f>
        <v/>
      </c>
      <c r="W575" s="389"/>
      <c r="X575" s="534"/>
      <c r="Y575" s="535"/>
      <c r="Z575" s="535"/>
      <c r="AA575" s="536"/>
      <c r="AB575" s="438"/>
    </row>
    <row r="576" spans="1:28" ht="22.5" customHeight="1" thickBot="1" x14ac:dyDescent="0.3">
      <c r="A576" s="368"/>
      <c r="B576" s="368"/>
      <c r="C576" s="368"/>
      <c r="D576" s="368"/>
      <c r="E576" s="368"/>
      <c r="F576" s="444"/>
      <c r="G576" s="377" t="str">
        <f ca="1">IF(INDIRECT("Рабочий!A407")&lt;&gt;"",INDIRECT("Рабочий!A407"),"")</f>
        <v/>
      </c>
      <c r="H576" s="393" t="str">
        <f ca="1">IF(INDIRECT("Рабочий!B407")&lt;&gt;"",INDIRECT("Рабочий!B407"),"")</f>
        <v/>
      </c>
      <c r="I576" s="377" t="str">
        <f ca="1">IF(INDIRECT("Рабочий!C407")&lt;&gt;"",INDIRECT("Рабочий!C407"),"")</f>
        <v/>
      </c>
      <c r="J576" s="387" t="str">
        <f ca="1">IF(INDIRECT("Рабочий!D407")&lt;&gt;"",INDIRECT("Рабочий!D407"),"")</f>
        <v/>
      </c>
      <c r="K576" s="388"/>
      <c r="L576" s="388"/>
      <c r="M576" s="388"/>
      <c r="N576" s="389"/>
      <c r="O576" s="387" t="str">
        <f ca="1">IF(INDIRECT("Рабочий!E407")&lt;&gt;"",INDIRECT("Рабочий!E407"),"")</f>
        <v/>
      </c>
      <c r="P576" s="388"/>
      <c r="Q576" s="388"/>
      <c r="R576" s="388"/>
      <c r="S576" s="389"/>
      <c r="T576" s="377" t="str">
        <f ca="1">IF(INDIRECT("Рабочий!F407")&lt;&gt;"",INDIRECT("Рабочий!F407"),"")</f>
        <v/>
      </c>
      <c r="U576" s="377" t="str">
        <f ca="1">IF(INDIRECT("Рабочий!G407")&lt;&gt;"",INDIRECT("Рабочий!G407"),"")</f>
        <v/>
      </c>
      <c r="V576" s="387" t="str">
        <f ca="1">IF(INDIRECT("Рабочий!H283")&lt;&gt;"",INDIRECT("Рабочий!H283"),"")</f>
        <v/>
      </c>
      <c r="W576" s="389"/>
      <c r="X576" s="534"/>
      <c r="Y576" s="535"/>
      <c r="Z576" s="535"/>
      <c r="AA576" s="536"/>
      <c r="AB576" s="438"/>
    </row>
    <row r="577" spans="1:28" ht="22.5" customHeight="1" thickBot="1" x14ac:dyDescent="0.3">
      <c r="A577" s="368"/>
      <c r="B577" s="368"/>
      <c r="C577" s="368"/>
      <c r="D577" s="368"/>
      <c r="E577" s="368"/>
      <c r="F577" s="444"/>
      <c r="G577" s="377" t="str">
        <f ca="1">IF(INDIRECT("Рабочий!A408")&lt;&gt;"",INDIRECT("Рабочий!A408"),"")</f>
        <v/>
      </c>
      <c r="H577" s="393" t="str">
        <f ca="1">IF(INDIRECT("Рабочий!B408")&lt;&gt;"",INDIRECT("Рабочий!B408"),"")</f>
        <v/>
      </c>
      <c r="I577" s="377" t="str">
        <f ca="1">IF(INDIRECT("Рабочий!C408")&lt;&gt;"",INDIRECT("Рабочий!C408"),"")</f>
        <v/>
      </c>
      <c r="J577" s="387" t="str">
        <f ca="1">IF(INDIRECT("Рабочий!D408")&lt;&gt;"",INDIRECT("Рабочий!D408"),"")</f>
        <v/>
      </c>
      <c r="K577" s="388"/>
      <c r="L577" s="388"/>
      <c r="M577" s="388"/>
      <c r="N577" s="389"/>
      <c r="O577" s="387" t="str">
        <f ca="1">IF(INDIRECT("Рабочий!E408")&lt;&gt;"",INDIRECT("Рабочий!E408"),"")</f>
        <v/>
      </c>
      <c r="P577" s="388"/>
      <c r="Q577" s="388"/>
      <c r="R577" s="388"/>
      <c r="S577" s="389"/>
      <c r="T577" s="377" t="str">
        <f ca="1">IF(INDIRECT("Рабочий!F408")&lt;&gt;"",INDIRECT("Рабочий!F408"),"")</f>
        <v/>
      </c>
      <c r="U577" s="377" t="str">
        <f ca="1">IF(INDIRECT("Рабочий!G408")&lt;&gt;"",INDIRECT("Рабочий!G408"),"")</f>
        <v/>
      </c>
      <c r="V577" s="391" t="str">
        <f ca="1">IF(INDIRECT("Рабочий!H284")&lt;&gt;"",INDIRECT("Рабочий!H284"),"")</f>
        <v/>
      </c>
      <c r="W577" s="389"/>
      <c r="X577" s="534"/>
      <c r="Y577" s="535"/>
      <c r="Z577" s="535"/>
      <c r="AA577" s="536"/>
      <c r="AB577" s="438"/>
    </row>
    <row r="578" spans="1:28" ht="22.5" customHeight="1" thickBot="1" x14ac:dyDescent="0.3">
      <c r="A578" s="368"/>
      <c r="B578" s="368"/>
      <c r="C578" s="368"/>
      <c r="D578" s="368"/>
      <c r="E578" s="368"/>
      <c r="F578" s="444"/>
      <c r="G578" s="377" t="str">
        <f ca="1">IF(INDIRECT("Рабочий!A409")&lt;&gt;"",INDIRECT("Рабочий!A409"),"")</f>
        <v/>
      </c>
      <c r="H578" s="393" t="str">
        <f ca="1">IF(INDIRECT("Рабочий!B409")&lt;&gt;"",INDIRECT("Рабочий!B409"),"")</f>
        <v/>
      </c>
      <c r="I578" s="377" t="str">
        <f ca="1">IF(INDIRECT("Рабочий!C409")&lt;&gt;"",INDIRECT("Рабочий!C409"),"")</f>
        <v/>
      </c>
      <c r="J578" s="387" t="str">
        <f ca="1">IF(INDIRECT("Рабочий!D409")&lt;&gt;"",INDIRECT("Рабочий!D409"),"")</f>
        <v/>
      </c>
      <c r="K578" s="388"/>
      <c r="L578" s="388"/>
      <c r="M578" s="388"/>
      <c r="N578" s="389"/>
      <c r="O578" s="387" t="str">
        <f ca="1">IF(INDIRECT("Рабочий!E409")&lt;&gt;"",INDIRECT("Рабочий!E409"),"")</f>
        <v/>
      </c>
      <c r="P578" s="388"/>
      <c r="Q578" s="388"/>
      <c r="R578" s="388"/>
      <c r="S578" s="389"/>
      <c r="T578" s="377" t="str">
        <f ca="1">IF(INDIRECT("Рабочий!F409")&lt;&gt;"",INDIRECT("Рабочий!F409"),"")</f>
        <v/>
      </c>
      <c r="U578" s="377" t="str">
        <f ca="1">IF(INDIRECT("Рабочий!G409")&lt;&gt;"",INDIRECT("Рабочий!G409"),"")</f>
        <v/>
      </c>
      <c r="V578" s="391" t="str">
        <f ca="1">IF(INDIRECT("Рабочий!H285")&lt;&gt;"",INDIRECT("Рабочий!H285"),"")</f>
        <v/>
      </c>
      <c r="W578" s="389"/>
      <c r="X578" s="534"/>
      <c r="Y578" s="535"/>
      <c r="Z578" s="535"/>
      <c r="AA578" s="536"/>
      <c r="AB578" s="438"/>
    </row>
    <row r="579" spans="1:28" ht="22.5" customHeight="1" thickBot="1" x14ac:dyDescent="0.3">
      <c r="A579" s="368"/>
      <c r="B579" s="368"/>
      <c r="C579" s="368"/>
      <c r="D579" s="368"/>
      <c r="E579" s="368"/>
      <c r="F579" s="444"/>
      <c r="G579" s="377" t="str">
        <f ca="1">IF(INDIRECT("Рабочий!A410")&lt;&gt;"",INDIRECT("Рабочий!A410"),"")</f>
        <v/>
      </c>
      <c r="H579" s="393" t="str">
        <f ca="1">IF(INDIRECT("Рабочий!B410")&lt;&gt;"",INDIRECT("Рабочий!B410"),"")</f>
        <v/>
      </c>
      <c r="I579" s="377" t="str">
        <f ca="1">IF(INDIRECT("Рабочий!C410")&lt;&gt;"",INDIRECT("Рабочий!C410"),"")</f>
        <v/>
      </c>
      <c r="J579" s="387" t="str">
        <f ca="1">IF(INDIRECT("Рабочий!D410")&lt;&gt;"",INDIRECT("Рабочий!D410"),"")</f>
        <v/>
      </c>
      <c r="K579" s="388"/>
      <c r="L579" s="388"/>
      <c r="M579" s="388"/>
      <c r="N579" s="389"/>
      <c r="O579" s="387" t="str">
        <f ca="1">IF(INDIRECT("Рабочий!E410")&lt;&gt;"",INDIRECT("Рабочий!E410"),"")</f>
        <v/>
      </c>
      <c r="P579" s="388"/>
      <c r="Q579" s="388"/>
      <c r="R579" s="388"/>
      <c r="S579" s="389"/>
      <c r="T579" s="377" t="str">
        <f ca="1">IF(INDIRECT("Рабочий!F410")&lt;&gt;"",INDIRECT("Рабочий!F410"),"")</f>
        <v/>
      </c>
      <c r="U579" s="377" t="str">
        <f ca="1">IF(INDIRECT("Рабочий!G410")&lt;&gt;"",INDIRECT("Рабочий!G410"),"")</f>
        <v/>
      </c>
      <c r="V579" s="391" t="str">
        <f ca="1">IF(INDIRECT("Рабочий!H286")&lt;&gt;"",INDIRECT("Рабочий!H286"),"")</f>
        <v/>
      </c>
      <c r="W579" s="389"/>
      <c r="X579" s="534"/>
      <c r="Y579" s="535"/>
      <c r="Z579" s="535"/>
      <c r="AA579" s="536"/>
      <c r="AB579" s="438"/>
    </row>
    <row r="580" spans="1:28" ht="22.5" customHeight="1" thickBot="1" x14ac:dyDescent="0.3">
      <c r="A580" s="368"/>
      <c r="B580" s="368"/>
      <c r="C580" s="368"/>
      <c r="D580" s="368"/>
      <c r="E580" s="368"/>
      <c r="F580" s="444"/>
      <c r="G580" s="377" t="str">
        <f ca="1">IF(INDIRECT("Рабочий!A411")&lt;&gt;"",INDIRECT("Рабочий!A411"),"")</f>
        <v/>
      </c>
      <c r="H580" s="393" t="str">
        <f ca="1">IF(INDIRECT("Рабочий!B411")&lt;&gt;"",INDIRECT("Рабочий!B411"),"")</f>
        <v/>
      </c>
      <c r="I580" s="377" t="str">
        <f ca="1">IF(INDIRECT("Рабочий!C411")&lt;&gt;"",INDIRECT("Рабочий!C411"),"")</f>
        <v/>
      </c>
      <c r="J580" s="387" t="str">
        <f ca="1">IF(INDIRECT("Рабочий!D411")&lt;&gt;"",INDIRECT("Рабочий!D411"),"")</f>
        <v/>
      </c>
      <c r="K580" s="388"/>
      <c r="L580" s="388"/>
      <c r="M580" s="388"/>
      <c r="N580" s="389"/>
      <c r="O580" s="387" t="str">
        <f ca="1">IF(INDIRECT("Рабочий!E411")&lt;&gt;"",INDIRECT("Рабочий!E411"),"")</f>
        <v/>
      </c>
      <c r="P580" s="388"/>
      <c r="Q580" s="388"/>
      <c r="R580" s="388"/>
      <c r="S580" s="389"/>
      <c r="T580" s="377" t="str">
        <f ca="1">IF(INDIRECT("Рабочий!F411")&lt;&gt;"",INDIRECT("Рабочий!F411"),"")</f>
        <v/>
      </c>
      <c r="U580" s="377" t="str">
        <f ca="1">IF(INDIRECT("Рабочий!G411")&lt;&gt;"",INDIRECT("Рабочий!G411"),"")</f>
        <v/>
      </c>
      <c r="V580" s="391" t="str">
        <f ca="1">IF(INDIRECT("Рабочий!H287")&lt;&gt;"",INDIRECT("Рабочий!H287"),"")</f>
        <v/>
      </c>
      <c r="W580" s="389"/>
      <c r="X580" s="534"/>
      <c r="Y580" s="535"/>
      <c r="Z580" s="535"/>
      <c r="AA580" s="536"/>
      <c r="AB580" s="438"/>
    </row>
    <row r="581" spans="1:28" ht="22.5" customHeight="1" thickBot="1" x14ac:dyDescent="0.3">
      <c r="A581" s="368"/>
      <c r="B581" s="368"/>
      <c r="C581" s="368"/>
      <c r="D581" s="368"/>
      <c r="E581" s="368"/>
      <c r="F581" s="444"/>
      <c r="G581" s="377" t="str">
        <f ca="1">IF(INDIRECT("Рабочий!A412")&lt;&gt;"",INDIRECT("Рабочий!A412"),"")</f>
        <v/>
      </c>
      <c r="H581" s="533" t="str">
        <f ca="1">IF(INDIRECT("Рабочий!B412")&lt;&gt;"",INDIRECT("Рабочий!B412"),"")</f>
        <v/>
      </c>
      <c r="I581" s="377" t="str">
        <f ca="1">IF(INDIRECT("Рабочий!C412")&lt;&gt;"",INDIRECT("Рабочий!C412"),"")</f>
        <v/>
      </c>
      <c r="J581" s="387" t="str">
        <f ca="1">IF(INDIRECT("Рабочий!D412")&lt;&gt;"",INDIRECT("Рабочий!D412"),"")</f>
        <v/>
      </c>
      <c r="K581" s="388"/>
      <c r="L581" s="388"/>
      <c r="M581" s="388"/>
      <c r="N581" s="389"/>
      <c r="O581" s="387" t="str">
        <f ca="1">IF(INDIRECT("Рабочий!E412")&lt;&gt;"",INDIRECT("Рабочий!E412"),"")</f>
        <v/>
      </c>
      <c r="P581" s="388"/>
      <c r="Q581" s="388"/>
      <c r="R581" s="388"/>
      <c r="S581" s="389"/>
      <c r="T581" s="377" t="str">
        <f ca="1">IF(INDIRECT("Рабочий!F412")&lt;&gt;"",INDIRECT("Рабочий!F412"),"")</f>
        <v/>
      </c>
      <c r="U581" s="377" t="str">
        <f ca="1">IF(INDIRECT("Рабочий!G412")&lt;&gt;"",INDIRECT("Рабочий!G412"),"")</f>
        <v/>
      </c>
      <c r="V581" s="391" t="str">
        <f ca="1">IF(INDIRECT("Рабочий!H288")&lt;&gt;"",INDIRECT("Рабочий!H288"),"")</f>
        <v/>
      </c>
      <c r="W581" s="389"/>
      <c r="X581" s="534"/>
      <c r="Y581" s="535"/>
      <c r="Z581" s="535"/>
      <c r="AA581" s="536"/>
      <c r="AB581" s="438"/>
    </row>
    <row r="582" spans="1:28" ht="22.5" customHeight="1" thickBot="1" x14ac:dyDescent="0.3">
      <c r="A582" s="368"/>
      <c r="B582" s="368"/>
      <c r="C582" s="368"/>
      <c r="D582" s="368"/>
      <c r="E582" s="368"/>
      <c r="F582" s="444"/>
      <c r="G582" s="377" t="str">
        <f ca="1">IF(INDIRECT("Рабочий!A413")&lt;&gt;"",INDIRECT("Рабочий!A413"),"")</f>
        <v/>
      </c>
      <c r="H582" s="393" t="str">
        <f ca="1">IF(INDIRECT("Рабочий!B413")&lt;&gt;"",INDIRECT("Рабочий!B413"),"")</f>
        <v/>
      </c>
      <c r="I582" s="377" t="str">
        <f ca="1">IF(INDIRECT("Рабочий!C413")&lt;&gt;"",INDIRECT("Рабочий!C413"),"")</f>
        <v/>
      </c>
      <c r="J582" s="387" t="str">
        <f ca="1">IF(INDIRECT("Рабочий!D413")&lt;&gt;"",INDIRECT("Рабочий!D413"),"")</f>
        <v/>
      </c>
      <c r="K582" s="388"/>
      <c r="L582" s="388"/>
      <c r="M582" s="388"/>
      <c r="N582" s="389"/>
      <c r="O582" s="387" t="str">
        <f ca="1">IF(INDIRECT("Рабочий!E413")&lt;&gt;"",INDIRECT("Рабочий!E413"),"")</f>
        <v/>
      </c>
      <c r="P582" s="388"/>
      <c r="Q582" s="388"/>
      <c r="R582" s="388"/>
      <c r="S582" s="389"/>
      <c r="T582" s="377" t="str">
        <f ca="1">IF(INDIRECT("Рабочий!F413")&lt;&gt;"",INDIRECT("Рабочий!F413"),"")</f>
        <v/>
      </c>
      <c r="U582" s="377" t="str">
        <f ca="1">IF(INDIRECT("Рабочий!G413")&lt;&gt;"",INDIRECT("Рабочий!G413"),"")</f>
        <v/>
      </c>
      <c r="V582" s="391" t="str">
        <f ca="1">IF(INDIRECT("Рабочий!H289")&lt;&gt;"",INDIRECT("Рабочий!H289"),"")</f>
        <v/>
      </c>
      <c r="W582" s="389"/>
      <c r="X582" s="534"/>
      <c r="Y582" s="535"/>
      <c r="Z582" s="535"/>
      <c r="AA582" s="536"/>
      <c r="AB582" s="438"/>
    </row>
    <row r="583" spans="1:28" ht="17.100000000000001" customHeight="1" x14ac:dyDescent="0.25">
      <c r="A583" s="368"/>
      <c r="B583" s="368"/>
      <c r="C583" s="368"/>
      <c r="D583" s="368"/>
      <c r="E583" s="368"/>
      <c r="F583" s="444"/>
      <c r="G583" s="371" t="str">
        <f ca="1">IF(INDIRECT("Рабочий!A414")&lt;&gt;"",INDIRECT("Рабочий!A414"),"")</f>
        <v/>
      </c>
      <c r="H583" s="412" t="str">
        <f ca="1">IF(INDIRECT("Рабочий!B414")&lt;&gt;"",INDIRECT("Рабочий!B414"),"")</f>
        <v/>
      </c>
      <c r="I583" s="371" t="str">
        <f ca="1">IF(INDIRECT("Рабочий!C414")&lt;&gt;"",INDIRECT("Рабочий!C414"),"")</f>
        <v/>
      </c>
      <c r="J583" s="373" t="str">
        <f ca="1">IF(INDIRECT("Рабочий!D414")&lt;&gt;"",INDIRECT("Рабочий!D414"),"")</f>
        <v/>
      </c>
      <c r="K583" s="374"/>
      <c r="L583" s="374"/>
      <c r="M583" s="374"/>
      <c r="N583" s="375"/>
      <c r="O583" s="373" t="str">
        <f ca="1">IF(INDIRECT("Рабочий!E414")&lt;&gt;"",INDIRECT("Рабочий!E414"),"")</f>
        <v/>
      </c>
      <c r="P583" s="374"/>
      <c r="Q583" s="374"/>
      <c r="R583" s="374"/>
      <c r="S583" s="375"/>
      <c r="T583" s="371" t="str">
        <f ca="1">IF(INDIRECT("Рабочий!F414")&lt;&gt;"",INDIRECT("Рабочий!F414"),"")</f>
        <v/>
      </c>
      <c r="U583" s="371" t="str">
        <f ca="1">IF(INDIRECT("Рабочий!G414")&lt;&gt;"",INDIRECT("Рабочий!G414"),"")</f>
        <v/>
      </c>
      <c r="V583" s="539" t="str">
        <f ca="1">IF(INDIRECT("Рабочий!H290")&lt;&gt;"",INDIRECT("Рабочий!H290"),"")</f>
        <v/>
      </c>
      <c r="W583" s="375"/>
      <c r="X583" s="544"/>
      <c r="Y583" s="545"/>
      <c r="Z583" s="545"/>
      <c r="AA583" s="546"/>
      <c r="AB583" s="438"/>
    </row>
    <row r="584" spans="1:28" ht="5.85" customHeight="1" thickBot="1" x14ac:dyDescent="0.3">
      <c r="A584" s="368"/>
      <c r="B584" s="368"/>
      <c r="C584" s="368"/>
      <c r="D584" s="368"/>
      <c r="E584" s="368"/>
      <c r="F584" s="444"/>
      <c r="G584" s="577"/>
      <c r="H584" s="423"/>
      <c r="I584" s="378"/>
      <c r="J584" s="380"/>
      <c r="K584" s="381"/>
      <c r="L584" s="381"/>
      <c r="M584" s="381"/>
      <c r="N584" s="382"/>
      <c r="O584" s="380"/>
      <c r="P584" s="381"/>
      <c r="Q584" s="381"/>
      <c r="R584" s="381"/>
      <c r="S584" s="382"/>
      <c r="T584" s="378"/>
      <c r="U584" s="378"/>
      <c r="V584" s="380"/>
      <c r="W584" s="382"/>
      <c r="X584" s="547"/>
      <c r="Y584" s="548"/>
      <c r="Z584" s="548"/>
      <c r="AA584" s="549"/>
      <c r="AB584" s="438"/>
    </row>
    <row r="585" spans="1:28" ht="22.5" customHeight="1" thickBot="1" x14ac:dyDescent="0.3">
      <c r="A585" s="368"/>
      <c r="B585" s="368"/>
      <c r="C585" s="368"/>
      <c r="D585" s="368"/>
      <c r="E585" s="368"/>
      <c r="F585" s="444"/>
      <c r="G585" s="377" t="str">
        <f ca="1">IF(INDIRECT("Рабочий!A415")&lt;&gt;"",INDIRECT("Рабочий!A415"),"")</f>
        <v/>
      </c>
      <c r="H585" s="393" t="str">
        <f ca="1">IF(INDIRECT("Рабочий!B415")&lt;&gt;"",INDIRECT("Рабочий!B415"),"")</f>
        <v/>
      </c>
      <c r="I585" s="377" t="str">
        <f ca="1">IF(INDIRECT("Рабочий!C415")&lt;&gt;"",INDIRECT("Рабочий!C415"),"")</f>
        <v/>
      </c>
      <c r="J585" s="387" t="str">
        <f ca="1">IF(INDIRECT("Рабочий!D415")&lt;&gt;"",INDIRECT("Рабочий!D415"),"")</f>
        <v/>
      </c>
      <c r="K585" s="388"/>
      <c r="L585" s="388"/>
      <c r="M585" s="388"/>
      <c r="N585" s="389"/>
      <c r="O585" s="387" t="str">
        <f ca="1">IF(INDIRECT("Рабочий!E415")&lt;&gt;"",INDIRECT("Рабочий!E415"),"")</f>
        <v/>
      </c>
      <c r="P585" s="388"/>
      <c r="Q585" s="388"/>
      <c r="R585" s="388"/>
      <c r="S585" s="389"/>
      <c r="T585" s="377" t="str">
        <f ca="1">IF(INDIRECT("Рабочий!F415")&lt;&gt;"",INDIRECT("Рабочий!F415"),"")</f>
        <v/>
      </c>
      <c r="U585" s="377" t="str">
        <f ca="1">IF(INDIRECT("Рабочий!G415")&lt;&gt;"",INDIRECT("Рабочий!G415"),"")</f>
        <v/>
      </c>
      <c r="V585" s="391" t="str">
        <f ca="1">IF(INDIRECT("Рабочий!H291")&lt;&gt;"",INDIRECT("Рабочий!H291"),"")</f>
        <v/>
      </c>
      <c r="W585" s="389"/>
      <c r="X585" s="534"/>
      <c r="Y585" s="535"/>
      <c r="Z585" s="535"/>
      <c r="AA585" s="536"/>
      <c r="AB585" s="438"/>
    </row>
    <row r="586" spans="1:28" ht="22.5" customHeight="1" thickBot="1" x14ac:dyDescent="0.3">
      <c r="A586" s="368"/>
      <c r="B586" s="368"/>
      <c r="C586" s="368"/>
      <c r="D586" s="368"/>
      <c r="E586" s="368"/>
      <c r="F586" s="444"/>
      <c r="G586" s="377" t="str">
        <f ca="1">IF(INDIRECT("Рабочий!A416")&lt;&gt;"",INDIRECT("Рабочий!A416"),"")</f>
        <v/>
      </c>
      <c r="H586" s="393" t="str">
        <f ca="1">IF(INDIRECT("Рабочий!B416")&lt;&gt;"",INDIRECT("Рабочий!B416"),"")</f>
        <v/>
      </c>
      <c r="I586" s="377" t="str">
        <f ca="1">IF(INDIRECT("Рабочий!C416")&lt;&gt;"",INDIRECT("Рабочий!C416"),"")</f>
        <v/>
      </c>
      <c r="J586" s="387" t="str">
        <f ca="1">IF(INDIRECT("Рабочий!D416")&lt;&gt;"",INDIRECT("Рабочий!D416"),"")</f>
        <v/>
      </c>
      <c r="K586" s="388"/>
      <c r="L586" s="388"/>
      <c r="M586" s="388"/>
      <c r="N586" s="389"/>
      <c r="O586" s="387" t="str">
        <f ca="1">IF(INDIRECT("Рабочий!E416")&lt;&gt;"",INDIRECT("Рабочий!E416"),"")</f>
        <v/>
      </c>
      <c r="P586" s="388"/>
      <c r="Q586" s="388"/>
      <c r="R586" s="388"/>
      <c r="S586" s="389"/>
      <c r="T586" s="377" t="str">
        <f ca="1">IF(INDIRECT("Рабочий!F416")&lt;&gt;"",INDIRECT("Рабочий!F416"),"")</f>
        <v/>
      </c>
      <c r="U586" s="377" t="str">
        <f ca="1">IF(INDIRECT("Рабочий!G416")&lt;&gt;"",INDIRECT("Рабочий!G416"),"")</f>
        <v/>
      </c>
      <c r="V586" s="387" t="str">
        <f ca="1">IF(INDIRECT("Рабочий!H292")&lt;&gt;"",INDIRECT("Рабочий!H292"),"")</f>
        <v/>
      </c>
      <c r="W586" s="389"/>
      <c r="X586" s="534"/>
      <c r="Y586" s="535"/>
      <c r="Z586" s="535"/>
      <c r="AA586" s="536"/>
      <c r="AB586" s="438"/>
    </row>
    <row r="587" spans="1:28" ht="22.5" customHeight="1" x14ac:dyDescent="0.25">
      <c r="A587" s="368"/>
      <c r="B587" s="368"/>
      <c r="C587" s="368"/>
      <c r="D587" s="368"/>
      <c r="E587" s="368"/>
      <c r="F587" s="444"/>
      <c r="G587" s="371" t="str">
        <f ca="1">IF(INDIRECT("Рабочий!A417")&lt;&gt;"",INDIRECT("Рабочий!A417"),"")</f>
        <v/>
      </c>
      <c r="H587" s="412" t="str">
        <f ca="1">IF(INDIRECT("Рабочий!B417")&lt;&gt;"",INDIRECT("Рабочий!B417"),"")</f>
        <v/>
      </c>
      <c r="I587" s="371" t="str">
        <f ca="1">IF(INDIRECT("Рабочий!C417")&lt;&gt;"",INDIRECT("Рабочий!C417"),"")</f>
        <v/>
      </c>
      <c r="J587" s="373" t="str">
        <f ca="1">IF(INDIRECT("Рабочий!D417")&lt;&gt;"",INDIRECT("Рабочий!D417"),"")</f>
        <v/>
      </c>
      <c r="K587" s="374"/>
      <c r="L587" s="374"/>
      <c r="M587" s="374"/>
      <c r="N587" s="375"/>
      <c r="O587" s="373" t="str">
        <f ca="1">IF(INDIRECT("Рабочий!E417")&lt;&gt;"",INDIRECT("Рабочий!E417"),"")</f>
        <v/>
      </c>
      <c r="P587" s="374"/>
      <c r="Q587" s="374"/>
      <c r="R587" s="374"/>
      <c r="S587" s="375"/>
      <c r="T587" s="371" t="str">
        <f ca="1">IF(INDIRECT("Рабочий!F417")&lt;&gt;"",INDIRECT("Рабочий!F417"),"")</f>
        <v/>
      </c>
      <c r="U587" s="371" t="str">
        <f ca="1">IF(INDIRECT("Рабочий!G417")&lt;&gt;"",INDIRECT("Рабочий!G417"),"")</f>
        <v/>
      </c>
      <c r="V587" s="539" t="str">
        <f ca="1">IF(INDIRECT("Рабочий!H293")&lt;&gt;"",INDIRECT("Рабочий!H293"),"")</f>
        <v/>
      </c>
      <c r="W587" s="375"/>
      <c r="X587" s="544"/>
      <c r="Y587" s="545"/>
      <c r="Z587" s="545"/>
      <c r="AA587" s="546"/>
      <c r="AB587" s="438"/>
    </row>
    <row r="588" spans="1:28" ht="2.85" customHeight="1" thickBot="1" x14ac:dyDescent="0.3">
      <c r="A588" s="368"/>
      <c r="B588" s="368"/>
      <c r="C588" s="368"/>
      <c r="D588" s="368"/>
      <c r="E588" s="368"/>
      <c r="F588" s="444"/>
      <c r="G588" s="577"/>
      <c r="H588" s="423"/>
      <c r="I588" s="378"/>
      <c r="J588" s="380"/>
      <c r="K588" s="381"/>
      <c r="L588" s="381"/>
      <c r="M588" s="381"/>
      <c r="N588" s="382"/>
      <c r="O588" s="380"/>
      <c r="P588" s="381"/>
      <c r="Q588" s="381"/>
      <c r="R588" s="381"/>
      <c r="S588" s="382"/>
      <c r="T588" s="378"/>
      <c r="U588" s="378"/>
      <c r="V588" s="380"/>
      <c r="W588" s="382"/>
      <c r="X588" s="547"/>
      <c r="Y588" s="548"/>
      <c r="Z588" s="548"/>
      <c r="AA588" s="549"/>
      <c r="AB588" s="438"/>
    </row>
    <row r="589" spans="1:28" ht="22.5" customHeight="1" thickBot="1" x14ac:dyDescent="0.3">
      <c r="A589" s="368"/>
      <c r="B589" s="368"/>
      <c r="C589" s="368"/>
      <c r="D589" s="368"/>
      <c r="E589" s="368"/>
      <c r="F589" s="444"/>
      <c r="G589" s="377" t="str">
        <f ca="1">IF(INDIRECT("Рабочий!A418")&lt;&gt;"",INDIRECT("Рабочий!A418"),"")</f>
        <v/>
      </c>
      <c r="H589" s="393" t="str">
        <f ca="1">IF(INDIRECT("Рабочий!B418")&lt;&gt;"",INDIRECT("Рабочий!B418"),"")</f>
        <v/>
      </c>
      <c r="I589" s="377" t="str">
        <f ca="1">IF(INDIRECT("Рабочий!C418")&lt;&gt;"",INDIRECT("Рабочий!C418"),"")</f>
        <v/>
      </c>
      <c r="J589" s="387" t="str">
        <f ca="1">IF(INDIRECT("Рабочий!D418")&lt;&gt;"",INDIRECT("Рабочий!D418"),"")</f>
        <v/>
      </c>
      <c r="K589" s="388"/>
      <c r="L589" s="388"/>
      <c r="M589" s="388"/>
      <c r="N589" s="389"/>
      <c r="O589" s="387" t="str">
        <f ca="1">IF(INDIRECT("Рабочий!E418")&lt;&gt;"",INDIRECT("Рабочий!E418"),"")</f>
        <v/>
      </c>
      <c r="P589" s="388"/>
      <c r="Q589" s="388"/>
      <c r="R589" s="388"/>
      <c r="S589" s="389"/>
      <c r="T589" s="377" t="str">
        <f ca="1">IF(INDIRECT("Рабочий!F418")&lt;&gt;"",INDIRECT("Рабочий!F418"),"")</f>
        <v/>
      </c>
      <c r="U589" s="377" t="str">
        <f ca="1">IF(INDIRECT("Рабочий!G418")&lt;&gt;"",INDIRECT("Рабочий!G418"),"")</f>
        <v/>
      </c>
      <c r="V589" s="391" t="str">
        <f ca="1">IF(INDIRECT("Рабочий!H294")&lt;&gt;"",INDIRECT("Рабочий!H294"),"")</f>
        <v/>
      </c>
      <c r="W589" s="389"/>
      <c r="X589" s="534"/>
      <c r="Y589" s="535"/>
      <c r="Z589" s="535"/>
      <c r="AA589" s="536"/>
      <c r="AB589" s="438"/>
    </row>
    <row r="590" spans="1:28" ht="22.5" customHeight="1" thickBot="1" x14ac:dyDescent="0.3">
      <c r="A590" s="368"/>
      <c r="B590" s="368"/>
      <c r="C590" s="368"/>
      <c r="D590" s="368"/>
      <c r="E590" s="368"/>
      <c r="F590" s="444"/>
      <c r="G590" s="377" t="str">
        <f ca="1">IF(INDIRECT("Рабочий!A419")&lt;&gt;"",INDIRECT("Рабочий!A419"),"")</f>
        <v/>
      </c>
      <c r="H590" s="393" t="str">
        <f ca="1">IF(INDIRECT("Рабочий!B419")&lt;&gt;"",INDIRECT("Рабочий!B419"),"")</f>
        <v/>
      </c>
      <c r="I590" s="377" t="str">
        <f ca="1">IF(INDIRECT("Рабочий!C419")&lt;&gt;"",INDIRECT("Рабочий!C419"),"")</f>
        <v/>
      </c>
      <c r="J590" s="387" t="str">
        <f ca="1">IF(INDIRECT("Рабочий!D419")&lt;&gt;"",INDIRECT("Рабочий!D419"),"")</f>
        <v/>
      </c>
      <c r="K590" s="388"/>
      <c r="L590" s="388"/>
      <c r="M590" s="388"/>
      <c r="N590" s="389"/>
      <c r="O590" s="387" t="str">
        <f ca="1">IF(INDIRECT("Рабочий!E419")&lt;&gt;"",INDIRECT("Рабочий!E419"),"")</f>
        <v/>
      </c>
      <c r="P590" s="388"/>
      <c r="Q590" s="388"/>
      <c r="R590" s="388"/>
      <c r="S590" s="389"/>
      <c r="T590" s="377" t="str">
        <f ca="1">IF(INDIRECT("Рабочий!F419")&lt;&gt;"",INDIRECT("Рабочий!F419"),"")</f>
        <v/>
      </c>
      <c r="U590" s="377" t="str">
        <f ca="1">IF(INDIRECT("Рабочий!G419")&lt;&gt;"",INDIRECT("Рабочий!G419"),"")</f>
        <v/>
      </c>
      <c r="V590" s="391" t="str">
        <f ca="1">IF(INDIRECT("Рабочий!H295")&lt;&gt;"",INDIRECT("Рабочий!H295"),"")</f>
        <v/>
      </c>
      <c r="W590" s="389"/>
      <c r="X590" s="534"/>
      <c r="Y590" s="535"/>
      <c r="Z590" s="535"/>
      <c r="AA590" s="536"/>
      <c r="AB590" s="438"/>
    </row>
    <row r="591" spans="1:28" ht="8.4499999999999993" customHeight="1" x14ac:dyDescent="0.25">
      <c r="A591" s="368"/>
      <c r="B591" s="368"/>
      <c r="C591" s="368"/>
      <c r="D591" s="368"/>
      <c r="E591" s="368"/>
      <c r="F591" s="444"/>
      <c r="G591" s="371" t="str">
        <f ca="1">IF(INDIRECT("Рабочий!A420")&lt;&gt;"",INDIRECT("Рабочий!A420"),"")</f>
        <v/>
      </c>
      <c r="H591" s="538" t="str">
        <f ca="1">IF(INDIRECT("Рабочий!B420")&lt;&gt;"",INDIRECT("Рабочий!B420"),"")</f>
        <v/>
      </c>
      <c r="I591" s="371" t="str">
        <f ca="1">IF(INDIRECT("Рабочий!C420")&lt;&gt;"",INDIRECT("Рабочий!C420"),"")</f>
        <v/>
      </c>
      <c r="J591" s="373" t="str">
        <f ca="1">IF(INDIRECT("Рабочий!D420")&lt;&gt;"",INDIRECT("Рабочий!D420"),"")</f>
        <v/>
      </c>
      <c r="K591" s="374"/>
      <c r="L591" s="374"/>
      <c r="M591" s="374"/>
      <c r="N591" s="375"/>
      <c r="O591" s="373" t="str">
        <f ca="1">IF(INDIRECT("Рабочий!E420")&lt;&gt;"",INDIRECT("Рабочий!E420"),"")</f>
        <v/>
      </c>
      <c r="P591" s="374"/>
      <c r="Q591" s="374"/>
      <c r="R591" s="374"/>
      <c r="S591" s="375"/>
      <c r="T591" s="371" t="str">
        <f ca="1">IF(INDIRECT("Рабочий!F420")&lt;&gt;"",INDIRECT("Рабочий!F420"),"")</f>
        <v/>
      </c>
      <c r="U591" s="371" t="str">
        <f ca="1">IF(INDIRECT("Рабочий!G420")&lt;&gt;"",INDIRECT("Рабочий!G420"),"")</f>
        <v/>
      </c>
      <c r="V591" s="539" t="str">
        <f ca="1">IF(INDIRECT("Рабочий!H296")&lt;&gt;"",INDIRECT("Рабочий!H296"),"")</f>
        <v/>
      </c>
      <c r="W591" s="375"/>
      <c r="X591" s="544"/>
      <c r="Y591" s="545"/>
      <c r="Z591" s="545"/>
      <c r="AA591" s="546"/>
      <c r="AB591" s="438"/>
    </row>
    <row r="592" spans="1:28" ht="14.1" customHeight="1" thickBot="1" x14ac:dyDescent="0.3">
      <c r="A592" s="368"/>
      <c r="B592" s="368"/>
      <c r="C592" s="368"/>
      <c r="D592" s="368"/>
      <c r="E592" s="368"/>
      <c r="F592" s="444"/>
      <c r="G592" s="577"/>
      <c r="H592" s="540"/>
      <c r="I592" s="378"/>
      <c r="J592" s="380"/>
      <c r="K592" s="381"/>
      <c r="L592" s="381"/>
      <c r="M592" s="381"/>
      <c r="N592" s="382"/>
      <c r="O592" s="380"/>
      <c r="P592" s="381"/>
      <c r="Q592" s="381"/>
      <c r="R592" s="381"/>
      <c r="S592" s="382"/>
      <c r="T592" s="378"/>
      <c r="U592" s="378"/>
      <c r="V592" s="380"/>
      <c r="W592" s="382"/>
      <c r="X592" s="547"/>
      <c r="Y592" s="548"/>
      <c r="Z592" s="548"/>
      <c r="AA592" s="549"/>
      <c r="AB592" s="438"/>
    </row>
    <row r="593" spans="1:28" ht="22.5" customHeight="1" thickBot="1" x14ac:dyDescent="0.3">
      <c r="A593" s="368"/>
      <c r="B593" s="368"/>
      <c r="C593" s="368"/>
      <c r="D593" s="368"/>
      <c r="E593" s="368"/>
      <c r="F593" s="444"/>
      <c r="G593" s="377" t="str">
        <f ca="1">IF(INDIRECT("Рабочий!A421")&lt;&gt;"",INDIRECT("Рабочий!A421"),"")</f>
        <v/>
      </c>
      <c r="H593" s="393" t="str">
        <f ca="1">IF(INDIRECT("Рабочий!B421")&lt;&gt;"",INDIRECT("Рабочий!B421"),"")</f>
        <v/>
      </c>
      <c r="I593" s="377" t="str">
        <f ca="1">IF(INDIRECT("Рабочий!C421")&lt;&gt;"",INDIRECT("Рабочий!C421"),"")</f>
        <v/>
      </c>
      <c r="J593" s="387" t="str">
        <f ca="1">IF(INDIRECT("Рабочий!D421")&lt;&gt;"",INDIRECT("Рабочий!D421"),"")</f>
        <v/>
      </c>
      <c r="K593" s="388"/>
      <c r="L593" s="388"/>
      <c r="M593" s="388"/>
      <c r="N593" s="389"/>
      <c r="O593" s="387" t="str">
        <f ca="1">IF(INDIRECT("Рабочий!E421")&lt;&gt;"",INDIRECT("Рабочий!E421"),"")</f>
        <v/>
      </c>
      <c r="P593" s="388"/>
      <c r="Q593" s="388"/>
      <c r="R593" s="388"/>
      <c r="S593" s="389"/>
      <c r="T593" s="377" t="str">
        <f ca="1">IF(INDIRECT("Рабочий!F421")&lt;&gt;"",INDIRECT("Рабочий!F421"),"")</f>
        <v/>
      </c>
      <c r="U593" s="377" t="str">
        <f ca="1">IF(INDIRECT("Рабочий!G421")&lt;&gt;"",INDIRECT("Рабочий!G421"),"")</f>
        <v/>
      </c>
      <c r="V593" s="391" t="str">
        <f ca="1">IF(INDIRECT("Рабочий!H297")&lt;&gt;"",INDIRECT("Рабочий!H297"),"")</f>
        <v/>
      </c>
      <c r="W593" s="389"/>
      <c r="X593" s="534"/>
      <c r="Y593" s="535"/>
      <c r="Z593" s="535"/>
      <c r="AA593" s="536"/>
      <c r="AB593" s="438"/>
    </row>
    <row r="594" spans="1:28" ht="19.7" customHeight="1" thickBot="1" x14ac:dyDescent="0.3">
      <c r="A594" s="368"/>
      <c r="B594" s="368"/>
      <c r="C594" s="368"/>
      <c r="D594" s="368"/>
      <c r="E594" s="368"/>
      <c r="F594" s="444"/>
      <c r="G594" s="371" t="str">
        <f ca="1">IF(INDIRECT("Рабочий!A422")&lt;&gt;"",INDIRECT("Рабочий!A422"),"")</f>
        <v/>
      </c>
      <c r="H594" s="412" t="str">
        <f ca="1">IF(INDIRECT("Рабочий!B422")&lt;&gt;"",INDIRECT("Рабочий!B422"),"")</f>
        <v/>
      </c>
      <c r="I594" s="371" t="str">
        <f ca="1">IF(INDIRECT("Рабочий!C422")&lt;&gt;"",INDIRECT("Рабочий!C422"),"")</f>
        <v/>
      </c>
      <c r="J594" s="373" t="str">
        <f ca="1">IF(INDIRECT("Рабочий!D422")&lt;&gt;"",INDIRECT("Рабочий!D422"),"")</f>
        <v/>
      </c>
      <c r="K594" s="374"/>
      <c r="L594" s="374"/>
      <c r="M594" s="374"/>
      <c r="N594" s="375"/>
      <c r="O594" s="373" t="str">
        <f ca="1">IF(INDIRECT("Рабочий!E422")&lt;&gt;"",INDIRECT("Рабочий!E422"),"")</f>
        <v/>
      </c>
      <c r="P594" s="374"/>
      <c r="Q594" s="374"/>
      <c r="R594" s="374"/>
      <c r="S594" s="375"/>
      <c r="T594" s="371" t="str">
        <f ca="1">IF(INDIRECT("Рабочий!F422")&lt;&gt;"",INDIRECT("Рабочий!F422"),"")</f>
        <v/>
      </c>
      <c r="U594" s="371" t="str">
        <f ca="1">IF(INDIRECT("Рабочий!G422")&lt;&gt;"",INDIRECT("Рабочий!G422"),"")</f>
        <v/>
      </c>
      <c r="V594" s="539" t="str">
        <f ca="1">IF(INDIRECT("Рабочий!H298")&lt;&gt;"",INDIRECT("Рабочий!H298"),"")</f>
        <v/>
      </c>
      <c r="W594" s="375"/>
      <c r="X594" s="544"/>
      <c r="Y594" s="545"/>
      <c r="Z594" s="545"/>
      <c r="AA594" s="546"/>
      <c r="AB594" s="438"/>
    </row>
    <row r="595" spans="1:28" ht="2.85" customHeight="1" thickBot="1" x14ac:dyDescent="0.3">
      <c r="A595" s="367"/>
      <c r="B595" s="444"/>
      <c r="C595" s="447" t="s">
        <v>28</v>
      </c>
      <c r="D595" s="443"/>
      <c r="E595" s="420"/>
      <c r="F595" s="443"/>
      <c r="G595" s="577"/>
      <c r="H595" s="423"/>
      <c r="I595" s="378"/>
      <c r="J595" s="380"/>
      <c r="K595" s="381"/>
      <c r="L595" s="381"/>
      <c r="M595" s="381"/>
      <c r="N595" s="382"/>
      <c r="O595" s="380"/>
      <c r="P595" s="381"/>
      <c r="Q595" s="381"/>
      <c r="R595" s="381"/>
      <c r="S595" s="382"/>
      <c r="T595" s="378"/>
      <c r="U595" s="378"/>
      <c r="V595" s="380"/>
      <c r="W595" s="382"/>
      <c r="X595" s="547"/>
      <c r="Y595" s="548"/>
      <c r="Z595" s="548"/>
      <c r="AA595" s="549"/>
      <c r="AB595" s="438"/>
    </row>
    <row r="596" spans="1:28" ht="22.5" customHeight="1" thickBot="1" x14ac:dyDescent="0.3">
      <c r="A596" s="368"/>
      <c r="B596" s="444"/>
      <c r="C596" s="453"/>
      <c r="D596" s="444"/>
      <c r="E596" s="453"/>
      <c r="F596" s="444"/>
      <c r="G596" s="377" t="str">
        <f ca="1">IF(INDIRECT("Рабочий!A423")&lt;&gt;"",INDIRECT("Рабочий!A423"),"")</f>
        <v/>
      </c>
      <c r="H596" s="393" t="str">
        <f ca="1">IF(INDIRECT("Рабочий!B423")&lt;&gt;"",INDIRECT("Рабочий!B423"),"")</f>
        <v/>
      </c>
      <c r="I596" s="377" t="str">
        <f ca="1">IF(INDIRECT("Рабочий!C423")&lt;&gt;"",INDIRECT("Рабочий!C423"),"")</f>
        <v/>
      </c>
      <c r="J596" s="387" t="str">
        <f ca="1">IF(INDIRECT("Рабочий!D423")&lt;&gt;"",INDIRECT("Рабочий!D423"),"")</f>
        <v/>
      </c>
      <c r="K596" s="388"/>
      <c r="L596" s="388"/>
      <c r="M596" s="388"/>
      <c r="N596" s="389"/>
      <c r="O596" s="387" t="str">
        <f ca="1">IF(INDIRECT("Рабочий!E423")&lt;&gt;"",INDIRECT("Рабочий!E423"),"")</f>
        <v/>
      </c>
      <c r="P596" s="388"/>
      <c r="Q596" s="388"/>
      <c r="R596" s="388"/>
      <c r="S596" s="389"/>
      <c r="T596" s="377" t="str">
        <f ca="1">IF(INDIRECT("Рабочий!F423")&lt;&gt;"",INDIRECT("Рабочий!F423"),"")</f>
        <v/>
      </c>
      <c r="U596" s="377" t="str">
        <f ca="1">IF(INDIRECT("Рабочий!G423")&lt;&gt;"",INDIRECT("Рабочий!G423"),"")</f>
        <v/>
      </c>
      <c r="V596" s="391" t="str">
        <f ca="1">IF(INDIRECT("Рабочий!H299")&lt;&gt;"",INDIRECT("Рабочий!H299"),"")</f>
        <v/>
      </c>
      <c r="W596" s="389"/>
      <c r="X596" s="534"/>
      <c r="Y596" s="535"/>
      <c r="Z596" s="535"/>
      <c r="AA596" s="536"/>
      <c r="AB596" s="438"/>
    </row>
    <row r="597" spans="1:28" ht="22.5" customHeight="1" thickBot="1" x14ac:dyDescent="0.3">
      <c r="A597" s="368"/>
      <c r="B597" s="444"/>
      <c r="C597" s="453"/>
      <c r="D597" s="444"/>
      <c r="E597" s="453"/>
      <c r="F597" s="444"/>
      <c r="G597" s="377" t="str">
        <f ca="1">IF(INDIRECT("Рабочий!A424")&lt;&gt;"",INDIRECT("Рабочий!A424"),"")</f>
        <v/>
      </c>
      <c r="H597" s="393" t="str">
        <f ca="1">IF(INDIRECT("Рабочий!B424")&lt;&gt;"",INDIRECT("Рабочий!B424"),"")</f>
        <v/>
      </c>
      <c r="I597" s="377" t="str">
        <f ca="1">IF(INDIRECT("Рабочий!C424")&lt;&gt;"",INDIRECT("Рабочий!C424"),"")</f>
        <v/>
      </c>
      <c r="J597" s="387" t="str">
        <f ca="1">IF(INDIRECT("Рабочий!D424")&lt;&gt;"",INDIRECT("Рабочий!D424"),"")</f>
        <v/>
      </c>
      <c r="K597" s="388"/>
      <c r="L597" s="388"/>
      <c r="M597" s="388"/>
      <c r="N597" s="389"/>
      <c r="O597" s="387" t="str">
        <f ca="1">IF(INDIRECT("Рабочий!E424")&lt;&gt;"",INDIRECT("Рабочий!E424"),"")</f>
        <v/>
      </c>
      <c r="P597" s="388"/>
      <c r="Q597" s="388"/>
      <c r="R597" s="388"/>
      <c r="S597" s="389"/>
      <c r="T597" s="377" t="str">
        <f ca="1">IF(INDIRECT("Рабочий!F424")&lt;&gt;"",INDIRECT("Рабочий!F424"),"")</f>
        <v/>
      </c>
      <c r="U597" s="377" t="str">
        <f ca="1">IF(INDIRECT("Рабочий!G424")&lt;&gt;"",INDIRECT("Рабочий!G424"),"")</f>
        <v/>
      </c>
      <c r="V597" s="387" t="str">
        <f ca="1">IF(INDIRECT("Рабочий!H300")&lt;&gt;"",INDIRECT("Рабочий!H300"),"")</f>
        <v/>
      </c>
      <c r="W597" s="389"/>
      <c r="X597" s="534"/>
      <c r="Y597" s="535"/>
      <c r="Z597" s="535"/>
      <c r="AA597" s="536"/>
      <c r="AB597" s="438"/>
    </row>
    <row r="598" spans="1:28" ht="22.5" customHeight="1" thickBot="1" x14ac:dyDescent="0.3">
      <c r="A598" s="368"/>
      <c r="B598" s="444"/>
      <c r="C598" s="459"/>
      <c r="D598" s="446"/>
      <c r="E598" s="459"/>
      <c r="F598" s="446"/>
      <c r="G598" s="377" t="str">
        <f ca="1">IF(INDIRECT("Рабочий!A425")&lt;&gt;"",INDIRECT("Рабочий!A425"),"")</f>
        <v/>
      </c>
      <c r="H598" s="393" t="str">
        <f ca="1">IF(INDIRECT("Рабочий!B425")&lt;&gt;"",INDIRECT("Рабочий!B425"),"")</f>
        <v/>
      </c>
      <c r="I598" s="377" t="str">
        <f ca="1">IF(INDIRECT("Рабочий!C425")&lt;&gt;"",INDIRECT("Рабочий!C425"),"")</f>
        <v/>
      </c>
      <c r="J598" s="387" t="str">
        <f ca="1">IF(INDIRECT("Рабочий!D425")&lt;&gt;"",INDIRECT("Рабочий!D425"),"")</f>
        <v/>
      </c>
      <c r="K598" s="388"/>
      <c r="L598" s="388"/>
      <c r="M598" s="388"/>
      <c r="N598" s="389"/>
      <c r="O598" s="387" t="str">
        <f ca="1">IF(INDIRECT("Рабочий!E425")&lt;&gt;"",INDIRECT("Рабочий!E425"),"")</f>
        <v/>
      </c>
      <c r="P598" s="388"/>
      <c r="Q598" s="388"/>
      <c r="R598" s="388"/>
      <c r="S598" s="389"/>
      <c r="T598" s="377" t="str">
        <f ca="1">IF(INDIRECT("Рабочий!F425")&lt;&gt;"",INDIRECT("Рабочий!F425"),"")</f>
        <v/>
      </c>
      <c r="U598" s="377" t="str">
        <f ca="1">IF(INDIRECT("Рабочий!G425")&lt;&gt;"",INDIRECT("Рабочий!G425"),"")</f>
        <v/>
      </c>
      <c r="V598" s="391" t="str">
        <f ca="1">IF(INDIRECT("Рабочий!H301")&lt;&gt;"",INDIRECT("Рабочий!H301"),"")</f>
        <v/>
      </c>
      <c r="W598" s="389"/>
      <c r="X598" s="534"/>
      <c r="Y598" s="535"/>
      <c r="Z598" s="535"/>
      <c r="AA598" s="536"/>
      <c r="AB598" s="438"/>
    </row>
    <row r="599" spans="1:28" ht="22.5" customHeight="1" thickBot="1" x14ac:dyDescent="0.3">
      <c r="A599" s="368"/>
      <c r="B599" s="444"/>
      <c r="C599" s="447" t="s">
        <v>27</v>
      </c>
      <c r="D599" s="460"/>
      <c r="E599" s="420"/>
      <c r="F599" s="443"/>
      <c r="G599" s="377" t="str">
        <f ca="1">IF(INDIRECT("Рабочий!A426")&lt;&gt;"",INDIRECT("Рабочий!A426"),"")</f>
        <v/>
      </c>
      <c r="H599" s="393" t="str">
        <f ca="1">IF(INDIRECT("Рабочий!B426")&lt;&gt;"",INDIRECT("Рабочий!B426"),"")</f>
        <v/>
      </c>
      <c r="I599" s="377" t="str">
        <f ca="1">IF(INDIRECT("Рабочий!C426")&lt;&gt;"",INDIRECT("Рабочий!C426"),"")</f>
        <v/>
      </c>
      <c r="J599" s="387" t="str">
        <f ca="1">IF(INDIRECT("Рабочий!D426")&lt;&gt;"",INDIRECT("Рабочий!D426"),"")</f>
        <v/>
      </c>
      <c r="K599" s="388"/>
      <c r="L599" s="388"/>
      <c r="M599" s="388"/>
      <c r="N599" s="389"/>
      <c r="O599" s="387" t="str">
        <f ca="1">IF(INDIRECT("Рабочий!E426")&lt;&gt;"",INDIRECT("Рабочий!E426"),"")</f>
        <v/>
      </c>
      <c r="P599" s="388"/>
      <c r="Q599" s="388"/>
      <c r="R599" s="388"/>
      <c r="S599" s="389"/>
      <c r="T599" s="377" t="str">
        <f ca="1">IF(INDIRECT("Рабочий!F426")&lt;&gt;"",INDIRECT("Рабочий!F426"),"")</f>
        <v/>
      </c>
      <c r="U599" s="377" t="str">
        <f ca="1">IF(INDIRECT("Рабочий!G426")&lt;&gt;"",INDIRECT("Рабочий!G426"),"")</f>
        <v/>
      </c>
      <c r="V599" s="391" t="str">
        <f ca="1">IF(INDIRECT("Рабочий!H302")&lt;&gt;"",INDIRECT("Рабочий!H302"),"")</f>
        <v/>
      </c>
      <c r="W599" s="389"/>
      <c r="X599" s="534"/>
      <c r="Y599" s="535"/>
      <c r="Z599" s="535"/>
      <c r="AA599" s="536"/>
      <c r="AB599" s="438"/>
    </row>
    <row r="600" spans="1:28" ht="22.5" customHeight="1" thickBot="1" x14ac:dyDescent="0.3">
      <c r="A600" s="368"/>
      <c r="B600" s="444"/>
      <c r="C600" s="466"/>
      <c r="D600" s="467"/>
      <c r="E600" s="453"/>
      <c r="F600" s="444"/>
      <c r="G600" s="377" t="str">
        <f ca="1">IF(INDIRECT("Рабочий!A427")&lt;&gt;"",INDIRECT("Рабочий!A427"),"")</f>
        <v/>
      </c>
      <c r="H600" s="393" t="str">
        <f ca="1">IF(INDIRECT("Рабочий!B427")&lt;&gt;"",INDIRECT("Рабочий!B427"),"")</f>
        <v/>
      </c>
      <c r="I600" s="377" t="str">
        <f ca="1">IF(INDIRECT("Рабочий!C427")&lt;&gt;"",INDIRECT("Рабочий!C427"),"")</f>
        <v/>
      </c>
      <c r="J600" s="387" t="str">
        <f ca="1">IF(INDIRECT("Рабочий!D427")&lt;&gt;"",INDIRECT("Рабочий!D427"),"")</f>
        <v/>
      </c>
      <c r="K600" s="388"/>
      <c r="L600" s="388"/>
      <c r="M600" s="388"/>
      <c r="N600" s="389"/>
      <c r="O600" s="387" t="str">
        <f ca="1">IF(INDIRECT("Рабочий!E427")&lt;&gt;"",INDIRECT("Рабочий!E427"),"")</f>
        <v/>
      </c>
      <c r="P600" s="388"/>
      <c r="Q600" s="388"/>
      <c r="R600" s="388"/>
      <c r="S600" s="389"/>
      <c r="T600" s="377" t="str">
        <f ca="1">IF(INDIRECT("Рабочий!F427")&lt;&gt;"",INDIRECT("Рабочий!F427"),"")</f>
        <v/>
      </c>
      <c r="U600" s="377" t="str">
        <f ca="1">IF(INDIRECT("Рабочий!G427")&lt;&gt;"",INDIRECT("Рабочий!G427"),"")</f>
        <v/>
      </c>
      <c r="V600" s="391" t="str">
        <f ca="1">IF(INDIRECT("Рабочий!H303")&lt;&gt;"",INDIRECT("Рабочий!H303"),"")</f>
        <v/>
      </c>
      <c r="W600" s="389"/>
      <c r="X600" s="534"/>
      <c r="Y600" s="535"/>
      <c r="Z600" s="535"/>
      <c r="AA600" s="536"/>
      <c r="AB600" s="438"/>
    </row>
    <row r="601" spans="1:28" ht="22.5" customHeight="1" thickBot="1" x14ac:dyDescent="0.3">
      <c r="A601" s="368"/>
      <c r="B601" s="444"/>
      <c r="C601" s="466"/>
      <c r="D601" s="467"/>
      <c r="E601" s="453"/>
      <c r="F601" s="444"/>
      <c r="G601" s="377" t="str">
        <f ca="1">IF(INDIRECT("Рабочий!A428")&lt;&gt;"",INDIRECT("Рабочий!A428"),"")</f>
        <v/>
      </c>
      <c r="H601" s="533" t="str">
        <f ca="1">IF(INDIRECT("Рабочий!B428")&lt;&gt;"",INDIRECT("Рабочий!B428"),"")</f>
        <v/>
      </c>
      <c r="I601" s="377" t="str">
        <f ca="1">IF(INDIRECT("Рабочий!C428")&lt;&gt;"",INDIRECT("Рабочий!C428"),"")</f>
        <v/>
      </c>
      <c r="J601" s="387" t="str">
        <f ca="1">IF(INDIRECT("Рабочий!D428")&lt;&gt;"",INDIRECT("Рабочий!D428"),"")</f>
        <v/>
      </c>
      <c r="K601" s="388"/>
      <c r="L601" s="388"/>
      <c r="M601" s="388"/>
      <c r="N601" s="389"/>
      <c r="O601" s="387" t="str">
        <f ca="1">IF(INDIRECT("Рабочий!E428")&lt;&gt;"",INDIRECT("Рабочий!E428"),"")</f>
        <v/>
      </c>
      <c r="P601" s="388"/>
      <c r="Q601" s="388"/>
      <c r="R601" s="388"/>
      <c r="S601" s="389"/>
      <c r="T601" s="377" t="str">
        <f ca="1">IF(INDIRECT("Рабочий!F428")&lt;&gt;"",INDIRECT("Рабочий!F428"),"")</f>
        <v/>
      </c>
      <c r="U601" s="377" t="str">
        <f ca="1">IF(INDIRECT("Рабочий!G428")&lt;&gt;"",INDIRECT("Рабочий!G428"),"")</f>
        <v/>
      </c>
      <c r="V601" s="387" t="str">
        <f ca="1">IF(INDIRECT("Рабочий!H304")&lt;&gt;"",INDIRECT("Рабочий!H304"),"")</f>
        <v/>
      </c>
      <c r="W601" s="389"/>
      <c r="X601" s="534"/>
      <c r="Y601" s="535"/>
      <c r="Z601" s="535"/>
      <c r="AA601" s="536"/>
      <c r="AB601" s="438"/>
    </row>
    <row r="602" spans="1:28" ht="22.5" customHeight="1" thickBot="1" x14ac:dyDescent="0.3">
      <c r="A602" s="368"/>
      <c r="B602" s="444"/>
      <c r="C602" s="466"/>
      <c r="D602" s="467"/>
      <c r="E602" s="453"/>
      <c r="F602" s="444"/>
      <c r="G602" s="377" t="str">
        <f ca="1">IF(INDIRECT("Рабочий!A429")&lt;&gt;"",INDIRECT("Рабочий!A429"),"")</f>
        <v/>
      </c>
      <c r="H602" s="533" t="str">
        <f ca="1">IF(INDIRECT("Рабочий!B429")&lt;&gt;"",INDIRECT("Рабочий!B429"),"")</f>
        <v/>
      </c>
      <c r="I602" s="377" t="str">
        <f ca="1">IF(INDIRECT("Рабочий!C429")&lt;&gt;"",INDIRECT("Рабочий!C429"),"")</f>
        <v/>
      </c>
      <c r="J602" s="387" t="str">
        <f ca="1">IF(INDIRECT("Рабочий!D429")&lt;&gt;"",INDIRECT("Рабочий!D429"),"")</f>
        <v/>
      </c>
      <c r="K602" s="388"/>
      <c r="L602" s="388"/>
      <c r="M602" s="388"/>
      <c r="N602" s="389"/>
      <c r="O602" s="387" t="str">
        <f ca="1">IF(INDIRECT("Рабочий!E429")&lt;&gt;"",INDIRECT("Рабочий!E429"),"")</f>
        <v/>
      </c>
      <c r="P602" s="388"/>
      <c r="Q602" s="388"/>
      <c r="R602" s="388"/>
      <c r="S602" s="389"/>
      <c r="T602" s="377" t="str">
        <f ca="1">IF(INDIRECT("Рабочий!F429")&lt;&gt;"",INDIRECT("Рабочий!F429"),"")</f>
        <v/>
      </c>
      <c r="U602" s="377" t="str">
        <f ca="1">IF(INDIRECT("Рабочий!G429")&lt;&gt;"",INDIRECT("Рабочий!G429"),"")</f>
        <v/>
      </c>
      <c r="V602" s="387" t="str">
        <f ca="1">IF(INDIRECT("Рабочий!H305")&lt;&gt;"",INDIRECT("Рабочий!H305"),"")</f>
        <v/>
      </c>
      <c r="W602" s="389"/>
      <c r="X602" s="534"/>
      <c r="Y602" s="535"/>
      <c r="Z602" s="535"/>
      <c r="AA602" s="536"/>
      <c r="AB602" s="438"/>
    </row>
    <row r="603" spans="1:28" ht="8.4499999999999993" customHeight="1" thickBot="1" x14ac:dyDescent="0.3">
      <c r="A603" s="368"/>
      <c r="B603" s="444"/>
      <c r="C603" s="497"/>
      <c r="D603" s="498"/>
      <c r="E603" s="459"/>
      <c r="F603" s="446"/>
      <c r="G603" s="371" t="str">
        <f ca="1">IF(INDIRECT("Рабочий!A430")&lt;&gt;"",INDIRECT("Рабочий!A430"),"")</f>
        <v/>
      </c>
      <c r="H603" s="538" t="str">
        <f ca="1">IF(INDIRECT("Рабочий!B430")&lt;&gt;"",INDIRECT("Рабочий!B430"),"")</f>
        <v/>
      </c>
      <c r="I603" s="371" t="str">
        <f ca="1">IF(INDIRECT("Рабочий!C430")&lt;&gt;"",INDIRECT("Рабочий!C430"),"")</f>
        <v/>
      </c>
      <c r="J603" s="373" t="str">
        <f ca="1">IF(INDIRECT("Рабочий!D430")&lt;&gt;"",INDIRECT("Рабочий!D430"),"")</f>
        <v/>
      </c>
      <c r="K603" s="374"/>
      <c r="L603" s="374"/>
      <c r="M603" s="374"/>
      <c r="N603" s="375"/>
      <c r="O603" s="373" t="str">
        <f ca="1">IF(INDIRECT("Рабочий!E430")&lt;&gt;"",INDIRECT("Рабочий!E430"),"")</f>
        <v/>
      </c>
      <c r="P603" s="374"/>
      <c r="Q603" s="374"/>
      <c r="R603" s="374"/>
      <c r="S603" s="375"/>
      <c r="T603" s="371" t="str">
        <f ca="1">IF(INDIRECT("Рабочий!F430")&lt;&gt;"",INDIRECT("Рабочий!F430"),"")</f>
        <v/>
      </c>
      <c r="U603" s="371" t="str">
        <f ca="1">IF(INDIRECT("Рабочий!G430")&lt;&gt;"",INDIRECT("Рабочий!G430"),"")</f>
        <v/>
      </c>
      <c r="V603" s="373" t="str">
        <f ca="1">IF(INDIRECT("Рабочий!H306")&lt;&gt;"",INDIRECT("Рабочий!H306"),"")</f>
        <v/>
      </c>
      <c r="W603" s="375"/>
      <c r="X603" s="544"/>
      <c r="Y603" s="545"/>
      <c r="Z603" s="545"/>
      <c r="AA603" s="546"/>
      <c r="AB603" s="438"/>
    </row>
    <row r="604" spans="1:28" ht="14.45" customHeight="1" thickBot="1" x14ac:dyDescent="0.3">
      <c r="A604" s="368"/>
      <c r="B604" s="444"/>
      <c r="C604" s="447" t="s">
        <v>26</v>
      </c>
      <c r="D604" s="460"/>
      <c r="E604" s="420"/>
      <c r="F604" s="443"/>
      <c r="G604" s="577"/>
      <c r="H604" s="540"/>
      <c r="I604" s="378"/>
      <c r="J604" s="380"/>
      <c r="K604" s="381"/>
      <c r="L604" s="381"/>
      <c r="M604" s="381"/>
      <c r="N604" s="382"/>
      <c r="O604" s="380"/>
      <c r="P604" s="381"/>
      <c r="Q604" s="381"/>
      <c r="R604" s="381"/>
      <c r="S604" s="382"/>
      <c r="T604" s="378"/>
      <c r="U604" s="378"/>
      <c r="V604" s="380"/>
      <c r="W604" s="382"/>
      <c r="X604" s="547"/>
      <c r="Y604" s="548"/>
      <c r="Z604" s="548"/>
      <c r="AA604" s="549"/>
      <c r="AB604" s="438"/>
    </row>
    <row r="605" spans="1:28" ht="14.45" customHeight="1" thickBot="1" x14ac:dyDescent="0.3">
      <c r="A605" s="368"/>
      <c r="B605" s="444"/>
      <c r="C605" s="466"/>
      <c r="D605" s="467"/>
      <c r="E605" s="453"/>
      <c r="F605" s="444"/>
      <c r="G605" s="578"/>
      <c r="H605" s="579"/>
      <c r="I605" s="580"/>
      <c r="J605" s="551"/>
      <c r="K605" s="531"/>
      <c r="L605" s="531"/>
      <c r="M605" s="531"/>
      <c r="N605" s="531"/>
      <c r="O605" s="552"/>
      <c r="P605" s="553"/>
      <c r="Q605" s="553"/>
      <c r="R605" s="552"/>
      <c r="S605" s="552"/>
      <c r="T605" s="531"/>
      <c r="U605" s="531"/>
      <c r="V605" s="531"/>
      <c r="W605" s="531"/>
      <c r="X605" s="531"/>
      <c r="Y605" s="531"/>
      <c r="Z605" s="531"/>
      <c r="AA605" s="554"/>
      <c r="AB605" s="438"/>
    </row>
    <row r="606" spans="1:28" ht="14.45" customHeight="1" thickBot="1" x14ac:dyDescent="0.3">
      <c r="A606" s="368"/>
      <c r="B606" s="444"/>
      <c r="C606" s="466"/>
      <c r="D606" s="467"/>
      <c r="E606" s="453"/>
      <c r="F606" s="444"/>
      <c r="G606" s="581"/>
      <c r="H606" s="582"/>
      <c r="I606" s="583"/>
      <c r="J606" s="557"/>
      <c r="K606" s="557"/>
      <c r="L606" s="558"/>
      <c r="M606" s="559"/>
      <c r="N606" s="558"/>
      <c r="O606" s="559"/>
      <c r="P606" s="560"/>
      <c r="Q606" s="560"/>
      <c r="R606" s="518" t="str">
        <f>R563</f>
        <v>1191-ИОС2.2.CО</v>
      </c>
      <c r="S606" s="561"/>
      <c r="T606" s="561"/>
      <c r="U606" s="561"/>
      <c r="V606" s="561"/>
      <c r="W606" s="561"/>
      <c r="X606" s="561"/>
      <c r="Y606" s="561"/>
      <c r="Z606" s="519"/>
      <c r="AA606" s="510" t="s">
        <v>15</v>
      </c>
      <c r="AB606" s="438"/>
    </row>
    <row r="607" spans="1:28" ht="14.45" customHeight="1" thickBot="1" x14ac:dyDescent="0.3">
      <c r="A607" s="368"/>
      <c r="B607" s="444"/>
      <c r="C607" s="466"/>
      <c r="D607" s="467"/>
      <c r="E607" s="453"/>
      <c r="F607" s="444"/>
      <c r="G607" s="581"/>
      <c r="H607" s="582"/>
      <c r="I607" s="583"/>
      <c r="J607" s="562"/>
      <c r="K607" s="562"/>
      <c r="L607" s="563"/>
      <c r="M607" s="564"/>
      <c r="N607" s="563"/>
      <c r="O607" s="564"/>
      <c r="P607" s="565"/>
      <c r="Q607" s="565"/>
      <c r="R607" s="566"/>
      <c r="S607" s="567"/>
      <c r="T607" s="567"/>
      <c r="U607" s="567"/>
      <c r="V607" s="567"/>
      <c r="W607" s="567"/>
      <c r="X607" s="567"/>
      <c r="Y607" s="567"/>
      <c r="Z607" s="568"/>
      <c r="AA607" s="520" t="str">
        <f ca="1">IF(CONCATENATE(H569,H570,H571,H572,H573)&lt;&gt;"",AA564+1,"")</f>
        <v/>
      </c>
      <c r="AB607" s="438"/>
    </row>
    <row r="608" spans="1:28" ht="14.45" customHeight="1" thickBot="1" x14ac:dyDescent="0.3">
      <c r="A608" s="368"/>
      <c r="B608" s="444"/>
      <c r="C608" s="497"/>
      <c r="D608" s="498"/>
      <c r="E608" s="459"/>
      <c r="F608" s="446"/>
      <c r="G608" s="584"/>
      <c r="H608" s="585"/>
      <c r="I608" s="586"/>
      <c r="J608" s="571" t="s">
        <v>9</v>
      </c>
      <c r="K608" s="571" t="s">
        <v>10</v>
      </c>
      <c r="L608" s="572" t="s">
        <v>15</v>
      </c>
      <c r="M608" s="573"/>
      <c r="N608" s="572" t="s">
        <v>11</v>
      </c>
      <c r="O608" s="573"/>
      <c r="P608" s="571" t="s">
        <v>12</v>
      </c>
      <c r="Q608" s="571" t="s">
        <v>13</v>
      </c>
      <c r="R608" s="524"/>
      <c r="S608" s="574"/>
      <c r="T608" s="574"/>
      <c r="U608" s="574"/>
      <c r="V608" s="574"/>
      <c r="W608" s="574"/>
      <c r="X608" s="574"/>
      <c r="Y608" s="574"/>
      <c r="Z608" s="525"/>
      <c r="AA608" s="526"/>
      <c r="AB608" s="438"/>
    </row>
    <row r="609" spans="1:28" ht="17.100000000000001" customHeight="1" x14ac:dyDescent="0.25">
      <c r="A609" s="367"/>
      <c r="B609" s="368"/>
      <c r="C609" s="368"/>
      <c r="D609" s="368"/>
      <c r="E609" s="368"/>
      <c r="F609" s="368"/>
      <c r="G609" s="368"/>
      <c r="H609" s="368"/>
      <c r="I609" s="368"/>
      <c r="J609" s="368"/>
      <c r="K609" s="368"/>
      <c r="L609" s="368"/>
      <c r="M609" s="368"/>
      <c r="N609" s="368"/>
      <c r="O609" s="368"/>
      <c r="P609" s="368"/>
      <c r="Q609" s="368"/>
      <c r="R609" s="368"/>
      <c r="S609" s="368"/>
      <c r="T609" s="368"/>
      <c r="U609" s="368"/>
      <c r="V609" s="368"/>
      <c r="W609" s="368"/>
      <c r="X609" s="368"/>
      <c r="Y609" s="368"/>
      <c r="Z609" s="368"/>
      <c r="AA609" s="368"/>
      <c r="AB609" s="368"/>
    </row>
    <row r="610" spans="1:28" ht="17.100000000000001" customHeight="1" thickBot="1" x14ac:dyDescent="0.3">
      <c r="A610" s="367"/>
      <c r="B610" s="368"/>
      <c r="C610" s="368"/>
      <c r="D610" s="368"/>
      <c r="E610" s="368"/>
      <c r="F610" s="368"/>
      <c r="G610" s="368"/>
      <c r="H610" s="368"/>
      <c r="I610" s="368"/>
      <c r="J610" s="368"/>
      <c r="K610" s="368"/>
      <c r="L610" s="368"/>
      <c r="M610" s="368"/>
      <c r="N610" s="368"/>
      <c r="O610" s="368"/>
      <c r="P610" s="368"/>
      <c r="Q610" s="368"/>
      <c r="R610" s="368"/>
      <c r="S610" s="368"/>
      <c r="T610" s="368"/>
      <c r="U610" s="368"/>
      <c r="V610" s="368"/>
      <c r="W610" s="368"/>
      <c r="X610" s="368"/>
      <c r="Y610" s="368"/>
      <c r="Z610" s="368"/>
      <c r="AA610" s="368"/>
      <c r="AB610" s="368"/>
    </row>
    <row r="611" spans="1:28" ht="100.35" customHeight="1" thickBot="1" x14ac:dyDescent="0.3">
      <c r="A611" s="532"/>
      <c r="B611" s="368"/>
      <c r="C611" s="368"/>
      <c r="D611" s="368"/>
      <c r="E611" s="368"/>
      <c r="F611" s="444"/>
      <c r="G611" s="377" t="s">
        <v>17</v>
      </c>
      <c r="H611" s="604" t="s">
        <v>18</v>
      </c>
      <c r="I611" s="377" t="s">
        <v>19</v>
      </c>
      <c r="J611" s="387" t="s">
        <v>30</v>
      </c>
      <c r="K611" s="388"/>
      <c r="L611" s="388"/>
      <c r="M611" s="605"/>
      <c r="N611" s="606"/>
      <c r="O611" s="387" t="s">
        <v>21</v>
      </c>
      <c r="P611" s="388"/>
      <c r="Q611" s="388"/>
      <c r="R611" s="388"/>
      <c r="S611" s="389"/>
      <c r="T611" s="377" t="s">
        <v>25</v>
      </c>
      <c r="U611" s="377" t="s">
        <v>24</v>
      </c>
      <c r="V611" s="387" t="s">
        <v>22</v>
      </c>
      <c r="W611" s="607"/>
      <c r="X611" s="608" t="s">
        <v>23</v>
      </c>
      <c r="Y611" s="609"/>
      <c r="Z611" s="609"/>
      <c r="AA611" s="396"/>
      <c r="AB611" s="438"/>
    </row>
    <row r="612" spans="1:28" ht="22.5" customHeight="1" thickBot="1" x14ac:dyDescent="0.3">
      <c r="A612" s="368"/>
      <c r="B612" s="368"/>
      <c r="C612" s="368"/>
      <c r="D612" s="368"/>
      <c r="E612" s="368"/>
      <c r="F612" s="444"/>
      <c r="G612" s="377" t="str">
        <f ca="1">IF(INDIRECT("Рабочий!A431")&lt;&gt;"",INDIRECT("Рабочий!A431"),"")</f>
        <v/>
      </c>
      <c r="H612" s="533" t="str">
        <f ca="1">IF(INDIRECT("Рабочий!B431")&lt;&gt;"",INDIRECT("Рабочий!B431"),"")</f>
        <v/>
      </c>
      <c r="I612" s="377" t="str">
        <f ca="1">IF(INDIRECT("Рабочий!C431")&lt;&gt;"",INDIRECT("Рабочий!C431"),"")</f>
        <v/>
      </c>
      <c r="J612" s="387" t="str">
        <f ca="1">IF(INDIRECT("Рабочий!D431")&lt;&gt;"",INDIRECT("Рабочий!D431"),"")</f>
        <v/>
      </c>
      <c r="K612" s="388"/>
      <c r="L612" s="388"/>
      <c r="M612" s="388"/>
      <c r="N612" s="389"/>
      <c r="O612" s="387" t="str">
        <f ca="1">IF(INDIRECT("Рабочий!E431")&lt;&gt;"",INDIRECT("Рабочий!E431"),"")</f>
        <v/>
      </c>
      <c r="P612" s="388"/>
      <c r="Q612" s="388"/>
      <c r="R612" s="388"/>
      <c r="S612" s="389"/>
      <c r="T612" s="377" t="str">
        <f ca="1">IF(INDIRECT("Рабочий!F431")&lt;&gt;"",INDIRECT("Рабочий!F431"),"")</f>
        <v/>
      </c>
      <c r="U612" s="377" t="str">
        <f ca="1">IF(INDIRECT("Рабочий!G431")&lt;&gt;"",INDIRECT("Рабочий!G431"),"")</f>
        <v/>
      </c>
      <c r="V612" s="387" t="str">
        <f ca="1">IF(INDIRECT("Рабочий!H276")&lt;&gt;"",INDIRECT("Рабочий!H276"),"")</f>
        <v/>
      </c>
      <c r="W612" s="389"/>
      <c r="X612" s="534"/>
      <c r="Y612" s="535"/>
      <c r="Z612" s="535"/>
      <c r="AA612" s="536"/>
      <c r="AB612" s="438"/>
    </row>
    <row r="613" spans="1:28" ht="22.5" customHeight="1" thickBot="1" x14ac:dyDescent="0.3">
      <c r="A613" s="368"/>
      <c r="B613" s="368"/>
      <c r="C613" s="368"/>
      <c r="D613" s="368"/>
      <c r="E613" s="368"/>
      <c r="F613" s="444"/>
      <c r="G613" s="377" t="str">
        <f ca="1">IF(INDIRECT("Рабочий!A432")&lt;&gt;"",INDIRECT("Рабочий!A432"),"")</f>
        <v/>
      </c>
      <c r="H613" s="393" t="str">
        <f ca="1">IF(INDIRECT("Рабочий!B432")&lt;&gt;"",INDIRECT("Рабочий!B432"),"")</f>
        <v/>
      </c>
      <c r="I613" s="377" t="str">
        <f ca="1">IF(INDIRECT("Рабочий!C432")&lt;&gt;"",INDIRECT("Рабочий!C432"),"")</f>
        <v/>
      </c>
      <c r="J613" s="387" t="str">
        <f ca="1">IF(INDIRECT("Рабочий!D432")&lt;&gt;"",INDIRECT("Рабочий!D432"),"")</f>
        <v/>
      </c>
      <c r="K613" s="388"/>
      <c r="L613" s="388"/>
      <c r="M613" s="388"/>
      <c r="N613" s="389"/>
      <c r="O613" s="387" t="str">
        <f ca="1">IF(INDIRECT("Рабочий!E432")&lt;&gt;"",INDIRECT("Рабочий!E432"),"")</f>
        <v/>
      </c>
      <c r="P613" s="388"/>
      <c r="Q613" s="388"/>
      <c r="R613" s="388"/>
      <c r="S613" s="389"/>
      <c r="T613" s="377" t="str">
        <f ca="1">IF(INDIRECT("Рабочий!F432")&lt;&gt;"",INDIRECT("Рабочий!F432"),"")</f>
        <v/>
      </c>
      <c r="U613" s="377" t="str">
        <f ca="1">IF(INDIRECT("Рабочий!G432")&lt;&gt;"",INDIRECT("Рабочий!G432"),"")</f>
        <v/>
      </c>
      <c r="V613" s="387" t="str">
        <f ca="1">IF(INDIRECT("Рабочий!H277")&lt;&gt;"",INDIRECT("Рабочий!H277"),"")</f>
        <v/>
      </c>
      <c r="W613" s="389"/>
      <c r="X613" s="534"/>
      <c r="Y613" s="535"/>
      <c r="Z613" s="535"/>
      <c r="AA613" s="536"/>
      <c r="AB613" s="438"/>
    </row>
    <row r="614" spans="1:28" ht="22.5" customHeight="1" thickBot="1" x14ac:dyDescent="0.3">
      <c r="A614" s="368"/>
      <c r="B614" s="368"/>
      <c r="C614" s="368"/>
      <c r="D614" s="368"/>
      <c r="E614" s="368"/>
      <c r="F614" s="444"/>
      <c r="G614" s="377" t="str">
        <f ca="1">IF(INDIRECT("Рабочий!A433")&lt;&gt;"",INDIRECT("Рабочий!A433"),"")</f>
        <v/>
      </c>
      <c r="H614" s="393" t="str">
        <f ca="1">IF(INDIRECT("Рабочий!B433")&lt;&gt;"",INDIRECT("Рабочий!B433"),"")</f>
        <v/>
      </c>
      <c r="I614" s="377" t="str">
        <f ca="1">IF(INDIRECT("Рабочий!C433")&lt;&gt;"",INDIRECT("Рабочий!C433"),"")</f>
        <v/>
      </c>
      <c r="J614" s="387" t="str">
        <f ca="1">IF(INDIRECT("Рабочий!D433")&lt;&gt;"",INDIRECT("Рабочий!D433"),"")</f>
        <v/>
      </c>
      <c r="K614" s="388"/>
      <c r="L614" s="388"/>
      <c r="M614" s="388"/>
      <c r="N614" s="389"/>
      <c r="O614" s="387" t="str">
        <f ca="1">IF(INDIRECT("Рабочий!E433")&lt;&gt;"",INDIRECT("Рабочий!E433"),"")</f>
        <v/>
      </c>
      <c r="P614" s="388"/>
      <c r="Q614" s="388"/>
      <c r="R614" s="388"/>
      <c r="S614" s="389"/>
      <c r="T614" s="377" t="str">
        <f ca="1">IF(INDIRECT("Рабочий!F433")&lt;&gt;"",INDIRECT("Рабочий!F433"),"")</f>
        <v/>
      </c>
      <c r="U614" s="377" t="str">
        <f ca="1">IF(INDIRECT("Рабочий!G433")&lt;&gt;"",INDIRECT("Рабочий!G433"),"")</f>
        <v/>
      </c>
      <c r="V614" s="387" t="str">
        <f ca="1">IF(INDIRECT("Рабочий!H278")&lt;&gt;"",INDIRECT("Рабочий!H278"),"")</f>
        <v/>
      </c>
      <c r="W614" s="389"/>
      <c r="X614" s="534"/>
      <c r="Y614" s="535"/>
      <c r="Z614" s="535"/>
      <c r="AA614" s="536"/>
      <c r="AB614" s="438"/>
    </row>
    <row r="615" spans="1:28" ht="22.5" customHeight="1" thickBot="1" x14ac:dyDescent="0.3">
      <c r="A615" s="368"/>
      <c r="B615" s="368"/>
      <c r="C615" s="368"/>
      <c r="D615" s="368"/>
      <c r="E615" s="368"/>
      <c r="F615" s="444"/>
      <c r="G615" s="377" t="str">
        <f ca="1">IF(INDIRECT("Рабочий!A434")&lt;&gt;"",INDIRECT("Рабочий!A434"),"")</f>
        <v/>
      </c>
      <c r="H615" s="533" t="str">
        <f ca="1">IF(INDIRECT("Рабочий!B434")&lt;&gt;"",INDIRECT("Рабочий!B434"),"")</f>
        <v/>
      </c>
      <c r="I615" s="377" t="str">
        <f ca="1">IF(INDIRECT("Рабочий!C434")&lt;&gt;"",INDIRECT("Рабочий!C434"),"")</f>
        <v/>
      </c>
      <c r="J615" s="387" t="str">
        <f ca="1">IF(INDIRECT("Рабочий!D434")&lt;&gt;"",INDIRECT("Рабочий!D434"),"")</f>
        <v/>
      </c>
      <c r="K615" s="388"/>
      <c r="L615" s="388"/>
      <c r="M615" s="388"/>
      <c r="N615" s="389"/>
      <c r="O615" s="387" t="str">
        <f ca="1">IF(INDIRECT("Рабочий!E434")&lt;&gt;"",INDIRECT("Рабочий!E434"),"")</f>
        <v/>
      </c>
      <c r="P615" s="388"/>
      <c r="Q615" s="388"/>
      <c r="R615" s="388"/>
      <c r="S615" s="389"/>
      <c r="T615" s="377" t="str">
        <f ca="1">IF(INDIRECT("Рабочий!F434")&lt;&gt;"",INDIRECT("Рабочий!F434"),"")</f>
        <v/>
      </c>
      <c r="U615" s="377" t="str">
        <f ca="1">IF(INDIRECT("Рабочий!G434")&lt;&gt;"",INDIRECT("Рабочий!G434"),"")</f>
        <v/>
      </c>
      <c r="V615" s="387" t="str">
        <f ca="1">IF(INDIRECT("Рабочий!H279")&lt;&gt;"",INDIRECT("Рабочий!H279"),"")</f>
        <v/>
      </c>
      <c r="W615" s="389"/>
      <c r="X615" s="534"/>
      <c r="Y615" s="535"/>
      <c r="Z615" s="535"/>
      <c r="AA615" s="536"/>
      <c r="AB615" s="438"/>
    </row>
    <row r="616" spans="1:28" ht="22.5" customHeight="1" thickBot="1" x14ac:dyDescent="0.3">
      <c r="A616" s="368"/>
      <c r="B616" s="368"/>
      <c r="C616" s="368"/>
      <c r="D616" s="368"/>
      <c r="E616" s="368"/>
      <c r="F616" s="444"/>
      <c r="G616" s="377" t="str">
        <f ca="1">IF(INDIRECT("Рабочий!A435")&lt;&gt;"",INDIRECT("Рабочий!A435"),"")</f>
        <v/>
      </c>
      <c r="H616" s="393" t="str">
        <f ca="1">IF(INDIRECT("Рабочий!B435")&lt;&gt;"",INDIRECT("Рабочий!B435"),"")</f>
        <v/>
      </c>
      <c r="I616" s="377" t="str">
        <f ca="1">IF(INDIRECT("Рабочий!C435")&lt;&gt;"",INDIRECT("Рабочий!C435"),"")</f>
        <v/>
      </c>
      <c r="J616" s="387" t="str">
        <f ca="1">IF(INDIRECT("Рабочий!D435")&lt;&gt;"",INDIRECT("Рабочий!D435"),"")</f>
        <v/>
      </c>
      <c r="K616" s="388"/>
      <c r="L616" s="388"/>
      <c r="M616" s="388"/>
      <c r="N616" s="389"/>
      <c r="O616" s="387" t="str">
        <f ca="1">IF(INDIRECT("Рабочий!E435")&lt;&gt;"",INDIRECT("Рабочий!E435"),"")</f>
        <v/>
      </c>
      <c r="P616" s="388"/>
      <c r="Q616" s="388"/>
      <c r="R616" s="388"/>
      <c r="S616" s="389"/>
      <c r="T616" s="377" t="str">
        <f ca="1">IF(INDIRECT("Рабочий!F435")&lt;&gt;"",INDIRECT("Рабочий!F435"),"")</f>
        <v/>
      </c>
      <c r="U616" s="377" t="str">
        <f ca="1">IF(INDIRECT("Рабочий!G435")&lt;&gt;"",INDIRECT("Рабочий!G435"),"")</f>
        <v/>
      </c>
      <c r="V616" s="391" t="str">
        <f ca="1">IF(INDIRECT("Рабочий!H280")&lt;&gt;"",INDIRECT("Рабочий!H280"),"")</f>
        <v/>
      </c>
      <c r="W616" s="389"/>
      <c r="X616" s="534"/>
      <c r="Y616" s="535"/>
      <c r="Z616" s="535"/>
      <c r="AA616" s="536"/>
      <c r="AB616" s="438"/>
    </row>
    <row r="617" spans="1:28" ht="22.5" customHeight="1" thickBot="1" x14ac:dyDescent="0.3">
      <c r="A617" s="368"/>
      <c r="B617" s="368"/>
      <c r="C617" s="368"/>
      <c r="D617" s="368"/>
      <c r="E617" s="368"/>
      <c r="F617" s="444"/>
      <c r="G617" s="377" t="str">
        <f ca="1">IF(INDIRECT("Рабочий!A436")&lt;&gt;"",INDIRECT("Рабочий!A436"),"")</f>
        <v/>
      </c>
      <c r="H617" s="393" t="str">
        <f ca="1">IF(INDIRECT("Рабочий!B436")&lt;&gt;"",INDIRECT("Рабочий!B436"),"")</f>
        <v/>
      </c>
      <c r="I617" s="377" t="str">
        <f ca="1">IF(INDIRECT("Рабочий!C436")&lt;&gt;"",INDIRECT("Рабочий!C436"),"")</f>
        <v/>
      </c>
      <c r="J617" s="387" t="str">
        <f ca="1">IF(INDIRECT("Рабочий!D436")&lt;&gt;"",INDIRECT("Рабочий!D436"),"")</f>
        <v/>
      </c>
      <c r="K617" s="388"/>
      <c r="L617" s="388"/>
      <c r="M617" s="388"/>
      <c r="N617" s="389"/>
      <c r="O617" s="387" t="str">
        <f ca="1">IF(INDIRECT("Рабочий!E436")&lt;&gt;"",INDIRECT("Рабочий!E436"),"")</f>
        <v/>
      </c>
      <c r="P617" s="388"/>
      <c r="Q617" s="388"/>
      <c r="R617" s="388"/>
      <c r="S617" s="389"/>
      <c r="T617" s="377" t="str">
        <f ca="1">IF(INDIRECT("Рабочий!F436")&lt;&gt;"",INDIRECT("Рабочий!F436"),"")</f>
        <v/>
      </c>
      <c r="U617" s="377" t="str">
        <f ca="1">IF(INDIRECT("Рабочий!G436")&lt;&gt;"",INDIRECT("Рабочий!G436"),"")</f>
        <v/>
      </c>
      <c r="V617" s="404" t="str">
        <f ca="1">IF(INDIRECT("Рабочий!H281")&lt;&gt;"",INDIRECT("Рабочий!H281"),"")</f>
        <v/>
      </c>
      <c r="W617" s="406"/>
      <c r="X617" s="534"/>
      <c r="Y617" s="535"/>
      <c r="Z617" s="535"/>
      <c r="AA617" s="536"/>
      <c r="AB617" s="438"/>
    </row>
    <row r="618" spans="1:28" ht="22.5" customHeight="1" thickBot="1" x14ac:dyDescent="0.3">
      <c r="A618" s="368"/>
      <c r="B618" s="368"/>
      <c r="C618" s="368"/>
      <c r="D618" s="368"/>
      <c r="E618" s="368"/>
      <c r="F618" s="444"/>
      <c r="G618" s="377" t="str">
        <f ca="1">IF(INDIRECT("Рабочий!A437")&lt;&gt;"",INDIRECT("Рабочий!A437"),"")</f>
        <v/>
      </c>
      <c r="H618" s="393" t="str">
        <f ca="1">IF(INDIRECT("Рабочий!B437")&lt;&gt;"",INDIRECT("Рабочий!B437"),"")</f>
        <v/>
      </c>
      <c r="I618" s="377" t="str">
        <f ca="1">IF(INDIRECT("Рабочий!C437")&lt;&gt;"",INDIRECT("Рабочий!C437"),"")</f>
        <v/>
      </c>
      <c r="J618" s="387" t="str">
        <f ca="1">IF(INDIRECT("Рабочий!D437")&lt;&gt;"",INDIRECT("Рабочий!D437"),"")</f>
        <v/>
      </c>
      <c r="K618" s="388"/>
      <c r="L618" s="388"/>
      <c r="M618" s="388"/>
      <c r="N618" s="389"/>
      <c r="O618" s="387" t="str">
        <f ca="1">IF(INDIRECT("Рабочий!E437")&lt;&gt;"",INDIRECT("Рабочий!E437"),"")</f>
        <v/>
      </c>
      <c r="P618" s="388"/>
      <c r="Q618" s="388"/>
      <c r="R618" s="388"/>
      <c r="S618" s="389"/>
      <c r="T618" s="377" t="str">
        <f ca="1">IF(INDIRECT("Рабочий!F437")&lt;&gt;"",INDIRECT("Рабочий!F437"),"")</f>
        <v/>
      </c>
      <c r="U618" s="377" t="str">
        <f ca="1">IF(INDIRECT("Рабочий!G437")&lt;&gt;"",INDIRECT("Рабочий!G437"),"")</f>
        <v/>
      </c>
      <c r="V618" s="404" t="str">
        <f ca="1">IF(INDIRECT("Рабочий!H282")&lt;&gt;"",INDIRECT("Рабочий!H282"),"")</f>
        <v/>
      </c>
      <c r="W618" s="406"/>
      <c r="X618" s="534"/>
      <c r="Y618" s="535"/>
      <c r="Z618" s="535"/>
      <c r="AA618" s="536"/>
      <c r="AB618" s="438"/>
    </row>
    <row r="619" spans="1:28" ht="22.5" customHeight="1" thickBot="1" x14ac:dyDescent="0.3">
      <c r="A619" s="368"/>
      <c r="B619" s="368"/>
      <c r="C619" s="368"/>
      <c r="D619" s="368"/>
      <c r="E619" s="368"/>
      <c r="F619" s="444"/>
      <c r="G619" s="377" t="str">
        <f ca="1">IF(INDIRECT("Рабочий!A438")&lt;&gt;"",INDIRECT("Рабочий!A438"),"")</f>
        <v/>
      </c>
      <c r="H619" s="393" t="str">
        <f ca="1">IF(INDIRECT("Рабочий!B438")&lt;&gt;"",INDIRECT("Рабочий!B438"),"")</f>
        <v/>
      </c>
      <c r="I619" s="377" t="str">
        <f ca="1">IF(INDIRECT("Рабочий!C438")&lt;&gt;"",INDIRECT("Рабочий!C438"),"")</f>
        <v/>
      </c>
      <c r="J619" s="387" t="str">
        <f ca="1">IF(INDIRECT("Рабочий!D438")&lt;&gt;"",INDIRECT("Рабочий!D438"),"")</f>
        <v/>
      </c>
      <c r="K619" s="388"/>
      <c r="L619" s="388"/>
      <c r="M619" s="388"/>
      <c r="N619" s="389"/>
      <c r="O619" s="387" t="str">
        <f ca="1">IF(INDIRECT("Рабочий!E438")&lt;&gt;"",INDIRECT("Рабочий!E438"),"")</f>
        <v/>
      </c>
      <c r="P619" s="388"/>
      <c r="Q619" s="388"/>
      <c r="R619" s="388"/>
      <c r="S619" s="389"/>
      <c r="T619" s="377" t="str">
        <f ca="1">IF(INDIRECT("Рабочий!F438")&lt;&gt;"",INDIRECT("Рабочий!F438"),"")</f>
        <v/>
      </c>
      <c r="U619" s="377" t="str">
        <f ca="1">IF(INDIRECT("Рабочий!G438")&lt;&gt;"",INDIRECT("Рабочий!G438"),"")</f>
        <v/>
      </c>
      <c r="V619" s="404" t="str">
        <f ca="1">IF(INDIRECT("Рабочий!H283")&lt;&gt;"",INDIRECT("Рабочий!H283"),"")</f>
        <v/>
      </c>
      <c r="W619" s="406"/>
      <c r="X619" s="534"/>
      <c r="Y619" s="535"/>
      <c r="Z619" s="535"/>
      <c r="AA619" s="536"/>
      <c r="AB619" s="438"/>
    </row>
    <row r="620" spans="1:28" ht="22.5" customHeight="1" thickBot="1" x14ac:dyDescent="0.3">
      <c r="A620" s="368"/>
      <c r="B620" s="368"/>
      <c r="C620" s="368"/>
      <c r="D620" s="368"/>
      <c r="E620" s="368"/>
      <c r="F620" s="444"/>
      <c r="G620" s="377" t="str">
        <f ca="1">IF(INDIRECT("Рабочий!A439")&lt;&gt;"",INDIRECT("Рабочий!A439"),"")</f>
        <v/>
      </c>
      <c r="H620" s="393" t="str">
        <f ca="1">IF(INDIRECT("Рабочий!B439")&lt;&gt;"",INDIRECT("Рабочий!B439"),"")</f>
        <v/>
      </c>
      <c r="I620" s="377" t="str">
        <f ca="1">IF(INDIRECT("Рабочий!C439")&lt;&gt;"",INDIRECT("Рабочий!C439"),"")</f>
        <v/>
      </c>
      <c r="J620" s="387" t="str">
        <f ca="1">IF(INDIRECT("Рабочий!D439")&lt;&gt;"",INDIRECT("Рабочий!D439"),"")</f>
        <v/>
      </c>
      <c r="K620" s="388"/>
      <c r="L620" s="388"/>
      <c r="M620" s="388"/>
      <c r="N620" s="389"/>
      <c r="O620" s="387" t="str">
        <f ca="1">IF(INDIRECT("Рабочий!E439")&lt;&gt;"",INDIRECT("Рабочий!E439"),"")</f>
        <v/>
      </c>
      <c r="P620" s="388"/>
      <c r="Q620" s="388"/>
      <c r="R620" s="388"/>
      <c r="S620" s="389"/>
      <c r="T620" s="377" t="str">
        <f ca="1">IF(INDIRECT("Рабочий!F439")&lt;&gt;"",INDIRECT("Рабочий!F439"),"")</f>
        <v/>
      </c>
      <c r="U620" s="377" t="str">
        <f ca="1">IF(INDIRECT("Рабочий!G439")&lt;&gt;"",INDIRECT("Рабочий!G439"),"")</f>
        <v/>
      </c>
      <c r="V620" s="404" t="str">
        <f ca="1">IF(INDIRECT("Рабочий!H284")&lt;&gt;"",INDIRECT("Рабочий!H284"),"")</f>
        <v/>
      </c>
      <c r="W620" s="406"/>
      <c r="X620" s="534"/>
      <c r="Y620" s="535"/>
      <c r="Z620" s="535"/>
      <c r="AA620" s="536"/>
      <c r="AB620" s="438"/>
    </row>
    <row r="621" spans="1:28" ht="22.5" customHeight="1" thickBot="1" x14ac:dyDescent="0.3">
      <c r="A621" s="368"/>
      <c r="B621" s="368"/>
      <c r="C621" s="368"/>
      <c r="D621" s="368"/>
      <c r="E621" s="368"/>
      <c r="F621" s="444"/>
      <c r="G621" s="377" t="str">
        <f ca="1">IF(INDIRECT("Рабочий!A440")&lt;&gt;"",INDIRECT("Рабочий!A440"),"")</f>
        <v/>
      </c>
      <c r="H621" s="393" t="str">
        <f ca="1">IF(INDIRECT("Рабочий!B440")&lt;&gt;"",INDIRECT("Рабочий!B440"),"")</f>
        <v/>
      </c>
      <c r="I621" s="377" t="str">
        <f ca="1">IF(INDIRECT("Рабочий!C440")&lt;&gt;"",INDIRECT("Рабочий!C440"),"")</f>
        <v/>
      </c>
      <c r="J621" s="387" t="str">
        <f ca="1">IF(INDIRECT("Рабочий!D440")&lt;&gt;"",INDIRECT("Рабочий!D440"),"")</f>
        <v/>
      </c>
      <c r="K621" s="388"/>
      <c r="L621" s="388"/>
      <c r="M621" s="388"/>
      <c r="N621" s="389"/>
      <c r="O621" s="387" t="str">
        <f ca="1">IF(INDIRECT("Рабочий!E440")&lt;&gt;"",INDIRECT("Рабочий!E440"),"")</f>
        <v/>
      </c>
      <c r="P621" s="388"/>
      <c r="Q621" s="388"/>
      <c r="R621" s="388"/>
      <c r="S621" s="389"/>
      <c r="T621" s="377" t="str">
        <f ca="1">IF(INDIRECT("Рабочий!F440")&lt;&gt;"",INDIRECT("Рабочий!F440"),"")</f>
        <v/>
      </c>
      <c r="U621" s="377" t="str">
        <f ca="1">IF(INDIRECT("Рабочий!G440")&lt;&gt;"",INDIRECT("Рабочий!G440"),"")</f>
        <v/>
      </c>
      <c r="V621" s="404" t="str">
        <f ca="1">IF(INDIRECT("Рабочий!H285")&lt;&gt;"",INDIRECT("Рабочий!H285"),"")</f>
        <v/>
      </c>
      <c r="W621" s="406"/>
      <c r="X621" s="534"/>
      <c r="Y621" s="535"/>
      <c r="Z621" s="535"/>
      <c r="AA621" s="536"/>
      <c r="AB621" s="438"/>
    </row>
    <row r="622" spans="1:28" ht="22.5" customHeight="1" thickBot="1" x14ac:dyDescent="0.3">
      <c r="A622" s="368"/>
      <c r="B622" s="368"/>
      <c r="C622" s="368"/>
      <c r="D622" s="368"/>
      <c r="E622" s="368"/>
      <c r="F622" s="444"/>
      <c r="G622" s="377" t="str">
        <f ca="1">IF(INDIRECT("Рабочий!A441")&lt;&gt;"",INDIRECT("Рабочий!A441"),"")</f>
        <v/>
      </c>
      <c r="H622" s="533" t="str">
        <f ca="1">IF(INDIRECT("Рабочий!B441")&lt;&gt;"",INDIRECT("Рабочий!B441"),"")</f>
        <v/>
      </c>
      <c r="I622" s="377" t="str">
        <f ca="1">IF(INDIRECT("Рабочий!C441")&lt;&gt;"",INDIRECT("Рабочий!C441"),"")</f>
        <v/>
      </c>
      <c r="J622" s="387" t="str">
        <f ca="1">IF(INDIRECT("Рабочий!D441")&lt;&gt;"",INDIRECT("Рабочий!D441"),"")</f>
        <v/>
      </c>
      <c r="K622" s="388"/>
      <c r="L622" s="388"/>
      <c r="M622" s="388"/>
      <c r="N622" s="389"/>
      <c r="O622" s="387" t="str">
        <f ca="1">IF(INDIRECT("Рабочий!E441")&lt;&gt;"",INDIRECT("Рабочий!E441"),"")</f>
        <v/>
      </c>
      <c r="P622" s="388"/>
      <c r="Q622" s="388"/>
      <c r="R622" s="388"/>
      <c r="S622" s="389"/>
      <c r="T622" s="377" t="str">
        <f ca="1">IF(INDIRECT("Рабочий!F441")&lt;&gt;"",INDIRECT("Рабочий!F441"),"")</f>
        <v/>
      </c>
      <c r="U622" s="377" t="str">
        <f ca="1">IF(INDIRECT("Рабочий!G441")&lt;&gt;"",INDIRECT("Рабочий!G441"),"")</f>
        <v/>
      </c>
      <c r="V622" s="387" t="str">
        <f ca="1">IF(INDIRECT("Рабочий!H286")&lt;&gt;"",INDIRECT("Рабочий!H286"),"")</f>
        <v/>
      </c>
      <c r="W622" s="389"/>
      <c r="X622" s="534"/>
      <c r="Y622" s="535"/>
      <c r="Z622" s="535"/>
      <c r="AA622" s="536"/>
      <c r="AB622" s="438"/>
    </row>
    <row r="623" spans="1:28" ht="22.5" customHeight="1" thickBot="1" x14ac:dyDescent="0.3">
      <c r="A623" s="368"/>
      <c r="B623" s="368"/>
      <c r="C623" s="368"/>
      <c r="D623" s="368"/>
      <c r="E623" s="368"/>
      <c r="F623" s="444"/>
      <c r="G623" s="377" t="str">
        <f ca="1">IF(INDIRECT("Рабочий!A442")&lt;&gt;"",INDIRECT("Рабочий!A442"),"")</f>
        <v/>
      </c>
      <c r="H623" s="533" t="str">
        <f ca="1">IF(INDIRECT("Рабочий!B442")&lt;&gt;"",INDIRECT("Рабочий!B442"),"")</f>
        <v/>
      </c>
      <c r="I623" s="377" t="str">
        <f ca="1">IF(INDIRECT("Рабочий!C442")&lt;&gt;"",INDIRECT("Рабочий!C442"),"")</f>
        <v/>
      </c>
      <c r="J623" s="387" t="str">
        <f ca="1">IF(INDIRECT("Рабочий!D442")&lt;&gt;"",INDIRECT("Рабочий!D442"),"")</f>
        <v/>
      </c>
      <c r="K623" s="388"/>
      <c r="L623" s="388"/>
      <c r="M623" s="388"/>
      <c r="N623" s="389"/>
      <c r="O623" s="387" t="str">
        <f ca="1">IF(INDIRECT("Рабочий!E442")&lt;&gt;"",INDIRECT("Рабочий!E442"),"")</f>
        <v/>
      </c>
      <c r="P623" s="388"/>
      <c r="Q623" s="388"/>
      <c r="R623" s="388"/>
      <c r="S623" s="389"/>
      <c r="T623" s="377" t="str">
        <f ca="1">IF(INDIRECT("Рабочий!F442")&lt;&gt;"",INDIRECT("Рабочий!F442"),"")</f>
        <v/>
      </c>
      <c r="U623" s="377" t="str">
        <f ca="1">IF(INDIRECT("Рабочий!G442")&lt;&gt;"",INDIRECT("Рабочий!G442"),"")</f>
        <v/>
      </c>
      <c r="V623" s="387" t="str">
        <f ca="1">IF(INDIRECT("Рабочий!H287")&lt;&gt;"",INDIRECT("Рабочий!H287"),"")</f>
        <v/>
      </c>
      <c r="W623" s="389"/>
      <c r="X623" s="534"/>
      <c r="Y623" s="535"/>
      <c r="Z623" s="535"/>
      <c r="AA623" s="536"/>
      <c r="AB623" s="438"/>
    </row>
    <row r="624" spans="1:28" ht="22.5" customHeight="1" thickBot="1" x14ac:dyDescent="0.3">
      <c r="A624" s="368"/>
      <c r="B624" s="368"/>
      <c r="C624" s="368"/>
      <c r="D624" s="368"/>
      <c r="E624" s="368"/>
      <c r="F624" s="444"/>
      <c r="G624" s="377" t="str">
        <f ca="1">IF(INDIRECT("Рабочий!A443")&lt;&gt;"",INDIRECT("Рабочий!A443"),"")</f>
        <v/>
      </c>
      <c r="H624" s="533" t="str">
        <f ca="1">IF(INDIRECT("Рабочий!B443")&lt;&gt;"",INDIRECT("Рабочий!B443"),"")</f>
        <v/>
      </c>
      <c r="I624" s="377" t="str">
        <f ca="1">IF(INDIRECT("Рабочий!C443")&lt;&gt;"",INDIRECT("Рабочий!C443"),"")</f>
        <v/>
      </c>
      <c r="J624" s="387" t="str">
        <f ca="1">IF(INDIRECT("Рабочий!D443")&lt;&gt;"",INDIRECT("Рабочий!D443"),"")</f>
        <v/>
      </c>
      <c r="K624" s="388"/>
      <c r="L624" s="388"/>
      <c r="M624" s="388"/>
      <c r="N624" s="389"/>
      <c r="O624" s="387" t="str">
        <f ca="1">IF(INDIRECT("Рабочий!E443")&lt;&gt;"",INDIRECT("Рабочий!E443"),"")</f>
        <v/>
      </c>
      <c r="P624" s="388"/>
      <c r="Q624" s="388"/>
      <c r="R624" s="388"/>
      <c r="S624" s="389"/>
      <c r="T624" s="377" t="str">
        <f ca="1">IF(INDIRECT("Рабочий!F443")&lt;&gt;"",INDIRECT("Рабочий!F443"),"")</f>
        <v/>
      </c>
      <c r="U624" s="377" t="str">
        <f ca="1">IF(INDIRECT("Рабочий!G443")&lt;&gt;"",INDIRECT("Рабочий!G443"),"")</f>
        <v/>
      </c>
      <c r="V624" s="387" t="str">
        <f ca="1">IF(INDIRECT("Рабочий!H288")&lt;&gt;"",INDIRECT("Рабочий!H288"),"")</f>
        <v/>
      </c>
      <c r="W624" s="389"/>
      <c r="X624" s="534"/>
      <c r="Y624" s="535"/>
      <c r="Z624" s="535"/>
      <c r="AA624" s="536"/>
      <c r="AB624" s="438"/>
    </row>
    <row r="625" spans="1:28" ht="22.5" customHeight="1" thickBot="1" x14ac:dyDescent="0.3">
      <c r="A625" s="368"/>
      <c r="B625" s="368"/>
      <c r="C625" s="368"/>
      <c r="D625" s="368"/>
      <c r="E625" s="368"/>
      <c r="F625" s="444"/>
      <c r="G625" s="377" t="str">
        <f ca="1">IF(INDIRECT("Рабочий!A444")&lt;&gt;"",INDIRECT("Рабочий!A444"),"")</f>
        <v/>
      </c>
      <c r="H625" s="533" t="str">
        <f ca="1">IF(INDIRECT("Рабочий!B444")&lt;&gt;"",INDIRECT("Рабочий!B444"),"")</f>
        <v/>
      </c>
      <c r="I625" s="377" t="str">
        <f ca="1">IF(INDIRECT("Рабочий!C444")&lt;&gt;"",INDIRECT("Рабочий!C444"),"")</f>
        <v/>
      </c>
      <c r="J625" s="387" t="str">
        <f ca="1">IF(INDIRECT("Рабочий!D444")&lt;&gt;"",INDIRECT("Рабочий!D444"),"")</f>
        <v/>
      </c>
      <c r="K625" s="388"/>
      <c r="L625" s="388"/>
      <c r="M625" s="388"/>
      <c r="N625" s="389"/>
      <c r="O625" s="387" t="str">
        <f ca="1">IF(INDIRECT("Рабочий!E444")&lt;&gt;"",INDIRECT("Рабочий!E444"),"")</f>
        <v/>
      </c>
      <c r="P625" s="388"/>
      <c r="Q625" s="388"/>
      <c r="R625" s="388"/>
      <c r="S625" s="389"/>
      <c r="T625" s="377" t="str">
        <f ca="1">IF(INDIRECT("Рабочий!F444")&lt;&gt;"",INDIRECT("Рабочий!F444"),"")</f>
        <v/>
      </c>
      <c r="U625" s="377" t="str">
        <f ca="1">IF(INDIRECT("Рабочий!G444")&lt;&gt;"",INDIRECT("Рабочий!G444"),"")</f>
        <v/>
      </c>
      <c r="V625" s="387" t="str">
        <f ca="1">IF(INDIRECT("Рабочий!H289")&lt;&gt;"",INDIRECT("Рабочий!H289"),"")</f>
        <v/>
      </c>
      <c r="W625" s="389"/>
      <c r="X625" s="534"/>
      <c r="Y625" s="535"/>
      <c r="Z625" s="535"/>
      <c r="AA625" s="536"/>
      <c r="AB625" s="438"/>
    </row>
    <row r="626" spans="1:28" ht="17.100000000000001" customHeight="1" x14ac:dyDescent="0.25">
      <c r="A626" s="368"/>
      <c r="B626" s="368"/>
      <c r="C626" s="368"/>
      <c r="D626" s="368"/>
      <c r="E626" s="368"/>
      <c r="F626" s="444"/>
      <c r="G626" s="371" t="str">
        <f ca="1">IF(INDIRECT("Рабочий!A445")&lt;&gt;"",INDIRECT("Рабочий!A445"),"")</f>
        <v/>
      </c>
      <c r="H626" s="538" t="str">
        <f ca="1">IF(INDIRECT("Рабочий!B445")&lt;&gt;"",INDIRECT("Рабочий!B445"),"")</f>
        <v/>
      </c>
      <c r="I626" s="371" t="str">
        <f ca="1">IF(INDIRECT("Рабочий!C445")&lt;&gt;"",INDIRECT("Рабочий!C445"),"")</f>
        <v/>
      </c>
      <c r="J626" s="373" t="str">
        <f ca="1">IF(INDIRECT("Рабочий!D445")&lt;&gt;"",INDIRECT("Рабочий!D445"),"")</f>
        <v/>
      </c>
      <c r="K626" s="374"/>
      <c r="L626" s="374"/>
      <c r="M626" s="374"/>
      <c r="N626" s="375"/>
      <c r="O626" s="373" t="str">
        <f ca="1">IF(INDIRECT("Рабочий!E445")&lt;&gt;"",INDIRECT("Рабочий!E445"),"")</f>
        <v/>
      </c>
      <c r="P626" s="374"/>
      <c r="Q626" s="374"/>
      <c r="R626" s="374"/>
      <c r="S626" s="375"/>
      <c r="T626" s="371" t="str">
        <f ca="1">IF(INDIRECT("Рабочий!F445")&lt;&gt;"",INDIRECT("Рабочий!F445"),"")</f>
        <v/>
      </c>
      <c r="U626" s="371" t="str">
        <f ca="1">IF(INDIRECT("Рабочий!G445")&lt;&gt;"",INDIRECT("Рабочий!G445"),"")</f>
        <v/>
      </c>
      <c r="V626" s="373" t="str">
        <f ca="1">IF(INDIRECT("Рабочий!H290")&lt;&gt;"",INDIRECT("Рабочий!H290"),"")</f>
        <v/>
      </c>
      <c r="W626" s="375"/>
      <c r="X626" s="544"/>
      <c r="Y626" s="545"/>
      <c r="Z626" s="545"/>
      <c r="AA626" s="546"/>
      <c r="AB626" s="438"/>
    </row>
    <row r="627" spans="1:28" ht="5.85" customHeight="1" thickBot="1" x14ac:dyDescent="0.3">
      <c r="A627" s="368"/>
      <c r="B627" s="368"/>
      <c r="C627" s="368"/>
      <c r="D627" s="368"/>
      <c r="E627" s="368"/>
      <c r="F627" s="444"/>
      <c r="G627" s="577"/>
      <c r="H627" s="540"/>
      <c r="I627" s="378"/>
      <c r="J627" s="380"/>
      <c r="K627" s="381"/>
      <c r="L627" s="381"/>
      <c r="M627" s="381"/>
      <c r="N627" s="382"/>
      <c r="O627" s="380"/>
      <c r="P627" s="381"/>
      <c r="Q627" s="381"/>
      <c r="R627" s="381"/>
      <c r="S627" s="382"/>
      <c r="T627" s="378"/>
      <c r="U627" s="378"/>
      <c r="V627" s="380"/>
      <c r="W627" s="382"/>
      <c r="X627" s="547"/>
      <c r="Y627" s="548"/>
      <c r="Z627" s="548"/>
      <c r="AA627" s="549"/>
      <c r="AB627" s="438"/>
    </row>
    <row r="628" spans="1:28" ht="22.5" customHeight="1" thickBot="1" x14ac:dyDescent="0.3">
      <c r="A628" s="368"/>
      <c r="B628" s="368"/>
      <c r="C628" s="368"/>
      <c r="D628" s="368"/>
      <c r="E628" s="368"/>
      <c r="F628" s="444"/>
      <c r="G628" s="377" t="str">
        <f ca="1">IF(INDIRECT("Рабочий!A446")&lt;&gt;"",INDIRECT("Рабочий!A446"),"")</f>
        <v/>
      </c>
      <c r="H628" s="533" t="str">
        <f ca="1">IF(INDIRECT("Рабочий!B446")&lt;&gt;"",INDIRECT("Рабочий!B446"),"")</f>
        <v/>
      </c>
      <c r="I628" s="377" t="str">
        <f ca="1">IF(INDIRECT("Рабочий!C446")&lt;&gt;"",INDIRECT("Рабочий!C446"),"")</f>
        <v/>
      </c>
      <c r="J628" s="387" t="str">
        <f ca="1">IF(INDIRECT("Рабочий!D446")&lt;&gt;"",INDIRECT("Рабочий!D446"),"")</f>
        <v/>
      </c>
      <c r="K628" s="388"/>
      <c r="L628" s="388"/>
      <c r="M628" s="388"/>
      <c r="N628" s="389"/>
      <c r="O628" s="387" t="str">
        <f ca="1">IF(INDIRECT("Рабочий!E446")&lt;&gt;"",INDIRECT("Рабочий!E446"),"")</f>
        <v/>
      </c>
      <c r="P628" s="388"/>
      <c r="Q628" s="388"/>
      <c r="R628" s="388"/>
      <c r="S628" s="389"/>
      <c r="T628" s="377" t="str">
        <f ca="1">IF(INDIRECT("Рабочий!F446")&lt;&gt;"",INDIRECT("Рабочий!F446"),"")</f>
        <v/>
      </c>
      <c r="U628" s="377" t="str">
        <f ca="1">IF(INDIRECT("Рабочий!G446")&lt;&gt;"",INDIRECT("Рабочий!G446"),"")</f>
        <v/>
      </c>
      <c r="V628" s="387" t="str">
        <f ca="1">IF(INDIRECT("Рабочий!H291")&lt;&gt;"",INDIRECT("Рабочий!H291"),"")</f>
        <v/>
      </c>
      <c r="W628" s="389"/>
      <c r="X628" s="534"/>
      <c r="Y628" s="535"/>
      <c r="Z628" s="535"/>
      <c r="AA628" s="536"/>
      <c r="AB628" s="438"/>
    </row>
    <row r="629" spans="1:28" ht="22.5" customHeight="1" thickBot="1" x14ac:dyDescent="0.3">
      <c r="A629" s="368"/>
      <c r="B629" s="368"/>
      <c r="C629" s="368"/>
      <c r="D629" s="368"/>
      <c r="E629" s="368"/>
      <c r="F629" s="444"/>
      <c r="G629" s="377" t="str">
        <f ca="1">IF(INDIRECT("Рабочий!A447")&lt;&gt;"",INDIRECT("Рабочий!A447"),"")</f>
        <v/>
      </c>
      <c r="H629" s="533" t="str">
        <f ca="1">IF(INDIRECT("Рабочий!B447")&lt;&gt;"",INDIRECT("Рабочий!B447"),"")</f>
        <v/>
      </c>
      <c r="I629" s="377" t="str">
        <f ca="1">IF(INDIRECT("Рабочий!C447")&lt;&gt;"",INDIRECT("Рабочий!C447"),"")</f>
        <v/>
      </c>
      <c r="J629" s="387" t="str">
        <f ca="1">IF(INDIRECT("Рабочий!D447")&lt;&gt;"",INDIRECT("Рабочий!D447"),"")</f>
        <v/>
      </c>
      <c r="K629" s="388"/>
      <c r="L629" s="388"/>
      <c r="M629" s="388"/>
      <c r="N629" s="389"/>
      <c r="O629" s="387" t="str">
        <f ca="1">IF(INDIRECT("Рабочий!E447")&lt;&gt;"",INDIRECT("Рабочий!E447"),"")</f>
        <v/>
      </c>
      <c r="P629" s="388"/>
      <c r="Q629" s="388"/>
      <c r="R629" s="388"/>
      <c r="S629" s="389"/>
      <c r="T629" s="377" t="str">
        <f ca="1">IF(INDIRECT("Рабочий!F447")&lt;&gt;"",INDIRECT("Рабочий!F447"),"")</f>
        <v/>
      </c>
      <c r="U629" s="377" t="str">
        <f ca="1">IF(INDIRECT("Рабочий!G447")&lt;&gt;"",INDIRECT("Рабочий!G447"),"")</f>
        <v/>
      </c>
      <c r="V629" s="387" t="str">
        <f ca="1">IF(INDIRECT("Рабочий!H292")&lt;&gt;"",INDIRECT("Рабочий!H292"),"")</f>
        <v/>
      </c>
      <c r="W629" s="389"/>
      <c r="X629" s="534"/>
      <c r="Y629" s="535"/>
      <c r="Z629" s="535"/>
      <c r="AA629" s="536"/>
      <c r="AB629" s="438"/>
    </row>
    <row r="630" spans="1:28" ht="22.5" customHeight="1" x14ac:dyDescent="0.25">
      <c r="A630" s="368"/>
      <c r="B630" s="368"/>
      <c r="C630" s="368"/>
      <c r="D630" s="368"/>
      <c r="E630" s="368"/>
      <c r="F630" s="444"/>
      <c r="G630" s="371" t="str">
        <f ca="1">IF(INDIRECT("Рабочий!A448")&lt;&gt;"",INDIRECT("Рабочий!A448"),"")</f>
        <v/>
      </c>
      <c r="H630" s="538" t="str">
        <f ca="1">IF(INDIRECT("Рабочий!B448")&lt;&gt;"",INDIRECT("Рабочий!B448"),"")</f>
        <v/>
      </c>
      <c r="I630" s="371" t="str">
        <f ca="1">IF(INDIRECT("Рабочий!C448")&lt;&gt;"",INDIRECT("Рабочий!C448"),"")</f>
        <v/>
      </c>
      <c r="J630" s="633" t="str">
        <f ca="1">IF(INDIRECT("Рабочий!D448")&lt;&gt;"",INDIRECT("Рабочий!D448"),"")</f>
        <v/>
      </c>
      <c r="K630" s="374"/>
      <c r="L630" s="374"/>
      <c r="M630" s="374"/>
      <c r="N630" s="375"/>
      <c r="O630" s="373" t="str">
        <f ca="1">IF(INDIRECT("Рабочий!E448")&lt;&gt;"",INDIRECT("Рабочий!E448"),"")</f>
        <v/>
      </c>
      <c r="P630" s="374"/>
      <c r="Q630" s="374"/>
      <c r="R630" s="374"/>
      <c r="S630" s="375"/>
      <c r="T630" s="371" t="str">
        <f ca="1">IF(INDIRECT("Рабочий!F448")&lt;&gt;"",INDIRECT("Рабочий!F448"),"")</f>
        <v/>
      </c>
      <c r="U630" s="371" t="str">
        <f ca="1">IF(INDIRECT("Рабочий!G448")&lt;&gt;"",INDIRECT("Рабочий!G448"),"")</f>
        <v/>
      </c>
      <c r="V630" s="539" t="str">
        <f ca="1">IF(INDIRECT("Рабочий!H293")&lt;&gt;"",INDIRECT("Рабочий!H293"),"")</f>
        <v/>
      </c>
      <c r="W630" s="375"/>
      <c r="X630" s="544"/>
      <c r="Y630" s="545"/>
      <c r="Z630" s="545"/>
      <c r="AA630" s="546"/>
      <c r="AB630" s="438"/>
    </row>
    <row r="631" spans="1:28" ht="2.85" customHeight="1" thickBot="1" x14ac:dyDescent="0.3">
      <c r="A631" s="368"/>
      <c r="B631" s="368"/>
      <c r="C631" s="368"/>
      <c r="D631" s="368"/>
      <c r="E631" s="368"/>
      <c r="F631" s="444"/>
      <c r="G631" s="577"/>
      <c r="H631" s="540"/>
      <c r="I631" s="378"/>
      <c r="J631" s="380"/>
      <c r="K631" s="381"/>
      <c r="L631" s="381"/>
      <c r="M631" s="381"/>
      <c r="N631" s="382"/>
      <c r="O631" s="380"/>
      <c r="P631" s="381"/>
      <c r="Q631" s="381"/>
      <c r="R631" s="381"/>
      <c r="S631" s="382"/>
      <c r="T631" s="378"/>
      <c r="U631" s="378"/>
      <c r="V631" s="380"/>
      <c r="W631" s="382"/>
      <c r="X631" s="547"/>
      <c r="Y631" s="548"/>
      <c r="Z631" s="548"/>
      <c r="AA631" s="549"/>
      <c r="AB631" s="438"/>
    </row>
    <row r="632" spans="1:28" ht="22.5" customHeight="1" thickBot="1" x14ac:dyDescent="0.3">
      <c r="A632" s="368"/>
      <c r="B632" s="368"/>
      <c r="C632" s="368"/>
      <c r="D632" s="368"/>
      <c r="E632" s="368"/>
      <c r="F632" s="444"/>
      <c r="G632" s="377" t="str">
        <f ca="1">IF(INDIRECT("Рабочий!A449")&lt;&gt;"",INDIRECT("Рабочий!A449"),"")</f>
        <v/>
      </c>
      <c r="H632" s="393" t="str">
        <f ca="1">IF(INDIRECT("Рабочий!B449")&lt;&gt;"",INDIRECT("Рабочий!B449"),"")</f>
        <v/>
      </c>
      <c r="I632" s="377" t="str">
        <f ca="1">IF(INDIRECT("Рабочий!C449")&lt;&gt;"",INDIRECT("Рабочий!C449"),"")</f>
        <v/>
      </c>
      <c r="J632" s="387" t="str">
        <f ca="1">IF(INDIRECT("Рабочий!D449")&lt;&gt;"",INDIRECT("Рабочий!D449"),"")</f>
        <v/>
      </c>
      <c r="K632" s="388"/>
      <c r="L632" s="388"/>
      <c r="M632" s="388"/>
      <c r="N632" s="389"/>
      <c r="O632" s="387" t="str">
        <f ca="1">IF(INDIRECT("Рабочий!E449")&lt;&gt;"",INDIRECT("Рабочий!E449"),"")</f>
        <v/>
      </c>
      <c r="P632" s="388"/>
      <c r="Q632" s="388"/>
      <c r="R632" s="388"/>
      <c r="S632" s="389"/>
      <c r="T632" s="377" t="str">
        <f ca="1">IF(INDIRECT("Рабочий!F449")&lt;&gt;"",INDIRECT("Рабочий!F449"),"")</f>
        <v/>
      </c>
      <c r="U632" s="377" t="str">
        <f ca="1">IF(INDIRECT("Рабочий!G449")&lt;&gt;"",INDIRECT("Рабочий!G449"),"")</f>
        <v/>
      </c>
      <c r="V632" s="391" t="str">
        <f ca="1">IF(INDIRECT("Рабочий!H294")&lt;&gt;"",INDIRECT("Рабочий!H294"),"")</f>
        <v/>
      </c>
      <c r="W632" s="389"/>
      <c r="X632" s="534"/>
      <c r="Y632" s="535"/>
      <c r="Z632" s="535"/>
      <c r="AA632" s="536"/>
      <c r="AB632" s="438"/>
    </row>
    <row r="633" spans="1:28" ht="22.5" customHeight="1" thickBot="1" x14ac:dyDescent="0.3">
      <c r="A633" s="368"/>
      <c r="B633" s="368"/>
      <c r="C633" s="368"/>
      <c r="D633" s="368"/>
      <c r="E633" s="368"/>
      <c r="F633" s="444"/>
      <c r="G633" s="377" t="str">
        <f ca="1">IF(INDIRECT("Рабочий!A450")&lt;&gt;"",INDIRECT("Рабочий!A450"),"")</f>
        <v/>
      </c>
      <c r="H633" s="393" t="str">
        <f ca="1">IF(INDIRECT("Рабочий!B450")&lt;&gt;"",INDIRECT("Рабочий!B450"),"")</f>
        <v/>
      </c>
      <c r="I633" s="377" t="str">
        <f ca="1">IF(INDIRECT("Рабочий!C450")&lt;&gt;"",INDIRECT("Рабочий!C450"),"")</f>
        <v/>
      </c>
      <c r="J633" s="387" t="str">
        <f ca="1">IF(INDIRECT("Рабочий!D450")&lt;&gt;"",INDIRECT("Рабочий!D450"),"")</f>
        <v/>
      </c>
      <c r="K633" s="388"/>
      <c r="L633" s="388"/>
      <c r="M633" s="388"/>
      <c r="N633" s="389"/>
      <c r="O633" s="387" t="str">
        <f ca="1">IF(INDIRECT("Рабочий!E450")&lt;&gt;"",INDIRECT("Рабочий!E450"),"")</f>
        <v/>
      </c>
      <c r="P633" s="388"/>
      <c r="Q633" s="388"/>
      <c r="R633" s="388"/>
      <c r="S633" s="389"/>
      <c r="T633" s="377" t="str">
        <f ca="1">IF(INDIRECT("Рабочий!F450")&lt;&gt;"",INDIRECT("Рабочий!F450"),"")</f>
        <v/>
      </c>
      <c r="U633" s="377" t="str">
        <f ca="1">IF(INDIRECT("Рабочий!G450")&lt;&gt;"",INDIRECT("Рабочий!G450"),"")</f>
        <v/>
      </c>
      <c r="V633" s="391" t="str">
        <f ca="1">IF(INDIRECT("Рабочий!H295")&lt;&gt;"",INDIRECT("Рабочий!H295"),"")</f>
        <v/>
      </c>
      <c r="W633" s="389"/>
      <c r="X633" s="534"/>
      <c r="Y633" s="535"/>
      <c r="Z633" s="535"/>
      <c r="AA633" s="536"/>
      <c r="AB633" s="438"/>
    </row>
    <row r="634" spans="1:28" ht="8.4499999999999993" customHeight="1" x14ac:dyDescent="0.25">
      <c r="A634" s="368"/>
      <c r="B634" s="368"/>
      <c r="C634" s="368"/>
      <c r="D634" s="368"/>
      <c r="E634" s="368"/>
      <c r="F634" s="444"/>
      <c r="G634" s="371" t="str">
        <f ca="1">IF(INDIRECT("Рабочий!A451")&lt;&gt;"",INDIRECT("Рабочий!A451"),"")</f>
        <v/>
      </c>
      <c r="H634" s="615" t="str">
        <f ca="1">IF(INDIRECT("Рабочий!B451")&lt;&gt;"",INDIRECT("Рабочий!B451"),"")</f>
        <v/>
      </c>
      <c r="I634" s="371" t="str">
        <f ca="1">IF(INDIRECT("Рабочий!C451")&lt;&gt;"",INDIRECT("Рабочий!C451"),"")</f>
        <v/>
      </c>
      <c r="J634" s="373" t="str">
        <f ca="1">IF(INDIRECT("Рабочий!D451")&lt;&gt;"",INDIRECT("Рабочий!D451"),"")</f>
        <v/>
      </c>
      <c r="K634" s="374"/>
      <c r="L634" s="374"/>
      <c r="M634" s="374"/>
      <c r="N634" s="375"/>
      <c r="O634" s="373" t="str">
        <f ca="1">IF(INDIRECT("Рабочий!E451")&lt;&gt;"",INDIRECT("Рабочий!E451"),"")</f>
        <v/>
      </c>
      <c r="P634" s="374"/>
      <c r="Q634" s="374"/>
      <c r="R634" s="374"/>
      <c r="S634" s="375"/>
      <c r="T634" s="371" t="str">
        <f ca="1">IF(INDIRECT("Рабочий!F451")&lt;&gt;"",INDIRECT("Рабочий!F451"),"")</f>
        <v/>
      </c>
      <c r="U634" s="371" t="str">
        <f ca="1">IF(INDIRECT("Рабочий!G451")&lt;&gt;"",INDIRECT("Рабочий!G451"),"")</f>
        <v/>
      </c>
      <c r="V634" s="539" t="str">
        <f ca="1">IF(INDIRECT("Рабочий!H296")&lt;&gt;"",INDIRECT("Рабочий!H296"),"")</f>
        <v/>
      </c>
      <c r="W634" s="375"/>
      <c r="X634" s="544"/>
      <c r="Y634" s="545"/>
      <c r="Z634" s="545"/>
      <c r="AA634" s="546"/>
      <c r="AB634" s="438"/>
    </row>
    <row r="635" spans="1:28" ht="14.1" customHeight="1" thickBot="1" x14ac:dyDescent="0.3">
      <c r="A635" s="368"/>
      <c r="B635" s="368"/>
      <c r="C635" s="368"/>
      <c r="D635" s="368"/>
      <c r="E635" s="368"/>
      <c r="F635" s="444"/>
      <c r="G635" s="577"/>
      <c r="H635" s="617"/>
      <c r="I635" s="378"/>
      <c r="J635" s="380"/>
      <c r="K635" s="381"/>
      <c r="L635" s="381"/>
      <c r="M635" s="381"/>
      <c r="N635" s="382"/>
      <c r="O635" s="380"/>
      <c r="P635" s="381"/>
      <c r="Q635" s="381"/>
      <c r="R635" s="381"/>
      <c r="S635" s="382"/>
      <c r="T635" s="378"/>
      <c r="U635" s="378"/>
      <c r="V635" s="380"/>
      <c r="W635" s="382"/>
      <c r="X635" s="547"/>
      <c r="Y635" s="548"/>
      <c r="Z635" s="548"/>
      <c r="AA635" s="549"/>
      <c r="AB635" s="438"/>
    </row>
    <row r="636" spans="1:28" ht="22.5" customHeight="1" thickBot="1" x14ac:dyDescent="0.3">
      <c r="A636" s="368"/>
      <c r="B636" s="368"/>
      <c r="C636" s="368"/>
      <c r="D636" s="368"/>
      <c r="E636" s="368"/>
      <c r="F636" s="444"/>
      <c r="G636" s="377" t="str">
        <f ca="1">IF(INDIRECT("Рабочий!A452")&lt;&gt;"",INDIRECT("Рабочий!A452"),"")</f>
        <v/>
      </c>
      <c r="H636" s="386" t="str">
        <f ca="1">IF(INDIRECT("Рабочий!B452")&lt;&gt;"",INDIRECT("Рабочий!B452"),"")</f>
        <v/>
      </c>
      <c r="I636" s="377" t="str">
        <f ca="1">IF(INDIRECT("Рабочий!C452")&lt;&gt;"",INDIRECT("Рабочий!C452"),"")</f>
        <v/>
      </c>
      <c r="J636" s="387" t="str">
        <f ca="1">IF(INDIRECT("Рабочий!D452")&lt;&gt;"",INDIRECT("Рабочий!D452"),"")</f>
        <v/>
      </c>
      <c r="K636" s="388"/>
      <c r="L636" s="388"/>
      <c r="M636" s="388"/>
      <c r="N636" s="389"/>
      <c r="O636" s="387" t="str">
        <f ca="1">IF(INDIRECT("Рабочий!E452")&lt;&gt;"",INDIRECT("Рабочий!E452"),"")</f>
        <v/>
      </c>
      <c r="P636" s="388"/>
      <c r="Q636" s="388"/>
      <c r="R636" s="388"/>
      <c r="S636" s="389"/>
      <c r="T636" s="377" t="str">
        <f ca="1">IF(INDIRECT("Рабочий!F452")&lt;&gt;"",INDIRECT("Рабочий!F452"),"")</f>
        <v/>
      </c>
      <c r="U636" s="390" t="str">
        <f ca="1">IF(INDIRECT("Рабочий!G452")&lt;&gt;"",INDIRECT("Рабочий!G452"),"")</f>
        <v/>
      </c>
      <c r="V636" s="391" t="str">
        <f ca="1">IF(INDIRECT("Рабочий!H297")&lt;&gt;"",INDIRECT("Рабочий!H297"),"")</f>
        <v/>
      </c>
      <c r="W636" s="389"/>
      <c r="X636" s="534"/>
      <c r="Y636" s="535"/>
      <c r="Z636" s="535"/>
      <c r="AA636" s="536"/>
      <c r="AB636" s="438"/>
    </row>
    <row r="637" spans="1:28" ht="19.7" customHeight="1" thickBot="1" x14ac:dyDescent="0.3">
      <c r="A637" s="368"/>
      <c r="B637" s="368"/>
      <c r="C637" s="368"/>
      <c r="D637" s="368"/>
      <c r="E637" s="368"/>
      <c r="F637" s="444"/>
      <c r="G637" s="371" t="str">
        <f ca="1">IF(INDIRECT("Рабочий!A453")&lt;&gt;"",INDIRECT("Рабочий!A453"),"")</f>
        <v/>
      </c>
      <c r="H637" s="538" t="str">
        <f ca="1">IF(INDIRECT("Рабочий!B453")&lt;&gt;"",INDIRECT("Рабочий!B453"),"")</f>
        <v/>
      </c>
      <c r="I637" s="371" t="str">
        <f ca="1">IF(INDIRECT("Рабочий!C453")&lt;&gt;"",INDIRECT("Рабочий!C453"),"")</f>
        <v/>
      </c>
      <c r="J637" s="373" t="str">
        <f ca="1">IF(INDIRECT("Рабочий!D453")&lt;&gt;"",INDIRECT("Рабочий!D453"),"")</f>
        <v/>
      </c>
      <c r="K637" s="374"/>
      <c r="L637" s="374"/>
      <c r="M637" s="374"/>
      <c r="N637" s="375"/>
      <c r="O637" s="373" t="str">
        <f ca="1">IF(INDIRECT("Рабочий!E453")&lt;&gt;"",INDIRECT("Рабочий!E453"),"")</f>
        <v/>
      </c>
      <c r="P637" s="374"/>
      <c r="Q637" s="374"/>
      <c r="R637" s="374"/>
      <c r="S637" s="375"/>
      <c r="T637" s="371" t="str">
        <f ca="1">IF(INDIRECT("Рабочий!F453")&lt;&gt;"",INDIRECT("Рабочий!F453"),"")</f>
        <v/>
      </c>
      <c r="U637" s="371" t="str">
        <f ca="1">IF(INDIRECT("Рабочий!G453")&lt;&gt;"",INDIRECT("Рабочий!G453"),"")</f>
        <v/>
      </c>
      <c r="V637" s="539" t="str">
        <f ca="1">IF(INDIRECT("Рабочий!H298")&lt;&gt;"",INDIRECT("Рабочий!H298"),"")</f>
        <v/>
      </c>
      <c r="W637" s="375"/>
      <c r="X637" s="544"/>
      <c r="Y637" s="545"/>
      <c r="Z637" s="545"/>
      <c r="AA637" s="546"/>
      <c r="AB637" s="438"/>
    </row>
    <row r="638" spans="1:28" ht="2.85" customHeight="1" thickBot="1" x14ac:dyDescent="0.3">
      <c r="A638" s="367"/>
      <c r="B638" s="444"/>
      <c r="C638" s="447" t="s">
        <v>28</v>
      </c>
      <c r="D638" s="443"/>
      <c r="E638" s="420"/>
      <c r="F638" s="443"/>
      <c r="G638" s="577"/>
      <c r="H638" s="540"/>
      <c r="I638" s="378"/>
      <c r="J638" s="380"/>
      <c r="K638" s="381"/>
      <c r="L638" s="381"/>
      <c r="M638" s="381"/>
      <c r="N638" s="382"/>
      <c r="O638" s="380"/>
      <c r="P638" s="381"/>
      <c r="Q638" s="381"/>
      <c r="R638" s="381"/>
      <c r="S638" s="382"/>
      <c r="T638" s="378"/>
      <c r="U638" s="378"/>
      <c r="V638" s="380"/>
      <c r="W638" s="382"/>
      <c r="X638" s="547"/>
      <c r="Y638" s="548"/>
      <c r="Z638" s="548"/>
      <c r="AA638" s="549"/>
      <c r="AB638" s="438"/>
    </row>
    <row r="639" spans="1:28" ht="22.5" customHeight="1" thickBot="1" x14ac:dyDescent="0.3">
      <c r="A639" s="368"/>
      <c r="B639" s="444"/>
      <c r="C639" s="453"/>
      <c r="D639" s="444"/>
      <c r="E639" s="453"/>
      <c r="F639" s="444"/>
      <c r="G639" s="377" t="str">
        <f ca="1">IF(INDIRECT("Рабочий!A454")&lt;&gt;"",INDIRECT("Рабочий!A454"),"")</f>
        <v/>
      </c>
      <c r="H639" s="533" t="str">
        <f ca="1">IF(INDIRECT("Рабочий!B454")&lt;&gt;"",INDIRECT("Рабочий!B454"),"")</f>
        <v/>
      </c>
      <c r="I639" s="377" t="str">
        <f ca="1">IF(INDIRECT("Рабочий!C454")&lt;&gt;"",INDIRECT("Рабочий!C454"),"")</f>
        <v/>
      </c>
      <c r="J639" s="387" t="str">
        <f ca="1">IF(INDIRECT("Рабочий!D454")&lt;&gt;"",INDIRECT("Рабочий!D454"),"")</f>
        <v/>
      </c>
      <c r="K639" s="388"/>
      <c r="L639" s="388"/>
      <c r="M639" s="388"/>
      <c r="N639" s="389"/>
      <c r="O639" s="387" t="str">
        <f ca="1">IF(INDIRECT("Рабочий!E454")&lt;&gt;"",INDIRECT("Рабочий!E454"),"")</f>
        <v/>
      </c>
      <c r="P639" s="388"/>
      <c r="Q639" s="388"/>
      <c r="R639" s="388"/>
      <c r="S639" s="389"/>
      <c r="T639" s="377" t="str">
        <f ca="1">IF(INDIRECT("Рабочий!F454")&lt;&gt;"",INDIRECT("Рабочий!F454"),"")</f>
        <v/>
      </c>
      <c r="U639" s="377" t="str">
        <f ca="1">IF(INDIRECT("Рабочий!G454")&lt;&gt;"",INDIRECT("Рабочий!G454"),"")</f>
        <v/>
      </c>
      <c r="V639" s="391" t="str">
        <f ca="1">IF(INDIRECT("Рабочий!H299")&lt;&gt;"",INDIRECT("Рабочий!H299"),"")</f>
        <v/>
      </c>
      <c r="W639" s="389"/>
      <c r="X639" s="534" t="str">
        <f ca="1">IF(INDIRECT("Рабочий!I300")&lt;&gt;"",INDIRECT("Рабочий!I300"),"")</f>
        <v/>
      </c>
      <c r="Y639" s="535"/>
      <c r="Z639" s="535"/>
      <c r="AA639" s="536"/>
      <c r="AB639" s="438"/>
    </row>
    <row r="640" spans="1:28" ht="22.5" customHeight="1" thickBot="1" x14ac:dyDescent="0.3">
      <c r="A640" s="368"/>
      <c r="B640" s="444"/>
      <c r="C640" s="453"/>
      <c r="D640" s="444"/>
      <c r="E640" s="453"/>
      <c r="F640" s="444"/>
      <c r="G640" s="377" t="str">
        <f ca="1">IF(INDIRECT("Рабочий!A455")&lt;&gt;"",INDIRECT("Рабочий!A455"),"")</f>
        <v/>
      </c>
      <c r="H640" s="533" t="str">
        <f ca="1">IF(INDIRECT("Рабочий!B455")&lt;&gt;"",INDIRECT("Рабочий!B455"),"")</f>
        <v/>
      </c>
      <c r="I640" s="377" t="str">
        <f ca="1">IF(INDIRECT("Рабочий!C455")&lt;&gt;"",INDIRECT("Рабочий!C455"),"")</f>
        <v/>
      </c>
      <c r="J640" s="387" t="str">
        <f ca="1">IF(INDIRECT("Рабочий!D455")&lt;&gt;"",INDIRECT("Рабочий!D455"),"")</f>
        <v/>
      </c>
      <c r="K640" s="388"/>
      <c r="L640" s="388"/>
      <c r="M640" s="388"/>
      <c r="N640" s="389"/>
      <c r="O640" s="387" t="str">
        <f ca="1">IF(INDIRECT("Рабочий!E455")&lt;&gt;"",INDIRECT("Рабочий!E455"),"")</f>
        <v/>
      </c>
      <c r="P640" s="388"/>
      <c r="Q640" s="388"/>
      <c r="R640" s="388"/>
      <c r="S640" s="389"/>
      <c r="T640" s="377" t="str">
        <f ca="1">IF(INDIRECT("Рабочий!F455")&lt;&gt;"",INDIRECT("Рабочий!F455"),"")</f>
        <v/>
      </c>
      <c r="U640" s="377" t="str">
        <f ca="1">IF(INDIRECT("Рабочий!G455")&lt;&gt;"",INDIRECT("Рабочий!G455"),"")</f>
        <v/>
      </c>
      <c r="V640" s="391" t="str">
        <f ca="1">IF(INDIRECT("Рабочий!H300")&lt;&gt;"",INDIRECT("Рабочий!H300"),"")</f>
        <v/>
      </c>
      <c r="W640" s="389"/>
      <c r="X640" s="534"/>
      <c r="Y640" s="535"/>
      <c r="Z640" s="535"/>
      <c r="AA640" s="536"/>
      <c r="AB640" s="438"/>
    </row>
    <row r="641" spans="1:28" ht="22.5" customHeight="1" thickBot="1" x14ac:dyDescent="0.3">
      <c r="A641" s="368"/>
      <c r="B641" s="444"/>
      <c r="C641" s="459"/>
      <c r="D641" s="446"/>
      <c r="E641" s="459"/>
      <c r="F641" s="446"/>
      <c r="G641" s="377" t="str">
        <f ca="1">IF(INDIRECT("Рабочий!A456")&lt;&gt;"",INDIRECT("Рабочий!A456"),"")</f>
        <v/>
      </c>
      <c r="H641" s="533" t="str">
        <f ca="1">IF(INDIRECT("Рабочий!B456")&lt;&gt;"",INDIRECT("Рабочий!B456"),"")</f>
        <v/>
      </c>
      <c r="I641" s="377" t="str">
        <f ca="1">IF(INDIRECT("Рабочий!C456")&lt;&gt;"",INDIRECT("Рабочий!C456"),"")</f>
        <v/>
      </c>
      <c r="J641" s="387" t="str">
        <f ca="1">IF(INDIRECT("Рабочий!D456")&lt;&gt;"",INDIRECT("Рабочий!D456"),"")</f>
        <v/>
      </c>
      <c r="K641" s="388"/>
      <c r="L641" s="388"/>
      <c r="M641" s="388"/>
      <c r="N641" s="389"/>
      <c r="O641" s="387" t="str">
        <f ca="1">IF(INDIRECT("Рабочий!E456")&lt;&gt;"",INDIRECT("Рабочий!E456"),"")</f>
        <v/>
      </c>
      <c r="P641" s="388"/>
      <c r="Q641" s="388"/>
      <c r="R641" s="388"/>
      <c r="S641" s="389"/>
      <c r="T641" s="377" t="str">
        <f ca="1">IF(INDIRECT("Рабочий!F456")&lt;&gt;"",INDIRECT("Рабочий!F456"),"")</f>
        <v/>
      </c>
      <c r="U641" s="377" t="str">
        <f ca="1">IF(INDIRECT("Рабочий!G456")&lt;&gt;"",INDIRECT("Рабочий!G456"),"")</f>
        <v/>
      </c>
      <c r="V641" s="391" t="str">
        <f ca="1">IF(INDIRECT("Рабочий!H301")&lt;&gt;"",INDIRECT("Рабочий!H301"),"")</f>
        <v/>
      </c>
      <c r="W641" s="389"/>
      <c r="X641" s="534" t="str">
        <f ca="1">IF(INDIRECT("Рабочий!I300")&lt;&gt;"",INDIRECT("Рабочий!I300"),"")</f>
        <v/>
      </c>
      <c r="Y641" s="535"/>
      <c r="Z641" s="535"/>
      <c r="AA641" s="536"/>
      <c r="AB641" s="438"/>
    </row>
    <row r="642" spans="1:28" ht="22.5" customHeight="1" thickBot="1" x14ac:dyDescent="0.3">
      <c r="A642" s="368"/>
      <c r="B642" s="444"/>
      <c r="C642" s="447" t="s">
        <v>27</v>
      </c>
      <c r="D642" s="460"/>
      <c r="E642" s="420"/>
      <c r="F642" s="443"/>
      <c r="G642" s="377" t="str">
        <f ca="1">IF(INDIRECT("Рабочий!A457")&lt;&gt;"",INDIRECT("Рабочий!A457"),"")</f>
        <v/>
      </c>
      <c r="H642" s="533" t="str">
        <f ca="1">IF(INDIRECT("Рабочий!B457")&lt;&gt;"",INDIRECT("Рабочий!B457"),"")</f>
        <v/>
      </c>
      <c r="I642" s="377" t="str">
        <f ca="1">IF(INDIRECT("Рабочий!C457")&lt;&gt;"",INDIRECT("Рабочий!C457"),"")</f>
        <v/>
      </c>
      <c r="J642" s="387" t="str">
        <f ca="1">IF(INDIRECT("Рабочий!D457")&lt;&gt;"",INDIRECT("Рабочий!D457"),"")</f>
        <v/>
      </c>
      <c r="K642" s="388"/>
      <c r="L642" s="388"/>
      <c r="M642" s="388"/>
      <c r="N642" s="389"/>
      <c r="O642" s="387" t="str">
        <f ca="1">IF(INDIRECT("Рабочий!E457")&lt;&gt;"",INDIRECT("Рабочий!E457"),"")</f>
        <v/>
      </c>
      <c r="P642" s="388"/>
      <c r="Q642" s="388"/>
      <c r="R642" s="388"/>
      <c r="S642" s="389"/>
      <c r="T642" s="377" t="str">
        <f ca="1">IF(INDIRECT("Рабочий!F457")&lt;&gt;"",INDIRECT("Рабочий!F457"),"")</f>
        <v/>
      </c>
      <c r="U642" s="377" t="str">
        <f ca="1">IF(INDIRECT("Рабочий!G457")&lt;&gt;"",INDIRECT("Рабочий!G457"),"")</f>
        <v/>
      </c>
      <c r="V642" s="391" t="str">
        <f ca="1">IF(INDIRECT("Рабочий!H302")&lt;&gt;"",INDIRECT("Рабочий!H302"),"")</f>
        <v/>
      </c>
      <c r="W642" s="389"/>
      <c r="X642" s="534" t="str">
        <f ca="1">IF(INDIRECT("Рабочий!I300")&lt;&gt;"",INDIRECT("Рабочий!I300"),"")</f>
        <v/>
      </c>
      <c r="Y642" s="535"/>
      <c r="Z642" s="535"/>
      <c r="AA642" s="536"/>
      <c r="AB642" s="438"/>
    </row>
    <row r="643" spans="1:28" ht="22.5" customHeight="1" thickBot="1" x14ac:dyDescent="0.3">
      <c r="A643" s="368"/>
      <c r="B643" s="444"/>
      <c r="C643" s="466"/>
      <c r="D643" s="467"/>
      <c r="E643" s="453"/>
      <c r="F643" s="444"/>
      <c r="G643" s="377" t="str">
        <f ca="1">IF(INDIRECT("Рабочий!A458")&lt;&gt;"",INDIRECT("Рабочий!A458"),"")</f>
        <v/>
      </c>
      <c r="H643" s="533" t="str">
        <f ca="1">IF(INDIRECT("Рабочий!B458")&lt;&gt;"",INDIRECT("Рабочий!B458"),"")</f>
        <v/>
      </c>
      <c r="I643" s="377" t="str">
        <f ca="1">IF(INDIRECT("Рабочий!C458")&lt;&gt;"",INDIRECT("Рабочий!C458"),"")</f>
        <v/>
      </c>
      <c r="J643" s="387" t="str">
        <f ca="1">IF(INDIRECT("Рабочий!D458")&lt;&gt;"",INDIRECT("Рабочий!D458"),"")</f>
        <v/>
      </c>
      <c r="K643" s="388"/>
      <c r="L643" s="388"/>
      <c r="M643" s="388"/>
      <c r="N643" s="389"/>
      <c r="O643" s="387" t="str">
        <f ca="1">IF(INDIRECT("Рабочий!E458")&lt;&gt;"",INDIRECT("Рабочий!E458"),"")</f>
        <v/>
      </c>
      <c r="P643" s="388"/>
      <c r="Q643" s="388"/>
      <c r="R643" s="388"/>
      <c r="S643" s="389"/>
      <c r="T643" s="377" t="str">
        <f ca="1">IF(INDIRECT("Рабочий!F458")&lt;&gt;"",INDIRECT("Рабочий!F458"),"")</f>
        <v/>
      </c>
      <c r="U643" s="377" t="str">
        <f ca="1">IF(INDIRECT("Рабочий!G458")&lt;&gt;"",INDIRECT("Рабочий!G458"),"")</f>
        <v/>
      </c>
      <c r="V643" s="391" t="str">
        <f ca="1">IF(INDIRECT("Рабочий!H303")&lt;&gt;"",INDIRECT("Рабочий!H303"),"")</f>
        <v/>
      </c>
      <c r="W643" s="389"/>
      <c r="X643" s="534"/>
      <c r="Y643" s="535"/>
      <c r="Z643" s="535"/>
      <c r="AA643" s="536"/>
      <c r="AB643" s="438"/>
    </row>
    <row r="644" spans="1:28" ht="22.5" customHeight="1" thickBot="1" x14ac:dyDescent="0.3">
      <c r="A644" s="368"/>
      <c r="B644" s="444"/>
      <c r="C644" s="466"/>
      <c r="D644" s="467"/>
      <c r="E644" s="453"/>
      <c r="F644" s="444"/>
      <c r="G644" s="377" t="str">
        <f ca="1">IF(INDIRECT("Рабочий!A459")&lt;&gt;"",INDIRECT("Рабочий!A459"),"")</f>
        <v/>
      </c>
      <c r="H644" s="533" t="str">
        <f ca="1">IF(INDIRECT("Рабочий!B459")&lt;&gt;"",INDIRECT("Рабочий!B459"),"")</f>
        <v/>
      </c>
      <c r="I644" s="377" t="str">
        <f ca="1">IF(INDIRECT("Рабочий!C459")&lt;&gt;"",INDIRECT("Рабочий!C459"),"")</f>
        <v/>
      </c>
      <c r="J644" s="387" t="str">
        <f ca="1">IF(INDIRECT("Рабочий!D459")&lt;&gt;"",INDIRECT("Рабочий!D459"),"")</f>
        <v/>
      </c>
      <c r="K644" s="388"/>
      <c r="L644" s="388"/>
      <c r="M644" s="388"/>
      <c r="N644" s="389"/>
      <c r="O644" s="387" t="str">
        <f ca="1">IF(INDIRECT("Рабочий!E459")&lt;&gt;"",INDIRECT("Рабочий!E459"),"")</f>
        <v/>
      </c>
      <c r="P644" s="388"/>
      <c r="Q644" s="388"/>
      <c r="R644" s="388"/>
      <c r="S644" s="389"/>
      <c r="T644" s="377" t="str">
        <f ca="1">IF(INDIRECT("Рабочий!F459")&lt;&gt;"",INDIRECT("Рабочий!F459"),"")</f>
        <v/>
      </c>
      <c r="U644" s="377" t="str">
        <f ca="1">IF(INDIRECT("Рабочий!G459")&lt;&gt;"",INDIRECT("Рабочий!G459"),"")</f>
        <v/>
      </c>
      <c r="V644" s="391" t="str">
        <f ca="1">IF(INDIRECT("Рабочий!H304")&lt;&gt;"",INDIRECT("Рабочий!H304"),"")</f>
        <v/>
      </c>
      <c r="W644" s="389"/>
      <c r="X644" s="534" t="str">
        <f ca="1">IF(INDIRECT("Рабочий!I300")&lt;&gt;"",INDIRECT("Рабочий!I300"),"")</f>
        <v/>
      </c>
      <c r="Y644" s="535"/>
      <c r="Z644" s="535"/>
      <c r="AA644" s="536"/>
      <c r="AB644" s="438"/>
    </row>
    <row r="645" spans="1:28" ht="22.5" customHeight="1" thickBot="1" x14ac:dyDescent="0.3">
      <c r="A645" s="368"/>
      <c r="B645" s="444"/>
      <c r="C645" s="466"/>
      <c r="D645" s="467"/>
      <c r="E645" s="453"/>
      <c r="F645" s="444"/>
      <c r="G645" s="377" t="str">
        <f ca="1">IF(INDIRECT("Рабочий!A460")&lt;&gt;"",INDIRECT("Рабочий!A460"),"")</f>
        <v/>
      </c>
      <c r="H645" s="533" t="str">
        <f ca="1">IF(INDIRECT("Рабочий!B460")&lt;&gt;"",INDIRECT("Рабочий!B460"),"")</f>
        <v/>
      </c>
      <c r="I645" s="377" t="str">
        <f ca="1">IF(INDIRECT("Рабочий!C460")&lt;&gt;"",INDIRECT("Рабочий!C460"),"")</f>
        <v/>
      </c>
      <c r="J645" s="387" t="str">
        <f ca="1">IF(INDIRECT("Рабочий!D460")&lt;&gt;"",INDIRECT("Рабочий!D460"),"")</f>
        <v/>
      </c>
      <c r="K645" s="388"/>
      <c r="L645" s="388"/>
      <c r="M645" s="388"/>
      <c r="N645" s="389"/>
      <c r="O645" s="387" t="str">
        <f ca="1">IF(INDIRECT("Рабочий!E460")&lt;&gt;"",INDIRECT("Рабочий!E460"),"")</f>
        <v/>
      </c>
      <c r="P645" s="388"/>
      <c r="Q645" s="388"/>
      <c r="R645" s="388"/>
      <c r="S645" s="389"/>
      <c r="T645" s="377" t="str">
        <f ca="1">IF(INDIRECT("Рабочий!F460")&lt;&gt;"",INDIRECT("Рабочий!F460"),"")</f>
        <v/>
      </c>
      <c r="U645" s="377" t="str">
        <f ca="1">IF(INDIRECT("Рабочий!G460")&lt;&gt;"",INDIRECT("Рабочий!G460"),"")</f>
        <v/>
      </c>
      <c r="V645" s="391" t="str">
        <f ca="1">IF(INDIRECT("Рабочий!H305")&lt;&gt;"",INDIRECT("Рабочий!H305"),"")</f>
        <v/>
      </c>
      <c r="W645" s="389"/>
      <c r="X645" s="534"/>
      <c r="Y645" s="535"/>
      <c r="Z645" s="535"/>
      <c r="AA645" s="536"/>
      <c r="AB645" s="438"/>
    </row>
    <row r="646" spans="1:28" ht="8.4499999999999993" customHeight="1" thickBot="1" x14ac:dyDescent="0.3">
      <c r="A646" s="368"/>
      <c r="B646" s="444"/>
      <c r="C646" s="497"/>
      <c r="D646" s="498"/>
      <c r="E646" s="459"/>
      <c r="F646" s="446"/>
      <c r="G646" s="371" t="str">
        <f ca="1">IF(INDIRECT("Рабочий!A461")&lt;&gt;"",INDIRECT("Рабочий!A461"),"")</f>
        <v/>
      </c>
      <c r="H646" s="538" t="str">
        <f ca="1">IF(INDIRECT("Рабочий!B461")&lt;&gt;"",INDIRECT("Рабочий!B461"),"")</f>
        <v/>
      </c>
      <c r="I646" s="371" t="str">
        <f ca="1">IF(INDIRECT("Рабочий!C461")&lt;&gt;"",INDIRECT("Рабочий!C461"),"")</f>
        <v/>
      </c>
      <c r="J646" s="373" t="str">
        <f ca="1">IF(INDIRECT("Рабочий!D461")&lt;&gt;"",INDIRECT("Рабочий!D461"),"")</f>
        <v/>
      </c>
      <c r="K646" s="374"/>
      <c r="L646" s="374"/>
      <c r="M646" s="374"/>
      <c r="N646" s="375"/>
      <c r="O646" s="373" t="str">
        <f ca="1">IF(INDIRECT("Рабочий!E461")&lt;&gt;"",INDIRECT("Рабочий!E461"),"")</f>
        <v/>
      </c>
      <c r="P646" s="374"/>
      <c r="Q646" s="374"/>
      <c r="R646" s="374"/>
      <c r="S646" s="375"/>
      <c r="T646" s="371" t="str">
        <f ca="1">IF(INDIRECT("Рабочий!F461")&lt;&gt;"",INDIRECT("Рабочий!F461"),"")</f>
        <v/>
      </c>
      <c r="U646" s="371" t="str">
        <f ca="1">IF(INDIRECT("Рабочий!G461")&lt;&gt;"",INDIRECT("Рабочий!G461"),"")</f>
        <v/>
      </c>
      <c r="V646" s="539" t="str">
        <f ca="1">IF(INDIRECT("Рабочий!H306")&lt;&gt;"",INDIRECT("Рабочий!H306"),"")</f>
        <v/>
      </c>
      <c r="W646" s="375"/>
      <c r="X646" s="544"/>
      <c r="Y646" s="545"/>
      <c r="Z646" s="545"/>
      <c r="AA646" s="546"/>
      <c r="AB646" s="438"/>
    </row>
    <row r="647" spans="1:28" ht="14.45" customHeight="1" thickBot="1" x14ac:dyDescent="0.3">
      <c r="A647" s="368"/>
      <c r="B647" s="444"/>
      <c r="C647" s="447" t="s">
        <v>26</v>
      </c>
      <c r="D647" s="460"/>
      <c r="E647" s="420"/>
      <c r="F647" s="443"/>
      <c r="G647" s="577"/>
      <c r="H647" s="540"/>
      <c r="I647" s="378"/>
      <c r="J647" s="380"/>
      <c r="K647" s="381"/>
      <c r="L647" s="381"/>
      <c r="M647" s="381"/>
      <c r="N647" s="382"/>
      <c r="O647" s="380"/>
      <c r="P647" s="381"/>
      <c r="Q647" s="381"/>
      <c r="R647" s="381"/>
      <c r="S647" s="382"/>
      <c r="T647" s="378"/>
      <c r="U647" s="378"/>
      <c r="V647" s="380"/>
      <c r="W647" s="382"/>
      <c r="X647" s="547"/>
      <c r="Y647" s="548"/>
      <c r="Z647" s="548"/>
      <c r="AA647" s="549"/>
      <c r="AB647" s="438"/>
    </row>
    <row r="648" spans="1:28" ht="14.45" customHeight="1" thickBot="1" x14ac:dyDescent="0.3">
      <c r="A648" s="368"/>
      <c r="B648" s="444"/>
      <c r="C648" s="466"/>
      <c r="D648" s="467"/>
      <c r="E648" s="453"/>
      <c r="F648" s="444"/>
      <c r="G648" s="578"/>
      <c r="H648" s="579"/>
      <c r="I648" s="580"/>
      <c r="J648" s="551"/>
      <c r="K648" s="531"/>
      <c r="L648" s="531"/>
      <c r="M648" s="531"/>
      <c r="N648" s="531"/>
      <c r="O648" s="552"/>
      <c r="P648" s="553"/>
      <c r="Q648" s="553"/>
      <c r="R648" s="552"/>
      <c r="S648" s="552"/>
      <c r="T648" s="531"/>
      <c r="U648" s="531"/>
      <c r="V648" s="531"/>
      <c r="W648" s="531"/>
      <c r="X648" s="531"/>
      <c r="Y648" s="531"/>
      <c r="Z648" s="531"/>
      <c r="AA648" s="554"/>
      <c r="AB648" s="438"/>
    </row>
    <row r="649" spans="1:28" ht="14.45" customHeight="1" thickBot="1" x14ac:dyDescent="0.3">
      <c r="A649" s="368"/>
      <c r="B649" s="444"/>
      <c r="C649" s="466"/>
      <c r="D649" s="467"/>
      <c r="E649" s="453"/>
      <c r="F649" s="444"/>
      <c r="G649" s="581"/>
      <c r="H649" s="582"/>
      <c r="I649" s="583"/>
      <c r="J649" s="557"/>
      <c r="K649" s="557"/>
      <c r="L649" s="558"/>
      <c r="M649" s="559"/>
      <c r="N649" s="558"/>
      <c r="O649" s="559"/>
      <c r="P649" s="560"/>
      <c r="Q649" s="560"/>
      <c r="R649" s="518" t="str">
        <f>R606</f>
        <v>1191-ИОС2.2.CО</v>
      </c>
      <c r="S649" s="561"/>
      <c r="T649" s="561"/>
      <c r="U649" s="561"/>
      <c r="V649" s="561"/>
      <c r="W649" s="561"/>
      <c r="X649" s="561"/>
      <c r="Y649" s="561"/>
      <c r="Z649" s="519"/>
      <c r="AA649" s="510" t="s">
        <v>15</v>
      </c>
      <c r="AB649" s="438"/>
    </row>
    <row r="650" spans="1:28" ht="14.45" customHeight="1" thickBot="1" x14ac:dyDescent="0.3">
      <c r="A650" s="368"/>
      <c r="B650" s="444"/>
      <c r="C650" s="466"/>
      <c r="D650" s="467"/>
      <c r="E650" s="453"/>
      <c r="F650" s="444"/>
      <c r="G650" s="581"/>
      <c r="H650" s="582"/>
      <c r="I650" s="583"/>
      <c r="J650" s="562"/>
      <c r="K650" s="562"/>
      <c r="L650" s="563"/>
      <c r="M650" s="564"/>
      <c r="N650" s="563"/>
      <c r="O650" s="564"/>
      <c r="P650" s="565"/>
      <c r="Q650" s="565"/>
      <c r="R650" s="566"/>
      <c r="S650" s="567"/>
      <c r="T650" s="567"/>
      <c r="U650" s="567"/>
      <c r="V650" s="567"/>
      <c r="W650" s="567"/>
      <c r="X650" s="567"/>
      <c r="Y650" s="567"/>
      <c r="Z650" s="568"/>
      <c r="AA650" s="520" t="str">
        <f ca="1">IF(CONCATENATE(H612,H613,H614,H615,H616)&lt;&gt;"",AA607+1,"")</f>
        <v/>
      </c>
      <c r="AB650" s="438"/>
    </row>
    <row r="651" spans="1:28" ht="14.45" customHeight="1" thickBot="1" x14ac:dyDescent="0.3">
      <c r="A651" s="368"/>
      <c r="B651" s="444"/>
      <c r="C651" s="497"/>
      <c r="D651" s="498"/>
      <c r="E651" s="459"/>
      <c r="F651" s="446"/>
      <c r="G651" s="584"/>
      <c r="H651" s="585"/>
      <c r="I651" s="586"/>
      <c r="J651" s="571" t="s">
        <v>9</v>
      </c>
      <c r="K651" s="571" t="s">
        <v>10</v>
      </c>
      <c r="L651" s="572" t="s">
        <v>15</v>
      </c>
      <c r="M651" s="573"/>
      <c r="N651" s="572" t="s">
        <v>11</v>
      </c>
      <c r="O651" s="573"/>
      <c r="P651" s="571" t="s">
        <v>12</v>
      </c>
      <c r="Q651" s="571" t="s">
        <v>13</v>
      </c>
      <c r="R651" s="524"/>
      <c r="S651" s="574"/>
      <c r="T651" s="574"/>
      <c r="U651" s="574"/>
      <c r="V651" s="574"/>
      <c r="W651" s="574"/>
      <c r="X651" s="574"/>
      <c r="Y651" s="574"/>
      <c r="Z651" s="525"/>
      <c r="AA651" s="526"/>
      <c r="AB651" s="438"/>
    </row>
    <row r="652" spans="1:28" ht="17.100000000000001" customHeight="1" x14ac:dyDescent="0.25">
      <c r="A652" s="367"/>
      <c r="B652" s="368"/>
      <c r="C652" s="368"/>
      <c r="D652" s="368"/>
      <c r="E652" s="368"/>
      <c r="F652" s="368"/>
      <c r="G652" s="368"/>
      <c r="H652" s="368"/>
      <c r="I652" s="368"/>
      <c r="J652" s="368"/>
      <c r="K652" s="368"/>
      <c r="L652" s="368"/>
      <c r="M652" s="368"/>
      <c r="N652" s="368"/>
      <c r="O652" s="368"/>
      <c r="P652" s="368"/>
      <c r="Q652" s="368"/>
      <c r="R652" s="368"/>
      <c r="S652" s="368"/>
      <c r="T652" s="368"/>
      <c r="U652" s="368"/>
      <c r="V652" s="368"/>
      <c r="W652" s="368"/>
      <c r="X652" s="368"/>
      <c r="Y652" s="368"/>
      <c r="Z652" s="368"/>
      <c r="AA652" s="368"/>
      <c r="AB652" s="368"/>
    </row>
    <row r="653" spans="1:28" ht="17.100000000000001" customHeight="1" thickBot="1" x14ac:dyDescent="0.3">
      <c r="A653" s="367"/>
      <c r="B653" s="368"/>
      <c r="C653" s="368"/>
      <c r="D653" s="368"/>
      <c r="E653" s="368"/>
      <c r="F653" s="368"/>
      <c r="G653" s="368"/>
      <c r="H653" s="368"/>
      <c r="I653" s="368"/>
      <c r="J653" s="368"/>
      <c r="K653" s="368"/>
      <c r="L653" s="368"/>
      <c r="M653" s="368"/>
      <c r="N653" s="368"/>
      <c r="O653" s="368"/>
      <c r="P653" s="368"/>
      <c r="Q653" s="368"/>
      <c r="R653" s="368"/>
      <c r="S653" s="368"/>
      <c r="T653" s="368"/>
      <c r="U653" s="368"/>
      <c r="V653" s="368"/>
      <c r="W653" s="368"/>
      <c r="X653" s="368"/>
      <c r="Y653" s="368"/>
      <c r="Z653" s="368"/>
      <c r="AA653" s="368"/>
      <c r="AB653" s="368"/>
    </row>
    <row r="654" spans="1:28" ht="100.35" customHeight="1" thickBot="1" x14ac:dyDescent="0.3">
      <c r="A654" s="532"/>
      <c r="B654" s="368"/>
      <c r="C654" s="368"/>
      <c r="D654" s="368"/>
      <c r="E654" s="368"/>
      <c r="F654" s="444"/>
      <c r="G654" s="377" t="s">
        <v>17</v>
      </c>
      <c r="H654" s="604" t="s">
        <v>18</v>
      </c>
      <c r="I654" s="377" t="s">
        <v>19</v>
      </c>
      <c r="J654" s="387" t="s">
        <v>20</v>
      </c>
      <c r="K654" s="388"/>
      <c r="L654" s="388"/>
      <c r="M654" s="605"/>
      <c r="N654" s="606"/>
      <c r="O654" s="387" t="s">
        <v>21</v>
      </c>
      <c r="P654" s="388"/>
      <c r="Q654" s="388"/>
      <c r="R654" s="388"/>
      <c r="S654" s="389"/>
      <c r="T654" s="377" t="s">
        <v>25</v>
      </c>
      <c r="U654" s="377" t="s">
        <v>24</v>
      </c>
      <c r="V654" s="387" t="s">
        <v>22</v>
      </c>
      <c r="W654" s="607"/>
      <c r="X654" s="608" t="s">
        <v>23</v>
      </c>
      <c r="Y654" s="609"/>
      <c r="Z654" s="609"/>
      <c r="AA654" s="396"/>
      <c r="AB654" s="438"/>
    </row>
    <row r="655" spans="1:28" ht="22.5" customHeight="1" thickBot="1" x14ac:dyDescent="0.3">
      <c r="A655" s="368"/>
      <c r="B655" s="368"/>
      <c r="C655" s="368"/>
      <c r="D655" s="368"/>
      <c r="E655" s="368"/>
      <c r="F655" s="444"/>
      <c r="G655" s="377" t="str">
        <f ca="1">IF(INDIRECT("Рабочий!A462")&lt;&gt;"",INDIRECT("Рабочий!A462"),"")</f>
        <v/>
      </c>
      <c r="H655" s="533" t="str">
        <f ca="1">IF(INDIRECT("Рабочий!B462")&lt;&gt;"",INDIRECT("Рабочий!B462"),"")</f>
        <v/>
      </c>
      <c r="I655" s="377" t="str">
        <f ca="1">IF(INDIRECT("Рабочий!C462")&lt;&gt;"",INDIRECT("Рабочий!C462"),"")</f>
        <v/>
      </c>
      <c r="J655" s="387" t="str">
        <f ca="1">IF(INDIRECT("Рабочий!D462")&lt;&gt;"",INDIRECT("Рабочий!D462"),"")</f>
        <v/>
      </c>
      <c r="K655" s="388"/>
      <c r="L655" s="388"/>
      <c r="M655" s="388"/>
      <c r="N655" s="389"/>
      <c r="O655" s="387" t="str">
        <f ca="1">IF(INDIRECT("Рабочий!E462")&lt;&gt;"",INDIRECT("Рабочий!E462"),"")</f>
        <v/>
      </c>
      <c r="P655" s="388"/>
      <c r="Q655" s="388"/>
      <c r="R655" s="388"/>
      <c r="S655" s="389"/>
      <c r="T655" s="377" t="str">
        <f ca="1">IF(INDIRECT("Рабочий!F462")&lt;&gt;"",INDIRECT("Рабочий!F462"),"")</f>
        <v/>
      </c>
      <c r="U655" s="377" t="str">
        <f ca="1">IF(INDIRECT("Рабочий!G462")&lt;&gt;"",INDIRECT("Рабочий!G462"),"")</f>
        <v/>
      </c>
      <c r="V655" s="391" t="str">
        <f ca="1">IF(INDIRECT("Рабочий!H276")&lt;&gt;"",INDIRECT("Рабочий!H276"),"")</f>
        <v/>
      </c>
      <c r="W655" s="389"/>
      <c r="X655" s="534"/>
      <c r="Y655" s="535"/>
      <c r="Z655" s="535"/>
      <c r="AA655" s="536"/>
      <c r="AB655" s="438"/>
    </row>
    <row r="656" spans="1:28" ht="22.5" customHeight="1" thickBot="1" x14ac:dyDescent="0.3">
      <c r="A656" s="368"/>
      <c r="B656" s="368"/>
      <c r="C656" s="368"/>
      <c r="D656" s="368"/>
      <c r="E656" s="368"/>
      <c r="F656" s="444"/>
      <c r="G656" s="377" t="str">
        <f ca="1">IF(INDIRECT("Рабочий!A463")&lt;&gt;"",INDIRECT("Рабочий!A463"),"")</f>
        <v/>
      </c>
      <c r="H656" s="533" t="str">
        <f ca="1">IF(INDIRECT("Рабочий!B463")&lt;&gt;"",INDIRECT("Рабочий!B463"),"")</f>
        <v/>
      </c>
      <c r="I656" s="377" t="str">
        <f ca="1">IF(INDIRECT("Рабочий!C463")&lt;&gt;"",INDIRECT("Рабочий!C463"),"")</f>
        <v/>
      </c>
      <c r="J656" s="387" t="str">
        <f ca="1">IF(INDIRECT("Рабочий!D463")&lt;&gt;"",INDIRECT("Рабочий!D463"),"")</f>
        <v/>
      </c>
      <c r="K656" s="388"/>
      <c r="L656" s="388"/>
      <c r="M656" s="388"/>
      <c r="N656" s="389"/>
      <c r="O656" s="387" t="str">
        <f ca="1">IF(INDIRECT("Рабочий!E463")&lt;&gt;"",INDIRECT("Рабочий!E463"),"")</f>
        <v/>
      </c>
      <c r="P656" s="388"/>
      <c r="Q656" s="388"/>
      <c r="R656" s="388"/>
      <c r="S656" s="389"/>
      <c r="T656" s="377" t="str">
        <f ca="1">IF(INDIRECT("Рабочий!F463")&lt;&gt;"",INDIRECT("Рабочий!F463"),"")</f>
        <v/>
      </c>
      <c r="U656" s="377" t="str">
        <f ca="1">IF(INDIRECT("Рабочий!G463")&lt;&gt;"",INDIRECT("Рабочий!G463"),"")</f>
        <v/>
      </c>
      <c r="V656" s="391" t="str">
        <f ca="1">IF(INDIRECT("Рабочий!H277")&lt;&gt;"",INDIRECT("Рабочий!H277"),"")</f>
        <v/>
      </c>
      <c r="W656" s="389"/>
      <c r="X656" s="534"/>
      <c r="Y656" s="535"/>
      <c r="Z656" s="535"/>
      <c r="AA656" s="536"/>
      <c r="AB656" s="438"/>
    </row>
    <row r="657" spans="1:28" ht="22.5" customHeight="1" thickBot="1" x14ac:dyDescent="0.3">
      <c r="A657" s="368"/>
      <c r="B657" s="368"/>
      <c r="C657" s="368"/>
      <c r="D657" s="368"/>
      <c r="E657" s="368"/>
      <c r="F657" s="444"/>
      <c r="G657" s="377" t="str">
        <f ca="1">IF(INDIRECT("Рабочий!A464")&lt;&gt;"",INDIRECT("Рабочий!A464"),"")</f>
        <v/>
      </c>
      <c r="H657" s="533" t="str">
        <f ca="1">IF(INDIRECT("Рабочий!B464")&lt;&gt;"",INDIRECT("Рабочий!B464"),"")</f>
        <v/>
      </c>
      <c r="I657" s="377" t="str">
        <f ca="1">IF(INDIRECT("Рабочий!C464")&lt;&gt;"",INDIRECT("Рабочий!C464"),"")</f>
        <v/>
      </c>
      <c r="J657" s="387" t="str">
        <f ca="1">IF(INDIRECT("Рабочий!D464")&lt;&gt;"",INDIRECT("Рабочий!D464"),"")</f>
        <v/>
      </c>
      <c r="K657" s="388"/>
      <c r="L657" s="388"/>
      <c r="M657" s="388"/>
      <c r="N657" s="389"/>
      <c r="O657" s="387" t="str">
        <f ca="1">IF(INDIRECT("Рабочий!E464")&lt;&gt;"",INDIRECT("Рабочий!E464"),"")</f>
        <v/>
      </c>
      <c r="P657" s="388"/>
      <c r="Q657" s="388"/>
      <c r="R657" s="388"/>
      <c r="S657" s="389"/>
      <c r="T657" s="377" t="str">
        <f ca="1">IF(INDIRECT("Рабочий!F464")&lt;&gt;"",INDIRECT("Рабочий!F464"),"")</f>
        <v/>
      </c>
      <c r="U657" s="377" t="str">
        <f ca="1">IF(INDIRECT("Рабочий!G464")&lt;&gt;"",INDIRECT("Рабочий!G464"),"")</f>
        <v/>
      </c>
      <c r="V657" s="391" t="str">
        <f ca="1">IF(INDIRECT("Рабочий!H278")&lt;&gt;"",INDIRECT("Рабочий!H278"),"")</f>
        <v/>
      </c>
      <c r="W657" s="389"/>
      <c r="X657" s="534"/>
      <c r="Y657" s="535"/>
      <c r="Z657" s="535"/>
      <c r="AA657" s="536"/>
      <c r="AB657" s="438"/>
    </row>
    <row r="658" spans="1:28" ht="22.5" customHeight="1" thickBot="1" x14ac:dyDescent="0.3">
      <c r="A658" s="368"/>
      <c r="B658" s="368"/>
      <c r="C658" s="368"/>
      <c r="D658" s="368"/>
      <c r="E658" s="368"/>
      <c r="F658" s="444"/>
      <c r="G658" s="377" t="str">
        <f ca="1">IF(INDIRECT("Рабочий!A465")&lt;&gt;"",INDIRECT("Рабочий!A465"),"")</f>
        <v/>
      </c>
      <c r="H658" s="377" t="str">
        <f ca="1">IF(INDIRECT("Рабочий!B465")&lt;&gt;"",INDIRECT("Рабочий!B465"),"")</f>
        <v/>
      </c>
      <c r="I658" s="377" t="str">
        <f ca="1">IF(INDIRECT("Рабочий!C465")&lt;&gt;"",INDIRECT("Рабочий!C465"),"")</f>
        <v/>
      </c>
      <c r="J658" s="387" t="str">
        <f ca="1">IF(INDIRECT("Рабочий!D465")&lt;&gt;"",INDIRECT("Рабочий!D465"),"")</f>
        <v/>
      </c>
      <c r="K658" s="388"/>
      <c r="L658" s="388"/>
      <c r="M658" s="388"/>
      <c r="N658" s="389"/>
      <c r="O658" s="387" t="str">
        <f ca="1">IF(INDIRECT("Рабочий!E465")&lt;&gt;"",INDIRECT("Рабочий!E465"),"")</f>
        <v/>
      </c>
      <c r="P658" s="388"/>
      <c r="Q658" s="388"/>
      <c r="R658" s="388"/>
      <c r="S658" s="389"/>
      <c r="T658" s="377" t="str">
        <f ca="1">IF(INDIRECT("Рабочий!F465")&lt;&gt;"",INDIRECT("Рабочий!F465"),"")</f>
        <v/>
      </c>
      <c r="U658" s="390" t="str">
        <f ca="1">IF(INDIRECT("Рабочий!G465")&lt;&gt;"",INDIRECT("Рабочий!G465"),"")</f>
        <v/>
      </c>
      <c r="V658" s="391" t="str">
        <f ca="1">IF(INDIRECT("Рабочий!H279")&lt;&gt;"",INDIRECT("Рабочий!H279"),"")</f>
        <v/>
      </c>
      <c r="W658" s="389"/>
      <c r="X658" s="534"/>
      <c r="Y658" s="535"/>
      <c r="Z658" s="535"/>
      <c r="AA658" s="536"/>
      <c r="AB658" s="438"/>
    </row>
    <row r="659" spans="1:28" ht="22.5" customHeight="1" thickBot="1" x14ac:dyDescent="0.3">
      <c r="A659" s="368"/>
      <c r="B659" s="368"/>
      <c r="C659" s="368"/>
      <c r="D659" s="368"/>
      <c r="E659" s="368"/>
      <c r="F659" s="444"/>
      <c r="G659" s="377" t="str">
        <f ca="1">IF(INDIRECT("Рабочий!A466")&lt;&gt;"",INDIRECT("Рабочий!A466"),"")</f>
        <v/>
      </c>
      <c r="H659" s="533" t="str">
        <f ca="1">IF(INDIRECT("Рабочий!B466")&lt;&gt;"",INDIRECT("Рабочий!B466"),"")</f>
        <v/>
      </c>
      <c r="I659" s="377" t="str">
        <f ca="1">IF(INDIRECT("Рабочий!C466")&lt;&gt;"",INDIRECT("Рабочий!C466"),"")</f>
        <v/>
      </c>
      <c r="J659" s="387" t="str">
        <f ca="1">IF(INDIRECT("Рабочий!D466")&lt;&gt;"",INDIRECT("Рабочий!D466"),"")</f>
        <v/>
      </c>
      <c r="K659" s="388"/>
      <c r="L659" s="388"/>
      <c r="M659" s="388"/>
      <c r="N659" s="389"/>
      <c r="O659" s="387" t="str">
        <f ca="1">IF(INDIRECT("Рабочий!E466")&lt;&gt;"",INDIRECT("Рабочий!E466"),"")</f>
        <v/>
      </c>
      <c r="P659" s="388"/>
      <c r="Q659" s="388"/>
      <c r="R659" s="388"/>
      <c r="S659" s="389"/>
      <c r="T659" s="377" t="str">
        <f ca="1">IF(INDIRECT("Рабочий!F466")&lt;&gt;"",INDIRECT("Рабочий!F466"),"")</f>
        <v/>
      </c>
      <c r="U659" s="390" t="str">
        <f ca="1">IF(INDIRECT("Рабочий!G466")&lt;&gt;"",INDIRECT("Рабочий!G466"),"")</f>
        <v/>
      </c>
      <c r="V659" s="391" t="str">
        <f ca="1">IF(INDIRECT("Рабочий!H280")&lt;&gt;"",INDIRECT("Рабочий!H280"),"")</f>
        <v/>
      </c>
      <c r="W659" s="389"/>
      <c r="X659" s="534"/>
      <c r="Y659" s="535"/>
      <c r="Z659" s="535"/>
      <c r="AA659" s="536"/>
      <c r="AB659" s="438"/>
    </row>
    <row r="660" spans="1:28" ht="22.5" customHeight="1" thickBot="1" x14ac:dyDescent="0.3">
      <c r="A660" s="368"/>
      <c r="B660" s="368"/>
      <c r="C660" s="368"/>
      <c r="D660" s="368"/>
      <c r="E660" s="368"/>
      <c r="F660" s="444"/>
      <c r="G660" s="377" t="str">
        <f ca="1">IF(INDIRECT("Рабочий!A467")&lt;&gt;"",INDIRECT("Рабочий!A467"),"")</f>
        <v/>
      </c>
      <c r="H660" s="393" t="str">
        <f ca="1">IF(INDIRECT("Рабочий!B467")&lt;&gt;"",INDIRECT("Рабочий!B467"),"")</f>
        <v/>
      </c>
      <c r="I660" s="377" t="str">
        <f ca="1">IF(INDIRECT("Рабочий!C467")&lt;&gt;"",INDIRECT("Рабочий!C467"),"")</f>
        <v/>
      </c>
      <c r="J660" s="387" t="str">
        <f ca="1">IF(INDIRECT("Рабочий!D467")&lt;&gt;"",INDIRECT("Рабочий!D467"),"")</f>
        <v/>
      </c>
      <c r="K660" s="388"/>
      <c r="L660" s="388"/>
      <c r="M660" s="388"/>
      <c r="N660" s="389"/>
      <c r="O660" s="387" t="str">
        <f ca="1">IF(INDIRECT("Рабочий!E467")&lt;&gt;"",INDIRECT("Рабочий!E467"),"")</f>
        <v/>
      </c>
      <c r="P660" s="388"/>
      <c r="Q660" s="388"/>
      <c r="R660" s="388"/>
      <c r="S660" s="389"/>
      <c r="T660" s="377" t="str">
        <f ca="1">IF(INDIRECT("Рабочий!F467")&lt;&gt;"",INDIRECT("Рабочий!F467"),"")</f>
        <v/>
      </c>
      <c r="U660" s="377" t="str">
        <f ca="1">IF(INDIRECT("Рабочий!G467")&lt;&gt;"",INDIRECT("Рабочий!G467"),"")</f>
        <v/>
      </c>
      <c r="V660" s="391" t="str">
        <f ca="1">IF(INDIRECT("Рабочий!H281")&lt;&gt;"",INDIRECT("Рабочий!H281"),"")</f>
        <v/>
      </c>
      <c r="W660" s="389"/>
      <c r="X660" s="534"/>
      <c r="Y660" s="535"/>
      <c r="Z660" s="535"/>
      <c r="AA660" s="536"/>
      <c r="AB660" s="438"/>
    </row>
    <row r="661" spans="1:28" ht="22.5" customHeight="1" thickBot="1" x14ac:dyDescent="0.3">
      <c r="A661" s="368"/>
      <c r="B661" s="368"/>
      <c r="C661" s="368"/>
      <c r="D661" s="368"/>
      <c r="E661" s="368"/>
      <c r="F661" s="444"/>
      <c r="G661" s="377" t="str">
        <f ca="1">IF(INDIRECT("Рабочий!A468")&lt;&gt;"",INDIRECT("Рабочий!A468"),"")</f>
        <v/>
      </c>
      <c r="H661" s="393" t="str">
        <f ca="1">IF(INDIRECT("Рабочий!B468")&lt;&gt;"",INDIRECT("Рабочий!B468"),"")</f>
        <v/>
      </c>
      <c r="I661" s="377" t="str">
        <f ca="1">IF(INDIRECT("Рабочий!C468")&lt;&gt;"",INDIRECT("Рабочий!C468"),"")</f>
        <v/>
      </c>
      <c r="J661" s="387" t="str">
        <f ca="1">IF(INDIRECT("Рабочий!D468")&lt;&gt;"",INDIRECT("Рабочий!D468"),"")</f>
        <v/>
      </c>
      <c r="K661" s="388"/>
      <c r="L661" s="388"/>
      <c r="M661" s="388"/>
      <c r="N661" s="389"/>
      <c r="O661" s="387" t="str">
        <f ca="1">IF(INDIRECT("Рабочий!E468")&lt;&gt;"",INDIRECT("Рабочий!E468"),"")</f>
        <v/>
      </c>
      <c r="P661" s="388"/>
      <c r="Q661" s="388"/>
      <c r="R661" s="388"/>
      <c r="S661" s="389"/>
      <c r="T661" s="377" t="str">
        <f ca="1">IF(INDIRECT("Рабочий!F468")&lt;&gt;"",INDIRECT("Рабочий!F468"),"")</f>
        <v/>
      </c>
      <c r="U661" s="377" t="str">
        <f ca="1">IF(INDIRECT("Рабочий!G468")&lt;&gt;"",INDIRECT("Рабочий!G468"),"")</f>
        <v/>
      </c>
      <c r="V661" s="391" t="str">
        <f ca="1">IF(INDIRECT("Рабочий!H282")&lt;&gt;"",INDIRECT("Рабочий!H282"),"")</f>
        <v/>
      </c>
      <c r="W661" s="389"/>
      <c r="X661" s="534"/>
      <c r="Y661" s="535"/>
      <c r="Z661" s="535"/>
      <c r="AA661" s="536"/>
      <c r="AB661" s="438"/>
    </row>
    <row r="662" spans="1:28" ht="22.5" customHeight="1" thickBot="1" x14ac:dyDescent="0.3">
      <c r="A662" s="368"/>
      <c r="B662" s="368"/>
      <c r="C662" s="368"/>
      <c r="D662" s="368"/>
      <c r="E662" s="368"/>
      <c r="F662" s="444"/>
      <c r="G662" s="377" t="str">
        <f ca="1">IF(INDIRECT("Рабочий!A469")&lt;&gt;"",INDIRECT("Рабочий!A469"),"")</f>
        <v/>
      </c>
      <c r="H662" s="393" t="str">
        <f ca="1">IF(INDIRECT("Рабочий!B469")&lt;&gt;"",INDIRECT("Рабочий!B469"),"")</f>
        <v/>
      </c>
      <c r="I662" s="377" t="str">
        <f ca="1">IF(INDIRECT("Рабочий!C469")&lt;&gt;"",INDIRECT("Рабочий!C469"),"")</f>
        <v/>
      </c>
      <c r="J662" s="387" t="str">
        <f ca="1">IF(INDIRECT("Рабочий!D469")&lt;&gt;"",INDIRECT("Рабочий!D469"),"")</f>
        <v/>
      </c>
      <c r="K662" s="388"/>
      <c r="L662" s="388"/>
      <c r="M662" s="388"/>
      <c r="N662" s="389"/>
      <c r="O662" s="387" t="str">
        <f ca="1">IF(INDIRECT("Рабочий!E469")&lt;&gt;"",INDIRECT("Рабочий!E469"),"")</f>
        <v/>
      </c>
      <c r="P662" s="388"/>
      <c r="Q662" s="388"/>
      <c r="R662" s="388"/>
      <c r="S662" s="389"/>
      <c r="T662" s="377" t="str">
        <f ca="1">IF(INDIRECT("Рабочий!F469")&lt;&gt;"",INDIRECT("Рабочий!F469"),"")</f>
        <v/>
      </c>
      <c r="U662" s="377" t="str">
        <f ca="1">IF(INDIRECT("Рабочий!G469")&lt;&gt;"",INDIRECT("Рабочий!G469"),"")</f>
        <v/>
      </c>
      <c r="V662" s="391" t="str">
        <f ca="1">IF(INDIRECT("Рабочий!H283")&lt;&gt;"",INDIRECT("Рабочий!H283"),"")</f>
        <v/>
      </c>
      <c r="W662" s="389"/>
      <c r="X662" s="534"/>
      <c r="Y662" s="535"/>
      <c r="Z662" s="535"/>
      <c r="AA662" s="536"/>
      <c r="AB662" s="438"/>
    </row>
    <row r="663" spans="1:28" ht="22.5" customHeight="1" thickBot="1" x14ac:dyDescent="0.3">
      <c r="A663" s="368"/>
      <c r="B663" s="368"/>
      <c r="C663" s="368"/>
      <c r="D663" s="368"/>
      <c r="E663" s="368"/>
      <c r="F663" s="444"/>
      <c r="G663" s="377" t="str">
        <f ca="1">IF(INDIRECT("Рабочий!A470")&lt;&gt;"",INDIRECT("Рабочий!A470"),"")</f>
        <v/>
      </c>
      <c r="H663" s="393" t="str">
        <f ca="1">IF(INDIRECT("Рабочий!B470")&lt;&gt;"",INDIRECT("Рабочий!B470"),"")</f>
        <v/>
      </c>
      <c r="I663" s="377" t="str">
        <f ca="1">IF(INDIRECT("Рабочий!C470")&lt;&gt;"",INDIRECT("Рабочий!C470"),"")</f>
        <v/>
      </c>
      <c r="J663" s="387" t="str">
        <f ca="1">IF(INDIRECT("Рабочий!D470")&lt;&gt;"",INDIRECT("Рабочий!D470"),"")</f>
        <v/>
      </c>
      <c r="K663" s="388"/>
      <c r="L663" s="388"/>
      <c r="M663" s="388"/>
      <c r="N663" s="389"/>
      <c r="O663" s="387" t="str">
        <f ca="1">IF(INDIRECT("Рабочий!E470")&lt;&gt;"",INDIRECT("Рабочий!E470"),"")</f>
        <v/>
      </c>
      <c r="P663" s="388"/>
      <c r="Q663" s="388"/>
      <c r="R663" s="388"/>
      <c r="S663" s="389"/>
      <c r="T663" s="377" t="str">
        <f ca="1">IF(INDIRECT("Рабочий!F470")&lt;&gt;"",INDIRECT("Рабочий!F470"),"")</f>
        <v/>
      </c>
      <c r="U663" s="377" t="str">
        <f ca="1">IF(INDIRECT("Рабочий!G470")&lt;&gt;"",INDIRECT("Рабочий!G470"),"")</f>
        <v/>
      </c>
      <c r="V663" s="391" t="str">
        <f ca="1">IF(INDIRECT("Рабочий!H284")&lt;&gt;"",INDIRECT("Рабочий!H284"),"")</f>
        <v/>
      </c>
      <c r="W663" s="389"/>
      <c r="X663" s="534"/>
      <c r="Y663" s="535"/>
      <c r="Z663" s="535"/>
      <c r="AA663" s="536"/>
      <c r="AB663" s="438"/>
    </row>
    <row r="664" spans="1:28" ht="22.5" customHeight="1" thickBot="1" x14ac:dyDescent="0.3">
      <c r="A664" s="368"/>
      <c r="B664" s="368"/>
      <c r="C664" s="368"/>
      <c r="D664" s="368"/>
      <c r="E664" s="368"/>
      <c r="F664" s="444"/>
      <c r="G664" s="377" t="str">
        <f ca="1">IF(INDIRECT("Рабочий!A471")&lt;&gt;"",INDIRECT("Рабочий!A471"),"")</f>
        <v/>
      </c>
      <c r="H664" s="533" t="str">
        <f ca="1">IF(INDIRECT("Рабочий!B471")&lt;&gt;"",INDIRECT("Рабочий!B471"),"")</f>
        <v/>
      </c>
      <c r="I664" s="377" t="str">
        <f ca="1">IF(INDIRECT("Рабочий!C471")&lt;&gt;"",INDIRECT("Рабочий!C471"),"")</f>
        <v/>
      </c>
      <c r="J664" s="387" t="str">
        <f ca="1">IF(INDIRECT("Рабочий!D471")&lt;&gt;"",INDIRECT("Рабочий!D471"),"")</f>
        <v/>
      </c>
      <c r="K664" s="388"/>
      <c r="L664" s="388"/>
      <c r="M664" s="388"/>
      <c r="N664" s="389"/>
      <c r="O664" s="387" t="str">
        <f ca="1">IF(INDIRECT("Рабочий!E471")&lt;&gt;"",INDIRECT("Рабочий!E471"),"")</f>
        <v/>
      </c>
      <c r="P664" s="388"/>
      <c r="Q664" s="388"/>
      <c r="R664" s="388"/>
      <c r="S664" s="389"/>
      <c r="T664" s="377" t="str">
        <f ca="1">IF(INDIRECT("Рабочий!F471")&lt;&gt;"",INDIRECT("Рабочий!F471"),"")</f>
        <v/>
      </c>
      <c r="U664" s="377" t="str">
        <f ca="1">IF(INDIRECT("Рабочий!G471")&lt;&gt;"",INDIRECT("Рабочий!G471"),"")</f>
        <v/>
      </c>
      <c r="V664" s="391" t="str">
        <f ca="1">IF(INDIRECT("Рабочий!H285")&lt;&gt;"",INDIRECT("Рабочий!H285"),"")</f>
        <v/>
      </c>
      <c r="W664" s="389"/>
      <c r="X664" s="534"/>
      <c r="Y664" s="535"/>
      <c r="Z664" s="535"/>
      <c r="AA664" s="536"/>
      <c r="AB664" s="438"/>
    </row>
    <row r="665" spans="1:28" ht="22.5" customHeight="1" thickBot="1" x14ac:dyDescent="0.3">
      <c r="A665" s="368"/>
      <c r="B665" s="368"/>
      <c r="C665" s="368"/>
      <c r="D665" s="368"/>
      <c r="E665" s="368"/>
      <c r="F665" s="444"/>
      <c r="G665" s="377" t="str">
        <f ca="1">IF(INDIRECT("Рабочий!A472")&lt;&gt;"",INDIRECT("Рабочий!A472"),"")</f>
        <v/>
      </c>
      <c r="H665" s="393" t="str">
        <f ca="1">IF(INDIRECT("Рабочий!B472")&lt;&gt;"",INDIRECT("Рабочий!B472"),"")</f>
        <v/>
      </c>
      <c r="I665" s="377" t="str">
        <f ca="1">IF(INDIRECT("Рабочий!C472")&lt;&gt;"",INDIRECT("Рабочий!C472"),"")</f>
        <v/>
      </c>
      <c r="J665" s="387" t="str">
        <f ca="1">IF(INDIRECT("Рабочий!D472")&lt;&gt;"",INDIRECT("Рабочий!D472"),"")</f>
        <v/>
      </c>
      <c r="K665" s="388"/>
      <c r="L665" s="388"/>
      <c r="M665" s="388"/>
      <c r="N665" s="389"/>
      <c r="O665" s="387" t="str">
        <f ca="1">IF(INDIRECT("Рабочий!E472")&lt;&gt;"",INDIRECT("Рабочий!E472"),"")</f>
        <v/>
      </c>
      <c r="P665" s="388"/>
      <c r="Q665" s="388"/>
      <c r="R665" s="388"/>
      <c r="S665" s="389"/>
      <c r="T665" s="377" t="str">
        <f ca="1">IF(INDIRECT("Рабочий!F472")&lt;&gt;"",INDIRECT("Рабочий!F472"),"")</f>
        <v/>
      </c>
      <c r="U665" s="377" t="str">
        <f ca="1">IF(INDIRECT("Рабочий!G472")&lt;&gt;"",INDIRECT("Рабочий!G472"),"")</f>
        <v/>
      </c>
      <c r="V665" s="391" t="str">
        <f ca="1">IF(INDIRECT("Рабочий!H286")&lt;&gt;"",INDIRECT("Рабочий!H286"),"")</f>
        <v/>
      </c>
      <c r="W665" s="389"/>
      <c r="X665" s="534"/>
      <c r="Y665" s="535"/>
      <c r="Z665" s="535"/>
      <c r="AA665" s="536"/>
      <c r="AB665" s="438"/>
    </row>
    <row r="666" spans="1:28" ht="22.5" customHeight="1" thickBot="1" x14ac:dyDescent="0.3">
      <c r="A666" s="368"/>
      <c r="B666" s="368"/>
      <c r="C666" s="368"/>
      <c r="D666" s="368"/>
      <c r="E666" s="368"/>
      <c r="F666" s="444"/>
      <c r="G666" s="377" t="str">
        <f ca="1">IF(INDIRECT("Рабочий!A473")&lt;&gt;"",INDIRECT("Рабочий!A473"),"")</f>
        <v/>
      </c>
      <c r="H666" s="393" t="str">
        <f ca="1">IF(INDIRECT("Рабочий!B473")&lt;&gt;"",INDIRECT("Рабочий!B473"),"")</f>
        <v/>
      </c>
      <c r="I666" s="377" t="str">
        <f ca="1">IF(INDIRECT("Рабочий!C473")&lt;&gt;"",INDIRECT("Рабочий!C473"),"")</f>
        <v/>
      </c>
      <c r="J666" s="387" t="str">
        <f ca="1">IF(INDIRECT("Рабочий!D473")&lt;&gt;"",INDIRECT("Рабочий!D473"),"")</f>
        <v/>
      </c>
      <c r="K666" s="388"/>
      <c r="L666" s="388"/>
      <c r="M666" s="388"/>
      <c r="N666" s="389"/>
      <c r="O666" s="387" t="str">
        <f ca="1">IF(INDIRECT("Рабочий!E473")&lt;&gt;"",INDIRECT("Рабочий!E473"),"")</f>
        <v/>
      </c>
      <c r="P666" s="388"/>
      <c r="Q666" s="388"/>
      <c r="R666" s="388"/>
      <c r="S666" s="389"/>
      <c r="T666" s="377" t="str">
        <f ca="1">IF(INDIRECT("Рабочий!F473")&lt;&gt;"",INDIRECT("Рабочий!F473"),"")</f>
        <v/>
      </c>
      <c r="U666" s="377" t="str">
        <f ca="1">IF(INDIRECT("Рабочий!G473")&lt;&gt;"",INDIRECT("Рабочий!G473"),"")</f>
        <v/>
      </c>
      <c r="V666" s="391" t="str">
        <f ca="1">IF(INDIRECT("Рабочий!H287")&lt;&gt;"",INDIRECT("Рабочий!H287"),"")</f>
        <v/>
      </c>
      <c r="W666" s="389"/>
      <c r="X666" s="534"/>
      <c r="Y666" s="535"/>
      <c r="Z666" s="535"/>
      <c r="AA666" s="536"/>
      <c r="AB666" s="438"/>
    </row>
    <row r="667" spans="1:28" ht="22.5" customHeight="1" thickBot="1" x14ac:dyDescent="0.3">
      <c r="A667" s="368"/>
      <c r="B667" s="368"/>
      <c r="C667" s="368"/>
      <c r="D667" s="368"/>
      <c r="E667" s="368"/>
      <c r="F667" s="444"/>
      <c r="G667" s="377" t="str">
        <f ca="1">IF(INDIRECT("Рабочий!A474")&lt;&gt;"",INDIRECT("Рабочий!A474"),"")</f>
        <v/>
      </c>
      <c r="H667" s="533" t="str">
        <f ca="1">IF(INDIRECT("Рабочий!B474")&lt;&gt;"",INDIRECT("Рабочий!B474"),"")</f>
        <v/>
      </c>
      <c r="I667" s="377" t="str">
        <f ca="1">IF(INDIRECT("Рабочий!C474")&lt;&gt;"",INDIRECT("Рабочий!C474"),"")</f>
        <v/>
      </c>
      <c r="J667" s="534" t="str">
        <f ca="1">IF(INDIRECT("Рабочий!D474")&lt;&gt;"",INDIRECT("Рабочий!D474"),"")</f>
        <v/>
      </c>
      <c r="K667" s="535"/>
      <c r="L667" s="535"/>
      <c r="M667" s="535"/>
      <c r="N667" s="536"/>
      <c r="O667" s="387" t="str">
        <f ca="1">IF(INDIRECT("Рабочий!E474")&lt;&gt;"",INDIRECT("Рабочий!E474"),"")</f>
        <v/>
      </c>
      <c r="P667" s="388"/>
      <c r="Q667" s="388"/>
      <c r="R667" s="388"/>
      <c r="S667" s="389"/>
      <c r="T667" s="377" t="str">
        <f ca="1">IF(INDIRECT("Рабочий!F474")&lt;&gt;"",INDIRECT("Рабочий!F474"),"")</f>
        <v/>
      </c>
      <c r="U667" s="377" t="str">
        <f ca="1">IF(INDIRECT("Рабочий!G474")&lt;&gt;"",INDIRECT("Рабочий!G474"),"")</f>
        <v/>
      </c>
      <c r="V667" s="391" t="str">
        <f ca="1">IF(INDIRECT("Рабочий!H288")&lt;&gt;"",INDIRECT("Рабочий!H288"),"")</f>
        <v/>
      </c>
      <c r="W667" s="389"/>
      <c r="X667" s="534"/>
      <c r="Y667" s="535"/>
      <c r="Z667" s="535"/>
      <c r="AA667" s="536"/>
      <c r="AB667" s="438"/>
    </row>
    <row r="668" spans="1:28" ht="22.5" customHeight="1" thickBot="1" x14ac:dyDescent="0.3">
      <c r="A668" s="368"/>
      <c r="B668" s="368"/>
      <c r="C668" s="368"/>
      <c r="D668" s="368"/>
      <c r="E668" s="368"/>
      <c r="F668" s="444"/>
      <c r="G668" s="377" t="str">
        <f ca="1">IF(INDIRECT("Рабочий!A475")&lt;&gt;"",INDIRECT("Рабочий!A475"),"")</f>
        <v/>
      </c>
      <c r="H668" s="533" t="str">
        <f ca="1">IF(INDIRECT("Рабочий!B475")&lt;&gt;"",INDIRECT("Рабочий!B475"),"")</f>
        <v/>
      </c>
      <c r="I668" s="377" t="str">
        <f ca="1">IF(INDIRECT("Рабочий!C475")&lt;&gt;"",INDIRECT("Рабочий!C475"),"")</f>
        <v/>
      </c>
      <c r="J668" s="387" t="str">
        <f ca="1">IF(INDIRECT("Рабочий!D475")&lt;&gt;"",INDIRECT("Рабочий!D475"),"")</f>
        <v/>
      </c>
      <c r="K668" s="388"/>
      <c r="L668" s="388"/>
      <c r="M668" s="388"/>
      <c r="N668" s="389"/>
      <c r="O668" s="387" t="str">
        <f ca="1">IF(INDIRECT("Рабочий!E475")&lt;&gt;"",INDIRECT("Рабочий!E475"),"")</f>
        <v/>
      </c>
      <c r="P668" s="388"/>
      <c r="Q668" s="388"/>
      <c r="R668" s="388"/>
      <c r="S668" s="389"/>
      <c r="T668" s="377" t="str">
        <f ca="1">IF(INDIRECT("Рабочий!F475")&lt;&gt;"",INDIRECT("Рабочий!F475"),"")</f>
        <v/>
      </c>
      <c r="U668" s="377" t="str">
        <f ca="1">IF(INDIRECT("Рабочий!G475")&lt;&gt;"",INDIRECT("Рабочий!G475"),"")</f>
        <v/>
      </c>
      <c r="V668" s="391" t="str">
        <f ca="1">IF(INDIRECT("Рабочий!H289")&lt;&gt;"",INDIRECT("Рабочий!H289"),"")</f>
        <v/>
      </c>
      <c r="W668" s="389"/>
      <c r="X668" s="534"/>
      <c r="Y668" s="535"/>
      <c r="Z668" s="535"/>
      <c r="AA668" s="536"/>
      <c r="AB668" s="438"/>
    </row>
    <row r="669" spans="1:28" ht="17.100000000000001" customHeight="1" x14ac:dyDescent="0.25">
      <c r="A669" s="368"/>
      <c r="B669" s="368"/>
      <c r="C669" s="368"/>
      <c r="D669" s="368"/>
      <c r="E669" s="368"/>
      <c r="F669" s="444"/>
      <c r="G669" s="371" t="str">
        <f ca="1">IF(INDIRECT("Рабочий!A476")&lt;&gt;"",INDIRECT("Рабочий!A476"),"")</f>
        <v/>
      </c>
      <c r="H669" s="538" t="str">
        <f ca="1">IF(INDIRECT("Рабочий!B476")&lt;&gt;"",INDIRECT("Рабочий!B476"),"")</f>
        <v/>
      </c>
      <c r="I669" s="371" t="str">
        <f ca="1">IF(INDIRECT("Рабочий!C476")&lt;&gt;"",INDIRECT("Рабочий!C476"),"")</f>
        <v/>
      </c>
      <c r="J669" s="373" t="str">
        <f ca="1">IF(INDIRECT("Рабочий!D476")&lt;&gt;"",INDIRECT("Рабочий!D476"),"")</f>
        <v/>
      </c>
      <c r="K669" s="374"/>
      <c r="L669" s="374"/>
      <c r="M669" s="374"/>
      <c r="N669" s="375"/>
      <c r="O669" s="373" t="str">
        <f ca="1">IF(INDIRECT("Рабочий!E476")&lt;&gt;"",INDIRECT("Рабочий!E476"),"")</f>
        <v/>
      </c>
      <c r="P669" s="374"/>
      <c r="Q669" s="374"/>
      <c r="R669" s="374"/>
      <c r="S669" s="375"/>
      <c r="T669" s="371" t="str">
        <f ca="1">IF(INDIRECT("Рабочий!F476")&lt;&gt;"",INDIRECT("Рабочий!F476"),"")</f>
        <v/>
      </c>
      <c r="U669" s="371" t="str">
        <f ca="1">IF(INDIRECT("Рабочий!G476")&lt;&gt;"",INDIRECT("Рабочий!G476"),"")</f>
        <v/>
      </c>
      <c r="V669" s="539" t="str">
        <f ca="1">IF(INDIRECT("Рабочий!H290")&lt;&gt;"",INDIRECT("Рабочий!H290"),"")</f>
        <v/>
      </c>
      <c r="W669" s="375"/>
      <c r="X669" s="544"/>
      <c r="Y669" s="545"/>
      <c r="Z669" s="545"/>
      <c r="AA669" s="546"/>
      <c r="AB669" s="438"/>
    </row>
    <row r="670" spans="1:28" ht="5.85" customHeight="1" thickBot="1" x14ac:dyDescent="0.3">
      <c r="A670" s="368"/>
      <c r="B670" s="368"/>
      <c r="C670" s="368"/>
      <c r="D670" s="368"/>
      <c r="E670" s="368"/>
      <c r="F670" s="444"/>
      <c r="G670" s="577"/>
      <c r="H670" s="540"/>
      <c r="I670" s="378"/>
      <c r="J670" s="380"/>
      <c r="K670" s="381"/>
      <c r="L670" s="381"/>
      <c r="M670" s="381"/>
      <c r="N670" s="382"/>
      <c r="O670" s="380"/>
      <c r="P670" s="381"/>
      <c r="Q670" s="381"/>
      <c r="R670" s="381"/>
      <c r="S670" s="382"/>
      <c r="T670" s="378"/>
      <c r="U670" s="378"/>
      <c r="V670" s="380"/>
      <c r="W670" s="382"/>
      <c r="X670" s="547"/>
      <c r="Y670" s="548"/>
      <c r="Z670" s="548"/>
      <c r="AA670" s="549"/>
      <c r="AB670" s="438"/>
    </row>
    <row r="671" spans="1:28" ht="22.5" customHeight="1" thickBot="1" x14ac:dyDescent="0.3">
      <c r="A671" s="368"/>
      <c r="B671" s="368"/>
      <c r="C671" s="368"/>
      <c r="D671" s="368"/>
      <c r="E671" s="368"/>
      <c r="F671" s="444"/>
      <c r="G671" s="377" t="str">
        <f ca="1">IF(INDIRECT("Рабочий!A477")&lt;&gt;"",INDIRECT("Рабочий!A477"),"")</f>
        <v/>
      </c>
      <c r="H671" s="533" t="str">
        <f ca="1">IF(INDIRECT("Рабочий!B477")&lt;&gt;"",INDIRECT("Рабочий!B477"),"")</f>
        <v/>
      </c>
      <c r="I671" s="377" t="str">
        <f ca="1">IF(INDIRECT("Рабочий!C477")&lt;&gt;"",INDIRECT("Рабочий!C477"),"")</f>
        <v/>
      </c>
      <c r="J671" s="387" t="str">
        <f ca="1">IF(INDIRECT("Рабочий!D477")&lt;&gt;"",INDIRECT("Рабочий!D477"),"")</f>
        <v/>
      </c>
      <c r="K671" s="388"/>
      <c r="L671" s="388"/>
      <c r="M671" s="388"/>
      <c r="N671" s="389"/>
      <c r="O671" s="387" t="str">
        <f ca="1">IF(INDIRECT("Рабочий!E477")&lt;&gt;"",INDIRECT("Рабочий!E477"),"")</f>
        <v/>
      </c>
      <c r="P671" s="388"/>
      <c r="Q671" s="388"/>
      <c r="R671" s="388"/>
      <c r="S671" s="389"/>
      <c r="T671" s="377" t="str">
        <f ca="1">IF(INDIRECT("Рабочий!F477")&lt;&gt;"",INDIRECT("Рабочий!F477"),"")</f>
        <v/>
      </c>
      <c r="U671" s="377" t="str">
        <f ca="1">IF(INDIRECT("Рабочий!G477")&lt;&gt;"",INDIRECT("Рабочий!G477"),"")</f>
        <v/>
      </c>
      <c r="V671" s="391" t="str">
        <f ca="1">IF(INDIRECT("Рабочий!H291")&lt;&gt;"",INDIRECT("Рабочий!H291"),"")</f>
        <v/>
      </c>
      <c r="W671" s="389"/>
      <c r="X671" s="534"/>
      <c r="Y671" s="535"/>
      <c r="Z671" s="535"/>
      <c r="AA671" s="536"/>
      <c r="AB671" s="438"/>
    </row>
    <row r="672" spans="1:28" ht="22.5" customHeight="1" thickBot="1" x14ac:dyDescent="0.3">
      <c r="A672" s="368"/>
      <c r="B672" s="368"/>
      <c r="C672" s="368"/>
      <c r="D672" s="368"/>
      <c r="E672" s="368"/>
      <c r="F672" s="444"/>
      <c r="G672" s="377" t="str">
        <f ca="1">IF(INDIRECT("Рабочий!A478")&lt;&gt;"",INDIRECT("Рабочий!A478"),"")</f>
        <v/>
      </c>
      <c r="H672" s="393" t="str">
        <f ca="1">IF(INDIRECT("Рабочий!B478")&lt;&gt;"",INDIRECT("Рабочий!B478"),"")</f>
        <v/>
      </c>
      <c r="I672" s="377" t="str">
        <f ca="1">IF(INDIRECT("Рабочий!C478")&lt;&gt;"",INDIRECT("Рабочий!C478"),"")</f>
        <v/>
      </c>
      <c r="J672" s="387" t="str">
        <f ca="1">IF(INDIRECT("Рабочий!D478")&lt;&gt;"",INDIRECT("Рабочий!D478"),"")</f>
        <v/>
      </c>
      <c r="K672" s="388"/>
      <c r="L672" s="388"/>
      <c r="M672" s="388"/>
      <c r="N672" s="389"/>
      <c r="O672" s="387" t="str">
        <f ca="1">IF(INDIRECT("Рабочий!E478")&lt;&gt;"",INDIRECT("Рабочий!E478"),"")</f>
        <v/>
      </c>
      <c r="P672" s="388"/>
      <c r="Q672" s="388"/>
      <c r="R672" s="388"/>
      <c r="S672" s="389"/>
      <c r="T672" s="377" t="str">
        <f ca="1">IF(INDIRECT("Рабочий!F478")&lt;&gt;"",INDIRECT("Рабочий!F478"),"")</f>
        <v/>
      </c>
      <c r="U672" s="377" t="str">
        <f ca="1">IF(INDIRECT("Рабочий!G478")&lt;&gt;"",INDIRECT("Рабочий!G478"),"")</f>
        <v/>
      </c>
      <c r="V672" s="391" t="str">
        <f ca="1">IF(INDIRECT("Рабочий!H292")&lt;&gt;"",INDIRECT("Рабочий!H292"),"")</f>
        <v/>
      </c>
      <c r="W672" s="389"/>
      <c r="X672" s="534"/>
      <c r="Y672" s="535"/>
      <c r="Z672" s="535"/>
      <c r="AA672" s="536"/>
      <c r="AB672" s="438"/>
    </row>
    <row r="673" spans="1:28" ht="22.5" customHeight="1" x14ac:dyDescent="0.25">
      <c r="A673" s="368"/>
      <c r="B673" s="368"/>
      <c r="C673" s="368"/>
      <c r="D673" s="368"/>
      <c r="E673" s="368"/>
      <c r="F673" s="444"/>
      <c r="G673" s="371" t="str">
        <f ca="1">IF(INDIRECT("Рабочий!A479")&lt;&gt;"",INDIRECT("Рабочий!A479"),"")</f>
        <v/>
      </c>
      <c r="H673" s="538" t="str">
        <f ca="1">IF(INDIRECT("Рабочий!B479")&lt;&gt;"",INDIRECT("Рабочий!B479"),"")</f>
        <v/>
      </c>
      <c r="I673" s="371" t="str">
        <f ca="1">IF(INDIRECT("Рабочий!C479")&lt;&gt;"",INDIRECT("Рабочий!C479"),"")</f>
        <v/>
      </c>
      <c r="J673" s="373" t="str">
        <f ca="1">IF(INDIRECT("Рабочий!D479")&lt;&gt;"",INDIRECT("Рабочий!D479"),"")</f>
        <v/>
      </c>
      <c r="K673" s="374"/>
      <c r="L673" s="374"/>
      <c r="M673" s="374"/>
      <c r="N673" s="375"/>
      <c r="O673" s="373" t="str">
        <f ca="1">IF(INDIRECT("Рабочий!E479")&lt;&gt;"",INDIRECT("Рабочий!E479"),"")</f>
        <v/>
      </c>
      <c r="P673" s="374"/>
      <c r="Q673" s="374"/>
      <c r="R673" s="374"/>
      <c r="S673" s="375"/>
      <c r="T673" s="371" t="str">
        <f ca="1">IF(INDIRECT("Рабочий!F479")&lt;&gt;"",INDIRECT("Рабочий!F479"),"")</f>
        <v/>
      </c>
      <c r="U673" s="371" t="str">
        <f ca="1">IF(INDIRECT("Рабочий!G479")&lt;&gt;"",INDIRECT("Рабочий!G479"),"")</f>
        <v/>
      </c>
      <c r="V673" s="539" t="str">
        <f ca="1">IF(INDIRECT("Рабочий!H293")&lt;&gt;"",INDIRECT("Рабочий!H293"),"")</f>
        <v/>
      </c>
      <c r="W673" s="375"/>
      <c r="X673" s="544"/>
      <c r="Y673" s="545"/>
      <c r="Z673" s="545"/>
      <c r="AA673" s="546"/>
      <c r="AB673" s="438"/>
    </row>
    <row r="674" spans="1:28" ht="2.85" customHeight="1" thickBot="1" x14ac:dyDescent="0.3">
      <c r="A674" s="368"/>
      <c r="B674" s="368"/>
      <c r="C674" s="368"/>
      <c r="D674" s="368"/>
      <c r="E674" s="368"/>
      <c r="F674" s="444"/>
      <c r="G674" s="577"/>
      <c r="H674" s="540"/>
      <c r="I674" s="378"/>
      <c r="J674" s="380"/>
      <c r="K674" s="381"/>
      <c r="L674" s="381"/>
      <c r="M674" s="381"/>
      <c r="N674" s="382"/>
      <c r="O674" s="380"/>
      <c r="P674" s="381"/>
      <c r="Q674" s="381"/>
      <c r="R674" s="381"/>
      <c r="S674" s="382"/>
      <c r="T674" s="378"/>
      <c r="U674" s="378"/>
      <c r="V674" s="380"/>
      <c r="W674" s="382"/>
      <c r="X674" s="547"/>
      <c r="Y674" s="548"/>
      <c r="Z674" s="548"/>
      <c r="AA674" s="549"/>
      <c r="AB674" s="438"/>
    </row>
    <row r="675" spans="1:28" ht="22.5" customHeight="1" thickBot="1" x14ac:dyDescent="0.3">
      <c r="A675" s="368"/>
      <c r="B675" s="368"/>
      <c r="C675" s="368"/>
      <c r="D675" s="368"/>
      <c r="E675" s="368"/>
      <c r="F675" s="444"/>
      <c r="G675" s="377" t="str">
        <f ca="1">IF(INDIRECT("Рабочий!A480")&lt;&gt;"",INDIRECT("Рабочий!A480"),"")</f>
        <v/>
      </c>
      <c r="H675" s="377" t="str">
        <f ca="1">IF(INDIRECT("Рабочий!B480")&lt;&gt;"",INDIRECT("Рабочий!B480"),"")</f>
        <v/>
      </c>
      <c r="I675" s="377" t="str">
        <f ca="1">IF(INDIRECT("Рабочий!C480")&lt;&gt;"",INDIRECT("Рабочий!C480"),"")</f>
        <v/>
      </c>
      <c r="J675" s="387" t="str">
        <f ca="1">IF(INDIRECT("Рабочий!D480")&lt;&gt;"",INDIRECT("Рабочий!D480"),"")</f>
        <v/>
      </c>
      <c r="K675" s="388"/>
      <c r="L675" s="388"/>
      <c r="M675" s="388"/>
      <c r="N675" s="389"/>
      <c r="O675" s="387" t="str">
        <f ca="1">IF(INDIRECT("Рабочий!E480")&lt;&gt;"",INDIRECT("Рабочий!E480"),"")</f>
        <v/>
      </c>
      <c r="P675" s="388"/>
      <c r="Q675" s="388"/>
      <c r="R675" s="388"/>
      <c r="S675" s="389"/>
      <c r="T675" s="377" t="str">
        <f ca="1">IF(INDIRECT("Рабочий!F480")&lt;&gt;"",INDIRECT("Рабочий!F480"),"")</f>
        <v/>
      </c>
      <c r="U675" s="377" t="str">
        <f ca="1">IF(INDIRECT("Рабочий!G480")&lt;&gt;"",INDIRECT("Рабочий!G480"),"")</f>
        <v/>
      </c>
      <c r="V675" s="391" t="str">
        <f ca="1">IF(INDIRECT("Рабочий!H294")&lt;&gt;"",INDIRECT("Рабочий!H294"),"")</f>
        <v/>
      </c>
      <c r="W675" s="389"/>
      <c r="X675" s="534"/>
      <c r="Y675" s="535"/>
      <c r="Z675" s="535"/>
      <c r="AA675" s="536"/>
      <c r="AB675" s="438"/>
    </row>
    <row r="676" spans="1:28" ht="22.5" customHeight="1" thickBot="1" x14ac:dyDescent="0.3">
      <c r="A676" s="368"/>
      <c r="B676" s="368"/>
      <c r="C676" s="368"/>
      <c r="D676" s="368"/>
      <c r="E676" s="368"/>
      <c r="F676" s="444"/>
      <c r="G676" s="377" t="str">
        <f ca="1">IF(INDIRECT("Рабочий!A481")&lt;&gt;"",INDIRECT("Рабочий!A481"),"")</f>
        <v/>
      </c>
      <c r="H676" s="377" t="str">
        <f ca="1">IF(INDIRECT("Рабочий!B481")&lt;&gt;"",INDIRECT("Рабочий!B481"),"")</f>
        <v/>
      </c>
      <c r="I676" s="377" t="str">
        <f ca="1">IF(INDIRECT("Рабочий!C481")&lt;&gt;"",INDIRECT("Рабочий!C481"),"")</f>
        <v/>
      </c>
      <c r="J676" s="387" t="str">
        <f ca="1">IF(INDIRECT("Рабочий!D481")&lt;&gt;"",INDIRECT("Рабочий!D481"),"")</f>
        <v/>
      </c>
      <c r="K676" s="388"/>
      <c r="L676" s="388"/>
      <c r="M676" s="388"/>
      <c r="N676" s="389"/>
      <c r="O676" s="387" t="str">
        <f ca="1">IF(INDIRECT("Рабочий!E481")&lt;&gt;"",INDIRECT("Рабочий!E481"),"")</f>
        <v/>
      </c>
      <c r="P676" s="388"/>
      <c r="Q676" s="388"/>
      <c r="R676" s="388"/>
      <c r="S676" s="389"/>
      <c r="T676" s="377" t="str">
        <f ca="1">IF(INDIRECT("Рабочий!F481")&lt;&gt;"",INDIRECT("Рабочий!F481"),"")</f>
        <v/>
      </c>
      <c r="U676" s="377" t="str">
        <f ca="1">IF(INDIRECT("Рабочий!G481")&lt;&gt;"",INDIRECT("Рабочий!G481"),"")</f>
        <v/>
      </c>
      <c r="V676" s="391" t="str">
        <f ca="1">IF(INDIRECT("Рабочий!H295")&lt;&gt;"",INDIRECT("Рабочий!H295"),"")</f>
        <v/>
      </c>
      <c r="W676" s="389"/>
      <c r="X676" s="534"/>
      <c r="Y676" s="535"/>
      <c r="Z676" s="535"/>
      <c r="AA676" s="536"/>
      <c r="AB676" s="438"/>
    </row>
    <row r="677" spans="1:28" ht="8.4499999999999993" customHeight="1" x14ac:dyDescent="0.25">
      <c r="A677" s="368"/>
      <c r="B677" s="368"/>
      <c r="C677" s="368"/>
      <c r="D677" s="368"/>
      <c r="E677" s="368"/>
      <c r="F677" s="444"/>
      <c r="G677" s="371" t="str">
        <f ca="1">IF(INDIRECT("Рабочий!A482")&lt;&gt;"",INDIRECT("Рабочий!A482"),"")</f>
        <v/>
      </c>
      <c r="H677" s="412" t="str">
        <f ca="1">IF(INDIRECT("Рабочий!B482")&lt;&gt;"",INDIRECT("Рабочий!B482"),"")</f>
        <v/>
      </c>
      <c r="I677" s="371" t="str">
        <f ca="1">IF(INDIRECT("Рабочий!C482")&lt;&gt;"",INDIRECT("Рабочий!C482"),"")</f>
        <v/>
      </c>
      <c r="J677" s="373" t="str">
        <f ca="1">IF(INDIRECT("Рабочий!D482")&lt;&gt;"",INDIRECT("Рабочий!D482"),"")</f>
        <v/>
      </c>
      <c r="K677" s="374"/>
      <c r="L677" s="374"/>
      <c r="M677" s="374"/>
      <c r="N677" s="375"/>
      <c r="O677" s="373" t="str">
        <f ca="1">IF(INDIRECT("Рабочий!E482")&lt;&gt;"",INDIRECT("Рабочий!E482"),"")</f>
        <v/>
      </c>
      <c r="P677" s="374"/>
      <c r="Q677" s="374"/>
      <c r="R677" s="374"/>
      <c r="S677" s="375"/>
      <c r="T677" s="371" t="str">
        <f ca="1">IF(INDIRECT("Рабочий!F482")&lt;&gt;"",INDIRECT("Рабочий!F482"),"")</f>
        <v/>
      </c>
      <c r="U677" s="371" t="str">
        <f ca="1">IF(INDIRECT("Рабочий!G482")&lt;&gt;"",INDIRECT("Рабочий!G482"),"")</f>
        <v/>
      </c>
      <c r="V677" s="539" t="str">
        <f ca="1">IF(INDIRECT("Рабочий!H296")&lt;&gt;"",INDIRECT("Рабочий!H296"),"")</f>
        <v/>
      </c>
      <c r="W677" s="375"/>
      <c r="X677" s="544"/>
      <c r="Y677" s="545"/>
      <c r="Z677" s="545"/>
      <c r="AA677" s="546"/>
      <c r="AB677" s="438"/>
    </row>
    <row r="678" spans="1:28" ht="14.1" customHeight="1" thickBot="1" x14ac:dyDescent="0.3">
      <c r="A678" s="368"/>
      <c r="B678" s="368"/>
      <c r="C678" s="368"/>
      <c r="D678" s="368"/>
      <c r="E678" s="368"/>
      <c r="F678" s="444"/>
      <c r="G678" s="577"/>
      <c r="H678" s="423"/>
      <c r="I678" s="378"/>
      <c r="J678" s="380"/>
      <c r="K678" s="381"/>
      <c r="L678" s="381"/>
      <c r="M678" s="381"/>
      <c r="N678" s="382"/>
      <c r="O678" s="380"/>
      <c r="P678" s="381"/>
      <c r="Q678" s="381"/>
      <c r="R678" s="381"/>
      <c r="S678" s="382"/>
      <c r="T678" s="378"/>
      <c r="U678" s="378"/>
      <c r="V678" s="380"/>
      <c r="W678" s="382"/>
      <c r="X678" s="547"/>
      <c r="Y678" s="548"/>
      <c r="Z678" s="548"/>
      <c r="AA678" s="549"/>
      <c r="AB678" s="438"/>
    </row>
    <row r="679" spans="1:28" ht="22.5" customHeight="1" thickBot="1" x14ac:dyDescent="0.3">
      <c r="A679" s="368"/>
      <c r="B679" s="368"/>
      <c r="C679" s="368"/>
      <c r="D679" s="368"/>
      <c r="E679" s="368"/>
      <c r="F679" s="444"/>
      <c r="G679" s="377" t="str">
        <f ca="1">IF(INDIRECT("Рабочий!A483")&lt;&gt;"",INDIRECT("Рабочий!A483"),"")</f>
        <v/>
      </c>
      <c r="H679" s="393" t="str">
        <f ca="1">IF(INDIRECT("Рабочий!B483")&lt;&gt;"",INDIRECT("Рабочий!B483"),"")</f>
        <v/>
      </c>
      <c r="I679" s="377" t="str">
        <f ca="1">IF(INDIRECT("Рабочий!C483")&lt;&gt;"",INDIRECT("Рабочий!C483"),"")</f>
        <v/>
      </c>
      <c r="J679" s="387" t="str">
        <f ca="1">IF(INDIRECT("Рабочий!D483")&lt;&gt;"",INDIRECT("Рабочий!D483"),"")</f>
        <v/>
      </c>
      <c r="K679" s="388"/>
      <c r="L679" s="388"/>
      <c r="M679" s="388"/>
      <c r="N679" s="389"/>
      <c r="O679" s="387" t="str">
        <f ca="1">IF(INDIRECT("Рабочий!E483")&lt;&gt;"",INDIRECT("Рабочий!E483"),"")</f>
        <v/>
      </c>
      <c r="P679" s="388"/>
      <c r="Q679" s="388"/>
      <c r="R679" s="388"/>
      <c r="S679" s="389"/>
      <c r="T679" s="377" t="str">
        <f ca="1">IF(INDIRECT("Рабочий!F483")&lt;&gt;"",INDIRECT("Рабочий!F483"),"")</f>
        <v/>
      </c>
      <c r="U679" s="377" t="str">
        <f ca="1">IF(INDIRECT("Рабочий!G483")&lt;&gt;"",INDIRECT("Рабочий!G483"),"")</f>
        <v/>
      </c>
      <c r="V679" s="391" t="str">
        <f ca="1">IF(INDIRECT("Рабочий!H297")&lt;&gt;"",INDIRECT("Рабочий!H297"),"")</f>
        <v/>
      </c>
      <c r="W679" s="389"/>
      <c r="X679" s="534"/>
      <c r="Y679" s="535"/>
      <c r="Z679" s="535"/>
      <c r="AA679" s="536"/>
      <c r="AB679" s="438"/>
    </row>
    <row r="680" spans="1:28" ht="19.7" customHeight="1" thickBot="1" x14ac:dyDescent="0.3">
      <c r="A680" s="368"/>
      <c r="B680" s="368"/>
      <c r="C680" s="368"/>
      <c r="D680" s="368"/>
      <c r="E680" s="368"/>
      <c r="F680" s="444"/>
      <c r="G680" s="371" t="str">
        <f ca="1">IF(INDIRECT("Рабочий!A484")&lt;&gt;"",INDIRECT("Рабочий!A484"),"")</f>
        <v/>
      </c>
      <c r="H680" s="538" t="str">
        <f ca="1">IF(INDIRECT("Рабочий!B484")&lt;&gt;"",INDIRECT("Рабочий!B484"),"")</f>
        <v/>
      </c>
      <c r="I680" s="371" t="str">
        <f ca="1">IF(INDIRECT("Рабочий!C484")&lt;&gt;"",INDIRECT("Рабочий!C484"),"")</f>
        <v/>
      </c>
      <c r="J680" s="373" t="str">
        <f ca="1">IF(INDIRECT("Рабочий!D484")&lt;&gt;"",INDIRECT("Рабочий!D484"),"")</f>
        <v/>
      </c>
      <c r="K680" s="374"/>
      <c r="L680" s="374"/>
      <c r="M680" s="374"/>
      <c r="N680" s="375"/>
      <c r="O680" s="373" t="str">
        <f ca="1">IF(INDIRECT("Рабочий!E484")&lt;&gt;"",INDIRECT("Рабочий!E484"),"")</f>
        <v/>
      </c>
      <c r="P680" s="374"/>
      <c r="Q680" s="374"/>
      <c r="R680" s="374"/>
      <c r="S680" s="375"/>
      <c r="T680" s="371" t="str">
        <f ca="1">IF(INDIRECT("Рабочий!F484")&lt;&gt;"",INDIRECT("Рабочий!F484"),"")</f>
        <v/>
      </c>
      <c r="U680" s="371" t="str">
        <f ca="1">IF(INDIRECT("Рабочий!G484")&lt;&gt;"",INDIRECT("Рабочий!G484"),"")</f>
        <v/>
      </c>
      <c r="V680" s="539" t="str">
        <f ca="1">IF(INDIRECT("Рабочий!H298")&lt;&gt;"",INDIRECT("Рабочий!H298"),"")</f>
        <v/>
      </c>
      <c r="W680" s="375"/>
      <c r="X680" s="544"/>
      <c r="Y680" s="545"/>
      <c r="Z680" s="545"/>
      <c r="AA680" s="546"/>
      <c r="AB680" s="438"/>
    </row>
    <row r="681" spans="1:28" ht="2.85" customHeight="1" thickBot="1" x14ac:dyDescent="0.3">
      <c r="A681" s="367"/>
      <c r="B681" s="444"/>
      <c r="C681" s="447" t="s">
        <v>28</v>
      </c>
      <c r="D681" s="443"/>
      <c r="E681" s="420"/>
      <c r="F681" s="443"/>
      <c r="G681" s="577"/>
      <c r="H681" s="540"/>
      <c r="I681" s="378"/>
      <c r="J681" s="380"/>
      <c r="K681" s="381"/>
      <c r="L681" s="381"/>
      <c r="M681" s="381"/>
      <c r="N681" s="382"/>
      <c r="O681" s="380"/>
      <c r="P681" s="381"/>
      <c r="Q681" s="381"/>
      <c r="R681" s="381"/>
      <c r="S681" s="382"/>
      <c r="T681" s="378"/>
      <c r="U681" s="378"/>
      <c r="V681" s="380"/>
      <c r="W681" s="382"/>
      <c r="X681" s="547"/>
      <c r="Y681" s="548"/>
      <c r="Z681" s="548"/>
      <c r="AA681" s="549"/>
      <c r="AB681" s="438"/>
    </row>
    <row r="682" spans="1:28" ht="22.5" customHeight="1" thickBot="1" x14ac:dyDescent="0.3">
      <c r="A682" s="368"/>
      <c r="B682" s="444"/>
      <c r="C682" s="453"/>
      <c r="D682" s="444"/>
      <c r="E682" s="453"/>
      <c r="F682" s="444"/>
      <c r="G682" s="377" t="str">
        <f ca="1">IF(INDIRECT("Рабочий!A485")&lt;&gt;"",INDIRECT("Рабочий!A485"),"")</f>
        <v/>
      </c>
      <c r="H682" s="393" t="str">
        <f ca="1">IF(INDIRECT("Рабочий!B485")&lt;&gt;"",INDIRECT("Рабочий!B485"),"")</f>
        <v/>
      </c>
      <c r="I682" s="377" t="str">
        <f ca="1">IF(INDIRECT("Рабочий!C485")&lt;&gt;"",INDIRECT("Рабочий!C485"),"")</f>
        <v/>
      </c>
      <c r="J682" s="387" t="str">
        <f ca="1">IF(INDIRECT("Рабочий!D485")&lt;&gt;"",INDIRECT("Рабочий!D485"),"")</f>
        <v/>
      </c>
      <c r="K682" s="388"/>
      <c r="L682" s="388"/>
      <c r="M682" s="388"/>
      <c r="N682" s="389"/>
      <c r="O682" s="387" t="str">
        <f ca="1">IF(INDIRECT("Рабочий!E485")&lt;&gt;"",INDIRECT("Рабочий!E485"),"")</f>
        <v/>
      </c>
      <c r="P682" s="388"/>
      <c r="Q682" s="388"/>
      <c r="R682" s="388"/>
      <c r="S682" s="389"/>
      <c r="T682" s="377" t="str">
        <f ca="1">IF(INDIRECT("Рабочий!F485")&lt;&gt;"",INDIRECT("Рабочий!F485"),"")</f>
        <v/>
      </c>
      <c r="U682" s="377" t="str">
        <f ca="1">IF(INDIRECT("Рабочий!G485")&lt;&gt;"",INDIRECT("Рабочий!G485"),"")</f>
        <v/>
      </c>
      <c r="V682" s="391" t="str">
        <f ca="1">IF(INDIRECT("Рабочий!H299")&lt;&gt;"",INDIRECT("Рабочий!H299"),"")</f>
        <v/>
      </c>
      <c r="W682" s="389"/>
      <c r="X682" s="534"/>
      <c r="Y682" s="535"/>
      <c r="Z682" s="535"/>
      <c r="AA682" s="536"/>
      <c r="AB682" s="438"/>
    </row>
    <row r="683" spans="1:28" ht="22.5" customHeight="1" thickBot="1" x14ac:dyDescent="0.3">
      <c r="A683" s="368"/>
      <c r="B683" s="444"/>
      <c r="C683" s="453"/>
      <c r="D683" s="444"/>
      <c r="E683" s="453"/>
      <c r="F683" s="444"/>
      <c r="G683" s="377" t="str">
        <f ca="1">IF(INDIRECT("Рабочий!A486")&lt;&gt;"",INDIRECT("Рабочий!A486"),"")</f>
        <v/>
      </c>
      <c r="H683" s="533" t="str">
        <f ca="1">IF(INDIRECT("Рабочий!B486")&lt;&gt;"",INDIRECT("Рабочий!B486"),"")</f>
        <v/>
      </c>
      <c r="I683" s="377" t="str">
        <f ca="1">IF(INDIRECT("Рабочий!C486")&lt;&gt;"",INDIRECT("Рабочий!C486"),"")</f>
        <v/>
      </c>
      <c r="J683" s="387" t="str">
        <f ca="1">IF(INDIRECT("Рабочий!D486")&lt;&gt;"",INDIRECT("Рабочий!D486"),"")</f>
        <v/>
      </c>
      <c r="K683" s="388"/>
      <c r="L683" s="388"/>
      <c r="M683" s="388"/>
      <c r="N683" s="389"/>
      <c r="O683" s="387" t="str">
        <f ca="1">IF(INDIRECT("Рабочий!E486")&lt;&gt;"",INDIRECT("Рабочий!E486"),"")</f>
        <v/>
      </c>
      <c r="P683" s="388"/>
      <c r="Q683" s="388"/>
      <c r="R683" s="388"/>
      <c r="S683" s="389"/>
      <c r="T683" s="377" t="str">
        <f ca="1">IF(INDIRECT("Рабочий!F486")&lt;&gt;"",INDIRECT("Рабочий!F486"),"")</f>
        <v/>
      </c>
      <c r="U683" s="390" t="str">
        <f ca="1">IF(INDIRECT("Рабочий!G486")&lt;&gt;"",INDIRECT("Рабочий!G486"),"")</f>
        <v/>
      </c>
      <c r="V683" s="391" t="str">
        <f ca="1">IF(INDIRECT("Рабочий!H300")&lt;&gt;"",INDIRECT("Рабочий!H300"),"")</f>
        <v/>
      </c>
      <c r="W683" s="389"/>
      <c r="X683" s="534"/>
      <c r="Y683" s="535"/>
      <c r="Z683" s="535"/>
      <c r="AA683" s="536"/>
      <c r="AB683" s="438"/>
    </row>
    <row r="684" spans="1:28" ht="22.5" customHeight="1" thickBot="1" x14ac:dyDescent="0.3">
      <c r="A684" s="368"/>
      <c r="B684" s="444"/>
      <c r="C684" s="459"/>
      <c r="D684" s="446"/>
      <c r="E684" s="459"/>
      <c r="F684" s="446"/>
      <c r="G684" s="377" t="str">
        <f ca="1">IF(INDIRECT("Рабочий!A487")&lt;&gt;"",INDIRECT("Рабочий!A487"),"")</f>
        <v/>
      </c>
      <c r="H684" s="393" t="str">
        <f ca="1">IF(INDIRECT("Рабочий!B487")&lt;&gt;"",INDIRECT("Рабочий!B487"),"")</f>
        <v/>
      </c>
      <c r="I684" s="377" t="str">
        <f ca="1">IF(INDIRECT("Рабочий!C487")&lt;&gt;"",INDIRECT("Рабочий!C487"),"")</f>
        <v/>
      </c>
      <c r="J684" s="387" t="str">
        <f ca="1">IF(INDIRECT("Рабочий!D487")&lt;&gt;"",INDIRECT("Рабочий!D487"),"")</f>
        <v/>
      </c>
      <c r="K684" s="388"/>
      <c r="L684" s="388"/>
      <c r="M684" s="388"/>
      <c r="N684" s="389"/>
      <c r="O684" s="387" t="str">
        <f ca="1">IF(INDIRECT("Рабочий!E487")&lt;&gt;"",INDIRECT("Рабочий!E487"),"")</f>
        <v/>
      </c>
      <c r="P684" s="388"/>
      <c r="Q684" s="388"/>
      <c r="R684" s="388"/>
      <c r="S684" s="389"/>
      <c r="T684" s="377" t="str">
        <f ca="1">IF(INDIRECT("Рабочий!F487")&lt;&gt;"",INDIRECT("Рабочий!F487"),"")</f>
        <v/>
      </c>
      <c r="U684" s="377" t="str">
        <f ca="1">IF(INDIRECT("Рабочий!G487")&lt;&gt;"",INDIRECT("Рабочий!G487"),"")</f>
        <v/>
      </c>
      <c r="V684" s="391" t="str">
        <f ca="1">IF(INDIRECT("Рабочий!H301")&lt;&gt;"",INDIRECT("Рабочий!H301"),"")</f>
        <v/>
      </c>
      <c r="W684" s="389"/>
      <c r="X684" s="534"/>
      <c r="Y684" s="535"/>
      <c r="Z684" s="535"/>
      <c r="AA684" s="536"/>
      <c r="AB684" s="438"/>
    </row>
    <row r="685" spans="1:28" ht="22.5" customHeight="1" thickBot="1" x14ac:dyDescent="0.3">
      <c r="A685" s="368"/>
      <c r="B685" s="444"/>
      <c r="C685" s="447" t="s">
        <v>27</v>
      </c>
      <c r="D685" s="460"/>
      <c r="E685" s="420"/>
      <c r="F685" s="443"/>
      <c r="G685" s="377" t="str">
        <f ca="1">IF(INDIRECT("Рабочий!A488")&lt;&gt;"",INDIRECT("Рабочий!A488"),"")</f>
        <v/>
      </c>
      <c r="H685" s="533" t="str">
        <f ca="1">IF(INDIRECT("Рабочий!B488")&lt;&gt;"",INDIRECT("Рабочий!B488"),"")</f>
        <v/>
      </c>
      <c r="I685" s="377" t="str">
        <f ca="1">IF(INDIRECT("Рабочий!C488")&lt;&gt;"",INDIRECT("Рабочий!C488"),"")</f>
        <v/>
      </c>
      <c r="J685" s="622" t="str">
        <f ca="1">IF(INDIRECT("Рабочий!D488")&lt;&gt;"",INDIRECT("Рабочий!D488"),"")</f>
        <v/>
      </c>
      <c r="K685" s="388"/>
      <c r="L685" s="388"/>
      <c r="M685" s="388"/>
      <c r="N685" s="389"/>
      <c r="O685" s="387" t="str">
        <f ca="1">IF(INDIRECT("Рабочий!E488")&lt;&gt;"",INDIRECT("Рабочий!E488"),"")</f>
        <v/>
      </c>
      <c r="P685" s="388"/>
      <c r="Q685" s="388"/>
      <c r="R685" s="388"/>
      <c r="S685" s="389"/>
      <c r="T685" s="377" t="str">
        <f ca="1">IF(INDIRECT("Рабочий!F488")&lt;&gt;"",INDIRECT("Рабочий!F488"),"")</f>
        <v/>
      </c>
      <c r="U685" s="377" t="str">
        <f ca="1">IF(INDIRECT("Рабочий!G488")&lt;&gt;"",INDIRECT("Рабочий!G488"),"")</f>
        <v/>
      </c>
      <c r="V685" s="391" t="str">
        <f ca="1">IF(INDIRECT("Рабочий!H302")&lt;&gt;"",INDIRECT("Рабочий!H302"),"")</f>
        <v/>
      </c>
      <c r="W685" s="389"/>
      <c r="X685" s="534"/>
      <c r="Y685" s="535"/>
      <c r="Z685" s="535"/>
      <c r="AA685" s="536"/>
      <c r="AB685" s="438"/>
    </row>
    <row r="686" spans="1:28" ht="22.5" customHeight="1" thickBot="1" x14ac:dyDescent="0.3">
      <c r="A686" s="368"/>
      <c r="B686" s="444"/>
      <c r="C686" s="466"/>
      <c r="D686" s="467"/>
      <c r="E686" s="453"/>
      <c r="F686" s="444"/>
      <c r="G686" s="377" t="str">
        <f ca="1">IF(INDIRECT("Рабочий!A489")&lt;&gt;"",INDIRECT("Рабочий!A489"),"")</f>
        <v/>
      </c>
      <c r="H686" s="533" t="str">
        <f ca="1">IF(INDIRECT("Рабочий!B489")&lt;&gt;"",INDIRECT("Рабочий!B489"),"")</f>
        <v/>
      </c>
      <c r="I686" s="377" t="str">
        <f ca="1">IF(INDIRECT("Рабочий!C489")&lt;&gt;"",INDIRECT("Рабочий!C489"),"")</f>
        <v/>
      </c>
      <c r="J686" s="622" t="str">
        <f ca="1">IF(INDIRECT("Рабочий!D489")&lt;&gt;"",INDIRECT("Рабочий!D489"),"")</f>
        <v/>
      </c>
      <c r="K686" s="395"/>
      <c r="L686" s="395"/>
      <c r="M686" s="395"/>
      <c r="N686" s="396"/>
      <c r="O686" s="387" t="str">
        <f ca="1">IF(INDIRECT("Рабочий!E489")&lt;&gt;"",INDIRECT("Рабочий!E489"),"")</f>
        <v/>
      </c>
      <c r="P686" s="388"/>
      <c r="Q686" s="388"/>
      <c r="R686" s="388"/>
      <c r="S686" s="389"/>
      <c r="T686" s="377" t="str">
        <f ca="1">IF(INDIRECT("Рабочий!F489")&lt;&gt;"",INDIRECT("Рабочий!F489"),"")</f>
        <v/>
      </c>
      <c r="U686" s="377" t="str">
        <f ca="1">IF(INDIRECT("Рабочий!G489")&lt;&gt;"",INDIRECT("Рабочий!G489"),"")</f>
        <v/>
      </c>
      <c r="V686" s="391" t="str">
        <f ca="1">IF(INDIRECT("Рабочий!H303")&lt;&gt;"",INDIRECT("Рабочий!H303"),"")</f>
        <v/>
      </c>
      <c r="W686" s="389"/>
      <c r="X686" s="534"/>
      <c r="Y686" s="535"/>
      <c r="Z686" s="535"/>
      <c r="AA686" s="536"/>
      <c r="AB686" s="438"/>
    </row>
    <row r="687" spans="1:28" ht="22.5" customHeight="1" thickBot="1" x14ac:dyDescent="0.3">
      <c r="A687" s="368"/>
      <c r="B687" s="444"/>
      <c r="C687" s="466"/>
      <c r="D687" s="467"/>
      <c r="E687" s="453"/>
      <c r="F687" s="444"/>
      <c r="G687" s="377" t="str">
        <f ca="1">IF(INDIRECT("Рабочий!A490")&lt;&gt;"",INDIRECT("Рабочий!A490"),"")</f>
        <v/>
      </c>
      <c r="H687" s="533" t="str">
        <f ca="1">IF(INDIRECT("Рабочий!B490")&lt;&gt;"",INDIRECT("Рабочий!B490"),"")</f>
        <v/>
      </c>
      <c r="I687" s="377" t="str">
        <f ca="1">IF(INDIRECT("Рабочий!C490")&lt;&gt;"",INDIRECT("Рабочий!C490"),"")</f>
        <v/>
      </c>
      <c r="J687" s="622" t="str">
        <f ca="1">IF(INDIRECT("Рабочий!D490")&lt;&gt;"",INDIRECT("Рабочий!D490"),"")</f>
        <v/>
      </c>
      <c r="K687" s="388"/>
      <c r="L687" s="388"/>
      <c r="M687" s="388"/>
      <c r="N687" s="389"/>
      <c r="O687" s="387" t="str">
        <f ca="1">IF(INDIRECT("Рабочий!E490")&lt;&gt;"",INDIRECT("Рабочий!E490"),"")</f>
        <v/>
      </c>
      <c r="P687" s="388"/>
      <c r="Q687" s="388"/>
      <c r="R687" s="388"/>
      <c r="S687" s="389"/>
      <c r="T687" s="377" t="str">
        <f ca="1">IF(INDIRECT("Рабочий!F490")&lt;&gt;"",INDIRECT("Рабочий!F490"),"")</f>
        <v/>
      </c>
      <c r="U687" s="377" t="str">
        <f ca="1">IF(INDIRECT("Рабочий!G490")&lt;&gt;"",INDIRECT("Рабочий!G490"),"")</f>
        <v/>
      </c>
      <c r="V687" s="391" t="str">
        <f ca="1">IF(INDIRECT("Рабочий!H304")&lt;&gt;"",INDIRECT("Рабочий!H304"),"")</f>
        <v/>
      </c>
      <c r="W687" s="389"/>
      <c r="X687" s="534"/>
      <c r="Y687" s="535"/>
      <c r="Z687" s="535"/>
      <c r="AA687" s="536"/>
      <c r="AB687" s="438"/>
    </row>
    <row r="688" spans="1:28" ht="22.5" customHeight="1" thickBot="1" x14ac:dyDescent="0.3">
      <c r="A688" s="368"/>
      <c r="B688" s="444"/>
      <c r="C688" s="466"/>
      <c r="D688" s="467"/>
      <c r="E688" s="453"/>
      <c r="F688" s="444"/>
      <c r="G688" s="377" t="str">
        <f ca="1">IF(INDIRECT("Рабочий!A491")&lt;&gt;"",INDIRECT("Рабочий!A491"),"")</f>
        <v/>
      </c>
      <c r="H688" s="621" t="str">
        <f ca="1">IF(INDIRECT("Рабочий!B491")&lt;&gt;"",INDIRECT("Рабочий!B491"),"")</f>
        <v/>
      </c>
      <c r="I688" s="377" t="str">
        <f ca="1">IF(INDIRECT("Рабочий!C491")&lt;&gt;"",INDIRECT("Рабочий!C491"),"")</f>
        <v/>
      </c>
      <c r="J688" s="622" t="str">
        <f ca="1">IF(INDIRECT("Рабочий!D491")&lt;&gt;"",INDIRECT("Рабочий!D491"),"")</f>
        <v/>
      </c>
      <c r="K688" s="388"/>
      <c r="L688" s="388"/>
      <c r="M688" s="388"/>
      <c r="N688" s="389"/>
      <c r="O688" s="387" t="str">
        <f ca="1">IF(INDIRECT("Рабочий!E491")&lt;&gt;"",INDIRECT("Рабочий!E491"),"")</f>
        <v/>
      </c>
      <c r="P688" s="388"/>
      <c r="Q688" s="388"/>
      <c r="R688" s="388"/>
      <c r="S688" s="389"/>
      <c r="T688" s="377" t="str">
        <f ca="1">IF(INDIRECT("Рабочий!F491")&lt;&gt;"",INDIRECT("Рабочий!F491"),"")</f>
        <v/>
      </c>
      <c r="U688" s="377" t="str">
        <f ca="1">IF(INDIRECT("Рабочий!G491")&lt;&gt;"",INDIRECT("Рабочий!G491"),"")</f>
        <v/>
      </c>
      <c r="V688" s="391" t="str">
        <f ca="1">IF(INDIRECT("Рабочий!H305")&lt;&gt;"",INDIRECT("Рабочий!H305"),"")</f>
        <v/>
      </c>
      <c r="W688" s="389"/>
      <c r="X688" s="534"/>
      <c r="Y688" s="535"/>
      <c r="Z688" s="535"/>
      <c r="AA688" s="536"/>
      <c r="AB688" s="438"/>
    </row>
    <row r="689" spans="1:28" ht="8.4499999999999993" customHeight="1" thickBot="1" x14ac:dyDescent="0.3">
      <c r="A689" s="368"/>
      <c r="B689" s="444"/>
      <c r="C689" s="497"/>
      <c r="D689" s="498"/>
      <c r="E689" s="459"/>
      <c r="F689" s="446"/>
      <c r="G689" s="371" t="str">
        <f ca="1">IF(INDIRECT("Рабочий!A492")&lt;&gt;"",INDIRECT("Рабочий!A492"),"")</f>
        <v/>
      </c>
      <c r="H689" s="412" t="str">
        <f ca="1">IF(INDIRECT("Рабочий!B492")&lt;&gt;"",INDIRECT("Рабочий!B492"),"")</f>
        <v/>
      </c>
      <c r="I689" s="371" t="str">
        <f ca="1">IF(INDIRECT("Рабочий!C492")&lt;&gt;"",INDIRECT("Рабочий!C492"),"")</f>
        <v/>
      </c>
      <c r="J689" s="373" t="str">
        <f ca="1">IF(INDIRECT("Рабочий!D492")&lt;&gt;"",INDIRECT("Рабочий!D492"),"")</f>
        <v/>
      </c>
      <c r="K689" s="374"/>
      <c r="L689" s="374"/>
      <c r="M689" s="374"/>
      <c r="N689" s="375"/>
      <c r="O689" s="373" t="str">
        <f ca="1">IF(INDIRECT("Рабочий!E492")&lt;&gt;"",INDIRECT("Рабочий!E492"),"")</f>
        <v/>
      </c>
      <c r="P689" s="374"/>
      <c r="Q689" s="374"/>
      <c r="R689" s="374"/>
      <c r="S689" s="375"/>
      <c r="T689" s="371" t="str">
        <f ca="1">IF(INDIRECT("Рабочий!F492")&lt;&gt;"",INDIRECT("Рабочий!F492"),"")</f>
        <v/>
      </c>
      <c r="U689" s="371" t="str">
        <f ca="1">IF(INDIRECT("Рабочий!G492")&lt;&gt;"",INDIRECT("Рабочий!G492"),"")</f>
        <v/>
      </c>
      <c r="V689" s="539" t="str">
        <f ca="1">IF(INDIRECT("Рабочий!H306")&lt;&gt;"",INDIRECT("Рабочий!H306"),"")</f>
        <v/>
      </c>
      <c r="W689" s="375"/>
      <c r="X689" s="544"/>
      <c r="Y689" s="545"/>
      <c r="Z689" s="545"/>
      <c r="AA689" s="546"/>
      <c r="AB689" s="438"/>
    </row>
    <row r="690" spans="1:28" ht="14.45" customHeight="1" thickBot="1" x14ac:dyDescent="0.3">
      <c r="A690" s="368"/>
      <c r="B690" s="444"/>
      <c r="C690" s="447" t="s">
        <v>26</v>
      </c>
      <c r="D690" s="460"/>
      <c r="E690" s="420"/>
      <c r="F690" s="443"/>
      <c r="G690" s="577"/>
      <c r="H690" s="634"/>
      <c r="I690" s="378"/>
      <c r="J690" s="380"/>
      <c r="K690" s="381"/>
      <c r="L690" s="381"/>
      <c r="M690" s="381"/>
      <c r="N690" s="382"/>
      <c r="O690" s="380"/>
      <c r="P690" s="381"/>
      <c r="Q690" s="381"/>
      <c r="R690" s="381"/>
      <c r="S690" s="382"/>
      <c r="T690" s="378"/>
      <c r="U690" s="378"/>
      <c r="V690" s="380"/>
      <c r="W690" s="382"/>
      <c r="X690" s="547"/>
      <c r="Y690" s="548"/>
      <c r="Z690" s="548"/>
      <c r="AA690" s="549"/>
      <c r="AB690" s="438"/>
    </row>
    <row r="691" spans="1:28" ht="14.45" customHeight="1" thickBot="1" x14ac:dyDescent="0.3">
      <c r="A691" s="368"/>
      <c r="B691" s="444"/>
      <c r="C691" s="466"/>
      <c r="D691" s="467"/>
      <c r="E691" s="453"/>
      <c r="F691" s="444"/>
      <c r="G691" s="578"/>
      <c r="H691" s="579"/>
      <c r="I691" s="580"/>
      <c r="J691" s="551"/>
      <c r="K691" s="531"/>
      <c r="L691" s="531"/>
      <c r="M691" s="531"/>
      <c r="N691" s="531"/>
      <c r="O691" s="552"/>
      <c r="P691" s="553"/>
      <c r="Q691" s="553"/>
      <c r="R691" s="552"/>
      <c r="S691" s="552"/>
      <c r="T691" s="531"/>
      <c r="U691" s="531"/>
      <c r="V691" s="531"/>
      <c r="W691" s="531"/>
      <c r="X691" s="531"/>
      <c r="Y691" s="531"/>
      <c r="Z691" s="531"/>
      <c r="AA691" s="554"/>
      <c r="AB691" s="438"/>
    </row>
    <row r="692" spans="1:28" ht="14.45" customHeight="1" thickBot="1" x14ac:dyDescent="0.3">
      <c r="A692" s="368"/>
      <c r="B692" s="444"/>
      <c r="C692" s="466"/>
      <c r="D692" s="467"/>
      <c r="E692" s="453"/>
      <c r="F692" s="444"/>
      <c r="G692" s="581"/>
      <c r="H692" s="582"/>
      <c r="I692" s="583"/>
      <c r="J692" s="557"/>
      <c r="K692" s="557"/>
      <c r="L692" s="558"/>
      <c r="M692" s="559"/>
      <c r="N692" s="558"/>
      <c r="O692" s="559"/>
      <c r="P692" s="560"/>
      <c r="Q692" s="560"/>
      <c r="R692" s="518" t="str">
        <f>R649</f>
        <v>1191-ИОС2.2.CО</v>
      </c>
      <c r="S692" s="561"/>
      <c r="T692" s="561"/>
      <c r="U692" s="561"/>
      <c r="V692" s="561"/>
      <c r="W692" s="561"/>
      <c r="X692" s="561"/>
      <c r="Y692" s="561"/>
      <c r="Z692" s="519"/>
      <c r="AA692" s="510" t="s">
        <v>15</v>
      </c>
      <c r="AB692" s="438"/>
    </row>
    <row r="693" spans="1:28" ht="14.45" customHeight="1" thickBot="1" x14ac:dyDescent="0.3">
      <c r="A693" s="368"/>
      <c r="B693" s="444"/>
      <c r="C693" s="466"/>
      <c r="D693" s="467"/>
      <c r="E693" s="453"/>
      <c r="F693" s="444"/>
      <c r="G693" s="581"/>
      <c r="H693" s="582"/>
      <c r="I693" s="583"/>
      <c r="J693" s="562"/>
      <c r="K693" s="562"/>
      <c r="L693" s="563"/>
      <c r="M693" s="564"/>
      <c r="N693" s="563"/>
      <c r="O693" s="564"/>
      <c r="P693" s="565"/>
      <c r="Q693" s="565"/>
      <c r="R693" s="566"/>
      <c r="S693" s="567"/>
      <c r="T693" s="567"/>
      <c r="U693" s="567"/>
      <c r="V693" s="567"/>
      <c r="W693" s="567"/>
      <c r="X693" s="567"/>
      <c r="Y693" s="567"/>
      <c r="Z693" s="568"/>
      <c r="AA693" s="520" t="str">
        <f ca="1">IF(CONCATENATE(H655,H656,H657,H658,H659)&lt;&gt;"",AA650+1,"")</f>
        <v/>
      </c>
      <c r="AB693" s="438"/>
    </row>
    <row r="694" spans="1:28" ht="14.45" customHeight="1" thickBot="1" x14ac:dyDescent="0.3">
      <c r="A694" s="368"/>
      <c r="B694" s="444"/>
      <c r="C694" s="497"/>
      <c r="D694" s="498"/>
      <c r="E694" s="459"/>
      <c r="F694" s="446"/>
      <c r="G694" s="584"/>
      <c r="H694" s="585"/>
      <c r="I694" s="586"/>
      <c r="J694" s="571" t="s">
        <v>9</v>
      </c>
      <c r="K694" s="571" t="s">
        <v>10</v>
      </c>
      <c r="L694" s="572" t="s">
        <v>15</v>
      </c>
      <c r="M694" s="573"/>
      <c r="N694" s="572" t="s">
        <v>11</v>
      </c>
      <c r="O694" s="573"/>
      <c r="P694" s="571" t="s">
        <v>12</v>
      </c>
      <c r="Q694" s="571" t="s">
        <v>13</v>
      </c>
      <c r="R694" s="524"/>
      <c r="S694" s="574"/>
      <c r="T694" s="574"/>
      <c r="U694" s="574"/>
      <c r="V694" s="574"/>
      <c r="W694" s="574"/>
      <c r="X694" s="574"/>
      <c r="Y694" s="574"/>
      <c r="Z694" s="525"/>
      <c r="AA694" s="526"/>
      <c r="AB694" s="438"/>
    </row>
    <row r="695" spans="1:28" ht="17.100000000000001" customHeight="1" x14ac:dyDescent="0.25">
      <c r="A695" s="367"/>
      <c r="B695" s="368"/>
      <c r="C695" s="368"/>
      <c r="D695" s="368"/>
      <c r="E695" s="368"/>
      <c r="F695" s="368"/>
      <c r="G695" s="368"/>
      <c r="H695" s="368"/>
      <c r="I695" s="368"/>
      <c r="J695" s="368"/>
      <c r="K695" s="368"/>
      <c r="L695" s="368"/>
      <c r="M695" s="368"/>
      <c r="N695" s="368"/>
      <c r="O695" s="368"/>
      <c r="P695" s="368"/>
      <c r="Q695" s="368"/>
      <c r="R695" s="368"/>
      <c r="S695" s="368"/>
      <c r="T695" s="368"/>
      <c r="U695" s="368"/>
      <c r="V695" s="368"/>
      <c r="W695" s="368"/>
      <c r="X695" s="368"/>
      <c r="Y695" s="368"/>
      <c r="Z695" s="368"/>
      <c r="AA695" s="368"/>
      <c r="AB695" s="368"/>
    </row>
    <row r="696" spans="1:28" ht="17.100000000000001" customHeight="1" thickBot="1" x14ac:dyDescent="0.3">
      <c r="A696" s="367"/>
      <c r="B696" s="368"/>
      <c r="C696" s="368"/>
      <c r="D696" s="368"/>
      <c r="E696" s="368"/>
      <c r="F696" s="368"/>
      <c r="G696" s="368"/>
      <c r="H696" s="368"/>
      <c r="I696" s="368"/>
      <c r="J696" s="368"/>
      <c r="K696" s="368"/>
      <c r="L696" s="368"/>
      <c r="M696" s="368"/>
      <c r="N696" s="368"/>
      <c r="O696" s="368"/>
      <c r="P696" s="368"/>
      <c r="Q696" s="368"/>
      <c r="R696" s="368"/>
      <c r="S696" s="368"/>
      <c r="T696" s="368"/>
      <c r="U696" s="368"/>
      <c r="V696" s="368"/>
      <c r="W696" s="368"/>
      <c r="X696" s="368"/>
      <c r="Y696" s="368"/>
      <c r="Z696" s="368"/>
      <c r="AA696" s="368"/>
      <c r="AB696" s="368"/>
    </row>
    <row r="697" spans="1:28" ht="100.35" customHeight="1" thickBot="1" x14ac:dyDescent="0.3">
      <c r="A697" s="532"/>
      <c r="B697" s="368"/>
      <c r="C697" s="368"/>
      <c r="D697" s="368"/>
      <c r="E697" s="368"/>
      <c r="F697" s="444"/>
      <c r="G697" s="377" t="s">
        <v>17</v>
      </c>
      <c r="H697" s="604" t="s">
        <v>18</v>
      </c>
      <c r="I697" s="377" t="s">
        <v>19</v>
      </c>
      <c r="J697" s="387" t="s">
        <v>30</v>
      </c>
      <c r="K697" s="388"/>
      <c r="L697" s="388"/>
      <c r="M697" s="605"/>
      <c r="N697" s="606"/>
      <c r="O697" s="387" t="s">
        <v>21</v>
      </c>
      <c r="P697" s="388"/>
      <c r="Q697" s="388"/>
      <c r="R697" s="388"/>
      <c r="S697" s="389"/>
      <c r="T697" s="377" t="s">
        <v>25</v>
      </c>
      <c r="U697" s="377" t="s">
        <v>24</v>
      </c>
      <c r="V697" s="387" t="s">
        <v>22</v>
      </c>
      <c r="W697" s="607"/>
      <c r="X697" s="608" t="s">
        <v>23</v>
      </c>
      <c r="Y697" s="609"/>
      <c r="Z697" s="609"/>
      <c r="AA697" s="396"/>
      <c r="AB697" s="438"/>
    </row>
    <row r="698" spans="1:28" ht="22.5" customHeight="1" thickBot="1" x14ac:dyDescent="0.3">
      <c r="A698" s="368"/>
      <c r="B698" s="368"/>
      <c r="C698" s="368"/>
      <c r="D698" s="368"/>
      <c r="E698" s="368"/>
      <c r="F698" s="444"/>
      <c r="G698" s="377" t="str">
        <f ca="1">IF(INDIRECT("Рабочий!A493")&lt;&gt;"",INDIRECT("Рабочий!A493"),"")</f>
        <v/>
      </c>
      <c r="H698" s="635" t="str">
        <f ca="1">IF(INDIRECT("Рабочий!B493")&lt;&gt;"",INDIRECT("Рабочий!B493"),"")</f>
        <v/>
      </c>
      <c r="I698" s="377" t="str">
        <f ca="1">IF(INDIRECT("Рабочий!C493")&lt;&gt;"",INDIRECT("Рабочий!C493"),"")</f>
        <v/>
      </c>
      <c r="J698" s="387" t="str">
        <f ca="1">IF(INDIRECT("Рабочий!D493")&lt;&gt;"",INDIRECT("Рабочий!D493"),"")</f>
        <v/>
      </c>
      <c r="K698" s="388"/>
      <c r="L698" s="388"/>
      <c r="M698" s="388"/>
      <c r="N698" s="389"/>
      <c r="O698" s="387" t="str">
        <f ca="1">IF(INDIRECT("Рабочий!E493")&lt;&gt;"",INDIRECT("Рабочий!E493"),"")</f>
        <v/>
      </c>
      <c r="P698" s="388"/>
      <c r="Q698" s="388"/>
      <c r="R698" s="388"/>
      <c r="S698" s="389"/>
      <c r="T698" s="377" t="str">
        <f ca="1">IF(INDIRECT("Рабочий!F493")&lt;&gt;"",INDIRECT("Рабочий!F493"),"")</f>
        <v/>
      </c>
      <c r="U698" s="377" t="str">
        <f ca="1">IF(INDIRECT("Рабочий!G493")&lt;&gt;"",INDIRECT("Рабочий!G493"),"")</f>
        <v/>
      </c>
      <c r="V698" s="391" t="str">
        <f ca="1">IF(INDIRECT("Рабочий!H276")&lt;&gt;"",INDIRECT("Рабочий!H276"),"")</f>
        <v/>
      </c>
      <c r="W698" s="389"/>
      <c r="X698" s="534"/>
      <c r="Y698" s="535"/>
      <c r="Z698" s="535"/>
      <c r="AA698" s="536"/>
      <c r="AB698" s="438"/>
    </row>
    <row r="699" spans="1:28" ht="22.5" customHeight="1" thickBot="1" x14ac:dyDescent="0.3">
      <c r="A699" s="368"/>
      <c r="B699" s="368"/>
      <c r="C699" s="368"/>
      <c r="D699" s="368"/>
      <c r="E699" s="368"/>
      <c r="F699" s="444"/>
      <c r="G699" s="377" t="str">
        <f ca="1">IF(INDIRECT("Рабочий!A494")&lt;&gt;"",INDIRECT("Рабочий!A494"),"")</f>
        <v/>
      </c>
      <c r="H699" s="632" t="str">
        <f ca="1">IF(INDIRECT("Рабочий!B494")&lt;&gt;"",INDIRECT("Рабочий!B494"),"")</f>
        <v/>
      </c>
      <c r="I699" s="377" t="str">
        <f ca="1">IF(INDIRECT("Рабочий!C494")&lt;&gt;"",INDIRECT("Рабочий!C494"),"")</f>
        <v/>
      </c>
      <c r="J699" s="387" t="str">
        <f ca="1">IF(INDIRECT("Рабочий!D494")&lt;&gt;"",INDIRECT("Рабочий!D494"),"")</f>
        <v/>
      </c>
      <c r="K699" s="388"/>
      <c r="L699" s="388"/>
      <c r="M699" s="388"/>
      <c r="N699" s="389"/>
      <c r="O699" s="387" t="str">
        <f ca="1">IF(INDIRECT("Рабочий!E494")&lt;&gt;"",INDIRECT("Рабочий!E494"),"")</f>
        <v/>
      </c>
      <c r="P699" s="388"/>
      <c r="Q699" s="388"/>
      <c r="R699" s="388"/>
      <c r="S699" s="389"/>
      <c r="T699" s="377" t="str">
        <f ca="1">IF(INDIRECT("Рабочий!F494")&lt;&gt;"",INDIRECT("Рабочий!F494"),"")</f>
        <v/>
      </c>
      <c r="U699" s="377" t="str">
        <f ca="1">IF(INDIRECT("Рабочий!G494")&lt;&gt;"",INDIRECT("Рабочий!G494"),"")</f>
        <v/>
      </c>
      <c r="V699" s="391" t="str">
        <f ca="1">IF(INDIRECT("Рабочий!H277")&lt;&gt;"",INDIRECT("Рабочий!H277"),"")</f>
        <v/>
      </c>
      <c r="W699" s="389"/>
      <c r="X699" s="534"/>
      <c r="Y699" s="535"/>
      <c r="Z699" s="535"/>
      <c r="AA699" s="536"/>
      <c r="AB699" s="438"/>
    </row>
    <row r="700" spans="1:28" ht="22.5" customHeight="1" thickBot="1" x14ac:dyDescent="0.3">
      <c r="A700" s="368"/>
      <c r="B700" s="368"/>
      <c r="C700" s="368"/>
      <c r="D700" s="368"/>
      <c r="E700" s="368"/>
      <c r="F700" s="444"/>
      <c r="G700" s="377" t="str">
        <f ca="1">IF(INDIRECT("Рабочий!A495")&lt;&gt;"",INDIRECT("Рабочий!A495"),"")</f>
        <v/>
      </c>
      <c r="H700" s="377" t="str">
        <f ca="1">IF(INDIRECT("Рабочий!B495")&lt;&gt;"",INDIRECT("Рабочий!B495"),"")</f>
        <v/>
      </c>
      <c r="I700" s="377" t="str">
        <f ca="1">IF(INDIRECT("Рабочий!C495")&lt;&gt;"",INDIRECT("Рабочий!C495"),"")</f>
        <v/>
      </c>
      <c r="J700" s="387" t="str">
        <f ca="1">IF(INDIRECT("Рабочий!D495")&lt;&gt;"",INDIRECT("Рабочий!D495"),"")</f>
        <v/>
      </c>
      <c r="K700" s="388"/>
      <c r="L700" s="388"/>
      <c r="M700" s="388"/>
      <c r="N700" s="389"/>
      <c r="O700" s="387" t="str">
        <f ca="1">IF(INDIRECT("Рабочий!E495")&lt;&gt;"",INDIRECT("Рабочий!E495"),"")</f>
        <v/>
      </c>
      <c r="P700" s="388"/>
      <c r="Q700" s="388"/>
      <c r="R700" s="388"/>
      <c r="S700" s="389"/>
      <c r="T700" s="377" t="str">
        <f ca="1">IF(INDIRECT("Рабочий!F495")&lt;&gt;"",INDIRECT("Рабочий!F495"),"")</f>
        <v/>
      </c>
      <c r="U700" s="377" t="str">
        <f ca="1">IF(INDIRECT("Рабочий!G495")&lt;&gt;"",INDIRECT("Рабочий!G495"),"")</f>
        <v/>
      </c>
      <c r="V700" s="391" t="str">
        <f ca="1">IF(INDIRECT("Рабочий!H278")&lt;&gt;"",INDIRECT("Рабочий!H278"),"")</f>
        <v/>
      </c>
      <c r="W700" s="389"/>
      <c r="X700" s="534"/>
      <c r="Y700" s="535"/>
      <c r="Z700" s="535"/>
      <c r="AA700" s="536"/>
      <c r="AB700" s="438"/>
    </row>
    <row r="701" spans="1:28" ht="22.5" customHeight="1" thickBot="1" x14ac:dyDescent="0.3">
      <c r="A701" s="368"/>
      <c r="B701" s="368"/>
      <c r="C701" s="368"/>
      <c r="D701" s="368"/>
      <c r="E701" s="368"/>
      <c r="F701" s="444"/>
      <c r="G701" s="377" t="str">
        <f ca="1">IF(INDIRECT("Рабочий!A496")&lt;&gt;"",INDIRECT("Рабочий!A496"),"")</f>
        <v/>
      </c>
      <c r="H701" s="393" t="str">
        <f ca="1">IF(INDIRECT("Рабочий!B496")&lt;&gt;"",INDIRECT("Рабочий!B496"),"")</f>
        <v/>
      </c>
      <c r="I701" s="377" t="str">
        <f ca="1">IF(INDIRECT("Рабочий!C496")&lt;&gt;"",INDIRECT("Рабочий!C496"),"")</f>
        <v/>
      </c>
      <c r="J701" s="387" t="str">
        <f ca="1">IF(INDIRECT("Рабочий!D496")&lt;&gt;"",INDIRECT("Рабочий!D496"),"")</f>
        <v/>
      </c>
      <c r="K701" s="388"/>
      <c r="L701" s="388"/>
      <c r="M701" s="388"/>
      <c r="N701" s="389"/>
      <c r="O701" s="387" t="str">
        <f ca="1">IF(INDIRECT("Рабочий!E496")&lt;&gt;"",INDIRECT("Рабочий!E496"),"")</f>
        <v/>
      </c>
      <c r="P701" s="388"/>
      <c r="Q701" s="388"/>
      <c r="R701" s="388"/>
      <c r="S701" s="389"/>
      <c r="T701" s="377" t="str">
        <f ca="1">IF(INDIRECT("Рабочий!F496")&lt;&gt;"",INDIRECT("Рабочий!F496"),"")</f>
        <v/>
      </c>
      <c r="U701" s="377" t="str">
        <f ca="1">IF(INDIRECT("Рабочий!G496")&lt;&gt;"",INDIRECT("Рабочий!G496"),"")</f>
        <v/>
      </c>
      <c r="V701" s="387" t="str">
        <f ca="1">IF(INDIRECT("Рабочий!H279")&lt;&gt;"",INDIRECT("Рабочий!H279"),"")</f>
        <v/>
      </c>
      <c r="W701" s="389"/>
      <c r="X701" s="534"/>
      <c r="Y701" s="535"/>
      <c r="Z701" s="535"/>
      <c r="AA701" s="536"/>
      <c r="AB701" s="438"/>
    </row>
    <row r="702" spans="1:28" ht="22.5" customHeight="1" thickBot="1" x14ac:dyDescent="0.3">
      <c r="A702" s="368"/>
      <c r="B702" s="368"/>
      <c r="C702" s="368"/>
      <c r="D702" s="368"/>
      <c r="E702" s="368"/>
      <c r="F702" s="444"/>
      <c r="G702" s="377" t="str">
        <f ca="1">IF(INDIRECT("Рабочий!A497")&lt;&gt;"",INDIRECT("Рабочий!A497"),"")</f>
        <v/>
      </c>
      <c r="H702" s="393" t="str">
        <f ca="1">IF(INDIRECT("Рабочий!B497")&lt;&gt;"",INDIRECT("Рабочий!B497"),"")</f>
        <v/>
      </c>
      <c r="I702" s="377" t="str">
        <f ca="1">IF(INDIRECT("Рабочий!C497")&lt;&gt;"",INDIRECT("Рабочий!C497"),"")</f>
        <v/>
      </c>
      <c r="J702" s="387" t="str">
        <f ca="1">IF(INDIRECT("Рабочий!D497")&lt;&gt;"",INDIRECT("Рабочий!D497"),"")</f>
        <v/>
      </c>
      <c r="K702" s="388"/>
      <c r="L702" s="388"/>
      <c r="M702" s="388"/>
      <c r="N702" s="389"/>
      <c r="O702" s="387" t="str">
        <f ca="1">IF(INDIRECT("Рабочий!E497")&lt;&gt;"",INDIRECT("Рабочий!E497"),"")</f>
        <v/>
      </c>
      <c r="P702" s="388"/>
      <c r="Q702" s="388"/>
      <c r="R702" s="388"/>
      <c r="S702" s="389"/>
      <c r="T702" s="377" t="str">
        <f ca="1">IF(INDIRECT("Рабочий!F497")&lt;&gt;"",INDIRECT("Рабочий!F497"),"")</f>
        <v/>
      </c>
      <c r="U702" s="377" t="str">
        <f ca="1">IF(INDIRECT("Рабочий!G497")&lt;&gt;"",INDIRECT("Рабочий!G497"),"")</f>
        <v/>
      </c>
      <c r="V702" s="391" t="str">
        <f ca="1">IF(INDIRECT("Рабочий!H280")&lt;&gt;"",INDIRECT("Рабочий!H280"),"")</f>
        <v/>
      </c>
      <c r="W702" s="389"/>
      <c r="X702" s="534" t="str">
        <f ca="1">IF(INDIRECT("Рабочий!I281")&lt;&gt;"",INDIRECT("Рабочий!I281"),"")</f>
        <v/>
      </c>
      <c r="Y702" s="535"/>
      <c r="Z702" s="535"/>
      <c r="AA702" s="536"/>
      <c r="AB702" s="438"/>
    </row>
    <row r="703" spans="1:28" ht="22.5" customHeight="1" thickBot="1" x14ac:dyDescent="0.3">
      <c r="A703" s="368"/>
      <c r="B703" s="368"/>
      <c r="C703" s="368"/>
      <c r="D703" s="368"/>
      <c r="E703" s="368"/>
      <c r="F703" s="444"/>
      <c r="G703" s="377" t="str">
        <f ca="1">IF(INDIRECT("Рабочий!A498")&lt;&gt;"",INDIRECT("Рабочий!A498"),"")</f>
        <v/>
      </c>
      <c r="H703" s="533" t="str">
        <f ca="1">IF(INDIRECT("Рабочий!B498")&lt;&gt;"",INDIRECT("Рабочий!B498"),"")</f>
        <v/>
      </c>
      <c r="I703" s="377" t="str">
        <f ca="1">IF(INDIRECT("Рабочий!C498")&lt;&gt;"",INDIRECT("Рабочий!C498"),"")</f>
        <v/>
      </c>
      <c r="J703" s="387" t="str">
        <f ca="1">IF(INDIRECT("Рабочий!D498")&lt;&gt;"",INDIRECT("Рабочий!D498"),"")</f>
        <v/>
      </c>
      <c r="K703" s="388"/>
      <c r="L703" s="388"/>
      <c r="M703" s="388"/>
      <c r="N703" s="389"/>
      <c r="O703" s="387" t="str">
        <f ca="1">IF(INDIRECT("Рабочий!E498")&lt;&gt;"",INDIRECT("Рабочий!E498"),"")</f>
        <v/>
      </c>
      <c r="P703" s="388"/>
      <c r="Q703" s="388"/>
      <c r="R703" s="388"/>
      <c r="S703" s="389"/>
      <c r="T703" s="377" t="str">
        <f ca="1">IF(INDIRECT("Рабочий!F498")&lt;&gt;"",INDIRECT("Рабочий!F498"),"")</f>
        <v/>
      </c>
      <c r="U703" s="377" t="str">
        <f ca="1">IF(INDIRECT("Рабочий!G498")&lt;&gt;"",INDIRECT("Рабочий!G498"),"")</f>
        <v/>
      </c>
      <c r="V703" s="391" t="str">
        <f ca="1">IF(INDIRECT("Рабочий!H281")&lt;&gt;"",INDIRECT("Рабочий!H281"),"")</f>
        <v/>
      </c>
      <c r="W703" s="389"/>
      <c r="X703" s="534"/>
      <c r="Y703" s="535"/>
      <c r="Z703" s="535"/>
      <c r="AA703" s="536"/>
      <c r="AB703" s="438"/>
    </row>
    <row r="704" spans="1:28" ht="22.5" customHeight="1" thickBot="1" x14ac:dyDescent="0.3">
      <c r="A704" s="368"/>
      <c r="B704" s="368"/>
      <c r="C704" s="368"/>
      <c r="D704" s="368"/>
      <c r="E704" s="368"/>
      <c r="F704" s="444"/>
      <c r="G704" s="377" t="str">
        <f ca="1">IF(INDIRECT("Рабочий!A499")&lt;&gt;"",INDIRECT("Рабочий!A499"),"")</f>
        <v/>
      </c>
      <c r="H704" s="393" t="str">
        <f ca="1">IF(INDIRECT("Рабочий!B499")&lt;&gt;"",INDIRECT("Рабочий!B499"),"")</f>
        <v/>
      </c>
      <c r="I704" s="393" t="str">
        <f ca="1">IF(INDIRECT("Рабочий!C499")&lt;&gt;"",INDIRECT("Рабочий!C499"),"")</f>
        <v/>
      </c>
      <c r="J704" s="404" t="str">
        <f ca="1">IF(INDIRECT("Рабочий!D499")&lt;&gt;"",INDIRECT("Рабочий!D499"),"")</f>
        <v/>
      </c>
      <c r="K704" s="405"/>
      <c r="L704" s="405"/>
      <c r="M704" s="405"/>
      <c r="N704" s="406"/>
      <c r="O704" s="404" t="str">
        <f ca="1">IF(INDIRECT("Рабочий!E499")&lt;&gt;"",INDIRECT("Рабочий!E499"),"")</f>
        <v/>
      </c>
      <c r="P704" s="405"/>
      <c r="Q704" s="405"/>
      <c r="R704" s="405"/>
      <c r="S704" s="406"/>
      <c r="T704" s="377" t="str">
        <f ca="1">IF(INDIRECT("Рабочий!F499")&lt;&gt;"",INDIRECT("Рабочий!F499"),"")</f>
        <v/>
      </c>
      <c r="U704" s="377" t="str">
        <f ca="1">IF(INDIRECT("Рабочий!G499")&lt;&gt;"",INDIRECT("Рабочий!G499"),"")</f>
        <v/>
      </c>
      <c r="V704" s="391" t="str">
        <f ca="1">IF(INDIRECT("Рабочий!H282")&lt;&gt;"",INDIRECT("Рабочий!H282"),"")</f>
        <v/>
      </c>
      <c r="W704" s="389"/>
      <c r="X704" s="534" t="str">
        <f ca="1">IF(INDIRECT("Рабочий!I282")&lt;&gt;"",INDIRECT("Рабочий!I282"),"")</f>
        <v/>
      </c>
      <c r="Y704" s="535"/>
      <c r="Z704" s="535"/>
      <c r="AA704" s="536"/>
      <c r="AB704" s="438"/>
    </row>
    <row r="705" spans="1:28" ht="22.5" customHeight="1" thickBot="1" x14ac:dyDescent="0.3">
      <c r="A705" s="368"/>
      <c r="B705" s="368"/>
      <c r="C705" s="368"/>
      <c r="D705" s="368"/>
      <c r="E705" s="368"/>
      <c r="F705" s="444"/>
      <c r="G705" s="377" t="str">
        <f ca="1">IF(INDIRECT("Рабочий!A500")&lt;&gt;"",INDIRECT("Рабочий!A500"),"")</f>
        <v/>
      </c>
      <c r="H705" s="393" t="str">
        <f ca="1">IF(INDIRECT("Рабочий!B500")&lt;&gt;"",INDIRECT("Рабочий!B500"),"")</f>
        <v/>
      </c>
      <c r="I705" s="393" t="str">
        <f ca="1">IF(INDIRECT("Рабочий!C500")&lt;&gt;"",INDIRECT("Рабочий!C500"),"")</f>
        <v/>
      </c>
      <c r="J705" s="404" t="str">
        <f ca="1">IF(INDIRECT("Рабочий!D500")&lt;&gt;"",INDIRECT("Рабочий!D500"),"")</f>
        <v/>
      </c>
      <c r="K705" s="405"/>
      <c r="L705" s="405"/>
      <c r="M705" s="405"/>
      <c r="N705" s="406"/>
      <c r="O705" s="404" t="str">
        <f ca="1">IF(INDIRECT("Рабочий!E500")&lt;&gt;"",INDIRECT("Рабочий!E500"),"")</f>
        <v/>
      </c>
      <c r="P705" s="405"/>
      <c r="Q705" s="405"/>
      <c r="R705" s="405"/>
      <c r="S705" s="406"/>
      <c r="T705" s="377" t="str">
        <f ca="1">IF(INDIRECT("Рабочий!F500")&lt;&gt;"",INDIRECT("Рабочий!F500"),"")</f>
        <v/>
      </c>
      <c r="U705" s="377" t="str">
        <f ca="1">IF(INDIRECT("Рабочий!G500")&lt;&gt;"",INDIRECT("Рабочий!G500"),"")</f>
        <v/>
      </c>
      <c r="V705" s="391" t="str">
        <f ca="1">IF(INDIRECT("Рабочий!H283")&lt;&gt;"",INDIRECT("Рабочий!H283"),"")</f>
        <v/>
      </c>
      <c r="W705" s="389"/>
      <c r="X705" s="534"/>
      <c r="Y705" s="535"/>
      <c r="Z705" s="535"/>
      <c r="AA705" s="536"/>
      <c r="AB705" s="438"/>
    </row>
    <row r="706" spans="1:28" ht="22.5" customHeight="1" thickBot="1" x14ac:dyDescent="0.3">
      <c r="A706" s="368"/>
      <c r="B706" s="368"/>
      <c r="C706" s="368"/>
      <c r="D706" s="368"/>
      <c r="E706" s="368"/>
      <c r="F706" s="444"/>
      <c r="G706" s="377" t="str">
        <f ca="1">IF(INDIRECT("Рабочий!A501")&lt;&gt;"",INDIRECT("Рабочий!A501"),"")</f>
        <v/>
      </c>
      <c r="H706" s="393" t="str">
        <f ca="1">IF(INDIRECT("Рабочий!B501")&lt;&gt;"",INDIRECT("Рабочий!B501"),"")</f>
        <v/>
      </c>
      <c r="I706" s="377" t="str">
        <f ca="1">IF(INDIRECT("Рабочий!C501")&lt;&gt;"",INDIRECT("Рабочий!C501"),"")</f>
        <v/>
      </c>
      <c r="J706" s="387" t="str">
        <f ca="1">IF(INDIRECT("Рабочий!D501")&lt;&gt;"",INDIRECT("Рабочий!D501"),"")</f>
        <v/>
      </c>
      <c r="K706" s="388"/>
      <c r="L706" s="388"/>
      <c r="M706" s="388"/>
      <c r="N706" s="389"/>
      <c r="O706" s="387" t="str">
        <f ca="1">IF(INDIRECT("Рабочий!E501")&lt;&gt;"",INDIRECT("Рабочий!E501"),"")</f>
        <v/>
      </c>
      <c r="P706" s="388"/>
      <c r="Q706" s="388"/>
      <c r="R706" s="388"/>
      <c r="S706" s="389"/>
      <c r="T706" s="377" t="str">
        <f ca="1">IF(INDIRECT("Рабочий!F501")&lt;&gt;"",INDIRECT("Рабочий!F501"),"")</f>
        <v/>
      </c>
      <c r="U706" s="377" t="str">
        <f ca="1">IF(INDIRECT("Рабочий!G501")&lt;&gt;"",INDIRECT("Рабочий!G501"),"")</f>
        <v/>
      </c>
      <c r="V706" s="391" t="str">
        <f ca="1">IF(INDIRECT("Рабочий!H284")&lt;&gt;"",INDIRECT("Рабочий!H284"),"")</f>
        <v/>
      </c>
      <c r="W706" s="389"/>
      <c r="X706" s="534" t="str">
        <f ca="1">IF(INDIRECT("Рабочий!I281")&lt;&gt;"",INDIRECT("Рабочий!I281"),"")</f>
        <v/>
      </c>
      <c r="Y706" s="535"/>
      <c r="Z706" s="535"/>
      <c r="AA706" s="536"/>
      <c r="AB706" s="438"/>
    </row>
    <row r="707" spans="1:28" ht="22.5" customHeight="1" thickBot="1" x14ac:dyDescent="0.3">
      <c r="A707" s="368"/>
      <c r="B707" s="368"/>
      <c r="C707" s="368"/>
      <c r="D707" s="368"/>
      <c r="E707" s="368"/>
      <c r="F707" s="444"/>
      <c r="G707" s="377" t="str">
        <f ca="1">IF(INDIRECT("Рабочий!A502")&lt;&gt;"",INDIRECT("Рабочий!A502"),"")</f>
        <v/>
      </c>
      <c r="H707" s="393" t="str">
        <f ca="1">IF(INDIRECT("Рабочий!B502")&lt;&gt;"",INDIRECT("Рабочий!B502"),"")</f>
        <v/>
      </c>
      <c r="I707" s="377" t="str">
        <f ca="1">IF(INDIRECT("Рабочий!C502")&lt;&gt;"",INDIRECT("Рабочий!C502"),"")</f>
        <v/>
      </c>
      <c r="J707" s="387" t="str">
        <f ca="1">IF(INDIRECT("Рабочий!D502")&lt;&gt;"",INDIRECT("Рабочий!D502"),"")</f>
        <v/>
      </c>
      <c r="K707" s="388"/>
      <c r="L707" s="388"/>
      <c r="M707" s="388"/>
      <c r="N707" s="389"/>
      <c r="O707" s="387" t="str">
        <f ca="1">IF(INDIRECT("Рабочий!E502")&lt;&gt;"",INDIRECT("Рабочий!E502"),"")</f>
        <v/>
      </c>
      <c r="P707" s="388"/>
      <c r="Q707" s="388"/>
      <c r="R707" s="388"/>
      <c r="S707" s="389"/>
      <c r="T707" s="377" t="str">
        <f ca="1">IF(INDIRECT("Рабочий!F502")&lt;&gt;"",INDIRECT("Рабочий!F502"),"")</f>
        <v/>
      </c>
      <c r="U707" s="377" t="str">
        <f ca="1">IF(INDIRECT("Рабочий!G502")&lt;&gt;"",INDIRECT("Рабочий!G502"),"")</f>
        <v/>
      </c>
      <c r="V707" s="391" t="str">
        <f ca="1">IF(INDIRECT("Рабочий!H285")&lt;&gt;"",INDIRECT("Рабочий!H285"),"")</f>
        <v/>
      </c>
      <c r="W707" s="389"/>
      <c r="X707" s="534" t="str">
        <f ca="1">IF(INDIRECT("Рабочий!I289")&lt;&gt;"",INDIRECT("Рабочий!I289"),"")</f>
        <v/>
      </c>
      <c r="Y707" s="535"/>
      <c r="Z707" s="535"/>
      <c r="AA707" s="536"/>
      <c r="AB707" s="438"/>
    </row>
    <row r="708" spans="1:28" ht="22.5" customHeight="1" thickBot="1" x14ac:dyDescent="0.3">
      <c r="A708" s="368"/>
      <c r="B708" s="368"/>
      <c r="C708" s="368"/>
      <c r="D708" s="368"/>
      <c r="E708" s="368"/>
      <c r="F708" s="444"/>
      <c r="G708" s="377" t="str">
        <f ca="1">IF(INDIRECT("Рабочий!A503")&lt;&gt;"",INDIRECT("Рабочий!A503"),"")</f>
        <v/>
      </c>
      <c r="H708" s="533" t="str">
        <f ca="1">IF(INDIRECT("Рабочий!B503")&lt;&gt;"",INDIRECT("Рабочий!B503"),"")</f>
        <v/>
      </c>
      <c r="I708" s="377" t="str">
        <f ca="1">IF(INDIRECT("Рабочий!C503")&lt;&gt;"",INDIRECT("Рабочий!C503"),"")</f>
        <v/>
      </c>
      <c r="J708" s="387" t="str">
        <f ca="1">IF(INDIRECT("Рабочий!D503")&lt;&gt;"",INDIRECT("Рабочий!D503"),"")</f>
        <v/>
      </c>
      <c r="K708" s="388"/>
      <c r="L708" s="388"/>
      <c r="M708" s="388"/>
      <c r="N708" s="389"/>
      <c r="O708" s="387" t="str">
        <f ca="1">IF(INDIRECT("Рабочий!E503")&lt;&gt;"",INDIRECT("Рабочий!E503"),"")</f>
        <v/>
      </c>
      <c r="P708" s="388"/>
      <c r="Q708" s="388"/>
      <c r="R708" s="388"/>
      <c r="S708" s="389"/>
      <c r="T708" s="377" t="str">
        <f ca="1">IF(INDIRECT("Рабочий!F503")&lt;&gt;"",INDIRECT("Рабочий!F503"),"")</f>
        <v/>
      </c>
      <c r="U708" s="377" t="str">
        <f ca="1">IF(INDIRECT("Рабочий!G503")&lt;&gt;"",INDIRECT("Рабочий!G503"),"")</f>
        <v/>
      </c>
      <c r="V708" s="391" t="str">
        <f ca="1">IF(INDIRECT("Рабочий!H286")&lt;&gt;"",INDIRECT("Рабочий!H286"),"")</f>
        <v/>
      </c>
      <c r="W708" s="389"/>
      <c r="X708" s="534"/>
      <c r="Y708" s="535"/>
      <c r="Z708" s="535"/>
      <c r="AA708" s="536"/>
      <c r="AB708" s="438"/>
    </row>
    <row r="709" spans="1:28" ht="22.5" customHeight="1" thickBot="1" x14ac:dyDescent="0.3">
      <c r="A709" s="368"/>
      <c r="B709" s="368"/>
      <c r="C709" s="368"/>
      <c r="D709" s="368"/>
      <c r="E709" s="368"/>
      <c r="F709" s="444"/>
      <c r="G709" s="377" t="str">
        <f ca="1">IF(INDIRECT("Рабочий!A504")&lt;&gt;"",INDIRECT("Рабочий!A504"),"")</f>
        <v/>
      </c>
      <c r="H709" s="533" t="str">
        <f ca="1">IF(INDIRECT("Рабочий!B504")&lt;&gt;"",INDIRECT("Рабочий!B504"),"")</f>
        <v/>
      </c>
      <c r="I709" s="377" t="str">
        <f ca="1">IF(INDIRECT("Рабочий!C504")&lt;&gt;"",INDIRECT("Рабочий!C504"),"")</f>
        <v/>
      </c>
      <c r="J709" s="387" t="str">
        <f ca="1">IF(INDIRECT("Рабочий!D504")&lt;&gt;"",INDIRECT("Рабочий!D504"),"")</f>
        <v/>
      </c>
      <c r="K709" s="388"/>
      <c r="L709" s="388"/>
      <c r="M709" s="388"/>
      <c r="N709" s="389"/>
      <c r="O709" s="387" t="str">
        <f ca="1">IF(INDIRECT("Рабочий!E504")&lt;&gt;"",INDIRECT("Рабочий!E504"),"")</f>
        <v/>
      </c>
      <c r="P709" s="388"/>
      <c r="Q709" s="388"/>
      <c r="R709" s="388"/>
      <c r="S709" s="389"/>
      <c r="T709" s="377" t="str">
        <f ca="1">IF(INDIRECT("Рабочий!F504")&lt;&gt;"",INDIRECT("Рабочий!F504"),"")</f>
        <v/>
      </c>
      <c r="U709" s="377" t="str">
        <f ca="1">IF(INDIRECT("Рабочий!G504")&lt;&gt;"",INDIRECT("Рабочий!G504"),"")</f>
        <v/>
      </c>
      <c r="V709" s="391" t="str">
        <f ca="1">IF(INDIRECT("Рабочий!H287")&lt;&gt;"",INDIRECT("Рабочий!H287"),"")</f>
        <v/>
      </c>
      <c r="W709" s="389"/>
      <c r="X709" s="534"/>
      <c r="Y709" s="535"/>
      <c r="Z709" s="535"/>
      <c r="AA709" s="536"/>
      <c r="AB709" s="438"/>
    </row>
    <row r="710" spans="1:28" ht="22.5" customHeight="1" thickBot="1" x14ac:dyDescent="0.3">
      <c r="A710" s="368"/>
      <c r="B710" s="368"/>
      <c r="C710" s="368"/>
      <c r="D710" s="368"/>
      <c r="E710" s="368"/>
      <c r="F710" s="444"/>
      <c r="G710" s="377" t="str">
        <f ca="1">IF(INDIRECT("Рабочий!A505")&lt;&gt;"",INDIRECT("Рабочий!A505"),"")</f>
        <v/>
      </c>
      <c r="H710" s="533" t="str">
        <f ca="1">IF(INDIRECT("Рабочий!B505")&lt;&gt;"",INDIRECT("Рабочий!B505"),"")</f>
        <v/>
      </c>
      <c r="I710" s="377" t="str">
        <f ca="1">IF(INDIRECT("Рабочий!C505")&lt;&gt;"",INDIRECT("Рабочий!C505"),"")</f>
        <v/>
      </c>
      <c r="J710" s="387" t="str">
        <f ca="1">IF(INDIRECT("Рабочий!D505")&lt;&gt;"",INDIRECT("Рабочий!D505"),"")</f>
        <v/>
      </c>
      <c r="K710" s="388"/>
      <c r="L710" s="388"/>
      <c r="M710" s="388"/>
      <c r="N710" s="389"/>
      <c r="O710" s="387" t="str">
        <f ca="1">IF(INDIRECT("Рабочий!E505")&lt;&gt;"",INDIRECT("Рабочий!E505"),"")</f>
        <v/>
      </c>
      <c r="P710" s="388"/>
      <c r="Q710" s="388"/>
      <c r="R710" s="388"/>
      <c r="S710" s="389"/>
      <c r="T710" s="377" t="str">
        <f ca="1">IF(INDIRECT("Рабочий!F505")&lt;&gt;"",INDIRECT("Рабочий!F505"),"")</f>
        <v/>
      </c>
      <c r="U710" s="377" t="str">
        <f ca="1">IF(INDIRECT("Рабочий!G505")&lt;&gt;"",INDIRECT("Рабочий!G505"),"")</f>
        <v/>
      </c>
      <c r="V710" s="391" t="str">
        <f ca="1">IF(INDIRECT("Рабочий!H288")&lt;&gt;"",INDIRECT("Рабочий!H288"),"")</f>
        <v/>
      </c>
      <c r="W710" s="389"/>
      <c r="X710" s="534"/>
      <c r="Y710" s="535"/>
      <c r="Z710" s="535"/>
      <c r="AA710" s="536"/>
      <c r="AB710" s="438"/>
    </row>
    <row r="711" spans="1:28" ht="22.5" customHeight="1" thickBot="1" x14ac:dyDescent="0.3">
      <c r="A711" s="368"/>
      <c r="B711" s="368"/>
      <c r="C711" s="368"/>
      <c r="D711" s="368"/>
      <c r="E711" s="368"/>
      <c r="F711" s="444"/>
      <c r="G711" s="377" t="str">
        <f ca="1">IF(INDIRECT("Рабочий!A506")&lt;&gt;"",INDIRECT("Рабочий!A506"),"")</f>
        <v/>
      </c>
      <c r="H711" s="533" t="str">
        <f ca="1">IF(INDIRECT("Рабочий!B506")&lt;&gt;"",INDIRECT("Рабочий!B506"),"")</f>
        <v/>
      </c>
      <c r="I711" s="377" t="str">
        <f ca="1">IF(INDIRECT("Рабочий!C506")&lt;&gt;"",INDIRECT("Рабочий!C506"),"")</f>
        <v/>
      </c>
      <c r="J711" s="387" t="str">
        <f ca="1">IF(INDIRECT("Рабочий!D506")&lt;&gt;"",INDIRECT("Рабочий!D506"),"")</f>
        <v/>
      </c>
      <c r="K711" s="388"/>
      <c r="L711" s="388"/>
      <c r="M711" s="388"/>
      <c r="N711" s="389"/>
      <c r="O711" s="387" t="str">
        <f ca="1">IF(INDIRECT("Рабочий!E506")&lt;&gt;"",INDIRECT("Рабочий!E506"),"")</f>
        <v/>
      </c>
      <c r="P711" s="388"/>
      <c r="Q711" s="388"/>
      <c r="R711" s="388"/>
      <c r="S711" s="389"/>
      <c r="T711" s="377" t="str">
        <f ca="1">IF(INDIRECT("Рабочий!F506")&lt;&gt;"",INDIRECT("Рабочий!F506"),"")</f>
        <v/>
      </c>
      <c r="U711" s="377" t="str">
        <f ca="1">IF(INDIRECT("Рабочий!G506")&lt;&gt;"",INDIRECT("Рабочий!G506"),"")</f>
        <v/>
      </c>
      <c r="V711" s="391" t="str">
        <f ca="1">IF(INDIRECT("Рабочий!H289")&lt;&gt;"",INDIRECT("Рабочий!H289"),"")</f>
        <v/>
      </c>
      <c r="W711" s="389"/>
      <c r="X711" s="534"/>
      <c r="Y711" s="535"/>
      <c r="Z711" s="535"/>
      <c r="AA711" s="536"/>
      <c r="AB711" s="438"/>
    </row>
    <row r="712" spans="1:28" ht="17.100000000000001" customHeight="1" x14ac:dyDescent="0.25">
      <c r="A712" s="368"/>
      <c r="B712" s="368"/>
      <c r="C712" s="368"/>
      <c r="D712" s="368"/>
      <c r="E712" s="368"/>
      <c r="F712" s="444"/>
      <c r="G712" s="371" t="str">
        <f ca="1">IF(INDIRECT("Рабочий!A507")&lt;&gt;"",INDIRECT("Рабочий!A507"),"")</f>
        <v/>
      </c>
      <c r="H712" s="538" t="str">
        <f ca="1">IF(INDIRECT("Рабочий!B507")&lt;&gt;"",INDIRECT("Рабочий!B507"),"")</f>
        <v/>
      </c>
      <c r="I712" s="371" t="str">
        <f ca="1">IF(INDIRECT("Рабочий!C507")&lt;&gt;"",INDIRECT("Рабочий!C507"),"")</f>
        <v/>
      </c>
      <c r="J712" s="373" t="str">
        <f ca="1">IF(INDIRECT("Рабочий!D507")&lt;&gt;"",INDIRECT("Рабочий!D507"),"")</f>
        <v/>
      </c>
      <c r="K712" s="374"/>
      <c r="L712" s="374"/>
      <c r="M712" s="374"/>
      <c r="N712" s="375"/>
      <c r="O712" s="373" t="str">
        <f ca="1">IF(INDIRECT("Рабочий!E507")&lt;&gt;"",INDIRECT("Рабочий!E507"),"")</f>
        <v/>
      </c>
      <c r="P712" s="374"/>
      <c r="Q712" s="374"/>
      <c r="R712" s="374"/>
      <c r="S712" s="375"/>
      <c r="T712" s="371" t="str">
        <f ca="1">IF(INDIRECT("Рабочий!F507")&lt;&gt;"",INDIRECT("Рабочий!F507"),"")</f>
        <v/>
      </c>
      <c r="U712" s="371" t="str">
        <f ca="1">IF(INDIRECT("Рабочий!G507")&lt;&gt;"",INDIRECT("Рабочий!G507"),"")</f>
        <v/>
      </c>
      <c r="V712" s="539" t="str">
        <f ca="1">IF(INDIRECT("Рабочий!H290")&lt;&gt;"",INDIRECT("Рабочий!H290"),"")</f>
        <v/>
      </c>
      <c r="W712" s="375"/>
      <c r="X712" s="544"/>
      <c r="Y712" s="545"/>
      <c r="Z712" s="545"/>
      <c r="AA712" s="546"/>
      <c r="AB712" s="438"/>
    </row>
    <row r="713" spans="1:28" ht="5.85" customHeight="1" thickBot="1" x14ac:dyDescent="0.3">
      <c r="A713" s="368"/>
      <c r="B713" s="368"/>
      <c r="C713" s="368"/>
      <c r="D713" s="368"/>
      <c r="E713" s="368"/>
      <c r="F713" s="444"/>
      <c r="G713" s="577"/>
      <c r="H713" s="540"/>
      <c r="I713" s="378"/>
      <c r="J713" s="380"/>
      <c r="K713" s="381"/>
      <c r="L713" s="381"/>
      <c r="M713" s="381"/>
      <c r="N713" s="382"/>
      <c r="O713" s="380"/>
      <c r="P713" s="381"/>
      <c r="Q713" s="381"/>
      <c r="R713" s="381"/>
      <c r="S713" s="382"/>
      <c r="T713" s="378"/>
      <c r="U713" s="378"/>
      <c r="V713" s="380"/>
      <c r="W713" s="382"/>
      <c r="X713" s="547"/>
      <c r="Y713" s="548"/>
      <c r="Z713" s="548"/>
      <c r="AA713" s="549"/>
      <c r="AB713" s="438"/>
    </row>
    <row r="714" spans="1:28" ht="22.5" customHeight="1" thickBot="1" x14ac:dyDescent="0.3">
      <c r="A714" s="368"/>
      <c r="B714" s="368"/>
      <c r="C714" s="368"/>
      <c r="D714" s="368"/>
      <c r="E714" s="368"/>
      <c r="F714" s="444"/>
      <c r="G714" s="377" t="str">
        <f ca="1">IF(INDIRECT("Рабочий!A508")&lt;&gt;"",INDIRECT("Рабочий!A508"),"")</f>
        <v/>
      </c>
      <c r="H714" s="533" t="str">
        <f ca="1">IF(INDIRECT("Рабочий!B508")&lt;&gt;"",INDIRECT("Рабочий!B508"),"")</f>
        <v/>
      </c>
      <c r="I714" s="377" t="str">
        <f ca="1">IF(INDIRECT("Рабочий!C508")&lt;&gt;"",INDIRECT("Рабочий!C508"),"")</f>
        <v/>
      </c>
      <c r="J714" s="387" t="str">
        <f ca="1">IF(INDIRECT("Рабочий!D508")&lt;&gt;"",INDIRECT("Рабочий!D508"),"")</f>
        <v/>
      </c>
      <c r="K714" s="388"/>
      <c r="L714" s="388"/>
      <c r="M714" s="388"/>
      <c r="N714" s="389"/>
      <c r="O714" s="387" t="str">
        <f ca="1">IF(INDIRECT("Рабочий!E508")&lt;&gt;"",INDIRECT("Рабочий!E508"),"")</f>
        <v/>
      </c>
      <c r="P714" s="388"/>
      <c r="Q714" s="388"/>
      <c r="R714" s="388"/>
      <c r="S714" s="389"/>
      <c r="T714" s="377" t="str">
        <f ca="1">IF(INDIRECT("Рабочий!F508")&lt;&gt;"",INDIRECT("Рабочий!F508"),"")</f>
        <v/>
      </c>
      <c r="U714" s="377" t="str">
        <f ca="1">IF(INDIRECT("Рабочий!G508")&lt;&gt;"",INDIRECT("Рабочий!G508"),"")</f>
        <v/>
      </c>
      <c r="V714" s="391" t="str">
        <f ca="1">IF(INDIRECT("Рабочий!H291")&lt;&gt;"",INDIRECT("Рабочий!H291"),"")</f>
        <v/>
      </c>
      <c r="W714" s="389"/>
      <c r="X714" s="534"/>
      <c r="Y714" s="535"/>
      <c r="Z714" s="535"/>
      <c r="AA714" s="536"/>
      <c r="AB714" s="438"/>
    </row>
    <row r="715" spans="1:28" ht="22.5" customHeight="1" thickBot="1" x14ac:dyDescent="0.3">
      <c r="A715" s="368"/>
      <c r="B715" s="368"/>
      <c r="C715" s="368"/>
      <c r="D715" s="368"/>
      <c r="E715" s="368"/>
      <c r="F715" s="444"/>
      <c r="G715" s="377" t="str">
        <f ca="1">IF(INDIRECT("Рабочий!A509")&lt;&gt;"",INDIRECT("Рабочий!A509"),"")</f>
        <v/>
      </c>
      <c r="H715" s="533" t="str">
        <f ca="1">IF(INDIRECT("Рабочий!B509")&lt;&gt;"",INDIRECT("Рабочий!B509"),"")</f>
        <v/>
      </c>
      <c r="I715" s="377" t="str">
        <f ca="1">IF(INDIRECT("Рабочий!C509")&lt;&gt;"",INDIRECT("Рабочий!C509"),"")</f>
        <v/>
      </c>
      <c r="J715" s="387" t="str">
        <f ca="1">IF(INDIRECT("Рабочий!D509")&lt;&gt;"",INDIRECT("Рабочий!D509"),"")</f>
        <v/>
      </c>
      <c r="K715" s="388"/>
      <c r="L715" s="388"/>
      <c r="M715" s="388"/>
      <c r="N715" s="389"/>
      <c r="O715" s="387" t="str">
        <f ca="1">IF(INDIRECT("Рабочий!E509")&lt;&gt;"",INDIRECT("Рабочий!E509"),"")</f>
        <v/>
      </c>
      <c r="P715" s="388"/>
      <c r="Q715" s="388"/>
      <c r="R715" s="388"/>
      <c r="S715" s="389"/>
      <c r="T715" s="377" t="str">
        <f ca="1">IF(INDIRECT("Рабочий!F509")&lt;&gt;"",INDIRECT("Рабочий!F509"),"")</f>
        <v/>
      </c>
      <c r="U715" s="377" t="str">
        <f ca="1">IF(INDIRECT("Рабочий!G509")&lt;&gt;"",INDIRECT("Рабочий!G509"),"")</f>
        <v/>
      </c>
      <c r="V715" s="391" t="str">
        <f ca="1">IF(INDIRECT("Рабочий!H292")&lt;&gt;"",INDIRECT("Рабочий!H292"),"")</f>
        <v/>
      </c>
      <c r="W715" s="389"/>
      <c r="X715" s="534"/>
      <c r="Y715" s="535"/>
      <c r="Z715" s="535"/>
      <c r="AA715" s="536"/>
      <c r="AB715" s="438"/>
    </row>
    <row r="716" spans="1:28" ht="22.5" customHeight="1" x14ac:dyDescent="0.25">
      <c r="A716" s="368"/>
      <c r="B716" s="368"/>
      <c r="C716" s="368"/>
      <c r="D716" s="368"/>
      <c r="E716" s="368"/>
      <c r="F716" s="444"/>
      <c r="G716" s="371" t="str">
        <f ca="1">IF(INDIRECT("Рабочий!A510")&lt;&gt;"",INDIRECT("Рабочий!A510"),"")</f>
        <v/>
      </c>
      <c r="H716" s="412" t="str">
        <f ca="1">IF(INDIRECT("Рабочий!B510")&lt;&gt;"",INDIRECT("Рабочий!B510"),"")</f>
        <v/>
      </c>
      <c r="I716" s="371" t="str">
        <f ca="1">IF(INDIRECT("Рабочий!C510")&lt;&gt;"",INDIRECT("Рабочий!C510"),"")</f>
        <v/>
      </c>
      <c r="J716" s="373" t="str">
        <f ca="1">IF(INDIRECT("Рабочий!D510")&lt;&gt;"",INDIRECT("Рабочий!D510"),"")</f>
        <v/>
      </c>
      <c r="K716" s="374"/>
      <c r="L716" s="374"/>
      <c r="M716" s="374"/>
      <c r="N716" s="375"/>
      <c r="O716" s="373" t="str">
        <f ca="1">IF(INDIRECT("Рабочий!E510")&lt;&gt;"",INDIRECT("Рабочий!E510"),"")</f>
        <v/>
      </c>
      <c r="P716" s="374"/>
      <c r="Q716" s="374"/>
      <c r="R716" s="374"/>
      <c r="S716" s="375"/>
      <c r="T716" s="371" t="str">
        <f ca="1">IF(INDIRECT("Рабочий!F510")&lt;&gt;"",INDIRECT("Рабочий!F510"),"")</f>
        <v/>
      </c>
      <c r="U716" s="371" t="str">
        <f ca="1">IF(INDIRECT("Рабочий!G510")&lt;&gt;"",INDIRECT("Рабочий!G510"),"")</f>
        <v/>
      </c>
      <c r="V716" s="539" t="str">
        <f ca="1">IF(INDIRECT("Рабочий!H293")&lt;&gt;"",INDIRECT("Рабочий!H293"),"")</f>
        <v/>
      </c>
      <c r="W716" s="375"/>
      <c r="X716" s="544"/>
      <c r="Y716" s="545"/>
      <c r="Z716" s="545"/>
      <c r="AA716" s="546"/>
      <c r="AB716" s="438"/>
    </row>
    <row r="717" spans="1:28" ht="2.85" customHeight="1" thickBot="1" x14ac:dyDescent="0.3">
      <c r="A717" s="368"/>
      <c r="B717" s="368"/>
      <c r="C717" s="368"/>
      <c r="D717" s="368"/>
      <c r="E717" s="368"/>
      <c r="F717" s="444"/>
      <c r="G717" s="577"/>
      <c r="H717" s="423"/>
      <c r="I717" s="378"/>
      <c r="J717" s="380"/>
      <c r="K717" s="381"/>
      <c r="L717" s="381"/>
      <c r="M717" s="381"/>
      <c r="N717" s="382"/>
      <c r="O717" s="380"/>
      <c r="P717" s="381"/>
      <c r="Q717" s="381"/>
      <c r="R717" s="381"/>
      <c r="S717" s="382"/>
      <c r="T717" s="378"/>
      <c r="U717" s="378"/>
      <c r="V717" s="380"/>
      <c r="W717" s="382"/>
      <c r="X717" s="547"/>
      <c r="Y717" s="548"/>
      <c r="Z717" s="548"/>
      <c r="AA717" s="549"/>
      <c r="AB717" s="438"/>
    </row>
    <row r="718" spans="1:28" ht="22.5" customHeight="1" thickBot="1" x14ac:dyDescent="0.3">
      <c r="A718" s="368"/>
      <c r="B718" s="368"/>
      <c r="C718" s="368"/>
      <c r="D718" s="368"/>
      <c r="E718" s="368"/>
      <c r="F718" s="444"/>
      <c r="G718" s="377" t="str">
        <f ca="1">IF(INDIRECT("Рабочий!A511")&lt;&gt;"",INDIRECT("Рабочий!A511"),"")</f>
        <v/>
      </c>
      <c r="H718" s="393" t="str">
        <f ca="1">IF(INDIRECT("Рабочий!B511")&lt;&gt;"",INDIRECT("Рабочий!B511"),"")</f>
        <v/>
      </c>
      <c r="I718" s="377" t="str">
        <f ca="1">IF(INDIRECT("Рабочий!C511")&lt;&gt;"",INDIRECT("Рабочий!C511"),"")</f>
        <v/>
      </c>
      <c r="J718" s="387" t="str">
        <f ca="1">IF(INDIRECT("Рабочий!D511")&lt;&gt;"",INDIRECT("Рабочий!D511"),"")</f>
        <v/>
      </c>
      <c r="K718" s="388"/>
      <c r="L718" s="388"/>
      <c r="M718" s="388"/>
      <c r="N718" s="389"/>
      <c r="O718" s="387" t="str">
        <f ca="1">IF(INDIRECT("Рабочий!E511")&lt;&gt;"",INDIRECT("Рабочий!E511"),"")</f>
        <v/>
      </c>
      <c r="P718" s="388"/>
      <c r="Q718" s="388"/>
      <c r="R718" s="388"/>
      <c r="S718" s="389"/>
      <c r="T718" s="377" t="str">
        <f ca="1">IF(INDIRECT("Рабочий!F511")&lt;&gt;"",INDIRECT("Рабочий!F511"),"")</f>
        <v/>
      </c>
      <c r="U718" s="377" t="str">
        <f ca="1">IF(INDIRECT("Рабочий!G511")&lt;&gt;"",INDIRECT("Рабочий!G511"),"")</f>
        <v/>
      </c>
      <c r="V718" s="391" t="str">
        <f ca="1">IF(INDIRECT("Рабочий!H294")&lt;&gt;"",INDIRECT("Рабочий!H294"),"")</f>
        <v/>
      </c>
      <c r="W718" s="389"/>
      <c r="X718" s="534"/>
      <c r="Y718" s="535"/>
      <c r="Z718" s="535"/>
      <c r="AA718" s="536"/>
      <c r="AB718" s="438"/>
    </row>
    <row r="719" spans="1:28" ht="22.5" customHeight="1" thickBot="1" x14ac:dyDescent="0.3">
      <c r="A719" s="368"/>
      <c r="B719" s="368"/>
      <c r="C719" s="368"/>
      <c r="D719" s="368"/>
      <c r="E719" s="368"/>
      <c r="F719" s="444"/>
      <c r="G719" s="377" t="str">
        <f ca="1">IF(INDIRECT("Рабочий!A512")&lt;&gt;"",INDIRECT("Рабочий!A512"),"")</f>
        <v/>
      </c>
      <c r="H719" s="393" t="str">
        <f ca="1">IF(INDIRECT("Рабочий!B512")&lt;&gt;"",INDIRECT("Рабочий!B512"),"")</f>
        <v/>
      </c>
      <c r="I719" s="377" t="str">
        <f ca="1">IF(INDIRECT("Рабочий!C512")&lt;&gt;"",INDIRECT("Рабочий!C512"),"")</f>
        <v/>
      </c>
      <c r="J719" s="387" t="str">
        <f ca="1">IF(INDIRECT("Рабочий!D512")&lt;&gt;"",INDIRECT("Рабочий!D512"),"")</f>
        <v/>
      </c>
      <c r="K719" s="388"/>
      <c r="L719" s="388"/>
      <c r="M719" s="388"/>
      <c r="N719" s="389"/>
      <c r="O719" s="387" t="str">
        <f ca="1">IF(INDIRECT("Рабочий!E512")&lt;&gt;"",INDIRECT("Рабочий!E512"),"")</f>
        <v/>
      </c>
      <c r="P719" s="388"/>
      <c r="Q719" s="388"/>
      <c r="R719" s="388"/>
      <c r="S719" s="389"/>
      <c r="T719" s="377" t="str">
        <f ca="1">IF(INDIRECT("Рабочий!F512")&lt;&gt;"",INDIRECT("Рабочий!F512"),"")</f>
        <v/>
      </c>
      <c r="U719" s="377" t="str">
        <f ca="1">IF(INDIRECT("Рабочий!G512")&lt;&gt;"",INDIRECT("Рабочий!G512"),"")</f>
        <v/>
      </c>
      <c r="V719" s="391" t="str">
        <f ca="1">IF(INDIRECT("Рабочий!H295")&lt;&gt;"",INDIRECT("Рабочий!H295"),"")</f>
        <v/>
      </c>
      <c r="W719" s="389"/>
      <c r="X719" s="534"/>
      <c r="Y719" s="535"/>
      <c r="Z719" s="535"/>
      <c r="AA719" s="536"/>
      <c r="AB719" s="438"/>
    </row>
    <row r="720" spans="1:28" ht="8.4499999999999993" customHeight="1" x14ac:dyDescent="0.25">
      <c r="A720" s="368"/>
      <c r="B720" s="368"/>
      <c r="C720" s="368"/>
      <c r="D720" s="368"/>
      <c r="E720" s="368"/>
      <c r="F720" s="444"/>
      <c r="G720" s="371" t="str">
        <f ca="1">IF(INDIRECT("Рабочий!A513")&lt;&gt;"",INDIRECT("Рабочий!A513"),"")</f>
        <v/>
      </c>
      <c r="H720" s="538" t="str">
        <f ca="1">IF(INDIRECT("Рабочий!B513")&lt;&gt;"",INDIRECT("Рабочий!B513"),"")</f>
        <v/>
      </c>
      <c r="I720" s="371" t="str">
        <f ca="1">IF(INDIRECT("Рабочий!C513")&lt;&gt;"",INDIRECT("Рабочий!C513"),"")</f>
        <v/>
      </c>
      <c r="J720" s="373" t="str">
        <f ca="1">IF(INDIRECT("Рабочий!D513")&lt;&gt;"",INDIRECT("Рабочий!D513"),"")</f>
        <v/>
      </c>
      <c r="K720" s="374"/>
      <c r="L720" s="374"/>
      <c r="M720" s="374"/>
      <c r="N720" s="375"/>
      <c r="O720" s="373" t="str">
        <f ca="1">IF(INDIRECT("Рабочий!E513")&lt;&gt;"",INDIRECT("Рабочий!E513"),"")</f>
        <v/>
      </c>
      <c r="P720" s="374"/>
      <c r="Q720" s="374"/>
      <c r="R720" s="374"/>
      <c r="S720" s="375"/>
      <c r="T720" s="371" t="str">
        <f ca="1">IF(INDIRECT("Рабочий!F513")&lt;&gt;"",INDIRECT("Рабочий!F513"),"")</f>
        <v/>
      </c>
      <c r="U720" s="371" t="str">
        <f ca="1">IF(INDIRECT("Рабочий!G513")&lt;&gt;"",INDIRECT("Рабочий!G513"),"")</f>
        <v/>
      </c>
      <c r="V720" s="539" t="str">
        <f ca="1">IF(INDIRECT("Рабочий!H296")&lt;&gt;"",INDIRECT("Рабочий!H296"),"")</f>
        <v/>
      </c>
      <c r="W720" s="375"/>
      <c r="X720" s="544"/>
      <c r="Y720" s="545"/>
      <c r="Z720" s="545"/>
      <c r="AA720" s="546"/>
      <c r="AB720" s="438"/>
    </row>
    <row r="721" spans="1:28" ht="14.1" customHeight="1" thickBot="1" x14ac:dyDescent="0.3">
      <c r="A721" s="368"/>
      <c r="B721" s="368"/>
      <c r="C721" s="368"/>
      <c r="D721" s="368"/>
      <c r="E721" s="368"/>
      <c r="F721" s="444"/>
      <c r="G721" s="577"/>
      <c r="H721" s="540"/>
      <c r="I721" s="378"/>
      <c r="J721" s="380"/>
      <c r="K721" s="381"/>
      <c r="L721" s="381"/>
      <c r="M721" s="381"/>
      <c r="N721" s="382"/>
      <c r="O721" s="380"/>
      <c r="P721" s="381"/>
      <c r="Q721" s="381"/>
      <c r="R721" s="381"/>
      <c r="S721" s="382"/>
      <c r="T721" s="378"/>
      <c r="U721" s="378"/>
      <c r="V721" s="380"/>
      <c r="W721" s="382"/>
      <c r="X721" s="547"/>
      <c r="Y721" s="548"/>
      <c r="Z721" s="548"/>
      <c r="AA721" s="549"/>
      <c r="AB721" s="438"/>
    </row>
    <row r="722" spans="1:28" ht="22.5" customHeight="1" thickBot="1" x14ac:dyDescent="0.3">
      <c r="A722" s="368"/>
      <c r="B722" s="368"/>
      <c r="C722" s="368"/>
      <c r="D722" s="368"/>
      <c r="E722" s="368"/>
      <c r="F722" s="444"/>
      <c r="G722" s="377" t="str">
        <f ca="1">IF(INDIRECT("Рабочий!A514")&lt;&gt;"",INDIRECT("Рабочий!A514"),"")</f>
        <v/>
      </c>
      <c r="H722" s="393" t="str">
        <f ca="1">IF(INDIRECT("Рабочий!B514")&lt;&gt;"",INDIRECT("Рабочий!B514"),"")</f>
        <v/>
      </c>
      <c r="I722" s="377" t="str">
        <f ca="1">IF(INDIRECT("Рабочий!C514")&lt;&gt;"",INDIRECT("Рабочий!C514"),"")</f>
        <v/>
      </c>
      <c r="J722" s="387" t="str">
        <f ca="1">IF(INDIRECT("Рабочий!D514")&lt;&gt;"",INDIRECT("Рабочий!D514"),"")</f>
        <v/>
      </c>
      <c r="K722" s="388"/>
      <c r="L722" s="388"/>
      <c r="M722" s="388"/>
      <c r="N722" s="389"/>
      <c r="O722" s="387" t="str">
        <f ca="1">IF(INDIRECT("Рабочий!E514")&lt;&gt;"",INDIRECT("Рабочий!E514"),"")</f>
        <v/>
      </c>
      <c r="P722" s="388"/>
      <c r="Q722" s="388"/>
      <c r="R722" s="388"/>
      <c r="S722" s="389"/>
      <c r="T722" s="377" t="str">
        <f ca="1">IF(INDIRECT("Рабочий!F514")&lt;&gt;"",INDIRECT("Рабочий!F514"),"")</f>
        <v/>
      </c>
      <c r="U722" s="377" t="str">
        <f ca="1">IF(INDIRECT("Рабочий!G514")&lt;&gt;"",INDIRECT("Рабочий!G514"),"")</f>
        <v/>
      </c>
      <c r="V722" s="391" t="str">
        <f ca="1">IF(INDIRECT("Рабочий!H297")&lt;&gt;"",INDIRECT("Рабочий!H297"),"")</f>
        <v/>
      </c>
      <c r="W722" s="389"/>
      <c r="X722" s="534"/>
      <c r="Y722" s="535"/>
      <c r="Z722" s="535"/>
      <c r="AA722" s="536"/>
      <c r="AB722" s="438"/>
    </row>
    <row r="723" spans="1:28" ht="19.7" customHeight="1" thickBot="1" x14ac:dyDescent="0.3">
      <c r="A723" s="368"/>
      <c r="B723" s="368"/>
      <c r="C723" s="368"/>
      <c r="D723" s="368"/>
      <c r="E723" s="368"/>
      <c r="F723" s="444"/>
      <c r="G723" s="371" t="str">
        <f ca="1">IF(INDIRECT("Рабочий!A515")&lt;&gt;"",INDIRECT("Рабочий!A515"),"")</f>
        <v/>
      </c>
      <c r="H723" s="412" t="str">
        <f ca="1">IF(INDIRECT("Рабочий!B515")&lt;&gt;"",INDIRECT("Рабочий!B515"),"")</f>
        <v/>
      </c>
      <c r="I723" s="371" t="str">
        <f ca="1">IF(INDIRECT("Рабочий!C515")&lt;&gt;"",INDIRECT("Рабочий!C515"),"")</f>
        <v/>
      </c>
      <c r="J723" s="373" t="str">
        <f ca="1">IF(INDIRECT("Рабочий!D515")&lt;&gt;"",INDIRECT("Рабочий!D515"),"")</f>
        <v/>
      </c>
      <c r="K723" s="374"/>
      <c r="L723" s="374"/>
      <c r="M723" s="374"/>
      <c r="N723" s="375"/>
      <c r="O723" s="373" t="str">
        <f ca="1">IF(INDIRECT("Рабочий!E515")&lt;&gt;"",INDIRECT("Рабочий!E515"),"")</f>
        <v/>
      </c>
      <c r="P723" s="374"/>
      <c r="Q723" s="374"/>
      <c r="R723" s="374"/>
      <c r="S723" s="375"/>
      <c r="T723" s="371" t="str">
        <f ca="1">IF(INDIRECT("Рабочий!F515")&lt;&gt;"",INDIRECT("Рабочий!F515"),"")</f>
        <v/>
      </c>
      <c r="U723" s="371" t="str">
        <f ca="1">IF(INDIRECT("Рабочий!G515")&lt;&gt;"",INDIRECT("Рабочий!G515"),"")</f>
        <v/>
      </c>
      <c r="V723" s="539" t="str">
        <f ca="1">IF(INDIRECT("Рабочий!H298")&lt;&gt;"",INDIRECT("Рабочий!H298"),"")</f>
        <v/>
      </c>
      <c r="W723" s="375"/>
      <c r="X723" s="544"/>
      <c r="Y723" s="545"/>
      <c r="Z723" s="545"/>
      <c r="AA723" s="546"/>
      <c r="AB723" s="438"/>
    </row>
    <row r="724" spans="1:28" ht="2.85" customHeight="1" thickBot="1" x14ac:dyDescent="0.3">
      <c r="A724" s="367"/>
      <c r="B724" s="444"/>
      <c r="C724" s="447" t="s">
        <v>28</v>
      </c>
      <c r="D724" s="443"/>
      <c r="E724" s="420"/>
      <c r="F724" s="443"/>
      <c r="G724" s="577"/>
      <c r="H724" s="423"/>
      <c r="I724" s="378"/>
      <c r="J724" s="380"/>
      <c r="K724" s="381"/>
      <c r="L724" s="381"/>
      <c r="M724" s="381"/>
      <c r="N724" s="382"/>
      <c r="O724" s="380"/>
      <c r="P724" s="381"/>
      <c r="Q724" s="381"/>
      <c r="R724" s="381"/>
      <c r="S724" s="382"/>
      <c r="T724" s="378"/>
      <c r="U724" s="378"/>
      <c r="V724" s="380"/>
      <c r="W724" s="382"/>
      <c r="X724" s="547"/>
      <c r="Y724" s="548"/>
      <c r="Z724" s="548"/>
      <c r="AA724" s="549"/>
      <c r="AB724" s="438"/>
    </row>
    <row r="725" spans="1:28" ht="22.5" customHeight="1" thickBot="1" x14ac:dyDescent="0.3">
      <c r="A725" s="368"/>
      <c r="B725" s="444"/>
      <c r="C725" s="453"/>
      <c r="D725" s="444"/>
      <c r="E725" s="453"/>
      <c r="F725" s="444"/>
      <c r="G725" s="377" t="str">
        <f ca="1">IF(INDIRECT("Рабочий!A516")&lt;&gt;"",INDIRECT("Рабочий!A516"),"")</f>
        <v/>
      </c>
      <c r="H725" s="393" t="str">
        <f ca="1">IF(INDIRECT("Рабочий!B516")&lt;&gt;"",INDIRECT("Рабочий!B516"),"")</f>
        <v/>
      </c>
      <c r="I725" s="393" t="str">
        <f ca="1">IF(INDIRECT("Рабочий!C516")&lt;&gt;"",INDIRECT("Рабочий!C516"),"")</f>
        <v/>
      </c>
      <c r="J725" s="404" t="str">
        <f ca="1">IF(INDIRECT("Рабочий!D516")&lt;&gt;"",INDIRECT("Рабочий!D516"),"")</f>
        <v/>
      </c>
      <c r="K725" s="405"/>
      <c r="L725" s="405"/>
      <c r="M725" s="405"/>
      <c r="N725" s="406"/>
      <c r="O725" s="404" t="str">
        <f ca="1">IF(INDIRECT("Рабочий!E516")&lt;&gt;"",INDIRECT("Рабочий!E516"),"")</f>
        <v/>
      </c>
      <c r="P725" s="405"/>
      <c r="Q725" s="405"/>
      <c r="R725" s="405"/>
      <c r="S725" s="406"/>
      <c r="T725" s="377" t="str">
        <f ca="1">IF(INDIRECT("Рабочий!F516")&lt;&gt;"",INDIRECT("Рабочий!F516"),"")</f>
        <v/>
      </c>
      <c r="U725" s="377" t="str">
        <f ca="1">IF(INDIRECT("Рабочий!G516")&lt;&gt;"",INDIRECT("Рабочий!G516"),"")</f>
        <v/>
      </c>
      <c r="V725" s="391" t="str">
        <f ca="1">IF(INDIRECT("Рабочий!H299")&lt;&gt;"",INDIRECT("Рабочий!H299"),"")</f>
        <v/>
      </c>
      <c r="W725" s="389"/>
      <c r="X725" s="534"/>
      <c r="Y725" s="535"/>
      <c r="Z725" s="535"/>
      <c r="AA725" s="536"/>
      <c r="AB725" s="438"/>
    </row>
    <row r="726" spans="1:28" ht="22.5" customHeight="1" thickBot="1" x14ac:dyDescent="0.3">
      <c r="A726" s="368"/>
      <c r="B726" s="444"/>
      <c r="C726" s="453"/>
      <c r="D726" s="444"/>
      <c r="E726" s="453"/>
      <c r="F726" s="444"/>
      <c r="G726" s="377" t="str">
        <f ca="1">IF(INDIRECT("Рабочий!A517")&lt;&gt;"",INDIRECT("Рабочий!A517"),"")</f>
        <v/>
      </c>
      <c r="H726" s="393" t="str">
        <f ca="1">IF(INDIRECT("Рабочий!B517")&lt;&gt;"",INDIRECT("Рабочий!B517"),"")</f>
        <v/>
      </c>
      <c r="I726" s="393" t="str">
        <f ca="1">IF(INDIRECT("Рабочий!C517")&lt;&gt;"",INDIRECT("Рабочий!C517"),"")</f>
        <v/>
      </c>
      <c r="J726" s="404" t="str">
        <f ca="1">IF(INDIRECT("Рабочий!D517")&lt;&gt;"",INDIRECT("Рабочий!D517"),"")</f>
        <v/>
      </c>
      <c r="K726" s="405"/>
      <c r="L726" s="405"/>
      <c r="M726" s="405"/>
      <c r="N726" s="406"/>
      <c r="O726" s="404" t="str">
        <f ca="1">IF(INDIRECT("Рабочий!E517")&lt;&gt;"",INDIRECT("Рабочий!E517"),"")</f>
        <v/>
      </c>
      <c r="P726" s="405"/>
      <c r="Q726" s="405"/>
      <c r="R726" s="405"/>
      <c r="S726" s="406"/>
      <c r="T726" s="377" t="str">
        <f ca="1">IF(INDIRECT("Рабочий!F517")&lt;&gt;"",INDIRECT("Рабочий!F517"),"")</f>
        <v/>
      </c>
      <c r="U726" s="377" t="str">
        <f ca="1">IF(INDIRECT("Рабочий!G517")&lt;&gt;"",INDIRECT("Рабочий!G517"),"")</f>
        <v/>
      </c>
      <c r="V726" s="391" t="str">
        <f ca="1">IF(INDIRECT("Рабочий!H300")&lt;&gt;"",INDIRECT("Рабочий!H300"),"")</f>
        <v/>
      </c>
      <c r="W726" s="389"/>
      <c r="X726" s="534"/>
      <c r="Y726" s="535"/>
      <c r="Z726" s="535"/>
      <c r="AA726" s="536"/>
      <c r="AB726" s="438"/>
    </row>
    <row r="727" spans="1:28" ht="22.5" customHeight="1" thickBot="1" x14ac:dyDescent="0.3">
      <c r="A727" s="368"/>
      <c r="B727" s="444"/>
      <c r="C727" s="459"/>
      <c r="D727" s="446"/>
      <c r="E727" s="459"/>
      <c r="F727" s="446"/>
      <c r="G727" s="377" t="str">
        <f ca="1">IF(INDIRECT("Рабочий!A518")&lt;&gt;"",INDIRECT("Рабочий!A518"),"")</f>
        <v/>
      </c>
      <c r="H727" s="393" t="str">
        <f ca="1">IF(INDIRECT("Рабочий!B518")&lt;&gt;"",INDIRECT("Рабочий!B518"),"")</f>
        <v/>
      </c>
      <c r="I727" s="377" t="str">
        <f ca="1">IF(INDIRECT("Рабочий!C518")&lt;&gt;"",INDIRECT("Рабочий!C518"),"")</f>
        <v/>
      </c>
      <c r="J727" s="387" t="str">
        <f ca="1">IF(INDIRECT("Рабочий!D518")&lt;&gt;"",INDIRECT("Рабочий!D518"),"")</f>
        <v/>
      </c>
      <c r="K727" s="388"/>
      <c r="L727" s="388"/>
      <c r="M727" s="388"/>
      <c r="N727" s="389"/>
      <c r="O727" s="387" t="str">
        <f ca="1">IF(INDIRECT("Рабочий!E518")&lt;&gt;"",INDIRECT("Рабочий!E518"),"")</f>
        <v/>
      </c>
      <c r="P727" s="388"/>
      <c r="Q727" s="388"/>
      <c r="R727" s="388"/>
      <c r="S727" s="389"/>
      <c r="T727" s="377" t="str">
        <f ca="1">IF(INDIRECT("Рабочий!F518")&lt;&gt;"",INDIRECT("Рабочий!F518"),"")</f>
        <v/>
      </c>
      <c r="U727" s="377" t="str">
        <f ca="1">IF(INDIRECT("Рабочий!G518")&lt;&gt;"",INDIRECT("Рабочий!G518"),"")</f>
        <v/>
      </c>
      <c r="V727" s="391" t="str">
        <f ca="1">IF(INDIRECT("Рабочий!H301")&lt;&gt;"",INDIRECT("Рабочий!H301"),"")</f>
        <v/>
      </c>
      <c r="W727" s="389"/>
      <c r="X727" s="534"/>
      <c r="Y727" s="535"/>
      <c r="Z727" s="535"/>
      <c r="AA727" s="536"/>
      <c r="AB727" s="438"/>
    </row>
    <row r="728" spans="1:28" ht="22.5" customHeight="1" thickBot="1" x14ac:dyDescent="0.3">
      <c r="A728" s="368"/>
      <c r="B728" s="444"/>
      <c r="C728" s="447" t="s">
        <v>27</v>
      </c>
      <c r="D728" s="460"/>
      <c r="E728" s="420"/>
      <c r="F728" s="443"/>
      <c r="G728" s="377" t="str">
        <f ca="1">IF(INDIRECT("Рабочий!A519")&lt;&gt;"",INDIRECT("Рабочий!A519"),"")</f>
        <v/>
      </c>
      <c r="H728" s="533" t="str">
        <f ca="1">IF(INDIRECT("Рабочий!B519")&lt;&gt;"",INDIRECT("Рабочий!B519"),"")</f>
        <v/>
      </c>
      <c r="I728" s="377" t="str">
        <f ca="1">IF(INDIRECT("Рабочий!C519")&lt;&gt;"",INDIRECT("Рабочий!C519"),"")</f>
        <v/>
      </c>
      <c r="J728" s="387" t="str">
        <f ca="1">IF(INDIRECT("Рабочий!D519")&lt;&gt;"",INDIRECT("Рабочий!D519"),"")</f>
        <v/>
      </c>
      <c r="K728" s="388"/>
      <c r="L728" s="388"/>
      <c r="M728" s="388"/>
      <c r="N728" s="389"/>
      <c r="O728" s="387" t="str">
        <f ca="1">IF(INDIRECT("Рабочий!E519")&lt;&gt;"",INDIRECT("Рабочий!E519"),"")</f>
        <v/>
      </c>
      <c r="P728" s="388"/>
      <c r="Q728" s="388"/>
      <c r="R728" s="388"/>
      <c r="S728" s="389"/>
      <c r="T728" s="377" t="str">
        <f ca="1">IF(INDIRECT("Рабочий!F519")&lt;&gt;"",INDIRECT("Рабочий!F519"),"")</f>
        <v/>
      </c>
      <c r="U728" s="377" t="str">
        <f ca="1">IF(INDIRECT("Рабочий!G519")&lt;&gt;"",INDIRECT("Рабочий!G519"),"")</f>
        <v/>
      </c>
      <c r="V728" s="391" t="str">
        <f ca="1">IF(INDIRECT("Рабочий!H302")&lt;&gt;"",INDIRECT("Рабочий!H302"),"")</f>
        <v/>
      </c>
      <c r="W728" s="389"/>
      <c r="X728" s="534" t="str">
        <f t="shared" ref="X728:X731" ca="1" si="3">IF(INDIRECT("Рабочий!I295")&lt;&gt;"",INDIRECT("Рабочий!I295"),"")</f>
        <v/>
      </c>
      <c r="Y728" s="535"/>
      <c r="Z728" s="535"/>
      <c r="AA728" s="536"/>
      <c r="AB728" s="438"/>
    </row>
    <row r="729" spans="1:28" ht="22.5" customHeight="1" thickBot="1" x14ac:dyDescent="0.3">
      <c r="A729" s="368"/>
      <c r="B729" s="444"/>
      <c r="C729" s="466"/>
      <c r="D729" s="467"/>
      <c r="E729" s="453"/>
      <c r="F729" s="444"/>
      <c r="G729" s="377" t="str">
        <f ca="1">IF(INDIRECT("Рабочий!A520")&lt;&gt;"",INDIRECT("Рабочий!A520"),"")</f>
        <v/>
      </c>
      <c r="H729" s="533" t="str">
        <f ca="1">IF(INDIRECT("Рабочий!B520")&lt;&gt;"",INDIRECT("Рабочий!B520"),"")</f>
        <v/>
      </c>
      <c r="I729" s="377" t="str">
        <f ca="1">IF(INDIRECT("Рабочий!C520")&lt;&gt;"",INDIRECT("Рабочий!C520"),"")</f>
        <v/>
      </c>
      <c r="J729" s="387" t="str">
        <f ca="1">IF(INDIRECT("Рабочий!D520")&lt;&gt;"",INDIRECT("Рабочий!D520"),"")</f>
        <v/>
      </c>
      <c r="K729" s="388"/>
      <c r="L729" s="388"/>
      <c r="M729" s="388"/>
      <c r="N729" s="389"/>
      <c r="O729" s="387" t="str">
        <f ca="1">IF(INDIRECT("Рабочий!E520")&lt;&gt;"",INDIRECT("Рабочий!E520"),"")</f>
        <v/>
      </c>
      <c r="P729" s="388"/>
      <c r="Q729" s="388"/>
      <c r="R729" s="388"/>
      <c r="S729" s="389"/>
      <c r="T729" s="377" t="str">
        <f ca="1">IF(INDIRECT("Рабочий!F520")&lt;&gt;"",INDIRECT("Рабочий!F520"),"")</f>
        <v/>
      </c>
      <c r="U729" s="377" t="str">
        <f ca="1">IF(INDIRECT("Рабочий!G520")&lt;&gt;"",INDIRECT("Рабочий!G520"),"")</f>
        <v/>
      </c>
      <c r="V729" s="391" t="str">
        <f ca="1">IF(INDIRECT("Рабочий!H303")&lt;&gt;"",INDIRECT("Рабочий!H303"),"")</f>
        <v/>
      </c>
      <c r="W729" s="389"/>
      <c r="X729" s="534"/>
      <c r="Y729" s="535"/>
      <c r="Z729" s="535"/>
      <c r="AA729" s="536"/>
      <c r="AB729" s="438"/>
    </row>
    <row r="730" spans="1:28" ht="22.5" customHeight="1" thickBot="1" x14ac:dyDescent="0.3">
      <c r="A730" s="368"/>
      <c r="B730" s="444"/>
      <c r="C730" s="466"/>
      <c r="D730" s="467"/>
      <c r="E730" s="453"/>
      <c r="F730" s="444"/>
      <c r="G730" s="377" t="str">
        <f ca="1">IF(INDIRECT("Рабочий!A521")&lt;&gt;"",INDIRECT("Рабочий!A521"),"")</f>
        <v/>
      </c>
      <c r="H730" s="533" t="str">
        <f ca="1">IF(INDIRECT("Рабочий!B521")&lt;&gt;"",INDIRECT("Рабочий!B521"),"")</f>
        <v/>
      </c>
      <c r="I730" s="377" t="str">
        <f ca="1">IF(INDIRECT("Рабочий!C521")&lt;&gt;"",INDIRECT("Рабочий!C521"),"")</f>
        <v/>
      </c>
      <c r="J730" s="387" t="str">
        <f ca="1">IF(INDIRECT("Рабочий!D521")&lt;&gt;"",INDIRECT("Рабочий!D521"),"")</f>
        <v/>
      </c>
      <c r="K730" s="388"/>
      <c r="L730" s="388"/>
      <c r="M730" s="388"/>
      <c r="N730" s="389"/>
      <c r="O730" s="387" t="str">
        <f ca="1">IF(INDIRECT("Рабочий!E521")&lt;&gt;"",INDIRECT("Рабочий!E521"),"")</f>
        <v/>
      </c>
      <c r="P730" s="388"/>
      <c r="Q730" s="388"/>
      <c r="R730" s="388"/>
      <c r="S730" s="389"/>
      <c r="T730" s="377" t="str">
        <f ca="1">IF(INDIRECT("Рабочий!F521")&lt;&gt;"",INDIRECT("Рабочий!F521"),"")</f>
        <v/>
      </c>
      <c r="U730" s="377" t="str">
        <f ca="1">IF(INDIRECT("Рабочий!G521")&lt;&gt;"",INDIRECT("Рабочий!G521"),"")</f>
        <v/>
      </c>
      <c r="V730" s="391" t="str">
        <f ca="1">IF(INDIRECT("Рабочий!H304")&lt;&gt;"",INDIRECT("Рабочий!H304"),"")</f>
        <v/>
      </c>
      <c r="W730" s="389"/>
      <c r="X730" s="534" t="str">
        <f t="shared" ca="1" si="3"/>
        <v/>
      </c>
      <c r="Y730" s="535"/>
      <c r="Z730" s="535"/>
      <c r="AA730" s="536"/>
      <c r="AB730" s="438"/>
    </row>
    <row r="731" spans="1:28" ht="22.5" customHeight="1" thickBot="1" x14ac:dyDescent="0.3">
      <c r="A731" s="368"/>
      <c r="B731" s="444"/>
      <c r="C731" s="466"/>
      <c r="D731" s="467"/>
      <c r="E731" s="453"/>
      <c r="F731" s="444"/>
      <c r="G731" s="377" t="str">
        <f ca="1">IF(INDIRECT("Рабочий!A522")&lt;&gt;"",INDIRECT("Рабочий!A522"),"")</f>
        <v/>
      </c>
      <c r="H731" s="533" t="str">
        <f ca="1">IF(INDIRECT("Рабочий!B522")&lt;&gt;"",INDIRECT("Рабочий!B522"),"")</f>
        <v/>
      </c>
      <c r="I731" s="377" t="str">
        <f ca="1">IF(INDIRECT("Рабочий!C522")&lt;&gt;"",INDIRECT("Рабочий!C522"),"")</f>
        <v/>
      </c>
      <c r="J731" s="387" t="str">
        <f ca="1">IF(INDIRECT("Рабочий!D522")&lt;&gt;"",INDIRECT("Рабочий!D522"),"")</f>
        <v/>
      </c>
      <c r="K731" s="388"/>
      <c r="L731" s="388"/>
      <c r="M731" s="388"/>
      <c r="N731" s="389"/>
      <c r="O731" s="387" t="str">
        <f ca="1">IF(INDIRECT("Рабочий!E522")&lt;&gt;"",INDIRECT("Рабочий!E522"),"")</f>
        <v/>
      </c>
      <c r="P731" s="388"/>
      <c r="Q731" s="388"/>
      <c r="R731" s="388"/>
      <c r="S731" s="389"/>
      <c r="T731" s="377" t="str">
        <f ca="1">IF(INDIRECT("Рабочий!F522")&lt;&gt;"",INDIRECT("Рабочий!F522"),"")</f>
        <v/>
      </c>
      <c r="U731" s="377" t="str">
        <f ca="1">IF(INDIRECT("Рабочий!G522")&lt;&gt;"",INDIRECT("Рабочий!G522"),"")</f>
        <v/>
      </c>
      <c r="V731" s="391" t="str">
        <f ca="1">IF(INDIRECT("Рабочий!H305")&lt;&gt;"",INDIRECT("Рабочий!H305"),"")</f>
        <v/>
      </c>
      <c r="W731" s="389"/>
      <c r="X731" s="534" t="str">
        <f t="shared" ca="1" si="3"/>
        <v/>
      </c>
      <c r="Y731" s="535"/>
      <c r="Z731" s="535"/>
      <c r="AA731" s="536"/>
      <c r="AB731" s="438"/>
    </row>
    <row r="732" spans="1:28" ht="8.4499999999999993" customHeight="1" thickBot="1" x14ac:dyDescent="0.3">
      <c r="A732" s="368"/>
      <c r="B732" s="444"/>
      <c r="C732" s="497"/>
      <c r="D732" s="498"/>
      <c r="E732" s="459"/>
      <c r="F732" s="446"/>
      <c r="G732" s="371" t="str">
        <f ca="1">IF(INDIRECT("Рабочий!A523")&lt;&gt;"",INDIRECT("Рабочий!A523"),"")</f>
        <v/>
      </c>
      <c r="H732" s="538" t="str">
        <f ca="1">IF(INDIRECT("Рабочий!B523")&lt;&gt;"",INDIRECT("Рабочий!B523"),"")</f>
        <v/>
      </c>
      <c r="I732" s="371" t="str">
        <f ca="1">IF(INDIRECT("Рабочий!C523")&lt;&gt;"",INDIRECT("Рабочий!C523"),"")</f>
        <v/>
      </c>
      <c r="J732" s="373" t="str">
        <f ca="1">IF(INDIRECT("Рабочий!D523")&lt;&gt;"",INDIRECT("Рабочий!D523"),"")</f>
        <v/>
      </c>
      <c r="K732" s="374"/>
      <c r="L732" s="374"/>
      <c r="M732" s="374"/>
      <c r="N732" s="375"/>
      <c r="O732" s="373" t="str">
        <f ca="1">IF(INDIRECT("Рабочий!E523")&lt;&gt;"",INDIRECT("Рабочий!E523"),"")</f>
        <v/>
      </c>
      <c r="P732" s="374"/>
      <c r="Q732" s="374"/>
      <c r="R732" s="374"/>
      <c r="S732" s="375"/>
      <c r="T732" s="371" t="str">
        <f ca="1">IF(INDIRECT("Рабочий!F523")&lt;&gt;"",INDIRECT("Рабочий!F523"),"")</f>
        <v/>
      </c>
      <c r="U732" s="371" t="str">
        <f ca="1">IF(INDIRECT("Рабочий!G523")&lt;&gt;"",INDIRECT("Рабочий!G523"),"")</f>
        <v/>
      </c>
      <c r="V732" s="539" t="str">
        <f ca="1">IF(INDIRECT("Рабочий!H306")&lt;&gt;"",INDIRECT("Рабочий!H306"),"")</f>
        <v/>
      </c>
      <c r="W732" s="375"/>
      <c r="X732" s="544"/>
      <c r="Y732" s="545"/>
      <c r="Z732" s="545"/>
      <c r="AA732" s="546"/>
      <c r="AB732" s="438"/>
    </row>
    <row r="733" spans="1:28" ht="14.45" customHeight="1" thickBot="1" x14ac:dyDescent="0.3">
      <c r="A733" s="368"/>
      <c r="B733" s="444"/>
      <c r="C733" s="447" t="s">
        <v>26</v>
      </c>
      <c r="D733" s="460"/>
      <c r="E733" s="420"/>
      <c r="F733" s="443"/>
      <c r="G733" s="577"/>
      <c r="H733" s="540"/>
      <c r="I733" s="378"/>
      <c r="J733" s="380"/>
      <c r="K733" s="381"/>
      <c r="L733" s="381"/>
      <c r="M733" s="381"/>
      <c r="N733" s="382"/>
      <c r="O733" s="380"/>
      <c r="P733" s="381"/>
      <c r="Q733" s="381"/>
      <c r="R733" s="381"/>
      <c r="S733" s="382"/>
      <c r="T733" s="378"/>
      <c r="U733" s="378"/>
      <c r="V733" s="380"/>
      <c r="W733" s="382"/>
      <c r="X733" s="547"/>
      <c r="Y733" s="548"/>
      <c r="Z733" s="548"/>
      <c r="AA733" s="549"/>
      <c r="AB733" s="438"/>
    </row>
    <row r="734" spans="1:28" ht="14.45" customHeight="1" thickBot="1" x14ac:dyDescent="0.3">
      <c r="A734" s="368"/>
      <c r="B734" s="444"/>
      <c r="C734" s="466"/>
      <c r="D734" s="467"/>
      <c r="E734" s="453"/>
      <c r="F734" s="444"/>
      <c r="G734" s="578"/>
      <c r="H734" s="579"/>
      <c r="I734" s="580"/>
      <c r="J734" s="551"/>
      <c r="K734" s="531"/>
      <c r="L734" s="531"/>
      <c r="M734" s="531"/>
      <c r="N734" s="531"/>
      <c r="O734" s="552"/>
      <c r="P734" s="553"/>
      <c r="Q734" s="553"/>
      <c r="R734" s="552"/>
      <c r="S734" s="552"/>
      <c r="T734" s="531"/>
      <c r="U734" s="531"/>
      <c r="V734" s="531"/>
      <c r="W734" s="531"/>
      <c r="X734" s="531"/>
      <c r="Y734" s="531"/>
      <c r="Z734" s="531"/>
      <c r="AA734" s="554"/>
      <c r="AB734" s="438"/>
    </row>
    <row r="735" spans="1:28" ht="14.45" customHeight="1" thickBot="1" x14ac:dyDescent="0.3">
      <c r="A735" s="368"/>
      <c r="B735" s="444"/>
      <c r="C735" s="466"/>
      <c r="D735" s="467"/>
      <c r="E735" s="453"/>
      <c r="F735" s="444"/>
      <c r="G735" s="581"/>
      <c r="H735" s="582"/>
      <c r="I735" s="583"/>
      <c r="J735" s="557"/>
      <c r="K735" s="557"/>
      <c r="L735" s="558"/>
      <c r="M735" s="559"/>
      <c r="N735" s="558"/>
      <c r="O735" s="559"/>
      <c r="P735" s="560"/>
      <c r="Q735" s="560"/>
      <c r="R735" s="518" t="str">
        <f>R692</f>
        <v>1191-ИОС2.2.CО</v>
      </c>
      <c r="S735" s="561"/>
      <c r="T735" s="561"/>
      <c r="U735" s="561"/>
      <c r="V735" s="561"/>
      <c r="W735" s="561"/>
      <c r="X735" s="561"/>
      <c r="Y735" s="561"/>
      <c r="Z735" s="519"/>
      <c r="AA735" s="510" t="s">
        <v>15</v>
      </c>
      <c r="AB735" s="438"/>
    </row>
    <row r="736" spans="1:28" ht="14.45" customHeight="1" thickBot="1" x14ac:dyDescent="0.3">
      <c r="A736" s="368"/>
      <c r="B736" s="444"/>
      <c r="C736" s="466"/>
      <c r="D736" s="467"/>
      <c r="E736" s="453"/>
      <c r="F736" s="444"/>
      <c r="G736" s="581"/>
      <c r="H736" s="582"/>
      <c r="I736" s="583"/>
      <c r="J736" s="562"/>
      <c r="K736" s="562"/>
      <c r="L736" s="563"/>
      <c r="M736" s="564"/>
      <c r="N736" s="563"/>
      <c r="O736" s="564"/>
      <c r="P736" s="565"/>
      <c r="Q736" s="565"/>
      <c r="R736" s="566"/>
      <c r="S736" s="567"/>
      <c r="T736" s="567"/>
      <c r="U736" s="567"/>
      <c r="V736" s="567"/>
      <c r="W736" s="567"/>
      <c r="X736" s="567"/>
      <c r="Y736" s="567"/>
      <c r="Z736" s="568"/>
      <c r="AA736" s="520" t="str">
        <f ca="1">IF(CONCATENATE(H698,H699,H700,H701,H702)&lt;&gt;"",AA693+1,"")</f>
        <v/>
      </c>
      <c r="AB736" s="438"/>
    </row>
    <row r="737" spans="1:28" ht="14.45" customHeight="1" thickBot="1" x14ac:dyDescent="0.3">
      <c r="A737" s="368"/>
      <c r="B737" s="444"/>
      <c r="C737" s="497"/>
      <c r="D737" s="498"/>
      <c r="E737" s="459"/>
      <c r="F737" s="446"/>
      <c r="G737" s="584"/>
      <c r="H737" s="585"/>
      <c r="I737" s="586"/>
      <c r="J737" s="571" t="s">
        <v>9</v>
      </c>
      <c r="K737" s="571" t="s">
        <v>10</v>
      </c>
      <c r="L737" s="572" t="s">
        <v>15</v>
      </c>
      <c r="M737" s="573"/>
      <c r="N737" s="572" t="s">
        <v>11</v>
      </c>
      <c r="O737" s="573"/>
      <c r="P737" s="571" t="s">
        <v>12</v>
      </c>
      <c r="Q737" s="571" t="s">
        <v>13</v>
      </c>
      <c r="R737" s="524"/>
      <c r="S737" s="574"/>
      <c r="T737" s="574"/>
      <c r="U737" s="574"/>
      <c r="V737" s="574"/>
      <c r="W737" s="574"/>
      <c r="X737" s="574"/>
      <c r="Y737" s="574"/>
      <c r="Z737" s="525"/>
      <c r="AA737" s="526"/>
      <c r="AB737" s="438"/>
    </row>
    <row r="738" spans="1:28" ht="17.100000000000001" customHeight="1" x14ac:dyDescent="0.25">
      <c r="A738" s="367"/>
      <c r="B738" s="368"/>
      <c r="C738" s="368"/>
      <c r="D738" s="368"/>
      <c r="E738" s="368"/>
      <c r="F738" s="368"/>
      <c r="G738" s="368"/>
      <c r="H738" s="368"/>
      <c r="I738" s="368"/>
      <c r="J738" s="368"/>
      <c r="K738" s="368"/>
      <c r="L738" s="368"/>
      <c r="M738" s="368"/>
      <c r="N738" s="368"/>
      <c r="O738" s="368"/>
      <c r="P738" s="368"/>
      <c r="Q738" s="368"/>
      <c r="R738" s="368"/>
      <c r="S738" s="368"/>
      <c r="T738" s="368"/>
      <c r="U738" s="368"/>
      <c r="V738" s="368"/>
      <c r="W738" s="368"/>
      <c r="X738" s="368"/>
      <c r="Y738" s="368"/>
      <c r="Z738" s="368"/>
      <c r="AA738" s="368"/>
      <c r="AB738" s="368"/>
    </row>
    <row r="739" spans="1:28" ht="17.100000000000001" customHeight="1" thickBot="1" x14ac:dyDescent="0.3">
      <c r="A739" s="367"/>
      <c r="B739" s="368"/>
      <c r="C739" s="368"/>
      <c r="D739" s="368"/>
      <c r="E739" s="368"/>
      <c r="F739" s="368"/>
      <c r="G739" s="368"/>
      <c r="H739" s="368"/>
      <c r="I739" s="368"/>
      <c r="J739" s="368"/>
      <c r="K739" s="368"/>
      <c r="L739" s="368"/>
      <c r="M739" s="368"/>
      <c r="N739" s="368"/>
      <c r="O739" s="368"/>
      <c r="P739" s="368"/>
      <c r="Q739" s="368"/>
      <c r="R739" s="368"/>
      <c r="S739" s="368"/>
      <c r="T739" s="368"/>
      <c r="U739" s="368"/>
      <c r="V739" s="368"/>
      <c r="W739" s="368"/>
      <c r="X739" s="368"/>
      <c r="Y739" s="368"/>
      <c r="Z739" s="368"/>
      <c r="AA739" s="368"/>
      <c r="AB739" s="368"/>
    </row>
    <row r="740" spans="1:28" ht="100.35" customHeight="1" thickBot="1" x14ac:dyDescent="0.3">
      <c r="A740" s="532"/>
      <c r="B740" s="368"/>
      <c r="C740" s="368"/>
      <c r="D740" s="368"/>
      <c r="E740" s="368"/>
      <c r="F740" s="444"/>
      <c r="G740" s="377" t="s">
        <v>17</v>
      </c>
      <c r="H740" s="604" t="s">
        <v>18</v>
      </c>
      <c r="I740" s="377" t="s">
        <v>19</v>
      </c>
      <c r="J740" s="387" t="s">
        <v>30</v>
      </c>
      <c r="K740" s="388"/>
      <c r="L740" s="388"/>
      <c r="M740" s="605"/>
      <c r="N740" s="606"/>
      <c r="O740" s="387" t="s">
        <v>21</v>
      </c>
      <c r="P740" s="388"/>
      <c r="Q740" s="388"/>
      <c r="R740" s="388"/>
      <c r="S740" s="389"/>
      <c r="T740" s="377" t="s">
        <v>25</v>
      </c>
      <c r="U740" s="377" t="s">
        <v>24</v>
      </c>
      <c r="V740" s="387" t="s">
        <v>22</v>
      </c>
      <c r="W740" s="607"/>
      <c r="X740" s="608" t="s">
        <v>23</v>
      </c>
      <c r="Y740" s="609"/>
      <c r="Z740" s="609"/>
      <c r="AA740" s="396"/>
      <c r="AB740" s="438"/>
    </row>
    <row r="741" spans="1:28" ht="22.5" customHeight="1" thickBot="1" x14ac:dyDescent="0.3">
      <c r="A741" s="368"/>
      <c r="B741" s="368"/>
      <c r="C741" s="368"/>
      <c r="D741" s="368"/>
      <c r="E741" s="368"/>
      <c r="F741" s="444"/>
      <c r="G741" s="377" t="str">
        <f ca="1">IF(INDIRECT("Рабочий!A524")&lt;&gt;"",INDIRECT("Рабочий!A524"),"")</f>
        <v/>
      </c>
      <c r="H741" s="533" t="str">
        <f ca="1">IF(INDIRECT("Рабочий!B524")&lt;&gt;"",INDIRECT("Рабочий!B524"),"")</f>
        <v/>
      </c>
      <c r="I741" s="377" t="str">
        <f ca="1">IF(INDIRECT("Рабочий!C524")&lt;&gt;"",INDIRECT("Рабочий!C524"),"")</f>
        <v/>
      </c>
      <c r="J741" s="387" t="str">
        <f ca="1">IF(INDIRECT("Рабочий!D524")&lt;&gt;"",INDIRECT("Рабочий!D524"),"")</f>
        <v/>
      </c>
      <c r="K741" s="388"/>
      <c r="L741" s="388"/>
      <c r="M741" s="388"/>
      <c r="N741" s="389"/>
      <c r="O741" s="387" t="str">
        <f ca="1">IF(INDIRECT("Рабочий!E524")&lt;&gt;"",INDIRECT("Рабочий!E524"),"")</f>
        <v/>
      </c>
      <c r="P741" s="388"/>
      <c r="Q741" s="388"/>
      <c r="R741" s="388"/>
      <c r="S741" s="389"/>
      <c r="T741" s="377" t="str">
        <f ca="1">IF(INDIRECT("Рабочий!F524")&lt;&gt;"",INDIRECT("Рабочий!F524"),"")</f>
        <v/>
      </c>
      <c r="U741" s="377" t="str">
        <f ca="1">IF(INDIRECT("Рабочий!G524")&lt;&gt;"",INDIRECT("Рабочий!G524"),"")</f>
        <v/>
      </c>
      <c r="V741" s="391" t="str">
        <f ca="1">IF(INDIRECT("Рабочий!H276")&lt;&gt;"",INDIRECT("Рабочий!H276"),"")</f>
        <v/>
      </c>
      <c r="W741" s="389"/>
      <c r="X741" s="534"/>
      <c r="Y741" s="535"/>
      <c r="Z741" s="535"/>
      <c r="AA741" s="536"/>
      <c r="AB741" s="438"/>
    </row>
    <row r="742" spans="1:28" ht="22.5" customHeight="1" thickBot="1" x14ac:dyDescent="0.3">
      <c r="A742" s="368"/>
      <c r="B742" s="368"/>
      <c r="C742" s="368"/>
      <c r="D742" s="368"/>
      <c r="E742" s="368"/>
      <c r="F742" s="444"/>
      <c r="G742" s="377" t="str">
        <f ca="1">IF(INDIRECT("Рабочий!A525")&lt;&gt;"",INDIRECT("Рабочий!A525"),"")</f>
        <v/>
      </c>
      <c r="H742" s="393" t="str">
        <f ca="1">IF(INDIRECT("Рабочий!B525")&lt;&gt;"",INDIRECT("Рабочий!B525"),"")</f>
        <v/>
      </c>
      <c r="I742" s="377" t="str">
        <f ca="1">IF(INDIRECT("Рабочий!C525")&lt;&gt;"",INDIRECT("Рабочий!C525"),"")</f>
        <v/>
      </c>
      <c r="J742" s="387" t="str">
        <f ca="1">IF(INDIRECT("Рабочий!D525")&lt;&gt;"",INDIRECT("Рабочий!D525"),"")</f>
        <v/>
      </c>
      <c r="K742" s="388"/>
      <c r="L742" s="388"/>
      <c r="M742" s="388"/>
      <c r="N742" s="389"/>
      <c r="O742" s="387" t="str">
        <f ca="1">IF(INDIRECT("Рабочий!E525")&lt;&gt;"",INDIRECT("Рабочий!E525"),"")</f>
        <v/>
      </c>
      <c r="P742" s="388"/>
      <c r="Q742" s="388"/>
      <c r="R742" s="388"/>
      <c r="S742" s="389"/>
      <c r="T742" s="377" t="str">
        <f ca="1">IF(INDIRECT("Рабочий!F525")&lt;&gt;"",INDIRECT("Рабочий!F525"),"")</f>
        <v/>
      </c>
      <c r="U742" s="377" t="str">
        <f ca="1">IF(INDIRECT("Рабочий!G525")&lt;&gt;"",INDIRECT("Рабочий!G525"),"")</f>
        <v/>
      </c>
      <c r="V742" s="391" t="str">
        <f ca="1">IF(INDIRECT("Рабочий!H277")&lt;&gt;"",INDIRECT("Рабочий!H277"),"")</f>
        <v/>
      </c>
      <c r="W742" s="389"/>
      <c r="X742" s="534"/>
      <c r="Y742" s="535"/>
      <c r="Z742" s="535"/>
      <c r="AA742" s="536"/>
      <c r="AB742" s="438"/>
    </row>
    <row r="743" spans="1:28" ht="22.5" customHeight="1" thickBot="1" x14ac:dyDescent="0.3">
      <c r="A743" s="368"/>
      <c r="B743" s="368"/>
      <c r="C743" s="368"/>
      <c r="D743" s="368"/>
      <c r="E743" s="368"/>
      <c r="F743" s="444"/>
      <c r="G743" s="377" t="str">
        <f ca="1">IF(INDIRECT("Рабочий!A526")&lt;&gt;"",INDIRECT("Рабочий!A526"),"")</f>
        <v/>
      </c>
      <c r="H743" s="393" t="str">
        <f ca="1">IF(INDIRECT("Рабочий!B526")&lt;&gt;"",INDIRECT("Рабочий!B526"),"")</f>
        <v/>
      </c>
      <c r="I743" s="377" t="str">
        <f ca="1">IF(INDIRECT("Рабочий!C526")&lt;&gt;"",INDIRECT("Рабочий!C526"),"")</f>
        <v/>
      </c>
      <c r="J743" s="387" t="str">
        <f ca="1">IF(INDIRECT("Рабочий!D526")&lt;&gt;"",INDIRECT("Рабочий!D526"),"")</f>
        <v/>
      </c>
      <c r="K743" s="388"/>
      <c r="L743" s="388"/>
      <c r="M743" s="388"/>
      <c r="N743" s="389"/>
      <c r="O743" s="387" t="str">
        <f ca="1">IF(INDIRECT("Рабочий!E526")&lt;&gt;"",INDIRECT("Рабочий!E526"),"")</f>
        <v/>
      </c>
      <c r="P743" s="388"/>
      <c r="Q743" s="388"/>
      <c r="R743" s="388"/>
      <c r="S743" s="389"/>
      <c r="T743" s="377" t="str">
        <f ca="1">IF(INDIRECT("Рабочий!F526")&lt;&gt;"",INDIRECT("Рабочий!F526"),"")</f>
        <v/>
      </c>
      <c r="U743" s="377" t="str">
        <f ca="1">IF(INDIRECT("Рабочий!G526")&lt;&gt;"",INDIRECT("Рабочий!G526"),"")</f>
        <v/>
      </c>
      <c r="V743" s="391" t="str">
        <f ca="1">IF(INDIRECT("Рабочий!H278")&lt;&gt;"",INDIRECT("Рабочий!H278"),"")</f>
        <v/>
      </c>
      <c r="W743" s="389"/>
      <c r="X743" s="534"/>
      <c r="Y743" s="535"/>
      <c r="Z743" s="535"/>
      <c r="AA743" s="536"/>
      <c r="AB743" s="438"/>
    </row>
    <row r="744" spans="1:28" ht="22.5" customHeight="1" thickBot="1" x14ac:dyDescent="0.3">
      <c r="A744" s="368"/>
      <c r="B744" s="368"/>
      <c r="C744" s="368"/>
      <c r="D744" s="368"/>
      <c r="E744" s="368"/>
      <c r="F744" s="444"/>
      <c r="G744" s="377" t="str">
        <f ca="1">IF(INDIRECT("Рабочий!A527")&lt;&gt;"",INDIRECT("Рабочий!A527"),"")</f>
        <v/>
      </c>
      <c r="H744" s="393" t="str">
        <f ca="1">IF(INDIRECT("Рабочий!B527")&lt;&gt;"",INDIRECT("Рабочий!B527"),"")</f>
        <v/>
      </c>
      <c r="I744" s="377" t="str">
        <f ca="1">IF(INDIRECT("Рабочий!C527")&lt;&gt;"",INDIRECT("Рабочий!C527"),"")</f>
        <v/>
      </c>
      <c r="J744" s="387" t="str">
        <f ca="1">IF(INDIRECT("Рабочий!D527")&lt;&gt;"",INDIRECT("Рабочий!D527"),"")</f>
        <v/>
      </c>
      <c r="K744" s="388"/>
      <c r="L744" s="388"/>
      <c r="M744" s="388"/>
      <c r="N744" s="389"/>
      <c r="O744" s="387" t="str">
        <f ca="1">IF(INDIRECT("Рабочий!E527")&lt;&gt;"",INDIRECT("Рабочий!E527"),"")</f>
        <v/>
      </c>
      <c r="P744" s="388"/>
      <c r="Q744" s="388"/>
      <c r="R744" s="388"/>
      <c r="S744" s="389"/>
      <c r="T744" s="377" t="str">
        <f ca="1">IF(INDIRECT("Рабочий!F527")&lt;&gt;"",INDIRECT("Рабочий!F527"),"")</f>
        <v/>
      </c>
      <c r="U744" s="377" t="str">
        <f ca="1">IF(INDIRECT("Рабочий!G527")&lt;&gt;"",INDIRECT("Рабочий!G527"),"")</f>
        <v/>
      </c>
      <c r="V744" s="391" t="str">
        <f ca="1">IF(INDIRECT("Рабочий!H279")&lt;&gt;"",INDIRECT("Рабочий!H279"),"")</f>
        <v/>
      </c>
      <c r="W744" s="389"/>
      <c r="X744" s="534"/>
      <c r="Y744" s="535"/>
      <c r="Z744" s="535"/>
      <c r="AA744" s="536"/>
      <c r="AB744" s="438"/>
    </row>
    <row r="745" spans="1:28" ht="22.5" customHeight="1" thickBot="1" x14ac:dyDescent="0.3">
      <c r="A745" s="368"/>
      <c r="B745" s="368"/>
      <c r="C745" s="368"/>
      <c r="D745" s="368"/>
      <c r="E745" s="368"/>
      <c r="F745" s="444"/>
      <c r="G745" s="377" t="str">
        <f ca="1">IF(INDIRECT("Рабочий!A528")&lt;&gt;"",INDIRECT("Рабочий!A528"),"")</f>
        <v/>
      </c>
      <c r="H745" s="533" t="str">
        <f ca="1">IF(INDIRECT("Рабочий!B528")&lt;&gt;"",INDIRECT("Рабочий!B528"),"")</f>
        <v/>
      </c>
      <c r="I745" s="377" t="str">
        <f ca="1">IF(INDIRECT("Рабочий!C528")&lt;&gt;"",INDIRECT("Рабочий!C528"),"")</f>
        <v/>
      </c>
      <c r="J745" s="387" t="str">
        <f ca="1">IF(INDIRECT("Рабочий!D528")&lt;&gt;"",INDIRECT("Рабочий!D528"),"")</f>
        <v/>
      </c>
      <c r="K745" s="388"/>
      <c r="L745" s="388"/>
      <c r="M745" s="388"/>
      <c r="N745" s="389"/>
      <c r="O745" s="387" t="str">
        <f ca="1">IF(INDIRECT("Рабочий!E528")&lt;&gt;"",INDIRECT("Рабочий!E528"),"")</f>
        <v/>
      </c>
      <c r="P745" s="388"/>
      <c r="Q745" s="388"/>
      <c r="R745" s="388"/>
      <c r="S745" s="389"/>
      <c r="T745" s="377" t="str">
        <f ca="1">IF(INDIRECT("Рабочий!F528")&lt;&gt;"",INDIRECT("Рабочий!F528"),"")</f>
        <v/>
      </c>
      <c r="U745" s="377" t="str">
        <f ca="1">IF(INDIRECT("Рабочий!G528")&lt;&gt;"",INDIRECT("Рабочий!G528"),"")</f>
        <v/>
      </c>
      <c r="V745" s="391" t="str">
        <f ca="1">IF(INDIRECT("Рабочий!H280")&lt;&gt;"",INDIRECT("Рабочий!H280"),"")</f>
        <v/>
      </c>
      <c r="W745" s="389"/>
      <c r="X745" s="534"/>
      <c r="Y745" s="535"/>
      <c r="Z745" s="535"/>
      <c r="AA745" s="536"/>
      <c r="AB745" s="438"/>
    </row>
    <row r="746" spans="1:28" ht="22.5" customHeight="1" thickBot="1" x14ac:dyDescent="0.3">
      <c r="A746" s="368"/>
      <c r="B746" s="368"/>
      <c r="C746" s="368"/>
      <c r="D746" s="368"/>
      <c r="E746" s="368"/>
      <c r="F746" s="444"/>
      <c r="G746" s="377" t="str">
        <f ca="1">IF(INDIRECT("Рабочий!A529")&lt;&gt;"",INDIRECT("Рабочий!A529"),"")</f>
        <v/>
      </c>
      <c r="H746" s="393" t="str">
        <f ca="1">IF(INDIRECT("Рабочий!B529")&lt;&gt;"",INDIRECT("Рабочий!B529"),"")</f>
        <v/>
      </c>
      <c r="I746" s="377" t="str">
        <f ca="1">IF(INDIRECT("Рабочий!C529")&lt;&gt;"",INDIRECT("Рабочий!C529"),"")</f>
        <v/>
      </c>
      <c r="J746" s="387" t="str">
        <f ca="1">IF(INDIRECT("Рабочий!D529")&lt;&gt;"",INDIRECT("Рабочий!D529"),"")</f>
        <v/>
      </c>
      <c r="K746" s="388"/>
      <c r="L746" s="388"/>
      <c r="M746" s="388"/>
      <c r="N746" s="389"/>
      <c r="O746" s="387" t="str">
        <f ca="1">IF(INDIRECT("Рабочий!E529")&lt;&gt;"",INDIRECT("Рабочий!E529"),"")</f>
        <v/>
      </c>
      <c r="P746" s="388"/>
      <c r="Q746" s="388"/>
      <c r="R746" s="388"/>
      <c r="S746" s="389"/>
      <c r="T746" s="377" t="str">
        <f ca="1">IF(INDIRECT("Рабочий!F529")&lt;&gt;"",INDIRECT("Рабочий!F529"),"")</f>
        <v/>
      </c>
      <c r="U746" s="377" t="str">
        <f ca="1">IF(INDIRECT("Рабочий!G529")&lt;&gt;"",INDIRECT("Рабочий!G529"),"")</f>
        <v/>
      </c>
      <c r="V746" s="391" t="str">
        <f ca="1">IF(INDIRECT("Рабочий!H281")&lt;&gt;"",INDIRECT("Рабочий!H281"),"")</f>
        <v/>
      </c>
      <c r="W746" s="389"/>
      <c r="X746" s="534"/>
      <c r="Y746" s="535"/>
      <c r="Z746" s="535"/>
      <c r="AA746" s="536"/>
      <c r="AB746" s="438"/>
    </row>
    <row r="747" spans="1:28" ht="22.5" customHeight="1" thickBot="1" x14ac:dyDescent="0.3">
      <c r="A747" s="368"/>
      <c r="B747" s="368"/>
      <c r="C747" s="368"/>
      <c r="D747" s="368"/>
      <c r="E747" s="368"/>
      <c r="F747" s="444"/>
      <c r="G747" s="377" t="str">
        <f ca="1">IF(INDIRECT("Рабочий!A530")&lt;&gt;"",INDIRECT("Рабочий!A530"),"")</f>
        <v/>
      </c>
      <c r="H747" s="393" t="str">
        <f ca="1">IF(INDIRECT("Рабочий!B530")&lt;&gt;"",INDIRECT("Рабочий!B530"),"")</f>
        <v/>
      </c>
      <c r="I747" s="377" t="str">
        <f ca="1">IF(INDIRECT("Рабочий!C530")&lt;&gt;"",INDIRECT("Рабочий!C530"),"")</f>
        <v/>
      </c>
      <c r="J747" s="387" t="str">
        <f ca="1">IF(INDIRECT("Рабочий!D530")&lt;&gt;"",INDIRECT("Рабочий!D530"),"")</f>
        <v/>
      </c>
      <c r="K747" s="388"/>
      <c r="L747" s="388"/>
      <c r="M747" s="388"/>
      <c r="N747" s="389"/>
      <c r="O747" s="387" t="str">
        <f ca="1">IF(INDIRECT("Рабочий!E530")&lt;&gt;"",INDIRECT("Рабочий!E530"),"")</f>
        <v/>
      </c>
      <c r="P747" s="388"/>
      <c r="Q747" s="388"/>
      <c r="R747" s="388"/>
      <c r="S747" s="389"/>
      <c r="T747" s="377" t="str">
        <f ca="1">IF(INDIRECT("Рабочий!F530")&lt;&gt;"",INDIRECT("Рабочий!F530"),"")</f>
        <v/>
      </c>
      <c r="U747" s="377" t="str">
        <f ca="1">IF(INDIRECT("Рабочий!G530")&lt;&gt;"",INDIRECT("Рабочий!G530"),"")</f>
        <v/>
      </c>
      <c r="V747" s="391" t="str">
        <f ca="1">IF(INDIRECT("Рабочий!H282")&lt;&gt;"",INDIRECT("Рабочий!H282"),"")</f>
        <v/>
      </c>
      <c r="W747" s="389"/>
      <c r="X747" s="534"/>
      <c r="Y747" s="535"/>
      <c r="Z747" s="535"/>
      <c r="AA747" s="536"/>
      <c r="AB747" s="438"/>
    </row>
    <row r="748" spans="1:28" ht="22.5" customHeight="1" thickBot="1" x14ac:dyDescent="0.3">
      <c r="A748" s="368"/>
      <c r="B748" s="368"/>
      <c r="C748" s="368"/>
      <c r="D748" s="368"/>
      <c r="E748" s="368"/>
      <c r="F748" s="444"/>
      <c r="G748" s="377" t="str">
        <f ca="1">IF(INDIRECT("Рабочий!A531")&lt;&gt;"",INDIRECT("Рабочий!A531"),"")</f>
        <v/>
      </c>
      <c r="H748" s="533" t="str">
        <f ca="1">IF(INDIRECT("Рабочий!B531")&lt;&gt;"",INDIRECT("Рабочий!B531"),"")</f>
        <v/>
      </c>
      <c r="I748" s="377" t="str">
        <f ca="1">IF(INDIRECT("Рабочий!C531")&lt;&gt;"",INDIRECT("Рабочий!C531"),"")</f>
        <v/>
      </c>
      <c r="J748" s="387" t="str">
        <f ca="1">IF(INDIRECT("Рабочий!D531")&lt;&gt;"",INDIRECT("Рабочий!D531"),"")</f>
        <v/>
      </c>
      <c r="K748" s="388"/>
      <c r="L748" s="388"/>
      <c r="M748" s="388"/>
      <c r="N748" s="389"/>
      <c r="O748" s="387" t="str">
        <f ca="1">IF(INDIRECT("Рабочий!E531")&lt;&gt;"",INDIRECT("Рабочий!E531"),"")</f>
        <v/>
      </c>
      <c r="P748" s="388"/>
      <c r="Q748" s="388"/>
      <c r="R748" s="388"/>
      <c r="S748" s="389"/>
      <c r="T748" s="377" t="str">
        <f ca="1">IF(INDIRECT("Рабочий!F531")&lt;&gt;"",INDIRECT("Рабочий!F531"),"")</f>
        <v/>
      </c>
      <c r="U748" s="377" t="str">
        <f ca="1">IF(INDIRECT("Рабочий!G531")&lt;&gt;"",INDIRECT("Рабочий!G531"),"")</f>
        <v/>
      </c>
      <c r="V748" s="391" t="str">
        <f ca="1">IF(INDIRECT("Рабочий!H283")&lt;&gt;"",INDIRECT("Рабочий!H283"),"")</f>
        <v/>
      </c>
      <c r="W748" s="389"/>
      <c r="X748" s="534" t="str">
        <f ca="1">IF(INDIRECT("Рабочий!I283")&lt;&gt;"",INDIRECT("Рабочий!I283"),"")</f>
        <v/>
      </c>
      <c r="Y748" s="535"/>
      <c r="Z748" s="535"/>
      <c r="AA748" s="536"/>
      <c r="AB748" s="438"/>
    </row>
    <row r="749" spans="1:28" ht="22.5" customHeight="1" thickBot="1" x14ac:dyDescent="0.3">
      <c r="A749" s="368"/>
      <c r="B749" s="368"/>
      <c r="C749" s="368"/>
      <c r="D749" s="368"/>
      <c r="E749" s="368"/>
      <c r="F749" s="444"/>
      <c r="G749" s="377" t="str">
        <f ca="1">IF(INDIRECT("Рабочий!A532")&lt;&gt;"",INDIRECT("Рабочий!A532"),"")</f>
        <v/>
      </c>
      <c r="H749" s="533" t="str">
        <f ca="1">IF(INDIRECT("Рабочий!B532")&lt;&gt;"",INDIRECT("Рабочий!B532"),"")</f>
        <v/>
      </c>
      <c r="I749" s="377" t="str">
        <f ca="1">IF(INDIRECT("Рабочий!C532")&lt;&gt;"",INDIRECT("Рабочий!C532"),"")</f>
        <v/>
      </c>
      <c r="J749" s="387" t="str">
        <f ca="1">IF(INDIRECT("Рабочий!D532")&lt;&gt;"",INDIRECT("Рабочий!D532"),"")</f>
        <v/>
      </c>
      <c r="K749" s="388"/>
      <c r="L749" s="388"/>
      <c r="M749" s="388"/>
      <c r="N749" s="389"/>
      <c r="O749" s="387" t="str">
        <f ca="1">IF(INDIRECT("Рабочий!E532")&lt;&gt;"",INDIRECT("Рабочий!E532"),"")</f>
        <v/>
      </c>
      <c r="P749" s="388"/>
      <c r="Q749" s="388"/>
      <c r="R749" s="388"/>
      <c r="S749" s="389"/>
      <c r="T749" s="377" t="str">
        <f ca="1">IF(INDIRECT("Рабочий!F532")&lt;&gt;"",INDIRECT("Рабочий!F532"),"")</f>
        <v/>
      </c>
      <c r="U749" s="377" t="str">
        <f ca="1">IF(INDIRECT("Рабочий!G532")&lt;&gt;"",INDIRECT("Рабочий!G532"),"")</f>
        <v/>
      </c>
      <c r="V749" s="391" t="str">
        <f ca="1">IF(INDIRECT("Рабочий!H284")&lt;&gt;"",INDIRECT("Рабочий!H284"),"")</f>
        <v/>
      </c>
      <c r="W749" s="389"/>
      <c r="X749" s="534" t="str">
        <f ca="1">IF(INDIRECT("Рабочий!I283")&lt;&gt;"",INDIRECT("Рабочий!I283"),"")</f>
        <v/>
      </c>
      <c r="Y749" s="535"/>
      <c r="Z749" s="535"/>
      <c r="AA749" s="536"/>
      <c r="AB749" s="438"/>
    </row>
    <row r="750" spans="1:28" ht="22.5" customHeight="1" thickBot="1" x14ac:dyDescent="0.3">
      <c r="A750" s="368"/>
      <c r="B750" s="368"/>
      <c r="C750" s="368"/>
      <c r="D750" s="368"/>
      <c r="E750" s="368"/>
      <c r="F750" s="444"/>
      <c r="G750" s="377" t="str">
        <f ca="1">IF(INDIRECT("Рабочий!A533")&lt;&gt;"",INDIRECT("Рабочий!A533"),"")</f>
        <v/>
      </c>
      <c r="H750" s="533" t="str">
        <f ca="1">IF(INDIRECT("Рабочий!B533")&lt;&gt;"",INDIRECT("Рабочий!B533"),"")</f>
        <v/>
      </c>
      <c r="I750" s="377" t="str">
        <f ca="1">IF(INDIRECT("Рабочий!C533")&lt;&gt;"",INDIRECT("Рабочий!C533"),"")</f>
        <v/>
      </c>
      <c r="J750" s="387" t="str">
        <f ca="1">IF(INDIRECT("Рабочий!D533")&lt;&gt;"",INDIRECT("Рабочий!D533"),"")</f>
        <v/>
      </c>
      <c r="K750" s="388"/>
      <c r="L750" s="388"/>
      <c r="M750" s="388"/>
      <c r="N750" s="389"/>
      <c r="O750" s="387" t="str">
        <f ca="1">IF(INDIRECT("Рабочий!E533")&lt;&gt;"",INDIRECT("Рабочий!E533"),"")</f>
        <v/>
      </c>
      <c r="P750" s="388"/>
      <c r="Q750" s="388"/>
      <c r="R750" s="388"/>
      <c r="S750" s="389"/>
      <c r="T750" s="377" t="str">
        <f ca="1">IF(INDIRECT("Рабочий!F533")&lt;&gt;"",INDIRECT("Рабочий!F533"),"")</f>
        <v/>
      </c>
      <c r="U750" s="377" t="str">
        <f ca="1">IF(INDIRECT("Рабочий!G533")&lt;&gt;"",INDIRECT("Рабочий!G533"),"")</f>
        <v/>
      </c>
      <c r="V750" s="391" t="str">
        <f ca="1">IF(INDIRECT("Рабочий!H285")&lt;&gt;"",INDIRECT("Рабочий!H285"),"")</f>
        <v/>
      </c>
      <c r="W750" s="389"/>
      <c r="X750" s="534" t="str">
        <f t="shared" ref="X750:X751" ca="1" si="4">IF(INDIRECT("Рабочий!I283")&lt;&gt;"",INDIRECT("Рабочий!I283"),"")</f>
        <v/>
      </c>
      <c r="Y750" s="535"/>
      <c r="Z750" s="535"/>
      <c r="AA750" s="536"/>
      <c r="AB750" s="438"/>
    </row>
    <row r="751" spans="1:28" ht="22.5" customHeight="1" thickBot="1" x14ac:dyDescent="0.3">
      <c r="A751" s="368"/>
      <c r="B751" s="368"/>
      <c r="C751" s="368"/>
      <c r="D751" s="368"/>
      <c r="E751" s="368"/>
      <c r="F751" s="444"/>
      <c r="G751" s="377" t="str">
        <f ca="1">IF(INDIRECT("Рабочий!A534")&lt;&gt;"",INDIRECT("Рабочий!A534"),"")</f>
        <v/>
      </c>
      <c r="H751" s="393" t="str">
        <f ca="1">IF(INDIRECT("Рабочий!B534")&lt;&gt;"",INDIRECT("Рабочий!B534"),"")</f>
        <v/>
      </c>
      <c r="I751" s="377" t="str">
        <f ca="1">IF(INDIRECT("Рабочий!C534")&lt;&gt;"",INDIRECT("Рабочий!C534"),"")</f>
        <v/>
      </c>
      <c r="J751" s="387" t="str">
        <f ca="1">IF(INDIRECT("Рабочий!D534")&lt;&gt;"",INDIRECT("Рабочий!D534"),"")</f>
        <v/>
      </c>
      <c r="K751" s="388"/>
      <c r="L751" s="388"/>
      <c r="M751" s="388"/>
      <c r="N751" s="389"/>
      <c r="O751" s="387" t="str">
        <f ca="1">IF(INDIRECT("Рабочий!E534")&lt;&gt;"",INDIRECT("Рабочий!E534"),"")</f>
        <v/>
      </c>
      <c r="P751" s="388"/>
      <c r="Q751" s="388"/>
      <c r="R751" s="388"/>
      <c r="S751" s="389"/>
      <c r="T751" s="377" t="str">
        <f ca="1">IF(INDIRECT("Рабочий!F534")&lt;&gt;"",INDIRECT("Рабочий!F534"),"")</f>
        <v/>
      </c>
      <c r="U751" s="377" t="str">
        <f ca="1">IF(INDIRECT("Рабочий!G534")&lt;&gt;"",INDIRECT("Рабочий!G534"),"")</f>
        <v/>
      </c>
      <c r="V751" s="391" t="str">
        <f ca="1">IF(INDIRECT("Рабочий!H286")&lt;&gt;"",INDIRECT("Рабочий!H286"),"")</f>
        <v/>
      </c>
      <c r="W751" s="389"/>
      <c r="X751" s="534" t="str">
        <f t="shared" ca="1" si="4"/>
        <v/>
      </c>
      <c r="Y751" s="535"/>
      <c r="Z751" s="535"/>
      <c r="AA751" s="536"/>
      <c r="AB751" s="438"/>
    </row>
    <row r="752" spans="1:28" ht="22.5" customHeight="1" thickBot="1" x14ac:dyDescent="0.3">
      <c r="A752" s="368"/>
      <c r="B752" s="368"/>
      <c r="C752" s="368"/>
      <c r="D752" s="368"/>
      <c r="E752" s="368"/>
      <c r="F752" s="444"/>
      <c r="G752" s="377" t="str">
        <f ca="1">IF(INDIRECT("Рабочий!A535")&lt;&gt;"",INDIRECT("Рабочий!A535"),"")</f>
        <v/>
      </c>
      <c r="H752" s="533" t="str">
        <f ca="1">IF(INDIRECT("Рабочий!B535")&lt;&gt;"",INDIRECT("Рабочий!B535"),"")</f>
        <v/>
      </c>
      <c r="I752" s="377" t="str">
        <f ca="1">IF(INDIRECT("Рабочий!C535")&lt;&gt;"",INDIRECT("Рабочий!C535"),"")</f>
        <v/>
      </c>
      <c r="J752" s="387" t="str">
        <f ca="1">IF(INDIRECT("Рабочий!D535")&lt;&gt;"",INDIRECT("Рабочий!D535"),"")</f>
        <v/>
      </c>
      <c r="K752" s="395"/>
      <c r="L752" s="395"/>
      <c r="M752" s="395"/>
      <c r="N752" s="396"/>
      <c r="O752" s="387" t="str">
        <f ca="1">IF(INDIRECT("Рабочий!E535")&lt;&gt;"",INDIRECT("Рабочий!E535"),"")</f>
        <v/>
      </c>
      <c r="P752" s="388"/>
      <c r="Q752" s="388"/>
      <c r="R752" s="388"/>
      <c r="S752" s="389"/>
      <c r="T752" s="377" t="str">
        <f ca="1">IF(INDIRECT("Рабочий!F535")&lt;&gt;"",INDIRECT("Рабочий!F535"),"")</f>
        <v/>
      </c>
      <c r="U752" s="390" t="str">
        <f ca="1">IF(INDIRECT("Рабочий!G535")&lt;&gt;"",INDIRECT("Рабочий!G535"),"")</f>
        <v/>
      </c>
      <c r="V752" s="391" t="str">
        <f ca="1">IF(INDIRECT("Рабочий!H287")&lt;&gt;"",INDIRECT("Рабочий!H287"),"")</f>
        <v/>
      </c>
      <c r="W752" s="389"/>
      <c r="X752" s="534"/>
      <c r="Y752" s="535"/>
      <c r="Z752" s="535"/>
      <c r="AA752" s="536"/>
      <c r="AB752" s="438"/>
    </row>
    <row r="753" spans="1:28" ht="22.5" customHeight="1" thickBot="1" x14ac:dyDescent="0.3">
      <c r="A753" s="368"/>
      <c r="B753" s="368"/>
      <c r="C753" s="368"/>
      <c r="D753" s="368"/>
      <c r="E753" s="368"/>
      <c r="F753" s="444"/>
      <c r="G753" s="377" t="str">
        <f ca="1">IF(INDIRECT("Рабочий!A536")&lt;&gt;"",INDIRECT("Рабочий!A536"),"")</f>
        <v/>
      </c>
      <c r="H753" s="533" t="str">
        <f ca="1">IF(INDIRECT("Рабочий!B536")&lt;&gt;"",INDIRECT("Рабочий!B536"),"")</f>
        <v/>
      </c>
      <c r="I753" s="377" t="str">
        <f ca="1">IF(INDIRECT("Рабочий!C536")&lt;&gt;"",INDIRECT("Рабочий!C536"),"")</f>
        <v/>
      </c>
      <c r="J753" s="387" t="str">
        <f ca="1">IF(INDIRECT("Рабочий!D536")&lt;&gt;"",INDIRECT("Рабочий!D536"),"")</f>
        <v/>
      </c>
      <c r="K753" s="388"/>
      <c r="L753" s="388"/>
      <c r="M753" s="388"/>
      <c r="N753" s="389"/>
      <c r="O753" s="387" t="str">
        <f ca="1">IF(INDIRECT("Рабочий!E536")&lt;&gt;"",INDIRECT("Рабочий!E536"),"")</f>
        <v/>
      </c>
      <c r="P753" s="388"/>
      <c r="Q753" s="388"/>
      <c r="R753" s="388"/>
      <c r="S753" s="389"/>
      <c r="T753" s="377" t="str">
        <f ca="1">IF(INDIRECT("Рабочий!F536")&lt;&gt;"",INDIRECT("Рабочий!F536"),"")</f>
        <v/>
      </c>
      <c r="U753" s="390" t="str">
        <f ca="1">IF(INDIRECT("Рабочий!G536")&lt;&gt;"",INDIRECT("Рабочий!G536"),"")</f>
        <v/>
      </c>
      <c r="V753" s="391" t="str">
        <f ca="1">IF(INDIRECT("Рабочий!H288")&lt;&gt;"",INDIRECT("Рабочий!H288"),"")</f>
        <v/>
      </c>
      <c r="W753" s="389"/>
      <c r="X753" s="534"/>
      <c r="Y753" s="535"/>
      <c r="Z753" s="535"/>
      <c r="AA753" s="536"/>
      <c r="AB753" s="438"/>
    </row>
    <row r="754" spans="1:28" ht="22.5" customHeight="1" thickBot="1" x14ac:dyDescent="0.3">
      <c r="A754" s="368"/>
      <c r="B754" s="368"/>
      <c r="C754" s="368"/>
      <c r="D754" s="368"/>
      <c r="E754" s="368"/>
      <c r="F754" s="444"/>
      <c r="G754" s="377" t="str">
        <f ca="1">IF(INDIRECT("Рабочий!A537")&lt;&gt;"",INDIRECT("Рабочий!A537"),"")</f>
        <v/>
      </c>
      <c r="H754" s="533" t="str">
        <f ca="1">IF(INDIRECT("Рабочий!B537")&lt;&gt;"",INDIRECT("Рабочий!B537"),"")</f>
        <v/>
      </c>
      <c r="I754" s="377" t="str">
        <f ca="1">IF(INDIRECT("Рабочий!C537")&lt;&gt;"",INDIRECT("Рабочий!C537"),"")</f>
        <v/>
      </c>
      <c r="J754" s="387" t="str">
        <f ca="1">IF(INDIRECT("Рабочий!D537")&lt;&gt;"",INDIRECT("Рабочий!D537"),"")</f>
        <v/>
      </c>
      <c r="K754" s="388"/>
      <c r="L754" s="388"/>
      <c r="M754" s="388"/>
      <c r="N754" s="389"/>
      <c r="O754" s="387" t="str">
        <f ca="1">IF(INDIRECT("Рабочий!E537")&lt;&gt;"",INDIRECT("Рабочий!E537"),"")</f>
        <v/>
      </c>
      <c r="P754" s="388"/>
      <c r="Q754" s="388"/>
      <c r="R754" s="388"/>
      <c r="S754" s="389"/>
      <c r="T754" s="377" t="str">
        <f ca="1">IF(INDIRECT("Рабочий!F537")&lt;&gt;"",INDIRECT("Рабочий!F537"),"")</f>
        <v/>
      </c>
      <c r="U754" s="377" t="str">
        <f ca="1">IF(INDIRECT("Рабочий!G537")&lt;&gt;"",INDIRECT("Рабочий!G537"),"")</f>
        <v/>
      </c>
      <c r="V754" s="391" t="str">
        <f ca="1">IF(INDIRECT("Рабочий!H289")&lt;&gt;"",INDIRECT("Рабочий!H289"),"")</f>
        <v/>
      </c>
      <c r="W754" s="389"/>
      <c r="X754" s="534" t="str">
        <f ca="1">IF(INDIRECT("Рабочий!I283")&lt;&gt;"",INDIRECT("Рабочий!I283"),"")</f>
        <v/>
      </c>
      <c r="Y754" s="535"/>
      <c r="Z754" s="535"/>
      <c r="AA754" s="536"/>
      <c r="AB754" s="438"/>
    </row>
    <row r="755" spans="1:28" ht="17.100000000000001" customHeight="1" x14ac:dyDescent="0.25">
      <c r="A755" s="368"/>
      <c r="B755" s="368"/>
      <c r="C755" s="368"/>
      <c r="D755" s="368"/>
      <c r="E755" s="368"/>
      <c r="F755" s="444"/>
      <c r="G755" s="371" t="str">
        <f ca="1">IF(INDIRECT("Рабочий!A538")&lt;&gt;"",INDIRECT("Рабочий!A538"),"")</f>
        <v/>
      </c>
      <c r="H755" s="538" t="str">
        <f ca="1">IF(INDIRECT("Рабочий!B538")&lt;&gt;"",INDIRECT("Рабочий!B538"),"")</f>
        <v/>
      </c>
      <c r="I755" s="371" t="str">
        <f ca="1">IF(INDIRECT("Рабочий!C538")&lt;&gt;"",INDIRECT("Рабочий!C538"),"")</f>
        <v/>
      </c>
      <c r="J755" s="373" t="str">
        <f ca="1">IF(INDIRECT("Рабочий!D538")&lt;&gt;"",INDIRECT("Рабочий!D538"),"")</f>
        <v/>
      </c>
      <c r="K755" s="374"/>
      <c r="L755" s="374"/>
      <c r="M755" s="374"/>
      <c r="N755" s="375"/>
      <c r="O755" s="373" t="str">
        <f ca="1">IF(INDIRECT("Рабочий!E538")&lt;&gt;"",INDIRECT("Рабочий!E538"),"")</f>
        <v/>
      </c>
      <c r="P755" s="374"/>
      <c r="Q755" s="374"/>
      <c r="R755" s="374"/>
      <c r="S755" s="375"/>
      <c r="T755" s="371" t="str">
        <f ca="1">IF(INDIRECT("Рабочий!F538")&lt;&gt;"",INDIRECT("Рабочий!F538"),"")</f>
        <v/>
      </c>
      <c r="U755" s="371" t="str">
        <f ca="1">IF(INDIRECT("Рабочий!G538")&lt;&gt;"",INDIRECT("Рабочий!G538"),"")</f>
        <v/>
      </c>
      <c r="V755" s="539" t="str">
        <f ca="1">IF(INDIRECT("Рабочий!H290")&lt;&gt;"",INDIRECT("Рабочий!H290"),"")</f>
        <v/>
      </c>
      <c r="W755" s="375"/>
      <c r="X755" s="544"/>
      <c r="Y755" s="545"/>
      <c r="Z755" s="545"/>
      <c r="AA755" s="546"/>
      <c r="AB755" s="438"/>
    </row>
    <row r="756" spans="1:28" ht="5.85" customHeight="1" thickBot="1" x14ac:dyDescent="0.3">
      <c r="A756" s="368"/>
      <c r="B756" s="368"/>
      <c r="C756" s="368"/>
      <c r="D756" s="368"/>
      <c r="E756" s="368"/>
      <c r="F756" s="444"/>
      <c r="G756" s="577"/>
      <c r="H756" s="540"/>
      <c r="I756" s="378"/>
      <c r="J756" s="380"/>
      <c r="K756" s="381"/>
      <c r="L756" s="381"/>
      <c r="M756" s="381"/>
      <c r="N756" s="382"/>
      <c r="O756" s="380"/>
      <c r="P756" s="381"/>
      <c r="Q756" s="381"/>
      <c r="R756" s="381"/>
      <c r="S756" s="382"/>
      <c r="T756" s="378"/>
      <c r="U756" s="378"/>
      <c r="V756" s="380"/>
      <c r="W756" s="382"/>
      <c r="X756" s="547"/>
      <c r="Y756" s="548"/>
      <c r="Z756" s="548"/>
      <c r="AA756" s="549"/>
      <c r="AB756" s="438"/>
    </row>
    <row r="757" spans="1:28" ht="22.5" customHeight="1" thickBot="1" x14ac:dyDescent="0.3">
      <c r="A757" s="368"/>
      <c r="B757" s="368"/>
      <c r="C757" s="368"/>
      <c r="D757" s="368"/>
      <c r="E757" s="368"/>
      <c r="F757" s="444"/>
      <c r="G757" s="377" t="str">
        <f ca="1">IF(INDIRECT("Рабочий!A539")&lt;&gt;"",INDIRECT("Рабочий!A539"),"")</f>
        <v/>
      </c>
      <c r="H757" s="393" t="str">
        <f ca="1">IF(INDIRECT("Рабочий!B539")&lt;&gt;"",INDIRECT("Рабочий!B539"),"")</f>
        <v/>
      </c>
      <c r="I757" s="377" t="str">
        <f ca="1">IF(INDIRECT("Рабочий!C539")&lt;&gt;"",INDIRECT("Рабочий!C539"),"")</f>
        <v/>
      </c>
      <c r="J757" s="387" t="str">
        <f ca="1">IF(INDIRECT("Рабочий!D539")&lt;&gt;"",INDIRECT("Рабочий!D539"),"")</f>
        <v/>
      </c>
      <c r="K757" s="388"/>
      <c r="L757" s="388"/>
      <c r="M757" s="388"/>
      <c r="N757" s="389"/>
      <c r="O757" s="387" t="str">
        <f ca="1">IF(INDIRECT("Рабочий!E539")&lt;&gt;"",INDIRECT("Рабочий!E539"),"")</f>
        <v/>
      </c>
      <c r="P757" s="388"/>
      <c r="Q757" s="388"/>
      <c r="R757" s="388"/>
      <c r="S757" s="389"/>
      <c r="T757" s="377" t="str">
        <f ca="1">IF(INDIRECT("Рабочий!F539")&lt;&gt;"",INDIRECT("Рабочий!F539"),"")</f>
        <v/>
      </c>
      <c r="U757" s="377" t="str">
        <f ca="1">IF(INDIRECT("Рабочий!G539")&lt;&gt;"",INDIRECT("Рабочий!G539"),"")</f>
        <v/>
      </c>
      <c r="V757" s="391" t="str">
        <f ca="1">IF(INDIRECT("Рабочий!H291")&lt;&gt;"",INDIRECT("Рабочий!H291"),"")</f>
        <v/>
      </c>
      <c r="W757" s="389"/>
      <c r="X757" s="534"/>
      <c r="Y757" s="535"/>
      <c r="Z757" s="535"/>
      <c r="AA757" s="536"/>
      <c r="AB757" s="438"/>
    </row>
    <row r="758" spans="1:28" ht="22.5" customHeight="1" thickBot="1" x14ac:dyDescent="0.3">
      <c r="A758" s="368"/>
      <c r="B758" s="368"/>
      <c r="C758" s="368"/>
      <c r="D758" s="368"/>
      <c r="E758" s="368"/>
      <c r="F758" s="444"/>
      <c r="G758" s="377" t="str">
        <f ca="1">IF(INDIRECT("Рабочий!A540")&lt;&gt;"",INDIRECT("Рабочий!A540"),"")</f>
        <v/>
      </c>
      <c r="H758" s="533" t="str">
        <f ca="1">IF(INDIRECT("Рабочий!B540")&lt;&gt;"",INDIRECT("Рабочий!B540"),"")</f>
        <v/>
      </c>
      <c r="I758" s="377" t="str">
        <f ca="1">IF(INDIRECT("Рабочий!C540")&lt;&gt;"",INDIRECT("Рабочий!C540"),"")</f>
        <v/>
      </c>
      <c r="J758" s="387" t="str">
        <f ca="1">IF(INDIRECT("Рабочий!D540")&lt;&gt;"",INDIRECT("Рабочий!D540"),"")</f>
        <v/>
      </c>
      <c r="K758" s="388"/>
      <c r="L758" s="388"/>
      <c r="M758" s="388"/>
      <c r="N758" s="389"/>
      <c r="O758" s="387" t="str">
        <f ca="1">IF(INDIRECT("Рабочий!E540")&lt;&gt;"",INDIRECT("Рабочий!E540"),"")</f>
        <v/>
      </c>
      <c r="P758" s="388"/>
      <c r="Q758" s="388"/>
      <c r="R758" s="388"/>
      <c r="S758" s="389"/>
      <c r="T758" s="377" t="str">
        <f ca="1">IF(INDIRECT("Рабочий!F540")&lt;&gt;"",INDIRECT("Рабочий!F540"),"")</f>
        <v/>
      </c>
      <c r="U758" s="377" t="str">
        <f ca="1">IF(INDIRECT("Рабочий!G540")&lt;&gt;"",INDIRECT("Рабочий!G540"),"")</f>
        <v/>
      </c>
      <c r="V758" s="391" t="str">
        <f ca="1">IF(INDIRECT("Рабочий!H292")&lt;&gt;"",INDIRECT("Рабочий!H292"),"")</f>
        <v/>
      </c>
      <c r="W758" s="389"/>
      <c r="X758" s="534"/>
      <c r="Y758" s="535"/>
      <c r="Z758" s="535"/>
      <c r="AA758" s="536"/>
      <c r="AB758" s="438"/>
    </row>
    <row r="759" spans="1:28" ht="22.5" customHeight="1" x14ac:dyDescent="0.25">
      <c r="A759" s="368"/>
      <c r="B759" s="368"/>
      <c r="C759" s="368"/>
      <c r="D759" s="368"/>
      <c r="E759" s="368"/>
      <c r="F759" s="444"/>
      <c r="G759" s="371" t="str">
        <f ca="1">IF(INDIRECT("Рабочий!A541")&lt;&gt;"",INDIRECT("Рабочий!A541"),"")</f>
        <v/>
      </c>
      <c r="H759" s="538" t="str">
        <f ca="1">IF(INDIRECT("Рабочий!B541")&lt;&gt;"",INDIRECT("Рабочий!B541"),"")</f>
        <v/>
      </c>
      <c r="I759" s="371" t="str">
        <f ca="1">IF(INDIRECT("Рабочий!C541")&lt;&gt;"",INDIRECT("Рабочий!C541"),"")</f>
        <v/>
      </c>
      <c r="J759" s="373" t="str">
        <f ca="1">IF(INDIRECT("Рабочий!D541")&lt;&gt;"",INDIRECT("Рабочий!D541"),"")</f>
        <v/>
      </c>
      <c r="K759" s="374"/>
      <c r="L759" s="374"/>
      <c r="M759" s="374"/>
      <c r="N759" s="375"/>
      <c r="O759" s="373" t="str">
        <f ca="1">IF(INDIRECT("Рабочий!E541")&lt;&gt;"",INDIRECT("Рабочий!E541"),"")</f>
        <v/>
      </c>
      <c r="P759" s="374"/>
      <c r="Q759" s="374"/>
      <c r="R759" s="374"/>
      <c r="S759" s="375"/>
      <c r="T759" s="371" t="str">
        <f ca="1">IF(INDIRECT("Рабочий!F541")&lt;&gt;"",INDIRECT("Рабочий!F541"),"")</f>
        <v/>
      </c>
      <c r="U759" s="371" t="str">
        <f ca="1">IF(INDIRECT("Рабочий!G541")&lt;&gt;"",INDIRECT("Рабочий!G541"),"")</f>
        <v/>
      </c>
      <c r="V759" s="539" t="str">
        <f ca="1">IF(INDIRECT("Рабочий!H293")&lt;&gt;"",INDIRECT("Рабочий!H293"),"")</f>
        <v/>
      </c>
      <c r="W759" s="375"/>
      <c r="X759" s="544"/>
      <c r="Y759" s="545"/>
      <c r="Z759" s="545"/>
      <c r="AA759" s="546"/>
      <c r="AB759" s="438"/>
    </row>
    <row r="760" spans="1:28" ht="2.85" customHeight="1" thickBot="1" x14ac:dyDescent="0.3">
      <c r="A760" s="368"/>
      <c r="B760" s="368"/>
      <c r="C760" s="368"/>
      <c r="D760" s="368"/>
      <c r="E760" s="368"/>
      <c r="F760" s="444"/>
      <c r="G760" s="577"/>
      <c r="H760" s="540"/>
      <c r="I760" s="378"/>
      <c r="J760" s="380"/>
      <c r="K760" s="381"/>
      <c r="L760" s="381"/>
      <c r="M760" s="381"/>
      <c r="N760" s="382"/>
      <c r="O760" s="380"/>
      <c r="P760" s="381"/>
      <c r="Q760" s="381"/>
      <c r="R760" s="381"/>
      <c r="S760" s="382"/>
      <c r="T760" s="378"/>
      <c r="U760" s="378"/>
      <c r="V760" s="380"/>
      <c r="W760" s="382"/>
      <c r="X760" s="547"/>
      <c r="Y760" s="548"/>
      <c r="Z760" s="548"/>
      <c r="AA760" s="549"/>
      <c r="AB760" s="438"/>
    </row>
    <row r="761" spans="1:28" ht="22.5" customHeight="1" thickBot="1" x14ac:dyDescent="0.3">
      <c r="A761" s="368"/>
      <c r="B761" s="368"/>
      <c r="C761" s="368"/>
      <c r="D761" s="368"/>
      <c r="E761" s="368"/>
      <c r="F761" s="444"/>
      <c r="G761" s="377" t="str">
        <f ca="1">IF(INDIRECT("Рабочий!A542")&lt;&gt;"",INDIRECT("Рабочий!A542"),"")</f>
        <v/>
      </c>
      <c r="H761" s="533" t="str">
        <f ca="1">IF(INDIRECT("Рабочий!B542")&lt;&gt;"",INDIRECT("Рабочий!B542"),"")</f>
        <v/>
      </c>
      <c r="I761" s="377" t="str">
        <f ca="1">IF(INDIRECT("Рабочий!C542")&lt;&gt;"",INDIRECT("Рабочий!C542"),"")</f>
        <v/>
      </c>
      <c r="J761" s="387" t="str">
        <f ca="1">IF(INDIRECT("Рабочий!D542")&lt;&gt;"",INDIRECT("Рабочий!D542"),"")</f>
        <v/>
      </c>
      <c r="K761" s="388"/>
      <c r="L761" s="388"/>
      <c r="M761" s="388"/>
      <c r="N761" s="389"/>
      <c r="O761" s="387" t="str">
        <f ca="1">IF(INDIRECT("Рабочий!E542")&lt;&gt;"",INDIRECT("Рабочий!E542"),"")</f>
        <v/>
      </c>
      <c r="P761" s="388"/>
      <c r="Q761" s="388"/>
      <c r="R761" s="388"/>
      <c r="S761" s="389"/>
      <c r="T761" s="377" t="str">
        <f ca="1">IF(INDIRECT("Рабочий!F542")&lt;&gt;"",INDIRECT("Рабочий!F542"),"")</f>
        <v/>
      </c>
      <c r="U761" s="377" t="str">
        <f ca="1">IF(INDIRECT("Рабочий!G542")&lt;&gt;"",INDIRECT("Рабочий!G542"),"")</f>
        <v/>
      </c>
      <c r="V761" s="391" t="str">
        <f ca="1">IF(INDIRECT("Рабочий!H294")&lt;&gt;"",INDIRECT("Рабочий!H294"),"")</f>
        <v/>
      </c>
      <c r="W761" s="389"/>
      <c r="X761" s="534"/>
      <c r="Y761" s="535"/>
      <c r="Z761" s="535"/>
      <c r="AA761" s="536"/>
      <c r="AB761" s="438"/>
    </row>
    <row r="762" spans="1:28" ht="22.5" customHeight="1" thickBot="1" x14ac:dyDescent="0.3">
      <c r="A762" s="368"/>
      <c r="B762" s="368"/>
      <c r="C762" s="368"/>
      <c r="D762" s="368"/>
      <c r="E762" s="368"/>
      <c r="F762" s="444"/>
      <c r="G762" s="377" t="str">
        <f ca="1">IF(INDIRECT("Рабочий!A543")&lt;&gt;"",INDIRECT("Рабочий!A543"),"")</f>
        <v/>
      </c>
      <c r="H762" s="393" t="str">
        <f ca="1">IF(INDIRECT("Рабочий!B543")&lt;&gt;"",INDIRECT("Рабочий!B543"),"")</f>
        <v/>
      </c>
      <c r="I762" s="377" t="str">
        <f ca="1">IF(INDIRECT("Рабочий!C543")&lt;&gt;"",INDIRECT("Рабочий!C543"),"")</f>
        <v/>
      </c>
      <c r="J762" s="387" t="str">
        <f ca="1">IF(INDIRECT("Рабочий!D543")&lt;&gt;"",INDIRECT("Рабочий!D543"),"")</f>
        <v/>
      </c>
      <c r="K762" s="388"/>
      <c r="L762" s="388"/>
      <c r="M762" s="388"/>
      <c r="N762" s="389"/>
      <c r="O762" s="387" t="str">
        <f ca="1">IF(INDIRECT("Рабочий!E543")&lt;&gt;"",INDIRECT("Рабочий!E543"),"")</f>
        <v/>
      </c>
      <c r="P762" s="388"/>
      <c r="Q762" s="388"/>
      <c r="R762" s="388"/>
      <c r="S762" s="389"/>
      <c r="T762" s="377" t="str">
        <f ca="1">IF(INDIRECT("Рабочий!F543")&lt;&gt;"",INDIRECT("Рабочий!F543"),"")</f>
        <v/>
      </c>
      <c r="U762" s="377" t="str">
        <f ca="1">IF(INDIRECT("Рабочий!G543")&lt;&gt;"",INDIRECT("Рабочий!G543"),"")</f>
        <v/>
      </c>
      <c r="V762" s="391" t="str">
        <f ca="1">IF(INDIRECT("Рабочий!H295")&lt;&gt;"",INDIRECT("Рабочий!H295"),"")</f>
        <v/>
      </c>
      <c r="W762" s="389"/>
      <c r="X762" s="534"/>
      <c r="Y762" s="535"/>
      <c r="Z762" s="535"/>
      <c r="AA762" s="536"/>
      <c r="AB762" s="438"/>
    </row>
    <row r="763" spans="1:28" ht="8.4499999999999993" customHeight="1" x14ac:dyDescent="0.25">
      <c r="A763" s="368"/>
      <c r="B763" s="368"/>
      <c r="C763" s="368"/>
      <c r="D763" s="368"/>
      <c r="E763" s="368"/>
      <c r="F763" s="444"/>
      <c r="G763" s="371" t="str">
        <f ca="1">IF(INDIRECT("Рабочий!A544")&lt;&gt;"",INDIRECT("Рабочий!A544"),"")</f>
        <v/>
      </c>
      <c r="H763" s="412" t="str">
        <f ca="1">IF(INDIRECT("Рабочий!B544")&lt;&gt;"",INDIRECT("Рабочий!B544"),"")</f>
        <v/>
      </c>
      <c r="I763" s="371" t="str">
        <f ca="1">IF(INDIRECT("Рабочий!C544")&lt;&gt;"",INDIRECT("Рабочий!C544"),"")</f>
        <v/>
      </c>
      <c r="J763" s="373" t="str">
        <f ca="1">IF(INDIRECT("Рабочий!D544")&lt;&gt;"",INDIRECT("Рабочий!D544"),"")</f>
        <v/>
      </c>
      <c r="K763" s="374"/>
      <c r="L763" s="374"/>
      <c r="M763" s="374"/>
      <c r="N763" s="375"/>
      <c r="O763" s="373" t="str">
        <f ca="1">IF(INDIRECT("Рабочий!E544")&lt;&gt;"",INDIRECT("Рабочий!E544"),"")</f>
        <v/>
      </c>
      <c r="P763" s="374"/>
      <c r="Q763" s="374"/>
      <c r="R763" s="374"/>
      <c r="S763" s="375"/>
      <c r="T763" s="371" t="str">
        <f ca="1">IF(INDIRECT("Рабочий!F544")&lt;&gt;"",INDIRECT("Рабочий!F544"),"")</f>
        <v/>
      </c>
      <c r="U763" s="371"/>
      <c r="V763" s="539" t="str">
        <f ca="1">IF(INDIRECT("Рабочий!H296")&lt;&gt;"",INDIRECT("Рабочий!H296"),"")</f>
        <v/>
      </c>
      <c r="W763" s="375"/>
      <c r="X763" s="544"/>
      <c r="Y763" s="545"/>
      <c r="Z763" s="545"/>
      <c r="AA763" s="546"/>
      <c r="AB763" s="438"/>
    </row>
    <row r="764" spans="1:28" ht="14.1" customHeight="1" thickBot="1" x14ac:dyDescent="0.3">
      <c r="A764" s="368"/>
      <c r="B764" s="368"/>
      <c r="C764" s="368"/>
      <c r="D764" s="368"/>
      <c r="E764" s="368"/>
      <c r="F764" s="444"/>
      <c r="G764" s="577"/>
      <c r="H764" s="423"/>
      <c r="I764" s="378"/>
      <c r="J764" s="380"/>
      <c r="K764" s="381"/>
      <c r="L764" s="381"/>
      <c r="M764" s="381"/>
      <c r="N764" s="382"/>
      <c r="O764" s="380"/>
      <c r="P764" s="381"/>
      <c r="Q764" s="381"/>
      <c r="R764" s="381"/>
      <c r="S764" s="382"/>
      <c r="T764" s="378"/>
      <c r="U764" s="378"/>
      <c r="V764" s="380"/>
      <c r="W764" s="382"/>
      <c r="X764" s="547"/>
      <c r="Y764" s="548"/>
      <c r="Z764" s="548"/>
      <c r="AA764" s="549"/>
      <c r="AB764" s="438"/>
    </row>
    <row r="765" spans="1:28" ht="22.5" customHeight="1" thickBot="1" x14ac:dyDescent="0.3">
      <c r="A765" s="368"/>
      <c r="B765" s="368"/>
      <c r="C765" s="368"/>
      <c r="D765" s="368"/>
      <c r="E765" s="368"/>
      <c r="F765" s="444"/>
      <c r="G765" s="377" t="str">
        <f ca="1">IF(INDIRECT("Рабочий!A545")&lt;&gt;"",INDIRECT("Рабочий!A545"),"")</f>
        <v/>
      </c>
      <c r="H765" s="533" t="str">
        <f ca="1">IF(INDIRECT("Рабочий!B545")&lt;&gt;"",INDIRECT("Рабочий!B545"),"")</f>
        <v/>
      </c>
      <c r="I765" s="377" t="str">
        <f ca="1">IF(INDIRECT("Рабочий!C545")&lt;&gt;"",INDIRECT("Рабочий!C545"),"")</f>
        <v/>
      </c>
      <c r="J765" s="387" t="str">
        <f ca="1">IF(INDIRECT("Рабочий!D545")&lt;&gt;"",INDIRECT("Рабочий!D545"),"")</f>
        <v/>
      </c>
      <c r="K765" s="388"/>
      <c r="L765" s="388"/>
      <c r="M765" s="388"/>
      <c r="N765" s="389"/>
      <c r="O765" s="387" t="str">
        <f ca="1">IF(INDIRECT("Рабочий!E545")&lt;&gt;"",INDIRECT("Рабочий!E545"),"")</f>
        <v/>
      </c>
      <c r="P765" s="388"/>
      <c r="Q765" s="388"/>
      <c r="R765" s="388"/>
      <c r="S765" s="389"/>
      <c r="T765" s="377" t="str">
        <f ca="1">IF(INDIRECT("Рабочий!F545")&lt;&gt;"",INDIRECT("Рабочий!F545"),"")</f>
        <v/>
      </c>
      <c r="U765" s="377" t="str">
        <f ca="1">IF(INDIRECT("Рабочий!G545")&lt;&gt;"",INDIRECT("Рабочий!G545"),"")</f>
        <v/>
      </c>
      <c r="V765" s="391" t="str">
        <f ca="1">IF(INDIRECT("Рабочий!H297")&lt;&gt;"",INDIRECT("Рабочий!H297"),"")</f>
        <v/>
      </c>
      <c r="W765" s="389"/>
      <c r="X765" s="534"/>
      <c r="Y765" s="535"/>
      <c r="Z765" s="535"/>
      <c r="AA765" s="536"/>
      <c r="AB765" s="438"/>
    </row>
    <row r="766" spans="1:28" ht="19.7" customHeight="1" thickBot="1" x14ac:dyDescent="0.3">
      <c r="A766" s="368"/>
      <c r="B766" s="368"/>
      <c r="C766" s="368"/>
      <c r="D766" s="368"/>
      <c r="E766" s="368"/>
      <c r="F766" s="444"/>
      <c r="G766" s="371" t="str">
        <f ca="1">IF(INDIRECT("Рабочий!A546")&lt;&gt;"",INDIRECT("Рабочий!A546"),"")</f>
        <v/>
      </c>
      <c r="H766" s="538" t="str">
        <f ca="1">IF(INDIRECT("Рабочий!B546")&lt;&gt;"",INDIRECT("Рабочий!B546"),"")</f>
        <v/>
      </c>
      <c r="I766" s="371" t="str">
        <f ca="1">IF(INDIRECT("Рабочий!C546")&lt;&gt;"",INDIRECT("Рабочий!C546"),"")</f>
        <v/>
      </c>
      <c r="J766" s="373" t="str">
        <f ca="1">IF(INDIRECT("Рабочий!D546")&lt;&gt;"",INDIRECT("Рабочий!D546"),"")</f>
        <v/>
      </c>
      <c r="K766" s="374"/>
      <c r="L766" s="374"/>
      <c r="M766" s="374"/>
      <c r="N766" s="375"/>
      <c r="O766" s="373" t="str">
        <f ca="1">IF(INDIRECT("Рабочий!E546")&lt;&gt;"",INDIRECT("Рабочий!E546"),"")</f>
        <v/>
      </c>
      <c r="P766" s="374"/>
      <c r="Q766" s="374"/>
      <c r="R766" s="374"/>
      <c r="S766" s="375"/>
      <c r="T766" s="371" t="str">
        <f ca="1">IF(INDIRECT("Рабочий!F546")&lt;&gt;"",INDIRECT("Рабочий!F546"),"")</f>
        <v/>
      </c>
      <c r="U766" s="371" t="str">
        <f ca="1">IF(INDIRECT("Рабочий!G546")&lt;&gt;"",INDIRECT("Рабочий!G546"),"")</f>
        <v/>
      </c>
      <c r="V766" s="539" t="str">
        <f ca="1">IF(INDIRECT("Рабочий!H298")&lt;&gt;"",INDIRECT("Рабочий!H298"),"")</f>
        <v/>
      </c>
      <c r="W766" s="375"/>
      <c r="X766" s="544" t="str">
        <f t="shared" ref="X766" ca="1" si="5">IF(INDIRECT("Рабочий!I289")&lt;&gt;"",INDIRECT("Рабочий!I289"),"")</f>
        <v/>
      </c>
      <c r="Y766" s="545"/>
      <c r="Z766" s="545"/>
      <c r="AA766" s="546"/>
      <c r="AB766" s="438"/>
    </row>
    <row r="767" spans="1:28" ht="2.85" customHeight="1" thickBot="1" x14ac:dyDescent="0.3">
      <c r="A767" s="367"/>
      <c r="B767" s="444"/>
      <c r="C767" s="447" t="s">
        <v>28</v>
      </c>
      <c r="D767" s="443"/>
      <c r="E767" s="420"/>
      <c r="F767" s="443"/>
      <c r="G767" s="577"/>
      <c r="H767" s="540"/>
      <c r="I767" s="378"/>
      <c r="J767" s="380"/>
      <c r="K767" s="381"/>
      <c r="L767" s="381"/>
      <c r="M767" s="381"/>
      <c r="N767" s="382"/>
      <c r="O767" s="380"/>
      <c r="P767" s="381"/>
      <c r="Q767" s="381"/>
      <c r="R767" s="381"/>
      <c r="S767" s="382"/>
      <c r="T767" s="378"/>
      <c r="U767" s="378"/>
      <c r="V767" s="380"/>
      <c r="W767" s="382"/>
      <c r="X767" s="547"/>
      <c r="Y767" s="548"/>
      <c r="Z767" s="548"/>
      <c r="AA767" s="549"/>
      <c r="AB767" s="438"/>
    </row>
    <row r="768" spans="1:28" ht="22.5" customHeight="1" thickBot="1" x14ac:dyDescent="0.3">
      <c r="A768" s="368"/>
      <c r="B768" s="444"/>
      <c r="C768" s="453"/>
      <c r="D768" s="444"/>
      <c r="E768" s="453"/>
      <c r="F768" s="444"/>
      <c r="G768" s="377" t="str">
        <f ca="1">IF(INDIRECT("Рабочий!A547")&lt;&gt;"",INDIRECT("Рабочий!A547"),"")</f>
        <v/>
      </c>
      <c r="H768" s="533" t="str">
        <f ca="1">IF(INDIRECT("Рабочий!B547")&lt;&gt;"",INDIRECT("Рабочий!B547"),"")</f>
        <v/>
      </c>
      <c r="I768" s="377" t="str">
        <f ca="1">IF(INDIRECT("Рабочий!C547")&lt;&gt;"",INDIRECT("Рабочий!C547"),"")</f>
        <v/>
      </c>
      <c r="J768" s="387" t="str">
        <f ca="1">IF(INDIRECT("Рабочий!D547")&lt;&gt;"",INDIRECT("Рабочий!D547"),"")</f>
        <v/>
      </c>
      <c r="K768" s="388"/>
      <c r="L768" s="388"/>
      <c r="M768" s="388"/>
      <c r="N768" s="389"/>
      <c r="O768" s="387" t="str">
        <f ca="1">IF(INDIRECT("Рабочий!E547")&lt;&gt;"",INDIRECT("Рабочий!E547"),"")</f>
        <v/>
      </c>
      <c r="P768" s="388"/>
      <c r="Q768" s="388"/>
      <c r="R768" s="388"/>
      <c r="S768" s="389"/>
      <c r="T768" s="377" t="str">
        <f ca="1">IF(INDIRECT("Рабочий!F547")&lt;&gt;"",INDIRECT("Рабочий!F547"),"")</f>
        <v/>
      </c>
      <c r="U768" s="377" t="str">
        <f ca="1">IF(INDIRECT("Рабочий!G547")&lt;&gt;"",INDIRECT("Рабочий!G547"),"")</f>
        <v/>
      </c>
      <c r="V768" s="391" t="str">
        <f ca="1">IF(INDIRECT("Рабочий!H299")&lt;&gt;"",INDIRECT("Рабочий!H299"),"")</f>
        <v/>
      </c>
      <c r="W768" s="389"/>
      <c r="X768" s="534"/>
      <c r="Y768" s="535"/>
      <c r="Z768" s="535"/>
      <c r="AA768" s="536"/>
      <c r="AB768" s="438"/>
    </row>
    <row r="769" spans="1:28" ht="22.5" customHeight="1" thickBot="1" x14ac:dyDescent="0.3">
      <c r="A769" s="368"/>
      <c r="B769" s="444"/>
      <c r="C769" s="453"/>
      <c r="D769" s="444"/>
      <c r="E769" s="453"/>
      <c r="F769" s="444"/>
      <c r="G769" s="377" t="str">
        <f ca="1">IF(INDIRECT("Рабочий!A548")&lt;&gt;"",INDIRECT("Рабочий!A548"),"")</f>
        <v/>
      </c>
      <c r="H769" s="393" t="str">
        <f ca="1">IF(INDIRECT("Рабочий!B548")&lt;&gt;"",INDIRECT("Рабочий!B548"),"")</f>
        <v/>
      </c>
      <c r="I769" s="377" t="str">
        <f ca="1">IF(INDIRECT("Рабочий!C548")&lt;&gt;"",INDIRECT("Рабочий!C548"),"")</f>
        <v/>
      </c>
      <c r="J769" s="387" t="str">
        <f ca="1">IF(INDIRECT("Рабочий!D548")&lt;&gt;"",INDIRECT("Рабочий!D548"),"")</f>
        <v/>
      </c>
      <c r="K769" s="388"/>
      <c r="L769" s="388"/>
      <c r="M769" s="388"/>
      <c r="N769" s="389"/>
      <c r="O769" s="387" t="str">
        <f ca="1">IF(INDIRECT("Рабочий!E548")&lt;&gt;"",INDIRECT("Рабочий!E548"),"")</f>
        <v/>
      </c>
      <c r="P769" s="388"/>
      <c r="Q769" s="388"/>
      <c r="R769" s="388"/>
      <c r="S769" s="389"/>
      <c r="T769" s="377" t="str">
        <f ca="1">IF(INDIRECT("Рабочий!F548")&lt;&gt;"",INDIRECT("Рабочий!F548"),"")</f>
        <v/>
      </c>
      <c r="U769" s="377" t="str">
        <f ca="1">IF(INDIRECT("Рабочий!G548")&lt;&gt;"",INDIRECT("Рабочий!G548"),"")</f>
        <v/>
      </c>
      <c r="V769" s="391" t="str">
        <f ca="1">IF(INDIRECT("Рабочий!H300")&lt;&gt;"",INDIRECT("Рабочий!H300"),"")</f>
        <v/>
      </c>
      <c r="W769" s="389"/>
      <c r="X769" s="534"/>
      <c r="Y769" s="535"/>
      <c r="Z769" s="535"/>
      <c r="AA769" s="536"/>
      <c r="AB769" s="438"/>
    </row>
    <row r="770" spans="1:28" ht="22.5" customHeight="1" thickBot="1" x14ac:dyDescent="0.3">
      <c r="A770" s="368"/>
      <c r="B770" s="444"/>
      <c r="C770" s="459"/>
      <c r="D770" s="446"/>
      <c r="E770" s="459"/>
      <c r="F770" s="446"/>
      <c r="G770" s="377" t="str">
        <f ca="1">IF(INDIRECT("Рабочий!A549")&lt;&gt;"",INDIRECT("Рабочий!A549"),"")</f>
        <v/>
      </c>
      <c r="H770" s="393" t="str">
        <f ca="1">IF(INDIRECT("Рабочий!B549")&lt;&gt;"",INDIRECT("Рабочий!B549"),"")</f>
        <v/>
      </c>
      <c r="I770" s="377" t="str">
        <f ca="1">IF(INDIRECT("Рабочий!C549")&lt;&gt;"",INDIRECT("Рабочий!C549"),"")</f>
        <v/>
      </c>
      <c r="J770" s="387" t="str">
        <f ca="1">IF(INDIRECT("Рабочий!D549")&lt;&gt;"",INDIRECT("Рабочий!D549"),"")</f>
        <v/>
      </c>
      <c r="K770" s="388"/>
      <c r="L770" s="388"/>
      <c r="M770" s="388"/>
      <c r="N770" s="389"/>
      <c r="O770" s="387" t="str">
        <f ca="1">IF(INDIRECT("Рабочий!E549")&lt;&gt;"",INDIRECT("Рабочий!E549"),"")</f>
        <v/>
      </c>
      <c r="P770" s="388"/>
      <c r="Q770" s="388"/>
      <c r="R770" s="388"/>
      <c r="S770" s="389"/>
      <c r="T770" s="377" t="str">
        <f ca="1">IF(INDIRECT("Рабочий!F549")&lt;&gt;"",INDIRECT("Рабочий!F549"),"")</f>
        <v/>
      </c>
      <c r="U770" s="377" t="str">
        <f ca="1">IF(INDIRECT("Рабочий!G549")&lt;&gt;"",INDIRECT("Рабочий!G549"),"")</f>
        <v/>
      </c>
      <c r="V770" s="391" t="str">
        <f ca="1">IF(INDIRECT("Рабочий!H301")&lt;&gt;"",INDIRECT("Рабочий!H301"),"")</f>
        <v/>
      </c>
      <c r="W770" s="389"/>
      <c r="X770" s="534"/>
      <c r="Y770" s="535"/>
      <c r="Z770" s="535"/>
      <c r="AA770" s="536"/>
      <c r="AB770" s="438"/>
    </row>
    <row r="771" spans="1:28" ht="22.5" customHeight="1" thickBot="1" x14ac:dyDescent="0.3">
      <c r="A771" s="368"/>
      <c r="B771" s="444"/>
      <c r="C771" s="447" t="s">
        <v>27</v>
      </c>
      <c r="D771" s="460"/>
      <c r="E771" s="420"/>
      <c r="F771" s="443"/>
      <c r="G771" s="377" t="str">
        <f ca="1">IF(INDIRECT("Рабочий!A550")&lt;&gt;"",INDIRECT("Рабочий!A550"),"")</f>
        <v/>
      </c>
      <c r="H771" s="533" t="str">
        <f ca="1">IF(INDIRECT("Рабочий!B550")&lt;&gt;"",INDIRECT("Рабочий!B550"),"")</f>
        <v/>
      </c>
      <c r="I771" s="377" t="str">
        <f ca="1">IF(INDIRECT("Рабочий!C550")&lt;&gt;"",INDIRECT("Рабочий!C550"),"")</f>
        <v/>
      </c>
      <c r="J771" s="387" t="str">
        <f ca="1">IF(INDIRECT("Рабочий!D550")&lt;&gt;"",INDIRECT("Рабочий!D550"),"")</f>
        <v/>
      </c>
      <c r="K771" s="388"/>
      <c r="L771" s="388"/>
      <c r="M771" s="388"/>
      <c r="N771" s="389"/>
      <c r="O771" s="387" t="str">
        <f ca="1">IF(INDIRECT("Рабочий!E550")&lt;&gt;"",INDIRECT("Рабочий!E550"),"")</f>
        <v/>
      </c>
      <c r="P771" s="388"/>
      <c r="Q771" s="388"/>
      <c r="R771" s="388"/>
      <c r="S771" s="389"/>
      <c r="T771" s="377" t="str">
        <f ca="1">IF(INDIRECT("Рабочий!F550")&lt;&gt;"",INDIRECT("Рабочий!F550"),"")</f>
        <v/>
      </c>
      <c r="U771" s="377" t="str">
        <f ca="1">IF(INDIRECT("Рабочий!G550")&lt;&gt;"",INDIRECT("Рабочий!G550"),"")</f>
        <v/>
      </c>
      <c r="V771" s="391" t="str">
        <f ca="1">IF(INDIRECT("Рабочий!H302")&lt;&gt;"",INDIRECT("Рабочий!H302"),"")</f>
        <v/>
      </c>
      <c r="W771" s="389"/>
      <c r="X771" s="534"/>
      <c r="Y771" s="535"/>
      <c r="Z771" s="535"/>
      <c r="AA771" s="536"/>
      <c r="AB771" s="438"/>
    </row>
    <row r="772" spans="1:28" ht="22.5" customHeight="1" thickBot="1" x14ac:dyDescent="0.3">
      <c r="A772" s="368"/>
      <c r="B772" s="444"/>
      <c r="C772" s="466"/>
      <c r="D772" s="467"/>
      <c r="E772" s="453"/>
      <c r="F772" s="444"/>
      <c r="G772" s="377" t="str">
        <f ca="1">IF(INDIRECT("Рабочий!A551")&lt;&gt;"",INDIRECT("Рабочий!A551"),"")</f>
        <v/>
      </c>
      <c r="H772" s="393" t="str">
        <f ca="1">IF(INDIRECT("Рабочий!B551")&lt;&gt;"",INDIRECT("Рабочий!B551"),"")</f>
        <v/>
      </c>
      <c r="I772" s="377" t="str">
        <f ca="1">IF(INDIRECT("Рабочий!C551")&lt;&gt;"",INDIRECT("Рабочий!C551"),"")</f>
        <v/>
      </c>
      <c r="J772" s="387" t="str">
        <f ca="1">IF(INDIRECT("Рабочий!D551")&lt;&gt;"",INDIRECT("Рабочий!D551"),"")</f>
        <v/>
      </c>
      <c r="K772" s="388"/>
      <c r="L772" s="388"/>
      <c r="M772" s="388"/>
      <c r="N772" s="389"/>
      <c r="O772" s="387" t="str">
        <f ca="1">IF(INDIRECT("Рабочий!E551")&lt;&gt;"",INDIRECT("Рабочий!E551"),"")</f>
        <v/>
      </c>
      <c r="P772" s="388"/>
      <c r="Q772" s="388"/>
      <c r="R772" s="388"/>
      <c r="S772" s="389"/>
      <c r="T772" s="377" t="str">
        <f ca="1">IF(INDIRECT("Рабочий!F551")&lt;&gt;"",INDIRECT("Рабочий!F551"),"")</f>
        <v/>
      </c>
      <c r="U772" s="377" t="str">
        <f ca="1">IF(INDIRECT("Рабочий!G551")&lt;&gt;"",INDIRECT("Рабочий!G551"),"")</f>
        <v/>
      </c>
      <c r="V772" s="391" t="str">
        <f ca="1">IF(INDIRECT("Рабочий!H303")&lt;&gt;"",INDIRECT("Рабочий!H303"),"")</f>
        <v/>
      </c>
      <c r="W772" s="389"/>
      <c r="X772" s="534"/>
      <c r="Y772" s="535"/>
      <c r="Z772" s="535"/>
      <c r="AA772" s="536"/>
      <c r="AB772" s="438"/>
    </row>
    <row r="773" spans="1:28" ht="22.5" customHeight="1" thickBot="1" x14ac:dyDescent="0.3">
      <c r="A773" s="368"/>
      <c r="B773" s="444"/>
      <c r="C773" s="466"/>
      <c r="D773" s="467"/>
      <c r="E773" s="453"/>
      <c r="F773" s="444"/>
      <c r="G773" s="377" t="str">
        <f ca="1">IF(INDIRECT("Рабочий!A552")&lt;&gt;"",INDIRECT("Рабочий!A552"),"")</f>
        <v/>
      </c>
      <c r="H773" s="393" t="str">
        <f ca="1">IF(INDIRECT("Рабочий!B552")&lt;&gt;"",INDIRECT("Рабочий!B552"),"")</f>
        <v/>
      </c>
      <c r="I773" s="377" t="str">
        <f ca="1">IF(INDIRECT("Рабочий!C552")&lt;&gt;"",INDIRECT("Рабочий!C552"),"")</f>
        <v/>
      </c>
      <c r="J773" s="387" t="str">
        <f ca="1">IF(INDIRECT("Рабочий!D552")&lt;&gt;"",INDIRECT("Рабочий!D552"),"")</f>
        <v/>
      </c>
      <c r="K773" s="388"/>
      <c r="L773" s="388"/>
      <c r="M773" s="388"/>
      <c r="N773" s="389"/>
      <c r="O773" s="387" t="str">
        <f ca="1">IF(INDIRECT("Рабочий!E552")&lt;&gt;"",INDIRECT("Рабочий!E552"),"")</f>
        <v/>
      </c>
      <c r="P773" s="388"/>
      <c r="Q773" s="388"/>
      <c r="R773" s="388"/>
      <c r="S773" s="389"/>
      <c r="T773" s="377" t="str">
        <f ca="1">IF(INDIRECT("Рабочий!F552")&lt;&gt;"",INDIRECT("Рабочий!F552"),"")</f>
        <v/>
      </c>
      <c r="U773" s="377" t="str">
        <f ca="1">IF(INDIRECT("Рабочий!G552")&lt;&gt;"",INDIRECT("Рабочий!G552"),"")</f>
        <v/>
      </c>
      <c r="V773" s="391" t="str">
        <f ca="1">IF(INDIRECT("Рабочий!H304")&lt;&gt;"",INDIRECT("Рабочий!H304"),"")</f>
        <v/>
      </c>
      <c r="W773" s="389"/>
      <c r="X773" s="534"/>
      <c r="Y773" s="535"/>
      <c r="Z773" s="535"/>
      <c r="AA773" s="536"/>
      <c r="AB773" s="438"/>
    </row>
    <row r="774" spans="1:28" ht="22.5" customHeight="1" thickBot="1" x14ac:dyDescent="0.3">
      <c r="A774" s="368"/>
      <c r="B774" s="444"/>
      <c r="C774" s="466"/>
      <c r="D774" s="467"/>
      <c r="E774" s="453"/>
      <c r="F774" s="444"/>
      <c r="G774" s="377" t="str">
        <f ca="1">IF(INDIRECT("Рабочий!A553")&lt;&gt;"",INDIRECT("Рабочий!A553"),"")</f>
        <v/>
      </c>
      <c r="H774" s="393" t="str">
        <f ca="1">IF(INDIRECT("Рабочий!B553")&lt;&gt;"",INDIRECT("Рабочий!B553"),"")</f>
        <v/>
      </c>
      <c r="I774" s="377" t="str">
        <f ca="1">IF(INDIRECT("Рабочий!C553")&lt;&gt;"",INDIRECT("Рабочий!C553"),"")</f>
        <v/>
      </c>
      <c r="J774" s="387" t="str">
        <f ca="1">IF(INDIRECT("Рабочий!D553")&lt;&gt;"",INDIRECT("Рабочий!D553"),"")</f>
        <v/>
      </c>
      <c r="K774" s="388"/>
      <c r="L774" s="388"/>
      <c r="M774" s="388"/>
      <c r="N774" s="389"/>
      <c r="O774" s="387" t="str">
        <f ca="1">IF(INDIRECT("Рабочий!E553")&lt;&gt;"",INDIRECT("Рабочий!E553"),"")</f>
        <v/>
      </c>
      <c r="P774" s="388"/>
      <c r="Q774" s="388"/>
      <c r="R774" s="388"/>
      <c r="S774" s="389"/>
      <c r="T774" s="377" t="str">
        <f ca="1">IF(INDIRECT("Рабочий!F553")&lt;&gt;"",INDIRECT("Рабочий!F553"),"")</f>
        <v/>
      </c>
      <c r="U774" s="377" t="str">
        <f ca="1">IF(INDIRECT("Рабочий!G553")&lt;&gt;"",INDIRECT("Рабочий!G553"),"")</f>
        <v/>
      </c>
      <c r="V774" s="391" t="str">
        <f ca="1">IF(INDIRECT("Рабочий!H305")&lt;&gt;"",INDIRECT("Рабочий!H305"),"")</f>
        <v/>
      </c>
      <c r="W774" s="389"/>
      <c r="X774" s="534"/>
      <c r="Y774" s="535"/>
      <c r="Z774" s="535"/>
      <c r="AA774" s="536"/>
      <c r="AB774" s="438"/>
    </row>
    <row r="775" spans="1:28" ht="8.4499999999999993" customHeight="1" thickBot="1" x14ac:dyDescent="0.3">
      <c r="A775" s="368"/>
      <c r="B775" s="444"/>
      <c r="C775" s="497"/>
      <c r="D775" s="498"/>
      <c r="E775" s="459"/>
      <c r="F775" s="446"/>
      <c r="G775" s="371" t="str">
        <f ca="1">IF(INDIRECT("Рабочий!A554")&lt;&gt;"",INDIRECT("Рабочий!A554"),"")</f>
        <v/>
      </c>
      <c r="H775" s="538" t="str">
        <f ca="1">IF(INDIRECT("Рабочий!B554")&lt;&gt;"",INDIRECT("Рабочий!B554"),"")</f>
        <v/>
      </c>
      <c r="I775" s="371" t="str">
        <f ca="1">IF(INDIRECT("Рабочий!C554")&lt;&gt;"",INDIRECT("Рабочий!C554"),"")</f>
        <v/>
      </c>
      <c r="J775" s="373" t="str">
        <f ca="1">IF(INDIRECT("Рабочий!D554")&lt;&gt;"",INDIRECT("Рабочий!D554"),"")</f>
        <v/>
      </c>
      <c r="K775" s="374"/>
      <c r="L775" s="374"/>
      <c r="M775" s="374"/>
      <c r="N775" s="375"/>
      <c r="O775" s="373" t="str">
        <f ca="1">IF(INDIRECT("Рабочий!E554")&lt;&gt;"",INDIRECT("Рабочий!E554"),"")</f>
        <v/>
      </c>
      <c r="P775" s="374"/>
      <c r="Q775" s="374"/>
      <c r="R775" s="374"/>
      <c r="S775" s="375"/>
      <c r="T775" s="371" t="str">
        <f ca="1">IF(INDIRECT("Рабочий!F554")&lt;&gt;"",INDIRECT("Рабочий!F554"),"")</f>
        <v/>
      </c>
      <c r="U775" s="371" t="str">
        <f ca="1">IF(INDIRECT("Рабочий!G554")&lt;&gt;"",INDIRECT("Рабочий!G554"),"")</f>
        <v/>
      </c>
      <c r="V775" s="539" t="str">
        <f ca="1">IF(INDIRECT("Рабочий!H306")&lt;&gt;"",INDIRECT("Рабочий!H306"),"")</f>
        <v/>
      </c>
      <c r="W775" s="375"/>
      <c r="X775" s="544" t="str">
        <f ca="1">IF(INDIRECT("Рабочий!I306")&lt;&gt;"",INDIRECT("Рабочий!I306"),"")</f>
        <v/>
      </c>
      <c r="Y775" s="545"/>
      <c r="Z775" s="545"/>
      <c r="AA775" s="546"/>
      <c r="AB775" s="438"/>
    </row>
    <row r="776" spans="1:28" ht="14.45" customHeight="1" thickBot="1" x14ac:dyDescent="0.3">
      <c r="A776" s="368"/>
      <c r="B776" s="444"/>
      <c r="C776" s="447" t="s">
        <v>26</v>
      </c>
      <c r="D776" s="460"/>
      <c r="E776" s="420"/>
      <c r="F776" s="443"/>
      <c r="G776" s="577"/>
      <c r="H776" s="540"/>
      <c r="I776" s="378"/>
      <c r="J776" s="380"/>
      <c r="K776" s="381"/>
      <c r="L776" s="381"/>
      <c r="M776" s="381"/>
      <c r="N776" s="382"/>
      <c r="O776" s="380"/>
      <c r="P776" s="381"/>
      <c r="Q776" s="381"/>
      <c r="R776" s="381"/>
      <c r="S776" s="382"/>
      <c r="T776" s="378"/>
      <c r="U776" s="378"/>
      <c r="V776" s="380"/>
      <c r="W776" s="382"/>
      <c r="X776" s="547"/>
      <c r="Y776" s="548"/>
      <c r="Z776" s="548"/>
      <c r="AA776" s="549"/>
      <c r="AB776" s="438"/>
    </row>
    <row r="777" spans="1:28" ht="14.45" customHeight="1" thickBot="1" x14ac:dyDescent="0.3">
      <c r="A777" s="368"/>
      <c r="B777" s="444"/>
      <c r="C777" s="466"/>
      <c r="D777" s="467"/>
      <c r="E777" s="453"/>
      <c r="F777" s="444"/>
      <c r="G777" s="578"/>
      <c r="H777" s="579"/>
      <c r="I777" s="580"/>
      <c r="J777" s="551"/>
      <c r="K777" s="531"/>
      <c r="L777" s="531"/>
      <c r="M777" s="531"/>
      <c r="N777" s="531"/>
      <c r="O777" s="552"/>
      <c r="P777" s="553"/>
      <c r="Q777" s="553"/>
      <c r="R777" s="552"/>
      <c r="S777" s="552"/>
      <c r="T777" s="531"/>
      <c r="U777" s="531"/>
      <c r="V777" s="531"/>
      <c r="W777" s="531"/>
      <c r="X777" s="531"/>
      <c r="Y777" s="531"/>
      <c r="Z777" s="531"/>
      <c r="AA777" s="554"/>
      <c r="AB777" s="438"/>
    </row>
    <row r="778" spans="1:28" ht="14.45" customHeight="1" thickBot="1" x14ac:dyDescent="0.3">
      <c r="A778" s="368"/>
      <c r="B778" s="444"/>
      <c r="C778" s="466"/>
      <c r="D778" s="467"/>
      <c r="E778" s="453"/>
      <c r="F778" s="444"/>
      <c r="G778" s="581"/>
      <c r="H778" s="582"/>
      <c r="I778" s="583"/>
      <c r="J778" s="557"/>
      <c r="K778" s="557"/>
      <c r="L778" s="558"/>
      <c r="M778" s="559"/>
      <c r="N778" s="558"/>
      <c r="O778" s="559"/>
      <c r="P778" s="560"/>
      <c r="Q778" s="560"/>
      <c r="R778" s="518" t="str">
        <f>R735</f>
        <v>1191-ИОС2.2.CО</v>
      </c>
      <c r="S778" s="561"/>
      <c r="T778" s="561"/>
      <c r="U778" s="561"/>
      <c r="V778" s="561"/>
      <c r="W778" s="561"/>
      <c r="X778" s="561"/>
      <c r="Y778" s="561"/>
      <c r="Z778" s="519"/>
      <c r="AA778" s="510" t="s">
        <v>15</v>
      </c>
      <c r="AB778" s="438"/>
    </row>
    <row r="779" spans="1:28" ht="14.45" customHeight="1" thickBot="1" x14ac:dyDescent="0.3">
      <c r="A779" s="368"/>
      <c r="B779" s="444"/>
      <c r="C779" s="466"/>
      <c r="D779" s="467"/>
      <c r="E779" s="453"/>
      <c r="F779" s="444"/>
      <c r="G779" s="581"/>
      <c r="H779" s="582"/>
      <c r="I779" s="583"/>
      <c r="J779" s="562"/>
      <c r="K779" s="562"/>
      <c r="L779" s="563"/>
      <c r="M779" s="564"/>
      <c r="N779" s="563"/>
      <c r="O779" s="564"/>
      <c r="P779" s="565"/>
      <c r="Q779" s="565"/>
      <c r="R779" s="566"/>
      <c r="S779" s="567"/>
      <c r="T779" s="567"/>
      <c r="U779" s="567"/>
      <c r="V779" s="567"/>
      <c r="W779" s="567"/>
      <c r="X779" s="567"/>
      <c r="Y779" s="567"/>
      <c r="Z779" s="568"/>
      <c r="AA779" s="520" t="str">
        <f ca="1">IF(CONCATENATE(H741,H742,H743,H744,H745)&lt;&gt;"",AA736+1,"")</f>
        <v/>
      </c>
      <c r="AB779" s="438"/>
    </row>
    <row r="780" spans="1:28" ht="14.45" customHeight="1" thickBot="1" x14ac:dyDescent="0.3">
      <c r="A780" s="368"/>
      <c r="B780" s="444"/>
      <c r="C780" s="497"/>
      <c r="D780" s="498"/>
      <c r="E780" s="459"/>
      <c r="F780" s="446"/>
      <c r="G780" s="584"/>
      <c r="H780" s="585"/>
      <c r="I780" s="586"/>
      <c r="J780" s="571" t="s">
        <v>9</v>
      </c>
      <c r="K780" s="571" t="s">
        <v>10</v>
      </c>
      <c r="L780" s="572" t="s">
        <v>15</v>
      </c>
      <c r="M780" s="573"/>
      <c r="N780" s="572" t="s">
        <v>11</v>
      </c>
      <c r="O780" s="573"/>
      <c r="P780" s="571" t="s">
        <v>12</v>
      </c>
      <c r="Q780" s="571" t="s">
        <v>13</v>
      </c>
      <c r="R780" s="524"/>
      <c r="S780" s="574"/>
      <c r="T780" s="574"/>
      <c r="U780" s="574"/>
      <c r="V780" s="574"/>
      <c r="W780" s="574"/>
      <c r="X780" s="574"/>
      <c r="Y780" s="574"/>
      <c r="Z780" s="525"/>
      <c r="AA780" s="526"/>
      <c r="AB780" s="438"/>
    </row>
    <row r="781" spans="1:28" ht="17.100000000000001" customHeight="1" x14ac:dyDescent="0.25">
      <c r="A781" s="367"/>
      <c r="B781" s="368"/>
      <c r="C781" s="368"/>
      <c r="D781" s="368"/>
      <c r="E781" s="368"/>
      <c r="F781" s="368"/>
      <c r="G781" s="368"/>
      <c r="H781" s="368"/>
      <c r="I781" s="368"/>
      <c r="J781" s="368"/>
      <c r="K781" s="368"/>
      <c r="L781" s="368"/>
      <c r="M781" s="368"/>
      <c r="N781" s="368"/>
      <c r="O781" s="368"/>
      <c r="P781" s="368"/>
      <c r="Q781" s="368"/>
      <c r="R781" s="368"/>
      <c r="S781" s="368"/>
      <c r="T781" s="368"/>
      <c r="U781" s="368"/>
      <c r="V781" s="368"/>
      <c r="W781" s="368"/>
      <c r="X781" s="368"/>
      <c r="Y781" s="368"/>
      <c r="Z781" s="368"/>
      <c r="AA781" s="368"/>
      <c r="AB781" s="368"/>
    </row>
    <row r="782" spans="1:28" ht="17.100000000000001" customHeight="1" thickBot="1" x14ac:dyDescent="0.3">
      <c r="A782" s="367"/>
      <c r="B782" s="368"/>
      <c r="C782" s="368"/>
      <c r="D782" s="368"/>
      <c r="E782" s="368"/>
      <c r="F782" s="368"/>
      <c r="G782" s="368"/>
      <c r="H782" s="368"/>
      <c r="I782" s="368"/>
      <c r="J782" s="368"/>
      <c r="K782" s="368"/>
      <c r="L782" s="368"/>
      <c r="M782" s="368"/>
      <c r="N782" s="368"/>
      <c r="O782" s="368"/>
      <c r="P782" s="368"/>
      <c r="Q782" s="368"/>
      <c r="R782" s="368"/>
      <c r="S782" s="368"/>
      <c r="T782" s="368"/>
      <c r="U782" s="368"/>
      <c r="V782" s="368"/>
      <c r="W782" s="368"/>
      <c r="X782" s="368"/>
      <c r="Y782" s="368"/>
      <c r="Z782" s="368"/>
      <c r="AA782" s="368"/>
      <c r="AB782" s="368"/>
    </row>
    <row r="783" spans="1:28" ht="100.35" customHeight="1" thickBot="1" x14ac:dyDescent="0.3">
      <c r="A783" s="532"/>
      <c r="B783" s="368"/>
      <c r="C783" s="368"/>
      <c r="D783" s="368"/>
      <c r="E783" s="368"/>
      <c r="F783" s="444"/>
      <c r="G783" s="377" t="s">
        <v>17</v>
      </c>
      <c r="H783" s="604" t="s">
        <v>18</v>
      </c>
      <c r="I783" s="377" t="s">
        <v>19</v>
      </c>
      <c r="J783" s="387" t="s">
        <v>30</v>
      </c>
      <c r="K783" s="388"/>
      <c r="L783" s="388"/>
      <c r="M783" s="605"/>
      <c r="N783" s="606"/>
      <c r="O783" s="387" t="s">
        <v>21</v>
      </c>
      <c r="P783" s="388"/>
      <c r="Q783" s="388"/>
      <c r="R783" s="388"/>
      <c r="S783" s="389"/>
      <c r="T783" s="377" t="s">
        <v>25</v>
      </c>
      <c r="U783" s="377" t="s">
        <v>24</v>
      </c>
      <c r="V783" s="387" t="s">
        <v>22</v>
      </c>
      <c r="W783" s="607"/>
      <c r="X783" s="608" t="s">
        <v>23</v>
      </c>
      <c r="Y783" s="609"/>
      <c r="Z783" s="609"/>
      <c r="AA783" s="396"/>
      <c r="AB783" s="438"/>
    </row>
    <row r="784" spans="1:28" ht="22.5" customHeight="1" thickBot="1" x14ac:dyDescent="0.3">
      <c r="A784" s="368"/>
      <c r="B784" s="368"/>
      <c r="C784" s="368"/>
      <c r="D784" s="368"/>
      <c r="E784" s="368"/>
      <c r="F784" s="444"/>
      <c r="G784" s="377" t="str">
        <f ca="1">IF(INDIRECT("Рабочий!A555")&lt;&gt;"",INDIRECT("Рабочий!A555"),"")</f>
        <v/>
      </c>
      <c r="H784" s="393" t="str">
        <f ca="1">IF(INDIRECT("Рабочий!B555")&lt;&gt;"",INDIRECT("Рабочий!B555"),"")</f>
        <v/>
      </c>
      <c r="I784" s="377" t="str">
        <f ca="1">IF(INDIRECT("Рабочий!C555")&lt;&gt;"",INDIRECT("Рабочий!C555"),"")</f>
        <v/>
      </c>
      <c r="J784" s="387" t="str">
        <f ca="1">IF(INDIRECT("Рабочий!D555")&lt;&gt;"",INDIRECT("Рабочий!D555"),"")</f>
        <v/>
      </c>
      <c r="K784" s="388"/>
      <c r="L784" s="388"/>
      <c r="M784" s="388"/>
      <c r="N784" s="389"/>
      <c r="O784" s="387" t="str">
        <f ca="1">IF(INDIRECT("Рабочий!E555")&lt;&gt;"",INDIRECT("Рабочий!E555"),"")</f>
        <v/>
      </c>
      <c r="P784" s="388"/>
      <c r="Q784" s="388"/>
      <c r="R784" s="388"/>
      <c r="S784" s="389"/>
      <c r="T784" s="377" t="str">
        <f ca="1">IF(INDIRECT("Рабочий!F555")&lt;&gt;"",INDIRECT("Рабочий!F555"),"")</f>
        <v/>
      </c>
      <c r="U784" s="377" t="str">
        <f ca="1">IF(INDIRECT("Рабочий!G555")&lt;&gt;"",INDIRECT("Рабочий!G555"),"")</f>
        <v/>
      </c>
      <c r="V784" s="391" t="str">
        <f ca="1">IF(INDIRECT("Рабочий!H276")&lt;&gt;"",INDIRECT("Рабочий!H276"),"")</f>
        <v/>
      </c>
      <c r="W784" s="389"/>
      <c r="X784" s="387" t="str">
        <f t="shared" ref="X784:X789" ca="1" si="6">IF(INDIRECT("Рабочий!I306")&lt;&gt;"",INDIRECT("Рабочий!I306"),"")</f>
        <v/>
      </c>
      <c r="Y784" s="388"/>
      <c r="Z784" s="388"/>
      <c r="AA784" s="389"/>
      <c r="AB784" s="438"/>
    </row>
    <row r="785" spans="1:28" ht="22.5" customHeight="1" thickBot="1" x14ac:dyDescent="0.3">
      <c r="A785" s="368"/>
      <c r="B785" s="368"/>
      <c r="C785" s="368"/>
      <c r="D785" s="368"/>
      <c r="E785" s="368"/>
      <c r="F785" s="444"/>
      <c r="G785" s="377" t="str">
        <f ca="1">IF(INDIRECT("Рабочий!A556")&lt;&gt;"",INDIRECT("Рабочий!A556"),"")</f>
        <v/>
      </c>
      <c r="H785" s="393" t="str">
        <f ca="1">IF(INDIRECT("Рабочий!B556")&lt;&gt;"",INDIRECT("Рабочий!B556"),"")</f>
        <v/>
      </c>
      <c r="I785" s="377" t="str">
        <f ca="1">IF(INDIRECT("Рабочий!C556")&lt;&gt;"",INDIRECT("Рабочий!C556"),"")</f>
        <v/>
      </c>
      <c r="J785" s="387" t="str">
        <f ca="1">IF(INDIRECT("Рабочий!D556")&lt;&gt;"",INDIRECT("Рабочий!D556"),"")</f>
        <v/>
      </c>
      <c r="K785" s="388"/>
      <c r="L785" s="388"/>
      <c r="M785" s="388"/>
      <c r="N785" s="389"/>
      <c r="O785" s="387" t="str">
        <f ca="1">IF(INDIRECT("Рабочий!E556")&lt;&gt;"",INDIRECT("Рабочий!E556"),"")</f>
        <v/>
      </c>
      <c r="P785" s="388"/>
      <c r="Q785" s="388"/>
      <c r="R785" s="388"/>
      <c r="S785" s="389"/>
      <c r="T785" s="377" t="str">
        <f ca="1">IF(INDIRECT("Рабочий!F556")&lt;&gt;"",INDIRECT("Рабочий!F556"),"")</f>
        <v/>
      </c>
      <c r="U785" s="377" t="str">
        <f ca="1">IF(INDIRECT("Рабочий!G556")&lt;&gt;"",INDIRECT("Рабочий!G556"),"")</f>
        <v/>
      </c>
      <c r="V785" s="391" t="str">
        <f ca="1">IF(INDIRECT("Рабочий!H277")&lt;&gt;"",INDIRECT("Рабочий!H277"),"")</f>
        <v/>
      </c>
      <c r="W785" s="389"/>
      <c r="X785" s="387" t="str">
        <f t="shared" ca="1" si="6"/>
        <v/>
      </c>
      <c r="Y785" s="388"/>
      <c r="Z785" s="388"/>
      <c r="AA785" s="389"/>
      <c r="AB785" s="438"/>
    </row>
    <row r="786" spans="1:28" ht="22.5" customHeight="1" thickBot="1" x14ac:dyDescent="0.3">
      <c r="A786" s="368"/>
      <c r="B786" s="368"/>
      <c r="C786" s="368"/>
      <c r="D786" s="368"/>
      <c r="E786" s="368"/>
      <c r="F786" s="444"/>
      <c r="G786" s="377" t="str">
        <f ca="1">IF(INDIRECT("Рабочий!A557")&lt;&gt;"",INDIRECT("Рабочий!A557"),"")</f>
        <v/>
      </c>
      <c r="H786" s="393" t="str">
        <f ca="1">IF(INDIRECT("Рабочий!B557")&lt;&gt;"",INDIRECT("Рабочий!B557"),"")</f>
        <v/>
      </c>
      <c r="I786" s="377" t="str">
        <f ca="1">IF(INDIRECT("Рабочий!C557")&lt;&gt;"",INDIRECT("Рабочий!C557"),"")</f>
        <v/>
      </c>
      <c r="J786" s="387" t="str">
        <f ca="1">IF(INDIRECT("Рабочий!D557")&lt;&gt;"",INDIRECT("Рабочий!D557"),"")</f>
        <v/>
      </c>
      <c r="K786" s="388"/>
      <c r="L786" s="388"/>
      <c r="M786" s="388"/>
      <c r="N786" s="389"/>
      <c r="O786" s="387" t="str">
        <f ca="1">IF(INDIRECT("Рабочий!E557")&lt;&gt;"",INDIRECT("Рабочий!E557"),"")</f>
        <v/>
      </c>
      <c r="P786" s="388"/>
      <c r="Q786" s="388"/>
      <c r="R786" s="388"/>
      <c r="S786" s="389"/>
      <c r="T786" s="377" t="str">
        <f ca="1">IF(INDIRECT("Рабочий!F557")&lt;&gt;"",INDIRECT("Рабочий!F557"),"")</f>
        <v/>
      </c>
      <c r="U786" s="377" t="str">
        <f ca="1">IF(INDIRECT("Рабочий!G557")&lt;&gt;"",INDIRECT("Рабочий!G557"),"")</f>
        <v/>
      </c>
      <c r="V786" s="391" t="str">
        <f ca="1">IF(INDIRECT("Рабочий!H278")&lt;&gt;"",INDIRECT("Рабочий!H278"),"")</f>
        <v/>
      </c>
      <c r="W786" s="389"/>
      <c r="X786" s="373" t="str">
        <f t="shared" ref="X786" ca="1" si="7">IF(INDIRECT("Рабочий!I306")&lt;&gt;"",INDIRECT("Рабочий!I306"),"")</f>
        <v/>
      </c>
      <c r="Y786" s="374"/>
      <c r="Z786" s="374"/>
      <c r="AA786" s="375"/>
      <c r="AB786" s="438"/>
    </row>
    <row r="787" spans="1:28" ht="22.5" customHeight="1" thickBot="1" x14ac:dyDescent="0.3">
      <c r="A787" s="368"/>
      <c r="B787" s="368"/>
      <c r="C787" s="368"/>
      <c r="D787" s="368"/>
      <c r="E787" s="368"/>
      <c r="F787" s="444"/>
      <c r="G787" s="377" t="str">
        <f ca="1">IF(INDIRECT("Рабочий!A558")&lt;&gt;"",INDIRECT("Рабочий!A558"),"")</f>
        <v/>
      </c>
      <c r="H787" s="393" t="str">
        <f ca="1">IF(INDIRECT("Рабочий!B558")&lt;&gt;"",INDIRECT("Рабочий!B558"),"")</f>
        <v/>
      </c>
      <c r="I787" s="377" t="str">
        <f ca="1">IF(INDIRECT("Рабочий!C558")&lt;&gt;"",INDIRECT("Рабочий!C558"),"")</f>
        <v/>
      </c>
      <c r="J787" s="387" t="str">
        <f ca="1">IF(INDIRECT("Рабочий!D558")&lt;&gt;"",INDIRECT("Рабочий!D558"),"")</f>
        <v/>
      </c>
      <c r="K787" s="388"/>
      <c r="L787" s="388"/>
      <c r="M787" s="388"/>
      <c r="N787" s="389"/>
      <c r="O787" s="387" t="str">
        <f ca="1">IF(INDIRECT("Рабочий!E558")&lt;&gt;"",INDIRECT("Рабочий!E558"),"")</f>
        <v/>
      </c>
      <c r="P787" s="388"/>
      <c r="Q787" s="388"/>
      <c r="R787" s="388"/>
      <c r="S787" s="389"/>
      <c r="T787" s="377" t="str">
        <f ca="1">IF(INDIRECT("Рабочий!F558")&lt;&gt;"",INDIRECT("Рабочий!F558"),"")</f>
        <v/>
      </c>
      <c r="U787" s="377" t="str">
        <f ca="1">IF(INDIRECT("Рабочий!G558")&lt;&gt;"",INDIRECT("Рабочий!G558"),"")</f>
        <v/>
      </c>
      <c r="V787" s="391" t="str">
        <f ca="1">IF(INDIRECT("Рабочий!H279")&lt;&gt;"",INDIRECT("Рабочий!H279"),"")</f>
        <v/>
      </c>
      <c r="W787" s="389"/>
      <c r="X787" s="387" t="str">
        <f t="shared" ca="1" si="6"/>
        <v/>
      </c>
      <c r="Y787" s="388"/>
      <c r="Z787" s="388"/>
      <c r="AA787" s="389"/>
      <c r="AB787" s="438"/>
    </row>
    <row r="788" spans="1:28" ht="22.5" customHeight="1" thickBot="1" x14ac:dyDescent="0.3">
      <c r="A788" s="368"/>
      <c r="B788" s="368"/>
      <c r="C788" s="368"/>
      <c r="D788" s="368"/>
      <c r="E788" s="368"/>
      <c r="F788" s="444"/>
      <c r="G788" s="377" t="str">
        <f ca="1">IF(INDIRECT("Рабочий!A559")&lt;&gt;"",INDIRECT("Рабочий!A559"),"")</f>
        <v/>
      </c>
      <c r="H788" s="393" t="str">
        <f ca="1">IF(INDIRECT("Рабочий!B559")&lt;&gt;"",INDIRECT("Рабочий!B559"),"")</f>
        <v/>
      </c>
      <c r="I788" s="377" t="str">
        <f ca="1">IF(INDIRECT("Рабочий!C559")&lt;&gt;"",INDIRECT("Рабочий!C559"),"")</f>
        <v/>
      </c>
      <c r="J788" s="387" t="str">
        <f ca="1">IF(INDIRECT("Рабочий!D559")&lt;&gt;"",INDIRECT("Рабочий!D559"),"")</f>
        <v/>
      </c>
      <c r="K788" s="388"/>
      <c r="L788" s="388"/>
      <c r="M788" s="388"/>
      <c r="N788" s="389"/>
      <c r="O788" s="387" t="str">
        <f ca="1">IF(INDIRECT("Рабочий!E559")&lt;&gt;"",INDIRECT("Рабочий!E559"),"")</f>
        <v/>
      </c>
      <c r="P788" s="388"/>
      <c r="Q788" s="388"/>
      <c r="R788" s="388"/>
      <c r="S788" s="389"/>
      <c r="T788" s="377" t="str">
        <f ca="1">IF(INDIRECT("Рабочий!F559")&lt;&gt;"",INDIRECT("Рабочий!F559"),"")</f>
        <v/>
      </c>
      <c r="U788" s="377" t="str">
        <f ca="1">IF(INDIRECT("Рабочий!G559")&lt;&gt;"",INDIRECT("Рабочий!G559"),"")</f>
        <v/>
      </c>
      <c r="V788" s="391" t="str">
        <f ca="1">IF(INDIRECT("Рабочий!H280")&lt;&gt;"",INDIRECT("Рабочий!H280"),"")</f>
        <v/>
      </c>
      <c r="W788" s="389"/>
      <c r="X788" s="373" t="str">
        <f t="shared" ref="X788" ca="1" si="8">IF(INDIRECT("Рабочий!I306")&lt;&gt;"",INDIRECT("Рабочий!I306"),"")</f>
        <v/>
      </c>
      <c r="Y788" s="374"/>
      <c r="Z788" s="374"/>
      <c r="AA788" s="375"/>
      <c r="AB788" s="438"/>
    </row>
    <row r="789" spans="1:28" ht="22.5" customHeight="1" thickBot="1" x14ac:dyDescent="0.3">
      <c r="A789" s="368"/>
      <c r="B789" s="368"/>
      <c r="C789" s="368"/>
      <c r="D789" s="368"/>
      <c r="E789" s="368"/>
      <c r="F789" s="444"/>
      <c r="G789" s="377" t="str">
        <f ca="1">IF(INDIRECT("Рабочий!A560")&lt;&gt;"",INDIRECT("Рабочий!A560"),"")</f>
        <v/>
      </c>
      <c r="H789" s="393" t="str">
        <f ca="1">IF(INDIRECT("Рабочий!B560")&lt;&gt;"",INDIRECT("Рабочий!B560"),"")</f>
        <v/>
      </c>
      <c r="I789" s="377" t="str">
        <f ca="1">IF(INDIRECT("Рабочий!C560")&lt;&gt;"",INDIRECT("Рабочий!C560"),"")</f>
        <v/>
      </c>
      <c r="J789" s="387" t="str">
        <f ca="1">IF(INDIRECT("Рабочий!D560")&lt;&gt;"",INDIRECT("Рабочий!D560"),"")</f>
        <v/>
      </c>
      <c r="K789" s="388"/>
      <c r="L789" s="388"/>
      <c r="M789" s="388"/>
      <c r="N789" s="389"/>
      <c r="O789" s="387" t="str">
        <f ca="1">IF(INDIRECT("Рабочий!E560")&lt;&gt;"",INDIRECT("Рабочий!E560"),"")</f>
        <v/>
      </c>
      <c r="P789" s="388"/>
      <c r="Q789" s="388"/>
      <c r="R789" s="388"/>
      <c r="S789" s="389"/>
      <c r="T789" s="377" t="str">
        <f ca="1">IF(INDIRECT("Рабочий!F560")&lt;&gt;"",INDIRECT("Рабочий!F560"),"")</f>
        <v/>
      </c>
      <c r="U789" s="377" t="str">
        <f ca="1">IF(INDIRECT("Рабочий!G560")&lt;&gt;"",INDIRECT("Рабочий!G560"),"")</f>
        <v/>
      </c>
      <c r="V789" s="391" t="str">
        <f ca="1">IF(INDIRECT("Рабочий!H281")&lt;&gt;"",INDIRECT("Рабочий!H281"),"")</f>
        <v/>
      </c>
      <c r="W789" s="389"/>
      <c r="X789" s="387" t="str">
        <f t="shared" ca="1" si="6"/>
        <v/>
      </c>
      <c r="Y789" s="388"/>
      <c r="Z789" s="388"/>
      <c r="AA789" s="389"/>
      <c r="AB789" s="438"/>
    </row>
    <row r="790" spans="1:28" ht="22.5" customHeight="1" thickBot="1" x14ac:dyDescent="0.3">
      <c r="A790" s="368"/>
      <c r="B790" s="368"/>
      <c r="C790" s="368"/>
      <c r="D790" s="368"/>
      <c r="E790" s="368"/>
      <c r="F790" s="444"/>
      <c r="G790" s="377" t="str">
        <f ca="1">IF(INDIRECT("Рабочий!A561")&lt;&gt;"",INDIRECT("Рабочий!A561"),"")</f>
        <v/>
      </c>
      <c r="H790" s="393" t="str">
        <f ca="1">IF(INDIRECT("Рабочий!B561")&lt;&gt;"",INDIRECT("Рабочий!B561"),"")</f>
        <v/>
      </c>
      <c r="I790" s="377" t="str">
        <f ca="1">IF(INDIRECT("Рабочий!C561")&lt;&gt;"",INDIRECT("Рабочий!C561"),"")</f>
        <v/>
      </c>
      <c r="J790" s="387" t="str">
        <f ca="1">IF(INDIRECT("Рабочий!D561")&lt;&gt;"",INDIRECT("Рабочий!D561"),"")</f>
        <v/>
      </c>
      <c r="K790" s="388"/>
      <c r="L790" s="388"/>
      <c r="M790" s="388"/>
      <c r="N790" s="389"/>
      <c r="O790" s="387" t="str">
        <f ca="1">IF(INDIRECT("Рабочий!E561")&lt;&gt;"",INDIRECT("Рабочий!E561"),"")</f>
        <v/>
      </c>
      <c r="P790" s="388"/>
      <c r="Q790" s="388"/>
      <c r="R790" s="388"/>
      <c r="S790" s="389"/>
      <c r="T790" s="377" t="str">
        <f ca="1">IF(INDIRECT("Рабочий!F561")&lt;&gt;"",INDIRECT("Рабочий!F561"),"")</f>
        <v/>
      </c>
      <c r="U790" s="377" t="str">
        <f ca="1">IF(INDIRECT("Рабочий!G561")&lt;&gt;"",INDIRECT("Рабочий!G561"),"")</f>
        <v/>
      </c>
      <c r="V790" s="391" t="str">
        <f ca="1">IF(INDIRECT("Рабочий!H282")&lt;&gt;"",INDIRECT("Рабочий!H282"),"")</f>
        <v/>
      </c>
      <c r="W790" s="389"/>
      <c r="X790" s="534"/>
      <c r="Y790" s="535"/>
      <c r="Z790" s="535"/>
      <c r="AA790" s="536"/>
      <c r="AB790" s="438"/>
    </row>
    <row r="791" spans="1:28" ht="22.5" customHeight="1" thickBot="1" x14ac:dyDescent="0.3">
      <c r="A791" s="368"/>
      <c r="B791" s="368"/>
      <c r="C791" s="368"/>
      <c r="D791" s="368"/>
      <c r="E791" s="368"/>
      <c r="F791" s="444"/>
      <c r="G791" s="377" t="str">
        <f ca="1">IF(INDIRECT("Рабочий!A562")&lt;&gt;"",INDIRECT("Рабочий!A562"),"")</f>
        <v/>
      </c>
      <c r="H791" s="393" t="str">
        <f ca="1">IF(INDIRECT("Рабочий!B562")&lt;&gt;"",INDIRECT("Рабочий!B562"),"")</f>
        <v/>
      </c>
      <c r="I791" s="377" t="str">
        <f ca="1">IF(INDIRECT("Рабочий!C562")&lt;&gt;"",INDIRECT("Рабочий!C562"),"")</f>
        <v/>
      </c>
      <c r="J791" s="387" t="str">
        <f ca="1">IF(INDIRECT("Рабочий!D562")&lt;&gt;"",INDIRECT("Рабочий!D562"),"")</f>
        <v/>
      </c>
      <c r="K791" s="388"/>
      <c r="L791" s="388"/>
      <c r="M791" s="388"/>
      <c r="N791" s="389"/>
      <c r="O791" s="387" t="str">
        <f ca="1">IF(INDIRECT("Рабочий!E562")&lt;&gt;"",INDIRECT("Рабочий!E562"),"")</f>
        <v/>
      </c>
      <c r="P791" s="388"/>
      <c r="Q791" s="388"/>
      <c r="R791" s="388"/>
      <c r="S791" s="389"/>
      <c r="T791" s="377" t="str">
        <f ca="1">IF(INDIRECT("Рабочий!F562")&lt;&gt;"",INDIRECT("Рабочий!F562"),"")</f>
        <v/>
      </c>
      <c r="U791" s="377" t="str">
        <f ca="1">IF(INDIRECT("Рабочий!G562")&lt;&gt;"",INDIRECT("Рабочий!G562"),"")</f>
        <v/>
      </c>
      <c r="V791" s="391" t="str">
        <f ca="1">IF(INDIRECT("Рабочий!H283")&lt;&gt;"",INDIRECT("Рабочий!H283"),"")</f>
        <v/>
      </c>
      <c r="W791" s="389"/>
      <c r="X791" s="534"/>
      <c r="Y791" s="535"/>
      <c r="Z791" s="535"/>
      <c r="AA791" s="536"/>
      <c r="AB791" s="438"/>
    </row>
    <row r="792" spans="1:28" ht="22.5" customHeight="1" thickBot="1" x14ac:dyDescent="0.3">
      <c r="A792" s="368"/>
      <c r="B792" s="368"/>
      <c r="C792" s="368"/>
      <c r="D792" s="368"/>
      <c r="E792" s="368"/>
      <c r="F792" s="444"/>
      <c r="G792" s="377" t="str">
        <f ca="1">IF(INDIRECT("Рабочий!A563")&lt;&gt;"",INDIRECT("Рабочий!A563"),"")</f>
        <v/>
      </c>
      <c r="H792" s="533" t="str">
        <f ca="1">IF(INDIRECT("Рабочий!B563")&lt;&gt;"",INDIRECT("Рабочий!B563"),"")</f>
        <v/>
      </c>
      <c r="I792" s="377" t="str">
        <f ca="1">IF(INDIRECT("Рабочий!C563")&lt;&gt;"",INDIRECT("Рабочий!C563"),"")</f>
        <v/>
      </c>
      <c r="J792" s="387" t="str">
        <f ca="1">IF(INDIRECT("Рабочий!D563")&lt;&gt;"",INDIRECT("Рабочий!D563"),"")</f>
        <v/>
      </c>
      <c r="K792" s="388"/>
      <c r="L792" s="388"/>
      <c r="M792" s="388"/>
      <c r="N792" s="389"/>
      <c r="O792" s="387" t="str">
        <f ca="1">IF(INDIRECT("Рабочий!E563")&lt;&gt;"",INDIRECT("Рабочий!E563"),"")</f>
        <v/>
      </c>
      <c r="P792" s="388"/>
      <c r="Q792" s="388"/>
      <c r="R792" s="388"/>
      <c r="S792" s="389"/>
      <c r="T792" s="377" t="str">
        <f ca="1">IF(INDIRECT("Рабочий!F563")&lt;&gt;"",INDIRECT("Рабочий!F563"),"")</f>
        <v/>
      </c>
      <c r="U792" s="377" t="str">
        <f ca="1">IF(INDIRECT("Рабочий!G563")&lt;&gt;"",INDIRECT("Рабочий!G563"),"")</f>
        <v/>
      </c>
      <c r="V792" s="391" t="str">
        <f ca="1">IF(INDIRECT("Рабочий!H284")&lt;&gt;"",INDIRECT("Рабочий!H284"),"")</f>
        <v/>
      </c>
      <c r="W792" s="389"/>
      <c r="X792" s="534"/>
      <c r="Y792" s="535"/>
      <c r="Z792" s="535"/>
      <c r="AA792" s="536"/>
      <c r="AB792" s="438"/>
    </row>
    <row r="793" spans="1:28" ht="22.5" customHeight="1" thickBot="1" x14ac:dyDescent="0.3">
      <c r="A793" s="368"/>
      <c r="B793" s="368"/>
      <c r="C793" s="368"/>
      <c r="D793" s="368"/>
      <c r="E793" s="368"/>
      <c r="F793" s="444"/>
      <c r="G793" s="377" t="str">
        <f ca="1">IF(INDIRECT("Рабочий!A564")&lt;&gt;"",INDIRECT("Рабочий!A564"),"")</f>
        <v/>
      </c>
      <c r="H793" s="393" t="str">
        <f ca="1">IF(INDIRECT("Рабочий!B564")&lt;&gt;"",INDIRECT("Рабочий!B564"),"")</f>
        <v/>
      </c>
      <c r="I793" s="377" t="str">
        <f ca="1">IF(INDIRECT("Рабочий!C564")&lt;&gt;"",INDIRECT("Рабочий!C564"),"")</f>
        <v/>
      </c>
      <c r="J793" s="387" t="str">
        <f ca="1">IF(INDIRECT("Рабочий!D564")&lt;&gt;"",INDIRECT("Рабочий!D564"),"")</f>
        <v/>
      </c>
      <c r="K793" s="388"/>
      <c r="L793" s="388"/>
      <c r="M793" s="388"/>
      <c r="N793" s="389"/>
      <c r="O793" s="387" t="str">
        <f ca="1">IF(INDIRECT("Рабочий!E564")&lt;&gt;"",INDIRECT("Рабочий!E564"),"")</f>
        <v/>
      </c>
      <c r="P793" s="388"/>
      <c r="Q793" s="388"/>
      <c r="R793" s="388"/>
      <c r="S793" s="389"/>
      <c r="T793" s="377" t="str">
        <f ca="1">IF(INDIRECT("Рабочий!F564")&lt;&gt;"",INDIRECT("Рабочий!F564"),"")</f>
        <v/>
      </c>
      <c r="U793" s="377" t="str">
        <f ca="1">IF(INDIRECT("Рабочий!G564")&lt;&gt;"",INDIRECT("Рабочий!G564"),"")</f>
        <v/>
      </c>
      <c r="V793" s="391" t="str">
        <f ca="1">IF(INDIRECT("Рабочий!H285")&lt;&gt;"",INDIRECT("Рабочий!H285"),"")</f>
        <v/>
      </c>
      <c r="W793" s="389"/>
      <c r="X793" s="534"/>
      <c r="Y793" s="535"/>
      <c r="Z793" s="535"/>
      <c r="AA793" s="536"/>
      <c r="AB793" s="438"/>
    </row>
    <row r="794" spans="1:28" ht="22.5" customHeight="1" thickBot="1" x14ac:dyDescent="0.3">
      <c r="A794" s="368"/>
      <c r="B794" s="368"/>
      <c r="C794" s="368"/>
      <c r="D794" s="368"/>
      <c r="E794" s="368"/>
      <c r="F794" s="444"/>
      <c r="G794" s="377" t="str">
        <f ca="1">IF(INDIRECT("Рабочий!A565")&lt;&gt;"",INDIRECT("Рабочий!A565"),"")</f>
        <v/>
      </c>
      <c r="H794" s="393" t="str">
        <f ca="1">IF(INDIRECT("Рабочий!B565")&lt;&gt;"",INDIRECT("Рабочий!B565"),"")</f>
        <v/>
      </c>
      <c r="I794" s="377" t="str">
        <f ca="1">IF(INDIRECT("Рабочий!C565")&lt;&gt;"",INDIRECT("Рабочий!C565"),"")</f>
        <v/>
      </c>
      <c r="J794" s="387" t="str">
        <f ca="1">IF(INDIRECT("Рабочий!D565")&lt;&gt;"",INDIRECT("Рабочий!D565"),"")</f>
        <v/>
      </c>
      <c r="K794" s="388"/>
      <c r="L794" s="388"/>
      <c r="M794" s="388"/>
      <c r="N794" s="389"/>
      <c r="O794" s="387" t="str">
        <f ca="1">IF(INDIRECT("Рабочий!E565")&lt;&gt;"",INDIRECT("Рабочий!E565"),"")</f>
        <v/>
      </c>
      <c r="P794" s="388"/>
      <c r="Q794" s="388"/>
      <c r="R794" s="388"/>
      <c r="S794" s="389"/>
      <c r="T794" s="377" t="str">
        <f ca="1">IF(INDIRECT("Рабочий!F565")&lt;&gt;"",INDIRECT("Рабочий!F565"),"")</f>
        <v/>
      </c>
      <c r="U794" s="377" t="str">
        <f ca="1">IF(INDIRECT("Рабочий!G565")&lt;&gt;"",INDIRECT("Рабочий!G565"),"")</f>
        <v/>
      </c>
      <c r="V794" s="391" t="str">
        <f ca="1">IF(INDIRECT("Рабочий!H286")&lt;&gt;"",INDIRECT("Рабочий!H286"),"")</f>
        <v/>
      </c>
      <c r="W794" s="389"/>
      <c r="X794" s="534"/>
      <c r="Y794" s="535"/>
      <c r="Z794" s="535"/>
      <c r="AA794" s="536"/>
      <c r="AB794" s="438"/>
    </row>
    <row r="795" spans="1:28" ht="22.5" customHeight="1" thickBot="1" x14ac:dyDescent="0.3">
      <c r="A795" s="368"/>
      <c r="B795" s="368"/>
      <c r="C795" s="368"/>
      <c r="D795" s="368"/>
      <c r="E795" s="368"/>
      <c r="F795" s="444"/>
      <c r="G795" s="377" t="str">
        <f ca="1">IF(INDIRECT("Рабочий!A566")&lt;&gt;"",INDIRECT("Рабочий!A566"),"")</f>
        <v/>
      </c>
      <c r="H795" s="393" t="str">
        <f ca="1">IF(INDIRECT("Рабочий!B566")&lt;&gt;"",INDIRECT("Рабочий!B566"),"")</f>
        <v/>
      </c>
      <c r="I795" s="377" t="str">
        <f ca="1">IF(INDIRECT("Рабочий!C566")&lt;&gt;"",INDIRECT("Рабочий!C566"),"")</f>
        <v/>
      </c>
      <c r="J795" s="387" t="str">
        <f ca="1">IF(INDIRECT("Рабочий!D566")&lt;&gt;"",INDIRECT("Рабочий!D566"),"")</f>
        <v/>
      </c>
      <c r="K795" s="388"/>
      <c r="L795" s="388"/>
      <c r="M795" s="388"/>
      <c r="N795" s="389"/>
      <c r="O795" s="387" t="str">
        <f ca="1">IF(INDIRECT("Рабочий!E566")&lt;&gt;"",INDIRECT("Рабочий!E566"),"")</f>
        <v/>
      </c>
      <c r="P795" s="388"/>
      <c r="Q795" s="388"/>
      <c r="R795" s="388"/>
      <c r="S795" s="389"/>
      <c r="T795" s="377" t="str">
        <f ca="1">IF(INDIRECT("Рабочий!F566")&lt;&gt;"",INDIRECT("Рабочий!F566"),"")</f>
        <v/>
      </c>
      <c r="U795" s="377" t="str">
        <f ca="1">IF(INDIRECT("Рабочий!G566")&lt;&gt;"",INDIRECT("Рабочий!G566"),"")</f>
        <v/>
      </c>
      <c r="V795" s="391" t="str">
        <f ca="1">IF(INDIRECT("Рабочий!H287")&lt;&gt;"",INDIRECT("Рабочий!H287"),"")</f>
        <v/>
      </c>
      <c r="W795" s="389"/>
      <c r="X795" s="534"/>
      <c r="Y795" s="535"/>
      <c r="Z795" s="535"/>
      <c r="AA795" s="536"/>
      <c r="AB795" s="438"/>
    </row>
    <row r="796" spans="1:28" ht="22.5" customHeight="1" thickBot="1" x14ac:dyDescent="0.3">
      <c r="A796" s="368"/>
      <c r="B796" s="368"/>
      <c r="C796" s="368"/>
      <c r="D796" s="368"/>
      <c r="E796" s="368"/>
      <c r="F796" s="444"/>
      <c r="G796" s="377" t="str">
        <f ca="1">IF(INDIRECT("Рабочий!A567")&lt;&gt;"",INDIRECT("Рабочий!A567"),"")</f>
        <v/>
      </c>
      <c r="H796" s="393" t="str">
        <f ca="1">IF(INDIRECT("Рабочий!B567")&lt;&gt;"",INDIRECT("Рабочий!B567"),"")</f>
        <v/>
      </c>
      <c r="I796" s="377" t="str">
        <f ca="1">IF(INDIRECT("Рабочий!C567")&lt;&gt;"",INDIRECT("Рабочий!C567"),"")</f>
        <v/>
      </c>
      <c r="J796" s="387" t="str">
        <f ca="1">IF(INDIRECT("Рабочий!D567")&lt;&gt;"",INDIRECT("Рабочий!D567"),"")</f>
        <v/>
      </c>
      <c r="K796" s="388"/>
      <c r="L796" s="388"/>
      <c r="M796" s="388"/>
      <c r="N796" s="389"/>
      <c r="O796" s="387" t="str">
        <f ca="1">IF(INDIRECT("Рабочий!E567")&lt;&gt;"",INDIRECT("Рабочий!E567"),"")</f>
        <v/>
      </c>
      <c r="P796" s="388"/>
      <c r="Q796" s="388"/>
      <c r="R796" s="388"/>
      <c r="S796" s="389"/>
      <c r="T796" s="377" t="str">
        <f ca="1">IF(INDIRECT("Рабочий!F567")&lt;&gt;"",INDIRECT("Рабочий!F567"),"")</f>
        <v/>
      </c>
      <c r="U796" s="377" t="str">
        <f ca="1">IF(INDIRECT("Рабочий!G567")&lt;&gt;"",INDIRECT("Рабочий!G567"),"")</f>
        <v/>
      </c>
      <c r="V796" s="391" t="str">
        <f ca="1">IF(INDIRECT("Рабочий!H288")&lt;&gt;"",INDIRECT("Рабочий!H288"),"")</f>
        <v/>
      </c>
      <c r="W796" s="389"/>
      <c r="X796" s="534"/>
      <c r="Y796" s="535"/>
      <c r="Z796" s="535"/>
      <c r="AA796" s="536"/>
      <c r="AB796" s="438"/>
    </row>
    <row r="797" spans="1:28" ht="22.5" customHeight="1" thickBot="1" x14ac:dyDescent="0.3">
      <c r="A797" s="368"/>
      <c r="B797" s="368"/>
      <c r="C797" s="368"/>
      <c r="D797" s="368"/>
      <c r="E797" s="368"/>
      <c r="F797" s="444"/>
      <c r="G797" s="377" t="str">
        <f ca="1">IF(INDIRECT("Рабочий!A568")&lt;&gt;"",INDIRECT("Рабочий!A568"),"")</f>
        <v/>
      </c>
      <c r="H797" s="393" t="str">
        <f ca="1">IF(INDIRECT("Рабочий!B568")&lt;&gt;"",INDIRECT("Рабочий!B568"),"")</f>
        <v/>
      </c>
      <c r="I797" s="377" t="str">
        <f ca="1">IF(INDIRECT("Рабочий!C568")&lt;&gt;"",INDIRECT("Рабочий!C568"),"")</f>
        <v/>
      </c>
      <c r="J797" s="387" t="str">
        <f ca="1">IF(INDIRECT("Рабочий!D568")&lt;&gt;"",INDIRECT("Рабочий!D568"),"")</f>
        <v/>
      </c>
      <c r="K797" s="388"/>
      <c r="L797" s="388"/>
      <c r="M797" s="388"/>
      <c r="N797" s="389"/>
      <c r="O797" s="387" t="str">
        <f ca="1">IF(INDIRECT("Рабочий!E568")&lt;&gt;"",INDIRECT("Рабочий!E568"),"")</f>
        <v/>
      </c>
      <c r="P797" s="388"/>
      <c r="Q797" s="388"/>
      <c r="R797" s="388"/>
      <c r="S797" s="389"/>
      <c r="T797" s="377" t="str">
        <f ca="1">IF(INDIRECT("Рабочий!F568")&lt;&gt;"",INDIRECT("Рабочий!F568"),"")</f>
        <v/>
      </c>
      <c r="U797" s="377" t="str">
        <f ca="1">IF(INDIRECT("Рабочий!G568")&lt;&gt;"",INDIRECT("Рабочий!G568"),"")</f>
        <v/>
      </c>
      <c r="V797" s="391" t="str">
        <f ca="1">IF(INDIRECT("Рабочий!H289")&lt;&gt;"",INDIRECT("Рабочий!H289"),"")</f>
        <v/>
      </c>
      <c r="W797" s="389"/>
      <c r="X797" s="534"/>
      <c r="Y797" s="535"/>
      <c r="Z797" s="535"/>
      <c r="AA797" s="536"/>
      <c r="AB797" s="438"/>
    </row>
    <row r="798" spans="1:28" ht="17.100000000000001" customHeight="1" x14ac:dyDescent="0.25">
      <c r="A798" s="368"/>
      <c r="B798" s="368"/>
      <c r="C798" s="368"/>
      <c r="D798" s="368"/>
      <c r="E798" s="368"/>
      <c r="F798" s="444"/>
      <c r="G798" s="371" t="str">
        <f ca="1">IF(INDIRECT("Рабочий!A569")&lt;&gt;"",INDIRECT("Рабочий!A569"),"")</f>
        <v/>
      </c>
      <c r="H798" s="412" t="str">
        <f ca="1">IF(INDIRECT("Рабочий!B569")&lt;&gt;"",INDIRECT("Рабочий!B569"),"")</f>
        <v/>
      </c>
      <c r="I798" s="371" t="str">
        <f ca="1">IF(INDIRECT("Рабочий!C569")&lt;&gt;"",INDIRECT("Рабочий!C569"),"")</f>
        <v/>
      </c>
      <c r="J798" s="373" t="str">
        <f ca="1">IF(INDIRECT("Рабочий!D569")&lt;&gt;"",INDIRECT("Рабочий!D569"),"")</f>
        <v/>
      </c>
      <c r="K798" s="374"/>
      <c r="L798" s="374"/>
      <c r="M798" s="374"/>
      <c r="N798" s="375"/>
      <c r="O798" s="373" t="str">
        <f ca="1">IF(INDIRECT("Рабочий!E569")&lt;&gt;"",INDIRECT("Рабочий!E569"),"")</f>
        <v/>
      </c>
      <c r="P798" s="374"/>
      <c r="Q798" s="374"/>
      <c r="R798" s="374"/>
      <c r="S798" s="375"/>
      <c r="T798" s="371" t="str">
        <f ca="1">IF(INDIRECT("Рабочий!F569")&lt;&gt;"",INDIRECT("Рабочий!F569"),"")</f>
        <v/>
      </c>
      <c r="U798" s="371" t="str">
        <f ca="1">IF(INDIRECT("Рабочий!G569")&lt;&gt;"",INDIRECT("Рабочий!G569"),"")</f>
        <v/>
      </c>
      <c r="V798" s="539" t="str">
        <f ca="1">IF(INDIRECT("Рабочий!H290")&lt;&gt;"",INDIRECT("Рабочий!H290"),"")</f>
        <v/>
      </c>
      <c r="W798" s="375"/>
      <c r="X798" s="544"/>
      <c r="Y798" s="545"/>
      <c r="Z798" s="545"/>
      <c r="AA798" s="546"/>
      <c r="AB798" s="438"/>
    </row>
    <row r="799" spans="1:28" ht="5.85" customHeight="1" thickBot="1" x14ac:dyDescent="0.3">
      <c r="A799" s="368"/>
      <c r="B799" s="368"/>
      <c r="C799" s="368"/>
      <c r="D799" s="368"/>
      <c r="E799" s="368"/>
      <c r="F799" s="444"/>
      <c r="G799" s="577"/>
      <c r="H799" s="423"/>
      <c r="I799" s="378"/>
      <c r="J799" s="380"/>
      <c r="K799" s="381"/>
      <c r="L799" s="381"/>
      <c r="M799" s="381"/>
      <c r="N799" s="382"/>
      <c r="O799" s="380"/>
      <c r="P799" s="381"/>
      <c r="Q799" s="381"/>
      <c r="R799" s="381"/>
      <c r="S799" s="382"/>
      <c r="T799" s="378"/>
      <c r="U799" s="378"/>
      <c r="V799" s="380"/>
      <c r="W799" s="382"/>
      <c r="X799" s="547"/>
      <c r="Y799" s="548"/>
      <c r="Z799" s="548"/>
      <c r="AA799" s="549"/>
      <c r="AB799" s="438"/>
    </row>
    <row r="800" spans="1:28" ht="22.5" customHeight="1" thickBot="1" x14ac:dyDescent="0.3">
      <c r="A800" s="368"/>
      <c r="B800" s="368"/>
      <c r="C800" s="368"/>
      <c r="D800" s="368"/>
      <c r="E800" s="368"/>
      <c r="F800" s="444"/>
      <c r="G800" s="377" t="str">
        <f ca="1">IF(INDIRECT("Рабочий!A570")&lt;&gt;"",INDIRECT("Рабочий!A570"),"")</f>
        <v/>
      </c>
      <c r="H800" s="533" t="str">
        <f ca="1">IF(INDIRECT("Рабочий!B570")&lt;&gt;"",INDIRECT("Рабочий!B570"),"")</f>
        <v/>
      </c>
      <c r="I800" s="377" t="str">
        <f ca="1">IF(INDIRECT("Рабочий!C570")&lt;&gt;"",INDIRECT("Рабочий!C570"),"")</f>
        <v/>
      </c>
      <c r="J800" s="387" t="str">
        <f ca="1">IF(INDIRECT("Рабочий!D570")&lt;&gt;"",INDIRECT("Рабочий!D570"),"")</f>
        <v/>
      </c>
      <c r="K800" s="388"/>
      <c r="L800" s="388"/>
      <c r="M800" s="388"/>
      <c r="N800" s="389"/>
      <c r="O800" s="387" t="str">
        <f ca="1">IF(INDIRECT("Рабочий!E570")&lt;&gt;"",INDIRECT("Рабочий!E570"),"")</f>
        <v/>
      </c>
      <c r="P800" s="388"/>
      <c r="Q800" s="388"/>
      <c r="R800" s="388"/>
      <c r="S800" s="389"/>
      <c r="T800" s="377" t="str">
        <f ca="1">IF(INDIRECT("Рабочий!F570")&lt;&gt;"",INDIRECT("Рабочий!F570"),"")</f>
        <v/>
      </c>
      <c r="U800" s="377" t="str">
        <f ca="1">IF(INDIRECT("Рабочий!G570")&lt;&gt;"",INDIRECT("Рабочий!G570"),"")</f>
        <v/>
      </c>
      <c r="V800" s="391" t="str">
        <f ca="1">IF(INDIRECT("Рабочий!H291")&lt;&gt;"",INDIRECT("Рабочий!H291"),"")</f>
        <v/>
      </c>
      <c r="W800" s="389"/>
      <c r="X800" s="534"/>
      <c r="Y800" s="535"/>
      <c r="Z800" s="535"/>
      <c r="AA800" s="536"/>
      <c r="AB800" s="438"/>
    </row>
    <row r="801" spans="1:28" ht="22.5" customHeight="1" thickBot="1" x14ac:dyDescent="0.3">
      <c r="A801" s="368"/>
      <c r="B801" s="368"/>
      <c r="C801" s="368"/>
      <c r="D801" s="368"/>
      <c r="E801" s="368"/>
      <c r="F801" s="444"/>
      <c r="G801" s="377" t="str">
        <f ca="1">IF(INDIRECT("Рабочий!A571")&lt;&gt;"",INDIRECT("Рабочий!A571"),"")</f>
        <v/>
      </c>
      <c r="H801" s="636" t="str">
        <f ca="1">IF(INDIRECT("Рабочий!B571")&lt;&gt;"",INDIRECT("Рабочий!B571"),"")</f>
        <v/>
      </c>
      <c r="I801" s="377" t="str">
        <f ca="1">IF(INDIRECT("Рабочий!C571")&lt;&gt;"",INDIRECT("Рабочий!C571"),"")</f>
        <v/>
      </c>
      <c r="J801" s="387" t="str">
        <f ca="1">IF(INDIRECT("Рабочий!D571")&lt;&gt;"",INDIRECT("Рабочий!D571"),"")</f>
        <v/>
      </c>
      <c r="K801" s="388"/>
      <c r="L801" s="388"/>
      <c r="M801" s="388"/>
      <c r="N801" s="389"/>
      <c r="O801" s="387" t="str">
        <f ca="1">IF(INDIRECT("Рабочий!E571")&lt;&gt;"",INDIRECT("Рабочий!E571"),"")</f>
        <v/>
      </c>
      <c r="P801" s="388"/>
      <c r="Q801" s="388"/>
      <c r="R801" s="388"/>
      <c r="S801" s="389"/>
      <c r="T801" s="377" t="str">
        <f ca="1">IF(INDIRECT("Рабочий!F571")&lt;&gt;"",INDIRECT("Рабочий!F571"),"")</f>
        <v/>
      </c>
      <c r="U801" s="377" t="str">
        <f ca="1">IF(INDIRECT("Рабочий!G571")&lt;&gt;"",INDIRECT("Рабочий!G571"),"")</f>
        <v/>
      </c>
      <c r="V801" s="391" t="str">
        <f ca="1">IF(INDIRECT("Рабочий!H292")&lt;&gt;"",INDIRECT("Рабочий!H292"),"")</f>
        <v/>
      </c>
      <c r="W801" s="389"/>
      <c r="X801" s="534"/>
      <c r="Y801" s="535"/>
      <c r="Z801" s="535"/>
      <c r="AA801" s="536"/>
      <c r="AB801" s="438"/>
    </row>
    <row r="802" spans="1:28" ht="22.5" customHeight="1" x14ac:dyDescent="0.25">
      <c r="A802" s="368"/>
      <c r="B802" s="368"/>
      <c r="C802" s="368"/>
      <c r="D802" s="368"/>
      <c r="E802" s="368"/>
      <c r="F802" s="444"/>
      <c r="G802" s="371" t="str">
        <f ca="1">IF(INDIRECT("Рабочий!A572")&lt;&gt;"",INDIRECT("Рабочий!A572"),"")</f>
        <v/>
      </c>
      <c r="H802" s="412" t="str">
        <f ca="1">IF(INDIRECT("Рабочий!B572")&lt;&gt;"",INDIRECT("Рабочий!B572"),"")</f>
        <v/>
      </c>
      <c r="I802" s="371" t="str">
        <f ca="1">IF(INDIRECT("Рабочий!C572")&lt;&gt;"",INDIRECT("Рабочий!C572"),"")</f>
        <v/>
      </c>
      <c r="J802" s="373" t="str">
        <f ca="1">IF(INDIRECT("Рабочий!D572")&lt;&gt;"",INDIRECT("Рабочий!D572"),"")</f>
        <v/>
      </c>
      <c r="K802" s="374"/>
      <c r="L802" s="374"/>
      <c r="M802" s="374"/>
      <c r="N802" s="375"/>
      <c r="O802" s="373" t="str">
        <f ca="1">IF(INDIRECT("Рабочий!E572")&lt;&gt;"",INDIRECT("Рабочий!E572"),"")</f>
        <v/>
      </c>
      <c r="P802" s="374"/>
      <c r="Q802" s="374"/>
      <c r="R802" s="374"/>
      <c r="S802" s="375"/>
      <c r="T802" s="371" t="str">
        <f ca="1">IF(INDIRECT("Рабочий!F572")&lt;&gt;"",INDIRECT("Рабочий!F572"),"")</f>
        <v/>
      </c>
      <c r="U802" s="371" t="str">
        <f ca="1">IF(INDIRECT("Рабочий!G572")&lt;&gt;"",INDIRECT("Рабочий!G572"),"")</f>
        <v/>
      </c>
      <c r="V802" s="539" t="str">
        <f ca="1">IF(INDIRECT("Рабочий!H293")&lt;&gt;"",INDIRECT("Рабочий!H293"),"")</f>
        <v/>
      </c>
      <c r="W802" s="375"/>
      <c r="X802" s="544"/>
      <c r="Y802" s="545"/>
      <c r="Z802" s="545"/>
      <c r="AA802" s="546"/>
      <c r="AB802" s="438"/>
    </row>
    <row r="803" spans="1:28" ht="2.85" customHeight="1" thickBot="1" x14ac:dyDescent="0.3">
      <c r="A803" s="368"/>
      <c r="B803" s="368"/>
      <c r="C803" s="368"/>
      <c r="D803" s="368"/>
      <c r="E803" s="368"/>
      <c r="F803" s="444"/>
      <c r="G803" s="577"/>
      <c r="H803" s="423"/>
      <c r="I803" s="378"/>
      <c r="J803" s="380"/>
      <c r="K803" s="381"/>
      <c r="L803" s="381"/>
      <c r="M803" s="381"/>
      <c r="N803" s="382"/>
      <c r="O803" s="380"/>
      <c r="P803" s="381"/>
      <c r="Q803" s="381"/>
      <c r="R803" s="381"/>
      <c r="S803" s="382"/>
      <c r="T803" s="378"/>
      <c r="U803" s="378"/>
      <c r="V803" s="380"/>
      <c r="W803" s="382"/>
      <c r="X803" s="547"/>
      <c r="Y803" s="548"/>
      <c r="Z803" s="548"/>
      <c r="AA803" s="549"/>
      <c r="AB803" s="438"/>
    </row>
    <row r="804" spans="1:28" ht="22.5" customHeight="1" thickBot="1" x14ac:dyDescent="0.3">
      <c r="A804" s="368"/>
      <c r="B804" s="368"/>
      <c r="C804" s="368"/>
      <c r="D804" s="368"/>
      <c r="E804" s="368"/>
      <c r="F804" s="444"/>
      <c r="G804" s="377" t="str">
        <f ca="1">IF(INDIRECT("Рабочий!A573")&lt;&gt;"",INDIRECT("Рабочий!A573"),"")</f>
        <v/>
      </c>
      <c r="H804" s="393" t="str">
        <f ca="1">IF(INDIRECT("Рабочий!B573")&lt;&gt;"",INDIRECT("Рабочий!B573"),"")</f>
        <v/>
      </c>
      <c r="I804" s="377" t="str">
        <f ca="1">IF(INDIRECT("Рабочий!C573")&lt;&gt;"",INDIRECT("Рабочий!C573"),"")</f>
        <v/>
      </c>
      <c r="J804" s="387" t="str">
        <f ca="1">IF(INDIRECT("Рабочий!D573")&lt;&gt;"",INDIRECT("Рабочий!D573"),"")</f>
        <v/>
      </c>
      <c r="K804" s="388"/>
      <c r="L804" s="388"/>
      <c r="M804" s="388"/>
      <c r="N804" s="389"/>
      <c r="O804" s="387" t="str">
        <f ca="1">IF(INDIRECT("Рабочий!E573")&lt;&gt;"",INDIRECT("Рабочий!E573"),"")</f>
        <v/>
      </c>
      <c r="P804" s="388"/>
      <c r="Q804" s="388"/>
      <c r="R804" s="388"/>
      <c r="S804" s="389"/>
      <c r="T804" s="377" t="str">
        <f ca="1">IF(INDIRECT("Рабочий!F573")&lt;&gt;"",INDIRECT("Рабочий!F573"),"")</f>
        <v/>
      </c>
      <c r="U804" s="377" t="str">
        <f ca="1">IF(INDIRECT("Рабочий!G573")&lt;&gt;"",INDIRECT("Рабочий!G573"),"")</f>
        <v/>
      </c>
      <c r="V804" s="391" t="str">
        <f ca="1">IF(INDIRECT("Рабочий!H294")&lt;&gt;"",INDIRECT("Рабочий!H294"),"")</f>
        <v/>
      </c>
      <c r="W804" s="389"/>
      <c r="X804" s="534"/>
      <c r="Y804" s="535"/>
      <c r="Z804" s="535"/>
      <c r="AA804" s="536"/>
      <c r="AB804" s="438"/>
    </row>
    <row r="805" spans="1:28" ht="22.5" customHeight="1" thickBot="1" x14ac:dyDescent="0.3">
      <c r="A805" s="368"/>
      <c r="B805" s="368"/>
      <c r="C805" s="368"/>
      <c r="D805" s="368"/>
      <c r="E805" s="368"/>
      <c r="F805" s="444"/>
      <c r="G805" s="377" t="str">
        <f ca="1">IF(INDIRECT("Рабочий!A574")&lt;&gt;"",INDIRECT("Рабочий!A574"),"")</f>
        <v/>
      </c>
      <c r="H805" s="624" t="str">
        <f ca="1">IF(INDIRECT("Рабочий!B574")&lt;&gt;"",INDIRECT("Рабочий!B574"),"")</f>
        <v/>
      </c>
      <c r="I805" s="625" t="str">
        <f ca="1">IF(INDIRECT("Рабочий!C574")&lt;&gt;"",INDIRECT("Рабочий!C574"),"")</f>
        <v/>
      </c>
      <c r="J805" s="387" t="str">
        <f ca="1">IF(INDIRECT("Рабочий!D574")&lt;&gt;"",INDIRECT("Рабочий!D574"),"")</f>
        <v/>
      </c>
      <c r="K805" s="388"/>
      <c r="L805" s="388"/>
      <c r="M805" s="388"/>
      <c r="N805" s="389"/>
      <c r="O805" s="637" t="str">
        <f ca="1">IF(INDIRECT("Рабочий!E574")&lt;&gt;"",INDIRECT("Рабочий!E574"),"")</f>
        <v/>
      </c>
      <c r="P805" s="388"/>
      <c r="Q805" s="388"/>
      <c r="R805" s="388"/>
      <c r="S805" s="389"/>
      <c r="T805" s="625" t="str">
        <f ca="1">IF(INDIRECT("Рабочий!F574")&lt;&gt;"",INDIRECT("Рабочий!F574"),"")</f>
        <v/>
      </c>
      <c r="U805" s="625" t="str">
        <f ca="1">IF(INDIRECT("Рабочий!G574")&lt;&gt;"",INDIRECT("Рабочий!G574"),"")</f>
        <v/>
      </c>
      <c r="V805" s="391" t="str">
        <f ca="1">IF(INDIRECT("Рабочий!H295")&lt;&gt;"",INDIRECT("Рабочий!H295"),"")</f>
        <v/>
      </c>
      <c r="W805" s="389"/>
      <c r="X805" s="534"/>
      <c r="Y805" s="535"/>
      <c r="Z805" s="535"/>
      <c r="AA805" s="536"/>
      <c r="AB805" s="438"/>
    </row>
    <row r="806" spans="1:28" ht="8.4499999999999993" customHeight="1" x14ac:dyDescent="0.25">
      <c r="A806" s="368"/>
      <c r="B806" s="368"/>
      <c r="C806" s="368"/>
      <c r="D806" s="368"/>
      <c r="E806" s="368"/>
      <c r="F806" s="444"/>
      <c r="G806" s="371" t="str">
        <f ca="1">IF(INDIRECT("Рабочий!A575")&lt;&gt;"",INDIRECT("Рабочий!A575"),"")</f>
        <v/>
      </c>
      <c r="H806" s="412" t="str">
        <f ca="1">IF(INDIRECT("Рабочий!B575")&lt;&gt;"",INDIRECT("Рабочий!B575"),"")</f>
        <v/>
      </c>
      <c r="I806" s="371" t="str">
        <f ca="1">IF(INDIRECT("Рабочий!C575")&lt;&gt;"",INDIRECT("Рабочий!C575"),"")</f>
        <v/>
      </c>
      <c r="J806" s="373" t="str">
        <f ca="1">IF(INDIRECT("Рабочий!D575")&lt;&gt;"",INDIRECT("Рабочий!D575"),"")</f>
        <v/>
      </c>
      <c r="K806" s="374"/>
      <c r="L806" s="374"/>
      <c r="M806" s="374"/>
      <c r="N806" s="375"/>
      <c r="O806" s="373" t="str">
        <f ca="1">IF(INDIRECT("Рабочий!E575")&lt;&gt;"",INDIRECT("Рабочий!E575"),"")</f>
        <v/>
      </c>
      <c r="P806" s="374"/>
      <c r="Q806" s="374"/>
      <c r="R806" s="374"/>
      <c r="S806" s="375"/>
      <c r="T806" s="371" t="str">
        <f ca="1">IF(INDIRECT("Рабочий!F575")&lt;&gt;"",INDIRECT("Рабочий!F575"),"")</f>
        <v/>
      </c>
      <c r="U806" s="371" t="str">
        <f ca="1">IF(INDIRECT("Рабочий!G575")&lt;&gt;"",INDIRECT("Рабочий!G575"),"")</f>
        <v/>
      </c>
      <c r="V806" s="539" t="str">
        <f ca="1">IF(INDIRECT("Рабочий!H296")&lt;&gt;"",INDIRECT("Рабочий!H296"),"")</f>
        <v/>
      </c>
      <c r="W806" s="375"/>
      <c r="X806" s="544"/>
      <c r="Y806" s="545"/>
      <c r="Z806" s="545"/>
      <c r="AA806" s="546"/>
      <c r="AB806" s="438"/>
    </row>
    <row r="807" spans="1:28" ht="14.1" customHeight="1" thickBot="1" x14ac:dyDescent="0.3">
      <c r="A807" s="368"/>
      <c r="B807" s="368"/>
      <c r="C807" s="368"/>
      <c r="D807" s="368"/>
      <c r="E807" s="368"/>
      <c r="F807" s="444"/>
      <c r="G807" s="577"/>
      <c r="H807" s="423"/>
      <c r="I807" s="378"/>
      <c r="J807" s="380"/>
      <c r="K807" s="381"/>
      <c r="L807" s="381"/>
      <c r="M807" s="381"/>
      <c r="N807" s="382"/>
      <c r="O807" s="380"/>
      <c r="P807" s="381"/>
      <c r="Q807" s="381"/>
      <c r="R807" s="381"/>
      <c r="S807" s="382"/>
      <c r="T807" s="378"/>
      <c r="U807" s="378"/>
      <c r="V807" s="380"/>
      <c r="W807" s="382"/>
      <c r="X807" s="547"/>
      <c r="Y807" s="548"/>
      <c r="Z807" s="548"/>
      <c r="AA807" s="549"/>
      <c r="AB807" s="438"/>
    </row>
    <row r="808" spans="1:28" ht="22.5" customHeight="1" thickBot="1" x14ac:dyDescent="0.3">
      <c r="A808" s="368"/>
      <c r="B808" s="368"/>
      <c r="C808" s="368"/>
      <c r="D808" s="368"/>
      <c r="E808" s="368"/>
      <c r="F808" s="444"/>
      <c r="G808" s="377" t="str">
        <f ca="1">IF(INDIRECT("Рабочий!A576")&lt;&gt;"",INDIRECT("Рабочий!A576"),"")</f>
        <v/>
      </c>
      <c r="H808" s="533" t="str">
        <f ca="1">IF(INDIRECT("Рабочий!B576")&lt;&gt;"",INDIRECT("Рабочий!B576"),"")</f>
        <v/>
      </c>
      <c r="I808" s="377" t="str">
        <f ca="1">IF(INDIRECT("Рабочий!C576")&lt;&gt;"",INDIRECT("Рабочий!C576"),"")</f>
        <v/>
      </c>
      <c r="J808" s="387" t="str">
        <f ca="1">IF(INDIRECT("Рабочий!D576")&lt;&gt;"",INDIRECT("Рабочий!D576"),"")</f>
        <v/>
      </c>
      <c r="K808" s="388"/>
      <c r="L808" s="388"/>
      <c r="M808" s="388"/>
      <c r="N808" s="389"/>
      <c r="O808" s="387" t="str">
        <f ca="1">IF(INDIRECT("Рабочий!E576")&lt;&gt;"",INDIRECT("Рабочий!E576"),"")</f>
        <v/>
      </c>
      <c r="P808" s="388"/>
      <c r="Q808" s="388"/>
      <c r="R808" s="388"/>
      <c r="S808" s="389"/>
      <c r="T808" s="377" t="str">
        <f ca="1">IF(INDIRECT("Рабочий!F576")&lt;&gt;"",INDIRECT("Рабочий!F576"),"")</f>
        <v/>
      </c>
      <c r="U808" s="377" t="str">
        <f ca="1">IF(INDIRECT("Рабочий!G576")&lt;&gt;"",INDIRECT("Рабочий!G576"),"")</f>
        <v/>
      </c>
      <c r="V808" s="391" t="str">
        <f ca="1">IF(INDIRECT("Рабочий!H297")&lt;&gt;"",INDIRECT("Рабочий!H297"),"")</f>
        <v/>
      </c>
      <c r="W808" s="389"/>
      <c r="X808" s="534"/>
      <c r="Y808" s="535"/>
      <c r="Z808" s="535"/>
      <c r="AA808" s="536"/>
      <c r="AB808" s="438"/>
    </row>
    <row r="809" spans="1:28" ht="19.7" customHeight="1" thickBot="1" x14ac:dyDescent="0.3">
      <c r="A809" s="368"/>
      <c r="B809" s="368"/>
      <c r="C809" s="368"/>
      <c r="D809" s="368"/>
      <c r="E809" s="368"/>
      <c r="F809" s="444"/>
      <c r="G809" s="371" t="str">
        <f ca="1">IF(INDIRECT("Рабочий!A577")&lt;&gt;"",INDIRECT("Рабочий!A577"),"")</f>
        <v/>
      </c>
      <c r="H809" s="412" t="str">
        <f ca="1">IF(INDIRECT("Рабочий!B577")&lt;&gt;"",INDIRECT("Рабочий!B577"),"")</f>
        <v/>
      </c>
      <c r="I809" s="371" t="str">
        <f ca="1">IF(INDIRECT("Рабочий!C577")&lt;&gt;"",INDIRECT("Рабочий!C577"),"")</f>
        <v/>
      </c>
      <c r="J809" s="373" t="str">
        <f ca="1">IF(INDIRECT("Рабочий!D577")&lt;&gt;"",INDIRECT("Рабочий!D577"),"")</f>
        <v/>
      </c>
      <c r="K809" s="374"/>
      <c r="L809" s="374"/>
      <c r="M809" s="374"/>
      <c r="N809" s="375"/>
      <c r="O809" s="373" t="str">
        <f ca="1">IF(INDIRECT("Рабочий!E577")&lt;&gt;"",INDIRECT("Рабочий!E577"),"")</f>
        <v/>
      </c>
      <c r="P809" s="374"/>
      <c r="Q809" s="374"/>
      <c r="R809" s="374"/>
      <c r="S809" s="375"/>
      <c r="T809" s="371" t="str">
        <f ca="1">IF(INDIRECT("Рабочий!F577")&lt;&gt;"",INDIRECT("Рабочий!F577"),"")</f>
        <v/>
      </c>
      <c r="U809" s="371" t="str">
        <f ca="1">IF(INDIRECT("Рабочий!G577")&lt;&gt;"",INDIRECT("Рабочий!G577"),"")</f>
        <v/>
      </c>
      <c r="V809" s="539" t="str">
        <f ca="1">IF(INDIRECT("Рабочий!H298")&lt;&gt;"",INDIRECT("Рабочий!H298"),"")</f>
        <v/>
      </c>
      <c r="W809" s="375"/>
      <c r="X809" s="544"/>
      <c r="Y809" s="545"/>
      <c r="Z809" s="545"/>
      <c r="AA809" s="546"/>
      <c r="AB809" s="438"/>
    </row>
    <row r="810" spans="1:28" ht="2.85" customHeight="1" thickBot="1" x14ac:dyDescent="0.3">
      <c r="A810" s="367"/>
      <c r="B810" s="444"/>
      <c r="C810" s="447" t="s">
        <v>28</v>
      </c>
      <c r="D810" s="443"/>
      <c r="E810" s="420"/>
      <c r="F810" s="443"/>
      <c r="G810" s="577"/>
      <c r="H810" s="423"/>
      <c r="I810" s="378"/>
      <c r="J810" s="380"/>
      <c r="K810" s="381"/>
      <c r="L810" s="381"/>
      <c r="M810" s="381"/>
      <c r="N810" s="382"/>
      <c r="O810" s="380"/>
      <c r="P810" s="381"/>
      <c r="Q810" s="381"/>
      <c r="R810" s="381"/>
      <c r="S810" s="382"/>
      <c r="T810" s="378"/>
      <c r="U810" s="378"/>
      <c r="V810" s="380"/>
      <c r="W810" s="382"/>
      <c r="X810" s="547"/>
      <c r="Y810" s="548"/>
      <c r="Z810" s="548"/>
      <c r="AA810" s="549"/>
      <c r="AB810" s="438"/>
    </row>
    <row r="811" spans="1:28" ht="22.5" customHeight="1" thickBot="1" x14ac:dyDescent="0.3">
      <c r="A811" s="368"/>
      <c r="B811" s="444"/>
      <c r="C811" s="453"/>
      <c r="D811" s="444"/>
      <c r="E811" s="453"/>
      <c r="F811" s="444"/>
      <c r="G811" s="377" t="str">
        <f ca="1">IF(INDIRECT("Рабочий!A578")&lt;&gt;"",INDIRECT("Рабочий!A578"),"")</f>
        <v/>
      </c>
      <c r="H811" s="393" t="str">
        <f ca="1">IF(INDIRECT("Рабочий!B578")&lt;&gt;"",INDIRECT("Рабочий!B578"),"")</f>
        <v/>
      </c>
      <c r="I811" s="377" t="str">
        <f ca="1">IF(INDIRECT("Рабочий!C578")&lt;&gt;"",INDIRECT("Рабочий!C578"),"")</f>
        <v/>
      </c>
      <c r="J811" s="387" t="str">
        <f ca="1">IF(INDIRECT("Рабочий!D578")&lt;&gt;"",INDIRECT("Рабочий!D578"),"")</f>
        <v/>
      </c>
      <c r="K811" s="388"/>
      <c r="L811" s="388"/>
      <c r="M811" s="388"/>
      <c r="N811" s="389"/>
      <c r="O811" s="387" t="str">
        <f ca="1">IF(INDIRECT("Рабочий!E578")&lt;&gt;"",INDIRECT("Рабочий!E578"),"")</f>
        <v/>
      </c>
      <c r="P811" s="388"/>
      <c r="Q811" s="388"/>
      <c r="R811" s="388"/>
      <c r="S811" s="389"/>
      <c r="T811" s="377" t="str">
        <f ca="1">IF(INDIRECT("Рабочий!F578")&lt;&gt;"",INDIRECT("Рабочий!F578"),"")</f>
        <v/>
      </c>
      <c r="U811" s="377" t="str">
        <f ca="1">IF(INDIRECT("Рабочий!G578")&lt;&gt;"",INDIRECT("Рабочий!G578"),"")</f>
        <v/>
      </c>
      <c r="V811" s="391" t="str">
        <f ca="1">IF(INDIRECT("Рабочий!H299")&lt;&gt;"",INDIRECT("Рабочий!H299"),"")</f>
        <v/>
      </c>
      <c r="W811" s="389"/>
      <c r="X811" s="534"/>
      <c r="Y811" s="535"/>
      <c r="Z811" s="535"/>
      <c r="AA811" s="536"/>
      <c r="AB811" s="438"/>
    </row>
    <row r="812" spans="1:28" ht="22.5" customHeight="1" thickBot="1" x14ac:dyDescent="0.3">
      <c r="A812" s="368"/>
      <c r="B812" s="444"/>
      <c r="C812" s="453"/>
      <c r="D812" s="444"/>
      <c r="E812" s="453"/>
      <c r="F812" s="444"/>
      <c r="G812" s="377" t="str">
        <f ca="1">IF(INDIRECT("Рабочий!A579")&lt;&gt;"",INDIRECT("Рабочий!A579"),"")</f>
        <v/>
      </c>
      <c r="H812" s="393" t="str">
        <f ca="1">IF(INDIRECT("Рабочий!B579")&lt;&gt;"",INDIRECT("Рабочий!B579"),"")</f>
        <v/>
      </c>
      <c r="I812" s="377" t="str">
        <f ca="1">IF(INDIRECT("Рабочий!C579")&lt;&gt;"",INDIRECT("Рабочий!C579"),"")</f>
        <v/>
      </c>
      <c r="J812" s="387" t="str">
        <f ca="1">IF(INDIRECT("Рабочий!D579")&lt;&gt;"",INDIRECT("Рабочий!D579"),"")</f>
        <v/>
      </c>
      <c r="K812" s="388"/>
      <c r="L812" s="388"/>
      <c r="M812" s="388"/>
      <c r="N812" s="389"/>
      <c r="O812" s="387" t="str">
        <f ca="1">IF(INDIRECT("Рабочий!E579")&lt;&gt;"",INDIRECT("Рабочий!E579"),"")</f>
        <v/>
      </c>
      <c r="P812" s="388"/>
      <c r="Q812" s="388"/>
      <c r="R812" s="388"/>
      <c r="S812" s="389"/>
      <c r="T812" s="377" t="str">
        <f ca="1">IF(INDIRECT("Рабочий!F579")&lt;&gt;"",INDIRECT("Рабочий!F579"),"")</f>
        <v/>
      </c>
      <c r="U812" s="377" t="str">
        <f ca="1">IF(INDIRECT("Рабочий!G579")&lt;&gt;"",INDIRECT("Рабочий!G579"),"")</f>
        <v/>
      </c>
      <c r="V812" s="391" t="str">
        <f ca="1">IF(INDIRECT("Рабочий!H300")&lt;&gt;"",INDIRECT("Рабочий!H300"),"")</f>
        <v/>
      </c>
      <c r="W812" s="389"/>
      <c r="X812" s="534"/>
      <c r="Y812" s="535"/>
      <c r="Z812" s="535"/>
      <c r="AA812" s="536"/>
      <c r="AB812" s="438"/>
    </row>
    <row r="813" spans="1:28" ht="22.5" customHeight="1" thickBot="1" x14ac:dyDescent="0.3">
      <c r="A813" s="368"/>
      <c r="B813" s="444"/>
      <c r="C813" s="459"/>
      <c r="D813" s="446"/>
      <c r="E813" s="459"/>
      <c r="F813" s="446"/>
      <c r="G813" s="377" t="str">
        <f ca="1">IF(INDIRECT("Рабочий!A580")&lt;&gt;"",INDIRECT("Рабочий!A580"),"")</f>
        <v/>
      </c>
      <c r="H813" s="393" t="str">
        <f ca="1">IF(INDIRECT("Рабочий!B580")&lt;&gt;"",INDIRECT("Рабочий!B580"),"")</f>
        <v/>
      </c>
      <c r="I813" s="377" t="str">
        <f ca="1">IF(INDIRECT("Рабочий!C580")&lt;&gt;"",INDIRECT("Рабочий!C580"),"")</f>
        <v/>
      </c>
      <c r="J813" s="387" t="str">
        <f ca="1">IF(INDIRECT("Рабочий!D580")&lt;&gt;"",INDIRECT("Рабочий!D580"),"")</f>
        <v/>
      </c>
      <c r="K813" s="388"/>
      <c r="L813" s="388"/>
      <c r="M813" s="388"/>
      <c r="N813" s="389"/>
      <c r="O813" s="387" t="str">
        <f ca="1">IF(INDIRECT("Рабочий!E580")&lt;&gt;"",INDIRECT("Рабочий!E580"),"")</f>
        <v/>
      </c>
      <c r="P813" s="388"/>
      <c r="Q813" s="388"/>
      <c r="R813" s="388"/>
      <c r="S813" s="389"/>
      <c r="T813" s="377" t="str">
        <f ca="1">IF(INDIRECT("Рабочий!F580")&lt;&gt;"",INDIRECT("Рабочий!F580"),"")</f>
        <v/>
      </c>
      <c r="U813" s="377" t="str">
        <f ca="1">IF(INDIRECT("Рабочий!G580")&lt;&gt;"",INDIRECT("Рабочий!G580"),"")</f>
        <v/>
      </c>
      <c r="V813" s="391" t="str">
        <f ca="1">IF(INDIRECT("Рабочий!H301")&lt;&gt;"",INDIRECT("Рабочий!H301"),"")</f>
        <v/>
      </c>
      <c r="W813" s="389"/>
      <c r="X813" s="534"/>
      <c r="Y813" s="535"/>
      <c r="Z813" s="535"/>
      <c r="AA813" s="536"/>
      <c r="AB813" s="438"/>
    </row>
    <row r="814" spans="1:28" ht="22.5" customHeight="1" thickBot="1" x14ac:dyDescent="0.3">
      <c r="A814" s="368"/>
      <c r="B814" s="444"/>
      <c r="C814" s="447" t="s">
        <v>27</v>
      </c>
      <c r="D814" s="460"/>
      <c r="E814" s="420"/>
      <c r="F814" s="443"/>
      <c r="G814" s="377" t="str">
        <f ca="1">IF(INDIRECT("Рабочий!A581")&lt;&gt;"",INDIRECT("Рабочий!A581"),"")</f>
        <v/>
      </c>
      <c r="H814" s="393" t="str">
        <f ca="1">IF(INDIRECT("Рабочий!B581")&lt;&gt;"",INDIRECT("Рабочий!B581"),"")</f>
        <v/>
      </c>
      <c r="I814" s="377" t="str">
        <f ca="1">IF(INDIRECT("Рабочий!C581")&lt;&gt;"",INDIRECT("Рабочий!C581"),"")</f>
        <v/>
      </c>
      <c r="J814" s="387" t="str">
        <f ca="1">IF(INDIRECT("Рабочий!D581")&lt;&gt;"",INDIRECT("Рабочий!D581"),"")</f>
        <v/>
      </c>
      <c r="K814" s="388"/>
      <c r="L814" s="388"/>
      <c r="M814" s="388"/>
      <c r="N814" s="389"/>
      <c r="O814" s="387" t="str">
        <f ca="1">IF(INDIRECT("Рабочий!E581")&lt;&gt;"",INDIRECT("Рабочий!E581"),"")</f>
        <v/>
      </c>
      <c r="P814" s="388"/>
      <c r="Q814" s="388"/>
      <c r="R814" s="388"/>
      <c r="S814" s="389"/>
      <c r="T814" s="377" t="str">
        <f ca="1">IF(INDIRECT("Рабочий!F581")&lt;&gt;"",INDIRECT("Рабочий!F581"),"")</f>
        <v/>
      </c>
      <c r="U814" s="377" t="str">
        <f ca="1">IF(INDIRECT("Рабочий!G581")&lt;&gt;"",INDIRECT("Рабочий!G581"),"")</f>
        <v/>
      </c>
      <c r="V814" s="391" t="str">
        <f ca="1">IF(INDIRECT("Рабочий!H302")&lt;&gt;"",INDIRECT("Рабочий!H302"),"")</f>
        <v/>
      </c>
      <c r="W814" s="389"/>
      <c r="X814" s="534"/>
      <c r="Y814" s="535"/>
      <c r="Z814" s="535"/>
      <c r="AA814" s="536"/>
      <c r="AB814" s="438"/>
    </row>
    <row r="815" spans="1:28" ht="22.5" customHeight="1" thickBot="1" x14ac:dyDescent="0.3">
      <c r="A815" s="368"/>
      <c r="B815" s="444"/>
      <c r="C815" s="466"/>
      <c r="D815" s="467"/>
      <c r="E815" s="453"/>
      <c r="F815" s="444"/>
      <c r="G815" s="377" t="str">
        <f ca="1">IF(INDIRECT("Рабочий!A582")&lt;&gt;"",INDIRECT("Рабочий!A582"),"")</f>
        <v/>
      </c>
      <c r="H815" s="393" t="str">
        <f ca="1">IF(INDIRECT("Рабочий!B582")&lt;&gt;"",INDIRECT("Рабочий!B582"),"")</f>
        <v/>
      </c>
      <c r="I815" s="377" t="str">
        <f ca="1">IF(INDIRECT("Рабочий!C582")&lt;&gt;"",INDIRECT("Рабочий!C582"),"")</f>
        <v/>
      </c>
      <c r="J815" s="387" t="str">
        <f ca="1">IF(INDIRECT("Рабочий!D582")&lt;&gt;"",INDIRECT("Рабочий!D582"),"")</f>
        <v/>
      </c>
      <c r="K815" s="388"/>
      <c r="L815" s="388"/>
      <c r="M815" s="388"/>
      <c r="N815" s="389"/>
      <c r="O815" s="387" t="str">
        <f ca="1">IF(INDIRECT("Рабочий!E582")&lt;&gt;"",INDIRECT("Рабочий!E582"),"")</f>
        <v/>
      </c>
      <c r="P815" s="388"/>
      <c r="Q815" s="388"/>
      <c r="R815" s="388"/>
      <c r="S815" s="389"/>
      <c r="T815" s="377" t="str">
        <f ca="1">IF(INDIRECT("Рабочий!F582")&lt;&gt;"",INDIRECT("Рабочий!F582"),"")</f>
        <v/>
      </c>
      <c r="U815" s="377" t="str">
        <f ca="1">IF(INDIRECT("Рабочий!G582")&lt;&gt;"",INDIRECT("Рабочий!G582"),"")</f>
        <v/>
      </c>
      <c r="V815" s="391" t="str">
        <f ca="1">IF(INDIRECT("Рабочий!H303")&lt;&gt;"",INDIRECT("Рабочий!H303"),"")</f>
        <v/>
      </c>
      <c r="W815" s="389"/>
      <c r="X815" s="534"/>
      <c r="Y815" s="535"/>
      <c r="Z815" s="535"/>
      <c r="AA815" s="536"/>
      <c r="AB815" s="438"/>
    </row>
    <row r="816" spans="1:28" ht="22.5" customHeight="1" thickBot="1" x14ac:dyDescent="0.3">
      <c r="A816" s="368"/>
      <c r="B816" s="444"/>
      <c r="C816" s="466"/>
      <c r="D816" s="467"/>
      <c r="E816" s="453"/>
      <c r="F816" s="444"/>
      <c r="G816" s="377" t="str">
        <f ca="1">IF(INDIRECT("Рабочий!A583")&lt;&gt;"",INDIRECT("Рабочий!A583"),"")</f>
        <v/>
      </c>
      <c r="H816" s="393" t="str">
        <f ca="1">IF(INDIRECT("Рабочий!B583")&lt;&gt;"",INDIRECT("Рабочий!B583"),"")</f>
        <v/>
      </c>
      <c r="I816" s="377" t="str">
        <f ca="1">IF(INDIRECT("Рабочий!C583")&lt;&gt;"",INDIRECT("Рабочий!C583"),"")</f>
        <v/>
      </c>
      <c r="J816" s="387" t="str">
        <f ca="1">IF(INDIRECT("Рабочий!D583")&lt;&gt;"",INDIRECT("Рабочий!D583"),"")</f>
        <v/>
      </c>
      <c r="K816" s="388"/>
      <c r="L816" s="388"/>
      <c r="M816" s="388"/>
      <c r="N816" s="389"/>
      <c r="O816" s="387" t="str">
        <f ca="1">IF(INDIRECT("Рабочий!E583")&lt;&gt;"",INDIRECT("Рабочий!E583"),"")</f>
        <v/>
      </c>
      <c r="P816" s="388"/>
      <c r="Q816" s="388"/>
      <c r="R816" s="388"/>
      <c r="S816" s="389"/>
      <c r="T816" s="377" t="str">
        <f ca="1">IF(INDIRECT("Рабочий!F583")&lt;&gt;"",INDIRECT("Рабочий!F583"),"")</f>
        <v/>
      </c>
      <c r="U816" s="377" t="str">
        <f ca="1">IF(INDIRECT("Рабочий!G583")&lt;&gt;"",INDIRECT("Рабочий!G583"),"")</f>
        <v/>
      </c>
      <c r="V816" s="391" t="str">
        <f ca="1">IF(INDIRECT("Рабочий!H304")&lt;&gt;"",INDIRECT("Рабочий!H304"),"")</f>
        <v/>
      </c>
      <c r="W816" s="389"/>
      <c r="X816" s="534"/>
      <c r="Y816" s="535"/>
      <c r="Z816" s="535"/>
      <c r="AA816" s="536"/>
      <c r="AB816" s="438"/>
    </row>
    <row r="817" spans="1:28" ht="22.5" customHeight="1" thickBot="1" x14ac:dyDescent="0.3">
      <c r="A817" s="368"/>
      <c r="B817" s="444"/>
      <c r="C817" s="466"/>
      <c r="D817" s="467"/>
      <c r="E817" s="453"/>
      <c r="F817" s="444"/>
      <c r="G817" s="377" t="str">
        <f ca="1">IF(INDIRECT("Рабочий!A584")&lt;&gt;"",INDIRECT("Рабочий!A584"),"")</f>
        <v/>
      </c>
      <c r="H817" s="533" t="str">
        <f ca="1">IF(INDIRECT("Рабочий!B584")&lt;&gt;"",INDIRECT("Рабочий!B584"),"")</f>
        <v/>
      </c>
      <c r="I817" s="377" t="str">
        <f ca="1">IF(INDIRECT("Рабочий!C584")&lt;&gt;"",INDIRECT("Рабочий!C584"),"")</f>
        <v/>
      </c>
      <c r="J817" s="387" t="str">
        <f ca="1">IF(INDIRECT("Рабочий!D584")&lt;&gt;"",INDIRECT("Рабочий!D584"),"")</f>
        <v/>
      </c>
      <c r="K817" s="388"/>
      <c r="L817" s="388"/>
      <c r="M817" s="388"/>
      <c r="N817" s="389"/>
      <c r="O817" s="387" t="str">
        <f ca="1">IF(INDIRECT("Рабочий!E584")&lt;&gt;"",INDIRECT("Рабочий!E584"),"")</f>
        <v/>
      </c>
      <c r="P817" s="388"/>
      <c r="Q817" s="388"/>
      <c r="R817" s="388"/>
      <c r="S817" s="389"/>
      <c r="T817" s="377" t="str">
        <f ca="1">IF(INDIRECT("Рабочий!F584")&lt;&gt;"",INDIRECT("Рабочий!F584"),"")</f>
        <v/>
      </c>
      <c r="U817" s="377" t="str">
        <f ca="1">IF(INDIRECT("Рабочий!G584")&lt;&gt;"",INDIRECT("Рабочий!G584"),"")</f>
        <v/>
      </c>
      <c r="V817" s="391" t="str">
        <f ca="1">IF(INDIRECT("Рабочий!H305")&lt;&gt;"",INDIRECT("Рабочий!H305"),"")</f>
        <v/>
      </c>
      <c r="W817" s="389"/>
      <c r="X817" s="534"/>
      <c r="Y817" s="535"/>
      <c r="Z817" s="535"/>
      <c r="AA817" s="536"/>
      <c r="AB817" s="438"/>
    </row>
    <row r="818" spans="1:28" ht="8.4499999999999993" customHeight="1" thickBot="1" x14ac:dyDescent="0.3">
      <c r="A818" s="368"/>
      <c r="B818" s="444"/>
      <c r="C818" s="497"/>
      <c r="D818" s="498"/>
      <c r="E818" s="459"/>
      <c r="F818" s="446"/>
      <c r="G818" s="371" t="str">
        <f ca="1">IF(INDIRECT("Рабочий!A585")&lt;&gt;"",INDIRECT("Рабочий!A585"),"")</f>
        <v/>
      </c>
      <c r="H818" s="412" t="str">
        <f ca="1">IF(INDIRECT("Рабочий!B585")&lt;&gt;"",INDIRECT("Рабочий!B585"),"")</f>
        <v/>
      </c>
      <c r="I818" s="371" t="str">
        <f ca="1">IF(INDIRECT("Рабочий!C585")&lt;&gt;"",INDIRECT("Рабочий!C585"),"")</f>
        <v/>
      </c>
      <c r="J818" s="373" t="str">
        <f ca="1">IF(INDIRECT("Рабочий!D585")&lt;&gt;"",INDIRECT("Рабочий!D585"),"")</f>
        <v/>
      </c>
      <c r="K818" s="374"/>
      <c r="L818" s="374"/>
      <c r="M818" s="374"/>
      <c r="N818" s="375"/>
      <c r="O818" s="373" t="str">
        <f ca="1">IF(INDIRECT("Рабочий!E585")&lt;&gt;"",INDIRECT("Рабочий!E585"),"")</f>
        <v/>
      </c>
      <c r="P818" s="374"/>
      <c r="Q818" s="374"/>
      <c r="R818" s="374"/>
      <c r="S818" s="375"/>
      <c r="T818" s="371" t="str">
        <f ca="1">IF(INDIRECT("Рабочий!F585")&lt;&gt;"",INDIRECT("Рабочий!F585"),"")</f>
        <v/>
      </c>
      <c r="U818" s="371" t="str">
        <f ca="1">IF(INDIRECT("Рабочий!G585")&lt;&gt;"",INDIRECT("Рабочий!G585"),"")</f>
        <v/>
      </c>
      <c r="V818" s="539" t="str">
        <f ca="1">IF(INDIRECT("Рабочий!H306")&lt;&gt;"",INDIRECT("Рабочий!H306"),"")</f>
        <v/>
      </c>
      <c r="W818" s="375"/>
      <c r="X818" s="544"/>
      <c r="Y818" s="545"/>
      <c r="Z818" s="545"/>
      <c r="AA818" s="546"/>
      <c r="AB818" s="438"/>
    </row>
    <row r="819" spans="1:28" ht="14.45" customHeight="1" thickBot="1" x14ac:dyDescent="0.3">
      <c r="A819" s="368"/>
      <c r="B819" s="444"/>
      <c r="C819" s="447" t="s">
        <v>26</v>
      </c>
      <c r="D819" s="460"/>
      <c r="E819" s="420"/>
      <c r="F819" s="443"/>
      <c r="G819" s="577"/>
      <c r="H819" s="423"/>
      <c r="I819" s="378"/>
      <c r="J819" s="380"/>
      <c r="K819" s="381"/>
      <c r="L819" s="381"/>
      <c r="M819" s="381"/>
      <c r="N819" s="382"/>
      <c r="O819" s="380"/>
      <c r="P819" s="381"/>
      <c r="Q819" s="381"/>
      <c r="R819" s="381"/>
      <c r="S819" s="382"/>
      <c r="T819" s="378"/>
      <c r="U819" s="378"/>
      <c r="V819" s="380"/>
      <c r="W819" s="382"/>
      <c r="X819" s="547"/>
      <c r="Y819" s="548"/>
      <c r="Z819" s="548"/>
      <c r="AA819" s="549"/>
      <c r="AB819" s="438"/>
    </row>
    <row r="820" spans="1:28" ht="14.45" customHeight="1" thickBot="1" x14ac:dyDescent="0.3">
      <c r="A820" s="368"/>
      <c r="B820" s="444"/>
      <c r="C820" s="466"/>
      <c r="D820" s="467"/>
      <c r="E820" s="453"/>
      <c r="F820" s="444"/>
      <c r="G820" s="578"/>
      <c r="H820" s="579"/>
      <c r="I820" s="580"/>
      <c r="J820" s="551"/>
      <c r="K820" s="531"/>
      <c r="L820" s="531"/>
      <c r="M820" s="531"/>
      <c r="N820" s="531"/>
      <c r="O820" s="552"/>
      <c r="P820" s="553"/>
      <c r="Q820" s="553"/>
      <c r="R820" s="552"/>
      <c r="S820" s="552"/>
      <c r="T820" s="531"/>
      <c r="U820" s="531"/>
      <c r="V820" s="531"/>
      <c r="W820" s="531"/>
      <c r="X820" s="531"/>
      <c r="Y820" s="531"/>
      <c r="Z820" s="531"/>
      <c r="AA820" s="554"/>
      <c r="AB820" s="438"/>
    </row>
    <row r="821" spans="1:28" ht="14.45" customHeight="1" thickBot="1" x14ac:dyDescent="0.3">
      <c r="A821" s="368"/>
      <c r="B821" s="444"/>
      <c r="C821" s="466"/>
      <c r="D821" s="467"/>
      <c r="E821" s="453"/>
      <c r="F821" s="444"/>
      <c r="G821" s="581"/>
      <c r="H821" s="582"/>
      <c r="I821" s="583"/>
      <c r="J821" s="557"/>
      <c r="K821" s="557"/>
      <c r="L821" s="558"/>
      <c r="M821" s="559"/>
      <c r="N821" s="558"/>
      <c r="O821" s="559"/>
      <c r="P821" s="560"/>
      <c r="Q821" s="560"/>
      <c r="R821" s="518" t="str">
        <f>R778</f>
        <v>1191-ИОС2.2.CО</v>
      </c>
      <c r="S821" s="561"/>
      <c r="T821" s="561"/>
      <c r="U821" s="561"/>
      <c r="V821" s="561"/>
      <c r="W821" s="561"/>
      <c r="X821" s="561"/>
      <c r="Y821" s="561"/>
      <c r="Z821" s="519"/>
      <c r="AA821" s="510" t="s">
        <v>15</v>
      </c>
      <c r="AB821" s="438"/>
    </row>
    <row r="822" spans="1:28" ht="14.45" customHeight="1" thickBot="1" x14ac:dyDescent="0.3">
      <c r="A822" s="368"/>
      <c r="B822" s="444"/>
      <c r="C822" s="466"/>
      <c r="D822" s="467"/>
      <c r="E822" s="453"/>
      <c r="F822" s="444"/>
      <c r="G822" s="581"/>
      <c r="H822" s="582"/>
      <c r="I822" s="583"/>
      <c r="J822" s="562"/>
      <c r="K822" s="562"/>
      <c r="L822" s="563"/>
      <c r="M822" s="564"/>
      <c r="N822" s="563"/>
      <c r="O822" s="564"/>
      <c r="P822" s="565"/>
      <c r="Q822" s="565"/>
      <c r="R822" s="566"/>
      <c r="S822" s="567"/>
      <c r="T822" s="567"/>
      <c r="U822" s="567"/>
      <c r="V822" s="567"/>
      <c r="W822" s="567"/>
      <c r="X822" s="567"/>
      <c r="Y822" s="567"/>
      <c r="Z822" s="568"/>
      <c r="AA822" s="520" t="str">
        <f ca="1">IF(CONCATENATE(H784,H785,H786,H787,H788)&lt;&gt;"",AA779+1,"")</f>
        <v/>
      </c>
      <c r="AB822" s="438"/>
    </row>
    <row r="823" spans="1:28" ht="14.45" customHeight="1" thickBot="1" x14ac:dyDescent="0.3">
      <c r="A823" s="368"/>
      <c r="B823" s="444"/>
      <c r="C823" s="497"/>
      <c r="D823" s="498"/>
      <c r="E823" s="459"/>
      <c r="F823" s="446"/>
      <c r="G823" s="584"/>
      <c r="H823" s="585"/>
      <c r="I823" s="586"/>
      <c r="J823" s="571" t="s">
        <v>9</v>
      </c>
      <c r="K823" s="571" t="s">
        <v>10</v>
      </c>
      <c r="L823" s="572" t="s">
        <v>15</v>
      </c>
      <c r="M823" s="573"/>
      <c r="N823" s="572" t="s">
        <v>11</v>
      </c>
      <c r="O823" s="573"/>
      <c r="P823" s="571" t="s">
        <v>12</v>
      </c>
      <c r="Q823" s="571" t="s">
        <v>13</v>
      </c>
      <c r="R823" s="524"/>
      <c r="S823" s="574"/>
      <c r="T823" s="574"/>
      <c r="U823" s="574"/>
      <c r="V823" s="574"/>
      <c r="W823" s="574"/>
      <c r="X823" s="574"/>
      <c r="Y823" s="574"/>
      <c r="Z823" s="525"/>
      <c r="AA823" s="526"/>
      <c r="AB823" s="438"/>
    </row>
    <row r="824" spans="1:28" ht="17.100000000000001" customHeight="1" x14ac:dyDescent="0.25">
      <c r="A824" s="367"/>
      <c r="B824" s="368"/>
      <c r="C824" s="368"/>
      <c r="D824" s="368"/>
      <c r="E824" s="368"/>
      <c r="F824" s="368"/>
      <c r="G824" s="368"/>
      <c r="H824" s="368"/>
      <c r="I824" s="368"/>
      <c r="J824" s="368"/>
      <c r="K824" s="368"/>
      <c r="L824" s="368"/>
      <c r="M824" s="368"/>
      <c r="N824" s="368"/>
      <c r="O824" s="368"/>
      <c r="P824" s="368"/>
      <c r="Q824" s="368"/>
      <c r="R824" s="368"/>
      <c r="S824" s="368"/>
      <c r="T824" s="368"/>
      <c r="U824" s="368"/>
      <c r="V824" s="368"/>
      <c r="W824" s="368"/>
      <c r="X824" s="368"/>
      <c r="Y824" s="368"/>
      <c r="Z824" s="368"/>
      <c r="AA824" s="368"/>
      <c r="AB824" s="368"/>
    </row>
    <row r="825" spans="1:28" ht="17.100000000000001" customHeight="1" thickBot="1" x14ac:dyDescent="0.3">
      <c r="A825" s="367"/>
      <c r="B825" s="368"/>
      <c r="C825" s="368"/>
      <c r="D825" s="368"/>
      <c r="E825" s="368"/>
      <c r="F825" s="368"/>
      <c r="G825" s="368"/>
      <c r="H825" s="368"/>
      <c r="I825" s="368"/>
      <c r="J825" s="368"/>
      <c r="K825" s="368"/>
      <c r="L825" s="368"/>
      <c r="M825" s="368"/>
      <c r="N825" s="368"/>
      <c r="O825" s="368"/>
      <c r="P825" s="368"/>
      <c r="Q825" s="368"/>
      <c r="R825" s="368"/>
      <c r="S825" s="368"/>
      <c r="T825" s="368"/>
      <c r="U825" s="368"/>
      <c r="V825" s="368"/>
      <c r="W825" s="368"/>
      <c r="X825" s="368"/>
      <c r="Y825" s="368"/>
      <c r="Z825" s="368"/>
      <c r="AA825" s="368"/>
      <c r="AB825" s="368"/>
    </row>
    <row r="826" spans="1:28" ht="100.35" customHeight="1" thickBot="1" x14ac:dyDescent="0.3">
      <c r="A826" s="532"/>
      <c r="B826" s="368"/>
      <c r="C826" s="368"/>
      <c r="D826" s="368"/>
      <c r="E826" s="368"/>
      <c r="F826" s="444"/>
      <c r="G826" s="377" t="s">
        <v>17</v>
      </c>
      <c r="H826" s="604" t="s">
        <v>18</v>
      </c>
      <c r="I826" s="377" t="s">
        <v>19</v>
      </c>
      <c r="J826" s="387" t="s">
        <v>30</v>
      </c>
      <c r="K826" s="388"/>
      <c r="L826" s="388"/>
      <c r="M826" s="605"/>
      <c r="N826" s="606"/>
      <c r="O826" s="387" t="s">
        <v>21</v>
      </c>
      <c r="P826" s="388"/>
      <c r="Q826" s="388"/>
      <c r="R826" s="388"/>
      <c r="S826" s="389"/>
      <c r="T826" s="377" t="s">
        <v>25</v>
      </c>
      <c r="U826" s="377" t="s">
        <v>24</v>
      </c>
      <c r="V826" s="387" t="s">
        <v>22</v>
      </c>
      <c r="W826" s="607"/>
      <c r="X826" s="608" t="s">
        <v>23</v>
      </c>
      <c r="Y826" s="609"/>
      <c r="Z826" s="609"/>
      <c r="AA826" s="396"/>
      <c r="AB826" s="438"/>
    </row>
    <row r="827" spans="1:28" ht="22.5" customHeight="1" thickBot="1" x14ac:dyDescent="0.3">
      <c r="A827" s="368"/>
      <c r="B827" s="368"/>
      <c r="C827" s="368"/>
      <c r="D827" s="368"/>
      <c r="E827" s="368"/>
      <c r="F827" s="444"/>
      <c r="G827" s="377" t="str">
        <f ca="1">IF(INDIRECT("Рабочий!A586")&lt;&gt;"",INDIRECT("Рабочий!A586"),"")</f>
        <v/>
      </c>
      <c r="H827" s="393" t="str">
        <f ca="1">IF(INDIRECT("Рабочий!B586")&lt;&gt;"",INDIRECT("Рабочий!B586"),"")</f>
        <v/>
      </c>
      <c r="I827" s="377" t="str">
        <f ca="1">IF(INDIRECT("Рабочий!C586")&lt;&gt;"",INDIRECT("Рабочий!C586"),"")</f>
        <v/>
      </c>
      <c r="J827" s="387" t="str">
        <f ca="1">IF(INDIRECT("Рабочий!D586")&lt;&gt;"",INDIRECT("Рабочий!D586"),"")</f>
        <v/>
      </c>
      <c r="K827" s="388"/>
      <c r="L827" s="388"/>
      <c r="M827" s="388"/>
      <c r="N827" s="389"/>
      <c r="O827" s="387" t="str">
        <f ca="1">IF(INDIRECT("Рабочий!E586")&lt;&gt;"",INDIRECT("Рабочий!E586"),"")</f>
        <v/>
      </c>
      <c r="P827" s="388"/>
      <c r="Q827" s="388"/>
      <c r="R827" s="388"/>
      <c r="S827" s="389"/>
      <c r="T827" s="377" t="str">
        <f ca="1">IF(INDIRECT("Рабочий!F586")&lt;&gt;"",INDIRECT("Рабочий!F586"),"")</f>
        <v/>
      </c>
      <c r="U827" s="377" t="str">
        <f ca="1">IF(INDIRECT("Рабочий!G586")&lt;&gt;"",INDIRECT("Рабочий!G586"),"")</f>
        <v/>
      </c>
      <c r="V827" s="391" t="str">
        <f ca="1">IF(INDIRECT("Рабочий!H276")&lt;&gt;"",INDIRECT("Рабочий!H276"),"")</f>
        <v/>
      </c>
      <c r="W827" s="389"/>
      <c r="X827" s="534" t="str">
        <f ca="1">IF(INDIRECT("Рабочий!I283")&lt;&gt;"",INDIRECT("Рабочий!I283"),"")</f>
        <v/>
      </c>
      <c r="Y827" s="535"/>
      <c r="Z827" s="535"/>
      <c r="AA827" s="536"/>
      <c r="AB827" s="438"/>
    </row>
    <row r="828" spans="1:28" ht="22.5" customHeight="1" thickBot="1" x14ac:dyDescent="0.3">
      <c r="A828" s="368"/>
      <c r="B828" s="368"/>
      <c r="C828" s="368"/>
      <c r="D828" s="368"/>
      <c r="E828" s="368"/>
      <c r="F828" s="444"/>
      <c r="G828" s="377" t="str">
        <f ca="1">IF(INDIRECT("Рабочий!A587")&lt;&gt;"",INDIRECT("Рабочий!A587"),"")</f>
        <v/>
      </c>
      <c r="H828" s="393" t="str">
        <f ca="1">IF(INDIRECT("Рабочий!B587")&lt;&gt;"",INDIRECT("Рабочий!B587"),"")</f>
        <v/>
      </c>
      <c r="I828" s="377" t="str">
        <f ca="1">IF(INDIRECT("Рабочий!C587")&lt;&gt;"",INDIRECT("Рабочий!C587"),"")</f>
        <v/>
      </c>
      <c r="J828" s="387" t="str">
        <f ca="1">IF(INDIRECT("Рабочий!D587")&lt;&gt;"",INDIRECT("Рабочий!D587"),"")</f>
        <v/>
      </c>
      <c r="K828" s="388"/>
      <c r="L828" s="388"/>
      <c r="M828" s="388"/>
      <c r="N828" s="389"/>
      <c r="O828" s="387" t="str">
        <f ca="1">IF(INDIRECT("Рабочий!E587")&lt;&gt;"",INDIRECT("Рабочий!E587"),"")</f>
        <v/>
      </c>
      <c r="P828" s="388"/>
      <c r="Q828" s="388"/>
      <c r="R828" s="388"/>
      <c r="S828" s="389"/>
      <c r="T828" s="377" t="str">
        <f ca="1">IF(INDIRECT("Рабочий!F587")&lt;&gt;"",INDIRECT("Рабочий!F587"),"")</f>
        <v/>
      </c>
      <c r="U828" s="377" t="str">
        <f ca="1">IF(INDIRECT("Рабочий!G587")&lt;&gt;"",INDIRECT("Рабочий!G587"),"")</f>
        <v/>
      </c>
      <c r="V828" s="391" t="str">
        <f ca="1">IF(INDIRECT("Рабочий!H277")&lt;&gt;"",INDIRECT("Рабочий!H277"),"")</f>
        <v/>
      </c>
      <c r="W828" s="389"/>
      <c r="X828" s="534"/>
      <c r="Y828" s="535"/>
      <c r="Z828" s="535"/>
      <c r="AA828" s="536"/>
      <c r="AB828" s="438"/>
    </row>
    <row r="829" spans="1:28" ht="22.5" customHeight="1" thickBot="1" x14ac:dyDescent="0.3">
      <c r="A829" s="368"/>
      <c r="B829" s="368"/>
      <c r="C829" s="368"/>
      <c r="D829" s="368"/>
      <c r="E829" s="368"/>
      <c r="F829" s="444"/>
      <c r="G829" s="377" t="str">
        <f ca="1">IF(INDIRECT("Рабочий!A588")&lt;&gt;"",INDIRECT("Рабочий!A588"),"")</f>
        <v/>
      </c>
      <c r="H829" s="393" t="str">
        <f ca="1">IF(INDIRECT("Рабочий!B588")&lt;&gt;"",INDIRECT("Рабочий!B588"),"")</f>
        <v/>
      </c>
      <c r="I829" s="377" t="str">
        <f ca="1">IF(INDIRECT("Рабочий!C588")&lt;&gt;"",INDIRECT("Рабочий!C588"),"")</f>
        <v/>
      </c>
      <c r="J829" s="387" t="str">
        <f ca="1">IF(INDIRECT("Рабочий!D588")&lt;&gt;"",INDIRECT("Рабочий!D588"),"")</f>
        <v/>
      </c>
      <c r="K829" s="388"/>
      <c r="L829" s="388"/>
      <c r="M829" s="388"/>
      <c r="N829" s="389"/>
      <c r="O829" s="387" t="str">
        <f ca="1">IF(INDIRECT("Рабочий!E588")&lt;&gt;"",INDIRECT("Рабочий!E588"),"")</f>
        <v/>
      </c>
      <c r="P829" s="388"/>
      <c r="Q829" s="388"/>
      <c r="R829" s="388"/>
      <c r="S829" s="389"/>
      <c r="T829" s="377" t="str">
        <f ca="1">IF(INDIRECT("Рабочий!F588")&lt;&gt;"",INDIRECT("Рабочий!F588"),"")</f>
        <v/>
      </c>
      <c r="U829" s="377" t="str">
        <f ca="1">IF(INDIRECT("Рабочий!G588")&lt;&gt;"",INDIRECT("Рабочий!G588"),"")</f>
        <v/>
      </c>
      <c r="V829" s="391" t="str">
        <f ca="1">IF(INDIRECT("Рабочий!H278")&lt;&gt;"",INDIRECT("Рабочий!H278"),"")</f>
        <v/>
      </c>
      <c r="W829" s="389"/>
      <c r="X829" s="534"/>
      <c r="Y829" s="535"/>
      <c r="Z829" s="535"/>
      <c r="AA829" s="536"/>
      <c r="AB829" s="438"/>
    </row>
    <row r="830" spans="1:28" ht="22.5" customHeight="1" thickBot="1" x14ac:dyDescent="0.3">
      <c r="A830" s="368"/>
      <c r="B830" s="368"/>
      <c r="C830" s="368"/>
      <c r="D830" s="368"/>
      <c r="E830" s="368"/>
      <c r="F830" s="444"/>
      <c r="G830" s="377" t="str">
        <f ca="1">IF(INDIRECT("Рабочий!A589")&lt;&gt;"",INDIRECT("Рабочий!A589"),"")</f>
        <v/>
      </c>
      <c r="H830" s="638" t="str">
        <f ca="1">IF(INDIRECT("Рабочий!B589")&lt;&gt;"",INDIRECT("Рабочий!B589"),"")</f>
        <v/>
      </c>
      <c r="I830" s="377" t="str">
        <f ca="1">IF(INDIRECT("Рабочий!C589")&lt;&gt;"",INDIRECT("Рабочий!C589"),"")</f>
        <v/>
      </c>
      <c r="J830" s="387" t="str">
        <f ca="1">IF(INDIRECT("Рабочий!D589")&lt;&gt;"",INDIRECT("Рабочий!D589"),"")</f>
        <v/>
      </c>
      <c r="K830" s="388"/>
      <c r="L830" s="388"/>
      <c r="M830" s="388"/>
      <c r="N830" s="389"/>
      <c r="O830" s="387" t="str">
        <f ca="1">IF(INDIRECT("Рабочий!E589")&lt;&gt;"",INDIRECT("Рабочий!E589"),"")</f>
        <v/>
      </c>
      <c r="P830" s="388"/>
      <c r="Q830" s="388"/>
      <c r="R830" s="388"/>
      <c r="S830" s="389"/>
      <c r="T830" s="377" t="str">
        <f ca="1">IF(INDIRECT("Рабочий!F589")&lt;&gt;"",INDIRECT("Рабочий!F589"),"")</f>
        <v/>
      </c>
      <c r="U830" s="377" t="str">
        <f ca="1">IF(INDIRECT("Рабочий!G589")&lt;&gt;"",INDIRECT("Рабочий!G589"),"")</f>
        <v/>
      </c>
      <c r="V830" s="391" t="str">
        <f ca="1">IF(INDIRECT("Рабочий!H279")&lt;&gt;"",INDIRECT("Рабочий!H279"),"")</f>
        <v/>
      </c>
      <c r="W830" s="389"/>
      <c r="X830" s="534"/>
      <c r="Y830" s="535"/>
      <c r="Z830" s="535"/>
      <c r="AA830" s="536"/>
      <c r="AB830" s="438"/>
    </row>
    <row r="831" spans="1:28" ht="22.5" customHeight="1" thickBot="1" x14ac:dyDescent="0.3">
      <c r="A831" s="368"/>
      <c r="B831" s="368"/>
      <c r="C831" s="368"/>
      <c r="D831" s="368"/>
      <c r="E831" s="368"/>
      <c r="F831" s="444"/>
      <c r="G831" s="377" t="str">
        <f ca="1">IF(INDIRECT("Рабочий!A590")&lt;&gt;"",INDIRECT("Рабочий!A590"),"")</f>
        <v/>
      </c>
      <c r="H831" s="393" t="str">
        <f ca="1">IF(INDIRECT("Рабочий!B590")&lt;&gt;"",INDIRECT("Рабочий!B590"),"")</f>
        <v/>
      </c>
      <c r="I831" s="393" t="str">
        <f ca="1">IF(INDIRECT("Рабочий!C590")&lt;&gt;"",INDIRECT("Рабочий!C590"),"")</f>
        <v/>
      </c>
      <c r="J831" s="404" t="str">
        <f ca="1">IF(INDIRECT("Рабочий!D590")&lt;&gt;"",INDIRECT("Рабочий!D590"),"")</f>
        <v/>
      </c>
      <c r="K831" s="405"/>
      <c r="L831" s="405"/>
      <c r="M831" s="405"/>
      <c r="N831" s="406"/>
      <c r="O831" s="404" t="str">
        <f ca="1">IF(INDIRECT("Рабочий!E590")&lt;&gt;"",INDIRECT("Рабочий!E590"),"")</f>
        <v/>
      </c>
      <c r="P831" s="405"/>
      <c r="Q831" s="405"/>
      <c r="R831" s="405"/>
      <c r="S831" s="406"/>
      <c r="T831" s="377" t="str">
        <f ca="1">IF(INDIRECT("Рабочий!F590")&lt;&gt;"",INDIRECT("Рабочий!F590"),"")</f>
        <v/>
      </c>
      <c r="U831" s="377" t="str">
        <f ca="1">IF(INDIRECT("Рабочий!G590")&lt;&gt;"",INDIRECT("Рабочий!G590"),"")</f>
        <v/>
      </c>
      <c r="V831" s="404" t="str">
        <f ca="1">IF(INDIRECT("Рабочий!H280")&lt;&gt;"",INDIRECT("Рабочий!H280"),"")</f>
        <v/>
      </c>
      <c r="W831" s="406"/>
      <c r="X831" s="534"/>
      <c r="Y831" s="535"/>
      <c r="Z831" s="535"/>
      <c r="AA831" s="536"/>
      <c r="AB831" s="438"/>
    </row>
    <row r="832" spans="1:28" ht="22.5" customHeight="1" thickBot="1" x14ac:dyDescent="0.3">
      <c r="A832" s="368"/>
      <c r="B832" s="368"/>
      <c r="C832" s="368"/>
      <c r="D832" s="368"/>
      <c r="E832" s="368"/>
      <c r="F832" s="444"/>
      <c r="G832" s="377" t="str">
        <f ca="1">IF(INDIRECT("Рабочий!A591")&lt;&gt;"",INDIRECT("Рабочий!A591"),"")</f>
        <v/>
      </c>
      <c r="H832" s="393" t="str">
        <f ca="1">IF(INDIRECT("Рабочий!B591")&lt;&gt;"",INDIRECT("Рабочий!B591"),"")</f>
        <v/>
      </c>
      <c r="I832" s="393" t="str">
        <f ca="1">IF(INDIRECT("Рабочий!C591")&lt;&gt;"",INDIRECT("Рабочий!C591"),"")</f>
        <v/>
      </c>
      <c r="J832" s="404" t="str">
        <f ca="1">IF(INDIRECT("Рабочий!D591")&lt;&gt;"",INDIRECT("Рабочий!D591"),"")</f>
        <v/>
      </c>
      <c r="K832" s="405"/>
      <c r="L832" s="405"/>
      <c r="M832" s="405"/>
      <c r="N832" s="406"/>
      <c r="O832" s="404" t="str">
        <f ca="1">IF(INDIRECT("Рабочий!E591")&lt;&gt;"",INDIRECT("Рабочий!E591"),"")</f>
        <v/>
      </c>
      <c r="P832" s="405"/>
      <c r="Q832" s="405"/>
      <c r="R832" s="405"/>
      <c r="S832" s="406"/>
      <c r="T832" s="377" t="str">
        <f ca="1">IF(INDIRECT("Рабочий!F591")&lt;&gt;"",INDIRECT("Рабочий!F591"),"")</f>
        <v/>
      </c>
      <c r="U832" s="377" t="str">
        <f ca="1">IF(INDIRECT("Рабочий!G591")&lt;&gt;"",INDIRECT("Рабочий!G591"),"")</f>
        <v/>
      </c>
      <c r="V832" s="404" t="str">
        <f ca="1">IF(INDIRECT("Рабочий!H281")&lt;&gt;"",INDIRECT("Рабочий!H281"),"")</f>
        <v/>
      </c>
      <c r="W832" s="406"/>
      <c r="X832" s="534"/>
      <c r="Y832" s="535"/>
      <c r="Z832" s="535"/>
      <c r="AA832" s="536"/>
      <c r="AB832" s="438"/>
    </row>
    <row r="833" spans="1:28" ht="22.5" customHeight="1" thickBot="1" x14ac:dyDescent="0.3">
      <c r="A833" s="368"/>
      <c r="B833" s="368"/>
      <c r="C833" s="368"/>
      <c r="D833" s="368"/>
      <c r="E833" s="368"/>
      <c r="F833" s="444"/>
      <c r="G833" s="377" t="str">
        <f ca="1">IF(INDIRECT("Рабочий!A592")&lt;&gt;"",INDIRECT("Рабочий!A592"),"")</f>
        <v/>
      </c>
      <c r="H833" s="533" t="str">
        <f ca="1">IF(INDIRECT("Рабочий!B592")&lt;&gt;"",INDIRECT("Рабочий!B592"),"")</f>
        <v/>
      </c>
      <c r="I833" s="377" t="str">
        <f ca="1">IF(INDIRECT("Рабочий!C592")&lt;&gt;"",INDIRECT("Рабочий!C592"),"")</f>
        <v/>
      </c>
      <c r="J833" s="387" t="str">
        <f ca="1">IF(INDIRECT("Рабочий!D592")&lt;&gt;"",INDIRECT("Рабочий!D592"),"")</f>
        <v/>
      </c>
      <c r="K833" s="388"/>
      <c r="L833" s="388"/>
      <c r="M833" s="388"/>
      <c r="N833" s="389"/>
      <c r="O833" s="387" t="str">
        <f ca="1">IF(INDIRECT("Рабочий!E592")&lt;&gt;"",INDIRECT("Рабочий!E592"),"")</f>
        <v/>
      </c>
      <c r="P833" s="388"/>
      <c r="Q833" s="388"/>
      <c r="R833" s="388"/>
      <c r="S833" s="389"/>
      <c r="T833" s="377" t="str">
        <f ca="1">IF(INDIRECT("Рабочий!F592")&lt;&gt;"",INDIRECT("Рабочий!F592"),"")</f>
        <v/>
      </c>
      <c r="U833" s="377" t="str">
        <f ca="1">IF(INDIRECT("Рабочий!G592")&lt;&gt;"",INDIRECT("Рабочий!G592"),"")</f>
        <v/>
      </c>
      <c r="V833" s="387" t="str">
        <f ca="1">IF(INDIRECT("Рабочий!H282")&lt;&gt;"",INDIRECT("Рабочий!H282"),"")</f>
        <v/>
      </c>
      <c r="W833" s="389"/>
      <c r="X833" s="534"/>
      <c r="Y833" s="535"/>
      <c r="Z833" s="535"/>
      <c r="AA833" s="536"/>
      <c r="AB833" s="438"/>
    </row>
    <row r="834" spans="1:28" ht="22.5" customHeight="1" thickBot="1" x14ac:dyDescent="0.3">
      <c r="A834" s="368"/>
      <c r="B834" s="368"/>
      <c r="C834" s="368"/>
      <c r="D834" s="368"/>
      <c r="E834" s="368"/>
      <c r="F834" s="444"/>
      <c r="G834" s="377" t="str">
        <f ca="1">IF(INDIRECT("Рабочий!A593")&lt;&gt;"",INDIRECT("Рабочий!A593"),"")</f>
        <v/>
      </c>
      <c r="H834" s="533" t="str">
        <f ca="1">IF(INDIRECT("Рабочий!B593")&lt;&gt;"",INDIRECT("Рабочий!B593"),"")</f>
        <v/>
      </c>
      <c r="I834" s="377" t="str">
        <f ca="1">IF(INDIRECT("Рабочий!C593")&lt;&gt;"",INDIRECT("Рабочий!C593"),"")</f>
        <v/>
      </c>
      <c r="J834" s="387" t="str">
        <f ca="1">IF(INDIRECT("Рабочий!D593")&lt;&gt;"",INDIRECT("Рабочий!D593"),"")</f>
        <v/>
      </c>
      <c r="K834" s="388"/>
      <c r="L834" s="388"/>
      <c r="M834" s="388"/>
      <c r="N834" s="389"/>
      <c r="O834" s="387" t="str">
        <f ca="1">IF(INDIRECT("Рабочий!E593")&lt;&gt;"",INDIRECT("Рабочий!E593"),"")</f>
        <v/>
      </c>
      <c r="P834" s="388"/>
      <c r="Q834" s="388"/>
      <c r="R834" s="388"/>
      <c r="S834" s="389"/>
      <c r="T834" s="377" t="str">
        <f ca="1">IF(INDIRECT("Рабочий!F593")&lt;&gt;"",INDIRECT("Рабочий!F593"),"")</f>
        <v/>
      </c>
      <c r="U834" s="377" t="str">
        <f ca="1">IF(INDIRECT("Рабочий!G593")&lt;&gt;"",INDIRECT("Рабочий!G593"),"")</f>
        <v/>
      </c>
      <c r="V834" s="387" t="str">
        <f ca="1">IF(INDIRECT("Рабочий!H283")&lt;&gt;"",INDIRECT("Рабочий!H283"),"")</f>
        <v/>
      </c>
      <c r="W834" s="389"/>
      <c r="X834" s="534"/>
      <c r="Y834" s="535"/>
      <c r="Z834" s="535"/>
      <c r="AA834" s="536"/>
      <c r="AB834" s="438"/>
    </row>
    <row r="835" spans="1:28" ht="22.5" customHeight="1" thickBot="1" x14ac:dyDescent="0.3">
      <c r="A835" s="368"/>
      <c r="B835" s="368"/>
      <c r="C835" s="368"/>
      <c r="D835" s="368"/>
      <c r="E835" s="368"/>
      <c r="F835" s="444"/>
      <c r="G835" s="377" t="str">
        <f ca="1">IF(INDIRECT("Рабочий!A594")&lt;&gt;"",INDIRECT("Рабочий!A594"),"")</f>
        <v/>
      </c>
      <c r="H835" s="533" t="str">
        <f ca="1">IF(INDIRECT("Рабочий!B594")&lt;&gt;"",INDIRECT("Рабочий!B594"),"")</f>
        <v/>
      </c>
      <c r="I835" s="377" t="str">
        <f ca="1">IF(INDIRECT("Рабочий!C594")&lt;&gt;"",INDIRECT("Рабочий!C594"),"")</f>
        <v/>
      </c>
      <c r="J835" s="387" t="str">
        <f ca="1">IF(INDIRECT("Рабочий!D594")&lt;&gt;"",INDIRECT("Рабочий!D594"),"")</f>
        <v/>
      </c>
      <c r="K835" s="388"/>
      <c r="L835" s="388"/>
      <c r="M835" s="388"/>
      <c r="N835" s="389"/>
      <c r="O835" s="387" t="str">
        <f ca="1">IF(INDIRECT("Рабочий!E594")&lt;&gt;"",INDIRECT("Рабочий!E594"),"")</f>
        <v/>
      </c>
      <c r="P835" s="388"/>
      <c r="Q835" s="388"/>
      <c r="R835" s="388"/>
      <c r="S835" s="389"/>
      <c r="T835" s="377" t="str">
        <f ca="1">IF(INDIRECT("Рабочий!F594")&lt;&gt;"",INDIRECT("Рабочий!F594"),"")</f>
        <v/>
      </c>
      <c r="U835" s="377" t="str">
        <f ca="1">IF(INDIRECT("Рабочий!G594")&lt;&gt;"",INDIRECT("Рабочий!G594"),"")</f>
        <v/>
      </c>
      <c r="V835" s="387" t="str">
        <f ca="1">IF(INDIRECT("Рабочий!H284")&lt;&gt;"",INDIRECT("Рабочий!H284"),"")</f>
        <v/>
      </c>
      <c r="W835" s="389"/>
      <c r="X835" s="534"/>
      <c r="Y835" s="535"/>
      <c r="Z835" s="535"/>
      <c r="AA835" s="536"/>
      <c r="AB835" s="438"/>
    </row>
    <row r="836" spans="1:28" ht="22.5" customHeight="1" thickBot="1" x14ac:dyDescent="0.3">
      <c r="A836" s="368"/>
      <c r="B836" s="368"/>
      <c r="C836" s="368"/>
      <c r="D836" s="368"/>
      <c r="E836" s="368"/>
      <c r="F836" s="444"/>
      <c r="G836" s="377" t="str">
        <f ca="1">IF(INDIRECT("Рабочий!A595")&lt;&gt;"",INDIRECT("Рабочий!A595"),"")</f>
        <v/>
      </c>
      <c r="H836" s="533" t="str">
        <f ca="1">IF(INDIRECT("Рабочий!B595")&lt;&gt;"",INDIRECT("Рабочий!B595"),"")</f>
        <v/>
      </c>
      <c r="I836" s="377" t="str">
        <f ca="1">IF(INDIRECT("Рабочий!C595")&lt;&gt;"",INDIRECT("Рабочий!C595"),"")</f>
        <v/>
      </c>
      <c r="J836" s="387" t="str">
        <f ca="1">IF(INDIRECT("Рабочий!D595")&lt;&gt;"",INDIRECT("Рабочий!D595"),"")</f>
        <v/>
      </c>
      <c r="K836" s="388"/>
      <c r="L836" s="388"/>
      <c r="M836" s="388"/>
      <c r="N836" s="389"/>
      <c r="O836" s="387" t="str">
        <f ca="1">IF(INDIRECT("Рабочий!E595")&lt;&gt;"",INDIRECT("Рабочий!E595"),"")</f>
        <v/>
      </c>
      <c r="P836" s="388"/>
      <c r="Q836" s="388"/>
      <c r="R836" s="388"/>
      <c r="S836" s="389"/>
      <c r="T836" s="377" t="str">
        <f ca="1">IF(INDIRECT("Рабочий!F595")&lt;&gt;"",INDIRECT("Рабочий!F595"),"")</f>
        <v/>
      </c>
      <c r="U836" s="377" t="str">
        <f ca="1">IF(INDIRECT("Рабочий!G595")&lt;&gt;"",INDIRECT("Рабочий!G595"),"")</f>
        <v/>
      </c>
      <c r="V836" s="387" t="str">
        <f ca="1">IF(INDIRECT("Рабочий!H285")&lt;&gt;"",INDIRECT("Рабочий!H285"),"")</f>
        <v/>
      </c>
      <c r="W836" s="389"/>
      <c r="X836" s="534"/>
      <c r="Y836" s="535"/>
      <c r="Z836" s="535"/>
      <c r="AA836" s="536"/>
      <c r="AB836" s="438"/>
    </row>
    <row r="837" spans="1:28" ht="22.5" customHeight="1" thickBot="1" x14ac:dyDescent="0.3">
      <c r="A837" s="368"/>
      <c r="B837" s="368"/>
      <c r="C837" s="368"/>
      <c r="D837" s="368"/>
      <c r="E837" s="368"/>
      <c r="F837" s="444"/>
      <c r="G837" s="377" t="str">
        <f ca="1">IF(INDIRECT("Рабочий!A596")&lt;&gt;"",INDIRECT("Рабочий!A596"),"")</f>
        <v/>
      </c>
      <c r="H837" s="533" t="str">
        <f ca="1">IF(INDIRECT("Рабочий!B596")&lt;&gt;"",INDIRECT("Рабочий!B596"),"")</f>
        <v/>
      </c>
      <c r="I837" s="377" t="str">
        <f ca="1">IF(INDIRECT("Рабочий!C596")&lt;&gt;"",INDIRECT("Рабочий!C596"),"")</f>
        <v/>
      </c>
      <c r="J837" s="387" t="str">
        <f ca="1">IF(INDIRECT("Рабочий!D596")&lt;&gt;"",INDIRECT("Рабочий!D596"),"")</f>
        <v/>
      </c>
      <c r="K837" s="388"/>
      <c r="L837" s="388"/>
      <c r="M837" s="388"/>
      <c r="N837" s="389"/>
      <c r="O837" s="387" t="str">
        <f ca="1">IF(INDIRECT("Рабочий!E596")&lt;&gt;"",INDIRECT("Рабочий!E596"),"")</f>
        <v/>
      </c>
      <c r="P837" s="388"/>
      <c r="Q837" s="388"/>
      <c r="R837" s="388"/>
      <c r="S837" s="389"/>
      <c r="T837" s="377" t="str">
        <f ca="1">IF(INDIRECT("Рабочий!F596")&lt;&gt;"",INDIRECT("Рабочий!F596"),"")</f>
        <v/>
      </c>
      <c r="U837" s="377" t="str">
        <f ca="1">IF(INDIRECT("Рабочий!G596")&lt;&gt;"",INDIRECT("Рабочий!G596"),"")</f>
        <v/>
      </c>
      <c r="V837" s="387" t="str">
        <f ca="1">IF(INDIRECT("Рабочий!H286")&lt;&gt;"",INDIRECT("Рабочий!H286"),"")</f>
        <v/>
      </c>
      <c r="W837" s="389"/>
      <c r="X837" s="534"/>
      <c r="Y837" s="535"/>
      <c r="Z837" s="535"/>
      <c r="AA837" s="536"/>
      <c r="AB837" s="438"/>
    </row>
    <row r="838" spans="1:28" ht="22.5" customHeight="1" thickBot="1" x14ac:dyDescent="0.3">
      <c r="A838" s="368"/>
      <c r="B838" s="368"/>
      <c r="C838" s="368"/>
      <c r="D838" s="368"/>
      <c r="E838" s="368"/>
      <c r="F838" s="444"/>
      <c r="G838" s="377" t="str">
        <f ca="1">IF(INDIRECT("Рабочий!A597")&lt;&gt;"",INDIRECT("Рабочий!A597"),"")</f>
        <v/>
      </c>
      <c r="H838" s="533" t="str">
        <f ca="1">IF(INDIRECT("Рабочий!B597")&lt;&gt;"",INDIRECT("Рабочий!B597"),"")</f>
        <v/>
      </c>
      <c r="I838" s="377" t="str">
        <f ca="1">IF(INDIRECT("Рабочий!C597")&lt;&gt;"",INDIRECT("Рабочий!C597"),"")</f>
        <v/>
      </c>
      <c r="J838" s="387" t="str">
        <f ca="1">IF(INDIRECT("Рабочий!D597")&lt;&gt;"",INDIRECT("Рабочий!D597"),"")</f>
        <v/>
      </c>
      <c r="K838" s="388"/>
      <c r="L838" s="388"/>
      <c r="M838" s="388"/>
      <c r="N838" s="389"/>
      <c r="O838" s="387" t="str">
        <f ca="1">IF(INDIRECT("Рабочий!E597")&lt;&gt;"",INDIRECT("Рабочий!E597"),"")</f>
        <v/>
      </c>
      <c r="P838" s="388"/>
      <c r="Q838" s="388"/>
      <c r="R838" s="388"/>
      <c r="S838" s="389"/>
      <c r="T838" s="377" t="str">
        <f ca="1">IF(INDIRECT("Рабочий!F597")&lt;&gt;"",INDIRECT("Рабочий!F597"),"")</f>
        <v/>
      </c>
      <c r="U838" s="377" t="str">
        <f ca="1">IF(INDIRECT("Рабочий!G597")&lt;&gt;"",INDIRECT("Рабочий!G597"),"")</f>
        <v/>
      </c>
      <c r="V838" s="387" t="str">
        <f ca="1">IF(INDIRECT("Рабочий!H287")&lt;&gt;"",INDIRECT("Рабочий!H287"),"")</f>
        <v/>
      </c>
      <c r="W838" s="389"/>
      <c r="X838" s="534"/>
      <c r="Y838" s="535"/>
      <c r="Z838" s="535"/>
      <c r="AA838" s="536"/>
      <c r="AB838" s="438"/>
    </row>
    <row r="839" spans="1:28" ht="22.5" customHeight="1" thickBot="1" x14ac:dyDescent="0.3">
      <c r="A839" s="368"/>
      <c r="B839" s="368"/>
      <c r="C839" s="368"/>
      <c r="D839" s="368"/>
      <c r="E839" s="368"/>
      <c r="F839" s="444"/>
      <c r="G839" s="377" t="str">
        <f ca="1">IF(INDIRECT("Рабочий!A598")&lt;&gt;"",INDIRECT("Рабочий!A598"),"")</f>
        <v/>
      </c>
      <c r="H839" s="533" t="str">
        <f ca="1">IF(INDIRECT("Рабочий!B598")&lt;&gt;"",INDIRECT("Рабочий!B598"),"")</f>
        <v/>
      </c>
      <c r="I839" s="377" t="str">
        <f ca="1">IF(INDIRECT("Рабочий!C598")&lt;&gt;"",INDIRECT("Рабочий!C598"),"")</f>
        <v/>
      </c>
      <c r="J839" s="387" t="str">
        <f ca="1">IF(INDIRECT("Рабочий!D598")&lt;&gt;"",INDIRECT("Рабочий!D598"),"")</f>
        <v/>
      </c>
      <c r="K839" s="388"/>
      <c r="L839" s="388"/>
      <c r="M839" s="388"/>
      <c r="N839" s="389"/>
      <c r="O839" s="387" t="str">
        <f ca="1">IF(INDIRECT("Рабочий!E598")&lt;&gt;"",INDIRECT("Рабочий!E598"),"")</f>
        <v/>
      </c>
      <c r="P839" s="388"/>
      <c r="Q839" s="388"/>
      <c r="R839" s="388"/>
      <c r="S839" s="389"/>
      <c r="T839" s="377" t="str">
        <f ca="1">IF(INDIRECT("Рабочий!F598")&lt;&gt;"",INDIRECT("Рабочий!F598"),"")</f>
        <v/>
      </c>
      <c r="U839" s="377" t="str">
        <f ca="1">IF(INDIRECT("Рабочий!G598")&lt;&gt;"",INDIRECT("Рабочий!G598"),"")</f>
        <v/>
      </c>
      <c r="V839" s="387" t="str">
        <f ca="1">IF(INDIRECT("Рабочий!H288")&lt;&gt;"",INDIRECT("Рабочий!H288"),"")</f>
        <v/>
      </c>
      <c r="W839" s="389"/>
      <c r="X839" s="534"/>
      <c r="Y839" s="535"/>
      <c r="Z839" s="535"/>
      <c r="AA839" s="536"/>
      <c r="AB839" s="438"/>
    </row>
    <row r="840" spans="1:28" ht="22.5" customHeight="1" thickBot="1" x14ac:dyDescent="0.3">
      <c r="A840" s="368"/>
      <c r="B840" s="368"/>
      <c r="C840" s="368"/>
      <c r="D840" s="368"/>
      <c r="E840" s="368"/>
      <c r="F840" s="444"/>
      <c r="G840" s="377" t="str">
        <f ca="1">IF(INDIRECT("Рабочий!A599")&lt;&gt;"",INDIRECT("Рабочий!A599"),"")</f>
        <v/>
      </c>
      <c r="H840" s="533" t="str">
        <f ca="1">IF(INDIRECT("Рабочий!B599")&lt;&gt;"",INDIRECT("Рабочий!B599"),"")</f>
        <v/>
      </c>
      <c r="I840" s="377" t="str">
        <f ca="1">IF(INDIRECT("Рабочий!C599")&lt;&gt;"",INDIRECT("Рабочий!C599"),"")</f>
        <v/>
      </c>
      <c r="J840" s="622" t="str">
        <f ca="1">IF(INDIRECT("Рабочий!D599")&lt;&gt;"",INDIRECT("Рабочий!D599"),"")</f>
        <v/>
      </c>
      <c r="K840" s="388"/>
      <c r="L840" s="388"/>
      <c r="M840" s="388"/>
      <c r="N840" s="389"/>
      <c r="O840" s="387" t="str">
        <f ca="1">IF(INDIRECT("Рабочий!E599")&lt;&gt;"",INDIRECT("Рабочий!E599"),"")</f>
        <v/>
      </c>
      <c r="P840" s="388"/>
      <c r="Q840" s="388"/>
      <c r="R840" s="388"/>
      <c r="S840" s="389"/>
      <c r="T840" s="377" t="str">
        <f ca="1">IF(INDIRECT("Рабочий!F599")&lt;&gt;"",INDIRECT("Рабочий!F599"),"")</f>
        <v/>
      </c>
      <c r="U840" s="377" t="str">
        <f ca="1">IF(INDIRECT("Рабочий!G599")&lt;&gt;"",INDIRECT("Рабочий!G599"),"")</f>
        <v/>
      </c>
      <c r="V840" s="391" t="str">
        <f ca="1">IF(INDIRECT("Рабочий!H289")&lt;&gt;"",INDIRECT("Рабочий!H289"),"")</f>
        <v/>
      </c>
      <c r="W840" s="389"/>
      <c r="X840" s="534"/>
      <c r="Y840" s="535"/>
      <c r="Z840" s="535"/>
      <c r="AA840" s="536"/>
      <c r="AB840" s="438"/>
    </row>
    <row r="841" spans="1:28" ht="17.100000000000001" customHeight="1" x14ac:dyDescent="0.25">
      <c r="A841" s="368"/>
      <c r="B841" s="368"/>
      <c r="C841" s="368"/>
      <c r="D841" s="368"/>
      <c r="E841" s="368"/>
      <c r="F841" s="444"/>
      <c r="G841" s="371" t="str">
        <f ca="1">IF(INDIRECT("Рабочий!A600")&lt;&gt;"",INDIRECT("Рабочий!A600"),"")</f>
        <v/>
      </c>
      <c r="H841" s="412" t="str">
        <f ca="1">IF(INDIRECT("Рабочий!B600")&lt;&gt;"",INDIRECT("Рабочий!B600"),"")</f>
        <v/>
      </c>
      <c r="I841" s="371" t="str">
        <f ca="1">IF(INDIRECT("Рабочий!C600")&lt;&gt;"",INDIRECT("Рабочий!C600"),"")</f>
        <v/>
      </c>
      <c r="J841" s="373" t="str">
        <f ca="1">IF(INDIRECT("Рабочий!D600")&lt;&gt;"",INDIRECT("Рабочий!D600"),"")</f>
        <v/>
      </c>
      <c r="K841" s="374"/>
      <c r="L841" s="374"/>
      <c r="M841" s="374"/>
      <c r="N841" s="375"/>
      <c r="O841" s="373" t="str">
        <f ca="1">IF(INDIRECT("Рабочий!E600")&lt;&gt;"",INDIRECT("Рабочий!E600"),"")</f>
        <v/>
      </c>
      <c r="P841" s="374"/>
      <c r="Q841" s="374"/>
      <c r="R841" s="374"/>
      <c r="S841" s="375"/>
      <c r="T841" s="371" t="str">
        <f ca="1">IF(INDIRECT("Рабочий!F600")&lt;&gt;"",INDIRECT("Рабочий!F600"),"")</f>
        <v/>
      </c>
      <c r="U841" s="371" t="str">
        <f ca="1">IF(INDIRECT("Рабочий!G600")&lt;&gt;"",INDIRECT("Рабочий!G600"),"")</f>
        <v/>
      </c>
      <c r="V841" s="539" t="str">
        <f ca="1">IF(INDIRECT("Рабочий!H290")&lt;&gt;"",INDIRECT("Рабочий!H290"),"")</f>
        <v/>
      </c>
      <c r="W841" s="375"/>
      <c r="X841" s="544"/>
      <c r="Y841" s="545"/>
      <c r="Z841" s="545"/>
      <c r="AA841" s="546"/>
      <c r="AB841" s="438"/>
    </row>
    <row r="842" spans="1:28" ht="5.85" customHeight="1" thickBot="1" x14ac:dyDescent="0.3">
      <c r="A842" s="368"/>
      <c r="B842" s="368"/>
      <c r="C842" s="368"/>
      <c r="D842" s="368"/>
      <c r="E842" s="368"/>
      <c r="F842" s="444"/>
      <c r="G842" s="577"/>
      <c r="H842" s="423"/>
      <c r="I842" s="378"/>
      <c r="J842" s="380"/>
      <c r="K842" s="381"/>
      <c r="L842" s="381"/>
      <c r="M842" s="381"/>
      <c r="N842" s="382"/>
      <c r="O842" s="380"/>
      <c r="P842" s="381"/>
      <c r="Q842" s="381"/>
      <c r="R842" s="381"/>
      <c r="S842" s="382"/>
      <c r="T842" s="378"/>
      <c r="U842" s="378"/>
      <c r="V842" s="380"/>
      <c r="W842" s="382"/>
      <c r="X842" s="547"/>
      <c r="Y842" s="548"/>
      <c r="Z842" s="548"/>
      <c r="AA842" s="549"/>
      <c r="AB842" s="438"/>
    </row>
    <row r="843" spans="1:28" ht="22.5" customHeight="1" thickBot="1" x14ac:dyDescent="0.3">
      <c r="A843" s="368"/>
      <c r="B843" s="368"/>
      <c r="C843" s="368"/>
      <c r="D843" s="368"/>
      <c r="E843" s="368"/>
      <c r="F843" s="444"/>
      <c r="G843" s="377" t="str">
        <f ca="1">IF(INDIRECT("Рабочий!A601")&lt;&gt;"",INDIRECT("Рабочий!A601"),"")</f>
        <v/>
      </c>
      <c r="H843" s="393" t="str">
        <f ca="1">IF(INDIRECT("Рабочий!B601")&lt;&gt;"",INDIRECT("Рабочий!B601"),"")</f>
        <v/>
      </c>
      <c r="I843" s="377" t="str">
        <f ca="1">IF(INDIRECT("Рабочий!C601")&lt;&gt;"",INDIRECT("Рабочий!C601"),"")</f>
        <v/>
      </c>
      <c r="J843" s="387" t="str">
        <f ca="1">IF(INDIRECT("Рабочий!D601")&lt;&gt;"",INDIRECT("Рабочий!D601"),"")</f>
        <v/>
      </c>
      <c r="K843" s="388"/>
      <c r="L843" s="388"/>
      <c r="M843" s="388"/>
      <c r="N843" s="389"/>
      <c r="O843" s="387" t="str">
        <f ca="1">IF(INDIRECT("Рабочий!E601")&lt;&gt;"",INDIRECT("Рабочий!E601"),"")</f>
        <v/>
      </c>
      <c r="P843" s="388"/>
      <c r="Q843" s="388"/>
      <c r="R843" s="388"/>
      <c r="S843" s="389"/>
      <c r="T843" s="377" t="str">
        <f ca="1">IF(INDIRECT("Рабочий!F601")&lt;&gt;"",INDIRECT("Рабочий!F601"),"")</f>
        <v/>
      </c>
      <c r="U843" s="377" t="str">
        <f ca="1">IF(INDIRECT("Рабочий!G601")&lt;&gt;"",INDIRECT("Рабочий!G601"),"")</f>
        <v/>
      </c>
      <c r="V843" s="391" t="str">
        <f ca="1">IF(INDIRECT("Рабочий!H291")&lt;&gt;"",INDIRECT("Рабочий!H291"),"")</f>
        <v/>
      </c>
      <c r="W843" s="389"/>
      <c r="X843" s="534"/>
      <c r="Y843" s="535"/>
      <c r="Z843" s="535"/>
      <c r="AA843" s="536"/>
      <c r="AB843" s="438"/>
    </row>
    <row r="844" spans="1:28" ht="22.5" customHeight="1" thickBot="1" x14ac:dyDescent="0.3">
      <c r="A844" s="368"/>
      <c r="B844" s="368"/>
      <c r="C844" s="368"/>
      <c r="D844" s="368"/>
      <c r="E844" s="368"/>
      <c r="F844" s="444"/>
      <c r="G844" s="393" t="str">
        <f ca="1">IF(INDIRECT("Рабочий!A602")&lt;&gt;"",INDIRECT("Рабочий!A602"),"")</f>
        <v/>
      </c>
      <c r="H844" s="639" t="str">
        <f ca="1">IF(INDIRECT("Рабочий!B602")&lt;&gt;"",INDIRECT("Рабочий!B602"),"")</f>
        <v/>
      </c>
      <c r="I844" s="377" t="str">
        <f ca="1">IF(INDIRECT("Рабочий!C602")&lt;&gt;"",INDIRECT("Рабочий!C602"),"")</f>
        <v/>
      </c>
      <c r="J844" s="387" t="str">
        <f ca="1">IF(INDIRECT("Рабочий!D602")&lt;&gt;"",INDIRECT("Рабочий!D602"),"")</f>
        <v/>
      </c>
      <c r="K844" s="388"/>
      <c r="L844" s="388"/>
      <c r="M844" s="388"/>
      <c r="N844" s="389"/>
      <c r="O844" s="387" t="str">
        <f ca="1">IF(INDIRECT("Рабочий!E602")&lt;&gt;"",INDIRECT("Рабочий!E602"),"")</f>
        <v/>
      </c>
      <c r="P844" s="388"/>
      <c r="Q844" s="388"/>
      <c r="R844" s="388"/>
      <c r="S844" s="389"/>
      <c r="T844" s="377" t="str">
        <f ca="1">IF(INDIRECT("Рабочий!F602")&lt;&gt;"",INDIRECT("Рабочий!F602"),"")</f>
        <v/>
      </c>
      <c r="U844" s="377" t="str">
        <f ca="1">IF(INDIRECT("Рабочий!G602")&lt;&gt;"",INDIRECT("Рабочий!G602"),"")</f>
        <v/>
      </c>
      <c r="V844" s="391" t="str">
        <f ca="1">IF(INDIRECT("Рабочий!H292")&lt;&gt;"",INDIRECT("Рабочий!H292"),"")</f>
        <v/>
      </c>
      <c r="W844" s="389"/>
      <c r="X844" s="534"/>
      <c r="Y844" s="535"/>
      <c r="Z844" s="535"/>
      <c r="AA844" s="536"/>
      <c r="AB844" s="438"/>
    </row>
    <row r="845" spans="1:28" ht="22.5" customHeight="1" x14ac:dyDescent="0.25">
      <c r="A845" s="368"/>
      <c r="B845" s="368"/>
      <c r="C845" s="368"/>
      <c r="D845" s="368"/>
      <c r="E845" s="368"/>
      <c r="F845" s="444"/>
      <c r="G845" s="412" t="str">
        <f ca="1">IF(INDIRECT("Рабочий!A603")&lt;&gt;"",INDIRECT("Рабочий!A603"),"")</f>
        <v/>
      </c>
      <c r="H845" s="615" t="str">
        <f ca="1">IF(INDIRECT("Рабочий!B603")&lt;&gt;"",INDIRECT("Рабочий!B603"),"")</f>
        <v/>
      </c>
      <c r="I845" s="371" t="str">
        <f ca="1">IF(INDIRECT("Рабочий!C603")&lt;&gt;"",INDIRECT("Рабочий!C603"),"")</f>
        <v/>
      </c>
      <c r="J845" s="373" t="str">
        <f ca="1">IF(INDIRECT("Рабочий!D603")&lt;&gt;"",INDIRECT("Рабочий!D603"),"")</f>
        <v/>
      </c>
      <c r="K845" s="374"/>
      <c r="L845" s="374"/>
      <c r="M845" s="374"/>
      <c r="N845" s="375"/>
      <c r="O845" s="373" t="str">
        <f ca="1">IF(INDIRECT("Рабочий!E603")&lt;&gt;"",INDIRECT("Рабочий!E603"),"")</f>
        <v/>
      </c>
      <c r="P845" s="374"/>
      <c r="Q845" s="374"/>
      <c r="R845" s="374"/>
      <c r="S845" s="375"/>
      <c r="T845" s="371" t="str">
        <f ca="1">IF(INDIRECT("Рабочий!F603")&lt;&gt;"",INDIRECT("Рабочий!F603"),"")</f>
        <v/>
      </c>
      <c r="U845" s="371" t="str">
        <f ca="1">IF(INDIRECT("Рабочий!G603")&lt;&gt;"",INDIRECT("Рабочий!G603"),"")</f>
        <v/>
      </c>
      <c r="V845" s="539" t="str">
        <f ca="1">IF(INDIRECT("Рабочий!H293")&lt;&gt;"",INDIRECT("Рабочий!H293"),"")</f>
        <v/>
      </c>
      <c r="W845" s="375"/>
      <c r="X845" s="544"/>
      <c r="Y845" s="545"/>
      <c r="Z845" s="545"/>
      <c r="AA845" s="546"/>
      <c r="AB845" s="438"/>
    </row>
    <row r="846" spans="1:28" ht="2.85" customHeight="1" thickBot="1" x14ac:dyDescent="0.3">
      <c r="A846" s="368"/>
      <c r="B846" s="368"/>
      <c r="C846" s="368"/>
      <c r="D846" s="368"/>
      <c r="E846" s="368"/>
      <c r="F846" s="444"/>
      <c r="G846" s="626"/>
      <c r="H846" s="617"/>
      <c r="I846" s="378"/>
      <c r="J846" s="380"/>
      <c r="K846" s="381"/>
      <c r="L846" s="381"/>
      <c r="M846" s="381"/>
      <c r="N846" s="382"/>
      <c r="O846" s="380"/>
      <c r="P846" s="381"/>
      <c r="Q846" s="381"/>
      <c r="R846" s="381"/>
      <c r="S846" s="382"/>
      <c r="T846" s="378"/>
      <c r="U846" s="378"/>
      <c r="V846" s="380"/>
      <c r="W846" s="382"/>
      <c r="X846" s="547"/>
      <c r="Y846" s="548"/>
      <c r="Z846" s="548"/>
      <c r="AA846" s="549"/>
      <c r="AB846" s="438"/>
    </row>
    <row r="847" spans="1:28" ht="22.5" customHeight="1" thickBot="1" x14ac:dyDescent="0.3">
      <c r="A847" s="368"/>
      <c r="B847" s="368"/>
      <c r="C847" s="368"/>
      <c r="D847" s="368"/>
      <c r="E847" s="368"/>
      <c r="F847" s="444"/>
      <c r="G847" s="393" t="str">
        <f ca="1">IF(INDIRECT("Рабочий!A604")&lt;&gt;"",INDIRECT("Рабочий!A604"),"")</f>
        <v/>
      </c>
      <c r="H847" s="533" t="str">
        <f ca="1">IF(INDIRECT("Рабочий!B604")&lt;&gt;"",INDIRECT("Рабочий!B604"),"")</f>
        <v/>
      </c>
      <c r="I847" s="377" t="str">
        <f ca="1">IF(INDIRECT("Рабочий!C604")&lt;&gt;"",INDIRECT("Рабочий!C604"),"")</f>
        <v/>
      </c>
      <c r="J847" s="387" t="str">
        <f ca="1">IF(INDIRECT("Рабочий!D604")&lt;&gt;"",INDIRECT("Рабочий!D604"),"")</f>
        <v/>
      </c>
      <c r="K847" s="388"/>
      <c r="L847" s="388"/>
      <c r="M847" s="388"/>
      <c r="N847" s="389"/>
      <c r="O847" s="387" t="str">
        <f ca="1">IF(INDIRECT("Рабочий!E604")&lt;&gt;"",INDIRECT("Рабочий!E604"),"")</f>
        <v/>
      </c>
      <c r="P847" s="388"/>
      <c r="Q847" s="388"/>
      <c r="R847" s="388"/>
      <c r="S847" s="389"/>
      <c r="T847" s="377" t="str">
        <f ca="1">IF(INDIRECT("Рабочий!F604")&lt;&gt;"",INDIRECT("Рабочий!F604"),"")</f>
        <v/>
      </c>
      <c r="U847" s="377" t="str">
        <f ca="1">IF(INDIRECT("Рабочий!G604")&lt;&gt;"",INDIRECT("Рабочий!G604"),"")</f>
        <v/>
      </c>
      <c r="V847" s="391" t="str">
        <f ca="1">IF(INDIRECT("Рабочий!H294")&lt;&gt;"",INDIRECT("Рабочий!H294"),"")</f>
        <v/>
      </c>
      <c r="W847" s="389"/>
      <c r="X847" s="534"/>
      <c r="Y847" s="535"/>
      <c r="Z847" s="535"/>
      <c r="AA847" s="536"/>
      <c r="AB847" s="438"/>
    </row>
    <row r="848" spans="1:28" ht="22.5" customHeight="1" thickBot="1" x14ac:dyDescent="0.3">
      <c r="A848" s="368"/>
      <c r="B848" s="368"/>
      <c r="C848" s="368"/>
      <c r="D848" s="368"/>
      <c r="E848" s="368"/>
      <c r="F848" s="444"/>
      <c r="G848" s="393" t="str">
        <f ca="1">IF(INDIRECT("Рабочий!A605")&lt;&gt;"",INDIRECT("Рабочий!A605"),"")</f>
        <v/>
      </c>
      <c r="H848" s="533" t="str">
        <f ca="1">IF(INDIRECT("Рабочий!B605")&lt;&gt;"",INDIRECT("Рабочий!B605"),"")</f>
        <v/>
      </c>
      <c r="I848" s="377" t="str">
        <f ca="1">IF(INDIRECT("Рабочий!C605")&lt;&gt;"",INDIRECT("Рабочий!C605"),"")</f>
        <v/>
      </c>
      <c r="J848" s="387" t="str">
        <f ca="1">IF(INDIRECT("Рабочий!D605")&lt;&gt;"",INDIRECT("Рабочий!D605"),"")</f>
        <v/>
      </c>
      <c r="K848" s="388"/>
      <c r="L848" s="388"/>
      <c r="M848" s="388"/>
      <c r="N848" s="389"/>
      <c r="O848" s="387" t="str">
        <f ca="1">IF(INDIRECT("Рабочий!E605")&lt;&gt;"",INDIRECT("Рабочий!E605"),"")</f>
        <v/>
      </c>
      <c r="P848" s="388"/>
      <c r="Q848" s="388"/>
      <c r="R848" s="388"/>
      <c r="S848" s="389"/>
      <c r="T848" s="377" t="str">
        <f ca="1">IF(INDIRECT("Рабочий!F605")&lt;&gt;"",INDIRECT("Рабочий!F605"),"")</f>
        <v/>
      </c>
      <c r="U848" s="377" t="str">
        <f ca="1">IF(INDIRECT("Рабочий!G605")&lt;&gt;"",INDIRECT("Рабочий!G605"),"")</f>
        <v/>
      </c>
      <c r="V848" s="391" t="str">
        <f ca="1">IF(INDIRECT("Рабочий!H295")&lt;&gt;"",INDIRECT("Рабочий!H295"),"")</f>
        <v/>
      </c>
      <c r="W848" s="389"/>
      <c r="X848" s="534"/>
      <c r="Y848" s="535"/>
      <c r="Z848" s="535"/>
      <c r="AA848" s="536"/>
      <c r="AB848" s="438"/>
    </row>
    <row r="849" spans="1:28" ht="8.4499999999999993" customHeight="1" x14ac:dyDescent="0.25">
      <c r="A849" s="368"/>
      <c r="B849" s="368"/>
      <c r="C849" s="368"/>
      <c r="D849" s="368"/>
      <c r="E849" s="368"/>
      <c r="F849" s="444"/>
      <c r="G849" s="412" t="str">
        <f ca="1">IF(INDIRECT("Рабочий!A606")&lt;&gt;"",INDIRECT("Рабочий!A606"),"")</f>
        <v/>
      </c>
      <c r="H849" s="538" t="str">
        <f ca="1">IF(INDIRECT("Рабочий!B606")&lt;&gt;"",INDIRECT("Рабочий!B606"),"")</f>
        <v/>
      </c>
      <c r="I849" s="371" t="str">
        <f ca="1">IF(INDIRECT("Рабочий!C606")&lt;&gt;"",INDIRECT("Рабочий!C606"),"")</f>
        <v/>
      </c>
      <c r="J849" s="373" t="str">
        <f ca="1">IF(INDIRECT("Рабочий!D606")&lt;&gt;"",INDIRECT("Рабочий!D606"),"")</f>
        <v/>
      </c>
      <c r="K849" s="374"/>
      <c r="L849" s="374"/>
      <c r="M849" s="374"/>
      <c r="N849" s="375"/>
      <c r="O849" s="373" t="str">
        <f ca="1">IF(INDIRECT("Рабочий!E606")&lt;&gt;"",INDIRECT("Рабочий!E606"),"")</f>
        <v/>
      </c>
      <c r="P849" s="374"/>
      <c r="Q849" s="374"/>
      <c r="R849" s="374"/>
      <c r="S849" s="375"/>
      <c r="T849" s="371" t="str">
        <f ca="1">IF(INDIRECT("Рабочий!F606")&lt;&gt;"",INDIRECT("Рабочий!F606"),"")</f>
        <v/>
      </c>
      <c r="U849" s="371" t="str">
        <f ca="1">IF(INDIRECT("Рабочий!G606")&lt;&gt;"",INDIRECT("Рабочий!G606"),"")</f>
        <v/>
      </c>
      <c r="V849" s="539" t="str">
        <f ca="1">IF(INDIRECT("Рабочий!H296")&lt;&gt;"",INDIRECT("Рабочий!H296"),"")</f>
        <v/>
      </c>
      <c r="W849" s="375"/>
      <c r="X849" s="544"/>
      <c r="Y849" s="545"/>
      <c r="Z849" s="545"/>
      <c r="AA849" s="546"/>
      <c r="AB849" s="438"/>
    </row>
    <row r="850" spans="1:28" ht="14.1" customHeight="1" thickBot="1" x14ac:dyDescent="0.3">
      <c r="A850" s="368"/>
      <c r="B850" s="368"/>
      <c r="C850" s="368"/>
      <c r="D850" s="368"/>
      <c r="E850" s="368"/>
      <c r="F850" s="444"/>
      <c r="G850" s="626"/>
      <c r="H850" s="540"/>
      <c r="I850" s="378"/>
      <c r="J850" s="380"/>
      <c r="K850" s="381"/>
      <c r="L850" s="381"/>
      <c r="M850" s="381"/>
      <c r="N850" s="382"/>
      <c r="O850" s="380"/>
      <c r="P850" s="381"/>
      <c r="Q850" s="381"/>
      <c r="R850" s="381"/>
      <c r="S850" s="382"/>
      <c r="T850" s="378"/>
      <c r="U850" s="378"/>
      <c r="V850" s="380"/>
      <c r="W850" s="382"/>
      <c r="X850" s="547"/>
      <c r="Y850" s="548"/>
      <c r="Z850" s="548"/>
      <c r="AA850" s="549"/>
      <c r="AB850" s="438"/>
    </row>
    <row r="851" spans="1:28" ht="22.5" customHeight="1" thickBot="1" x14ac:dyDescent="0.3">
      <c r="A851" s="368"/>
      <c r="B851" s="368"/>
      <c r="C851" s="368"/>
      <c r="D851" s="368"/>
      <c r="E851" s="368"/>
      <c r="F851" s="444"/>
      <c r="G851" s="393" t="str">
        <f ca="1">IF(INDIRECT("Рабочий!A607")&lt;&gt;"",INDIRECT("Рабочий!A607"),"")</f>
        <v/>
      </c>
      <c r="H851" s="533" t="str">
        <f ca="1">IF(INDIRECT("Рабочий!B607")&lt;&gt;"",INDIRECT("Рабочий!B607"),"")</f>
        <v/>
      </c>
      <c r="I851" s="377" t="str">
        <f ca="1">IF(INDIRECT("Рабочий!C607")&lt;&gt;"",INDIRECT("Рабочий!C607"),"")</f>
        <v/>
      </c>
      <c r="J851" s="387" t="str">
        <f ca="1">IF(INDIRECT("Рабочий!D607")&lt;&gt;"",INDIRECT("Рабочий!D607"),"")</f>
        <v/>
      </c>
      <c r="K851" s="388"/>
      <c r="L851" s="388"/>
      <c r="M851" s="388"/>
      <c r="N851" s="389"/>
      <c r="O851" s="387" t="str">
        <f ca="1">IF(INDIRECT("Рабочий!E607")&lt;&gt;"",INDIRECT("Рабочий!E607"),"")</f>
        <v/>
      </c>
      <c r="P851" s="388"/>
      <c r="Q851" s="388"/>
      <c r="R851" s="388"/>
      <c r="S851" s="389"/>
      <c r="T851" s="377" t="str">
        <f ca="1">IF(INDIRECT("Рабочий!F607")&lt;&gt;"",INDIRECT("Рабочий!F607"),"")</f>
        <v/>
      </c>
      <c r="U851" s="377" t="str">
        <f ca="1">IF(INDIRECT("Рабочий!G607")&lt;&gt;"",INDIRECT("Рабочий!G607"),"")</f>
        <v/>
      </c>
      <c r="V851" s="391" t="str">
        <f ca="1">IF(INDIRECT("Рабочий!H297")&lt;&gt;"",INDIRECT("Рабочий!H297"),"")</f>
        <v/>
      </c>
      <c r="W851" s="389"/>
      <c r="X851" s="534"/>
      <c r="Y851" s="535"/>
      <c r="Z851" s="535"/>
      <c r="AA851" s="536"/>
      <c r="AB851" s="438"/>
    </row>
    <row r="852" spans="1:28" ht="19.7" customHeight="1" thickBot="1" x14ac:dyDescent="0.3">
      <c r="A852" s="368"/>
      <c r="B852" s="368"/>
      <c r="C852" s="368"/>
      <c r="D852" s="368"/>
      <c r="E852" s="368"/>
      <c r="F852" s="444"/>
      <c r="G852" s="412" t="str">
        <f ca="1">IF(INDIRECT("Рабочий!A608")&lt;&gt;"",INDIRECT("Рабочий!A608"),"")</f>
        <v/>
      </c>
      <c r="H852" s="538" t="str">
        <f ca="1">IF(INDIRECT("Рабочий!B608")&lt;&gt;"",INDIRECT("Рабочий!B608"),"")</f>
        <v/>
      </c>
      <c r="I852" s="371" t="str">
        <f ca="1">IF(INDIRECT("Рабочий!C608")&lt;&gt;"",INDIRECT("Рабочий!C608"),"")</f>
        <v/>
      </c>
      <c r="J852" s="373" t="str">
        <f ca="1">IF(INDIRECT("Рабочий!D608")&lt;&gt;"",INDIRECT("Рабочий!D608"),"")</f>
        <v/>
      </c>
      <c r="K852" s="374"/>
      <c r="L852" s="374"/>
      <c r="M852" s="374"/>
      <c r="N852" s="375"/>
      <c r="O852" s="373" t="str">
        <f ca="1">IF(INDIRECT("Рабочий!E608")&lt;&gt;"",INDIRECT("Рабочий!E608"),"")</f>
        <v/>
      </c>
      <c r="P852" s="374"/>
      <c r="Q852" s="374"/>
      <c r="R852" s="374"/>
      <c r="S852" s="375"/>
      <c r="T852" s="371" t="str">
        <f ca="1">IF(INDIRECT("Рабочий!F608")&lt;&gt;"",INDIRECT("Рабочий!F608"),"")</f>
        <v/>
      </c>
      <c r="U852" s="371" t="str">
        <f ca="1">IF(INDIRECT("Рабочий!G608")&lt;&gt;"",INDIRECT("Рабочий!G608"),"")</f>
        <v/>
      </c>
      <c r="V852" s="539" t="str">
        <f ca="1">IF(INDIRECT("Рабочий!H298")&lt;&gt;"",INDIRECT("Рабочий!H298"),"")</f>
        <v/>
      </c>
      <c r="W852" s="375"/>
      <c r="X852" s="544" t="str">
        <f t="shared" ref="X852:X861" ca="1" si="9">IF(INDIRECT("Рабочий!I295")&lt;&gt;"",INDIRECT("Рабочий!I295"),"")</f>
        <v/>
      </c>
      <c r="Y852" s="545"/>
      <c r="Z852" s="545"/>
      <c r="AA852" s="546"/>
      <c r="AB852" s="438"/>
    </row>
    <row r="853" spans="1:28" ht="2.85" customHeight="1" thickBot="1" x14ac:dyDescent="0.3">
      <c r="A853" s="367"/>
      <c r="B853" s="444"/>
      <c r="C853" s="447" t="s">
        <v>28</v>
      </c>
      <c r="D853" s="443"/>
      <c r="E853" s="420"/>
      <c r="F853" s="443"/>
      <c r="G853" s="626"/>
      <c r="H853" s="540"/>
      <c r="I853" s="378"/>
      <c r="J853" s="380"/>
      <c r="K853" s="381"/>
      <c r="L853" s="381"/>
      <c r="M853" s="381"/>
      <c r="N853" s="382"/>
      <c r="O853" s="380"/>
      <c r="P853" s="381"/>
      <c r="Q853" s="381"/>
      <c r="R853" s="381"/>
      <c r="S853" s="382"/>
      <c r="T853" s="378"/>
      <c r="U853" s="378"/>
      <c r="V853" s="380"/>
      <c r="W853" s="382"/>
      <c r="X853" s="547"/>
      <c r="Y853" s="548"/>
      <c r="Z853" s="548"/>
      <c r="AA853" s="549"/>
      <c r="AB853" s="438"/>
    </row>
    <row r="854" spans="1:28" ht="22.5" customHeight="1" thickBot="1" x14ac:dyDescent="0.3">
      <c r="A854" s="368"/>
      <c r="B854" s="444"/>
      <c r="C854" s="453"/>
      <c r="D854" s="444"/>
      <c r="E854" s="453"/>
      <c r="F854" s="444"/>
      <c r="G854" s="393" t="str">
        <f ca="1">IF(INDIRECT("Рабочий!A609")&lt;&gt;"",INDIRECT("Рабочий!A609"),"")</f>
        <v/>
      </c>
      <c r="H854" s="533" t="str">
        <f ca="1">IF(INDIRECT("Рабочий!B609")&lt;&gt;"",INDIRECT("Рабочий!B609"),"")</f>
        <v/>
      </c>
      <c r="I854" s="377" t="str">
        <f ca="1">IF(INDIRECT("Рабочий!C609")&lt;&gt;"",INDIRECT("Рабочий!C609"),"")</f>
        <v/>
      </c>
      <c r="J854" s="387" t="str">
        <f ca="1">IF(INDIRECT("Рабочий!D609")&lt;&gt;"",INDIRECT("Рабочий!D609"),"")</f>
        <v/>
      </c>
      <c r="K854" s="388"/>
      <c r="L854" s="388"/>
      <c r="M854" s="388"/>
      <c r="N854" s="389"/>
      <c r="O854" s="387" t="str">
        <f ca="1">IF(INDIRECT("Рабочий!E609")&lt;&gt;"",INDIRECT("Рабочий!E609"),"")</f>
        <v/>
      </c>
      <c r="P854" s="388"/>
      <c r="Q854" s="388"/>
      <c r="R854" s="388"/>
      <c r="S854" s="389"/>
      <c r="T854" s="377" t="str">
        <f ca="1">IF(INDIRECT("Рабочий!F609")&lt;&gt;"",INDIRECT("Рабочий!F609"),"")</f>
        <v/>
      </c>
      <c r="U854" s="377" t="str">
        <f ca="1">IF(INDIRECT("Рабочий!G609")&lt;&gt;"",INDIRECT("Рабочий!G609"),"")</f>
        <v/>
      </c>
      <c r="V854" s="391" t="str">
        <f ca="1">IF(INDIRECT("Рабочий!H299")&lt;&gt;"",INDIRECT("Рабочий!H299"),"")</f>
        <v/>
      </c>
      <c r="W854" s="389"/>
      <c r="X854" s="534" t="str">
        <f t="shared" ca="1" si="9"/>
        <v/>
      </c>
      <c r="Y854" s="535"/>
      <c r="Z854" s="535"/>
      <c r="AA854" s="536"/>
      <c r="AB854" s="438"/>
    </row>
    <row r="855" spans="1:28" ht="22.5" customHeight="1" thickBot="1" x14ac:dyDescent="0.3">
      <c r="A855" s="368"/>
      <c r="B855" s="444"/>
      <c r="C855" s="453"/>
      <c r="D855" s="444"/>
      <c r="E855" s="453"/>
      <c r="F855" s="444"/>
      <c r="G855" s="393" t="str">
        <f ca="1">IF(INDIRECT("Рабочий!A610")&lt;&gt;"",INDIRECT("Рабочий!A610"),"")</f>
        <v/>
      </c>
      <c r="H855" s="533" t="str">
        <f ca="1">IF(INDIRECT("Рабочий!B610")&lt;&gt;"",INDIRECT("Рабочий!B610"),"")</f>
        <v/>
      </c>
      <c r="I855" s="377" t="str">
        <f ca="1">IF(INDIRECT("Рабочий!C610")&lt;&gt;"",INDIRECT("Рабочий!C610"),"")</f>
        <v/>
      </c>
      <c r="J855" s="387" t="str">
        <f ca="1">IF(INDIRECT("Рабочий!D610")&lt;&gt;"",INDIRECT("Рабочий!D610"),"")</f>
        <v/>
      </c>
      <c r="K855" s="388"/>
      <c r="L855" s="388"/>
      <c r="M855" s="388"/>
      <c r="N855" s="389"/>
      <c r="O855" s="387" t="str">
        <f ca="1">IF(INDIRECT("Рабочий!E610")&lt;&gt;"",INDIRECT("Рабочий!E610"),"")</f>
        <v/>
      </c>
      <c r="P855" s="388"/>
      <c r="Q855" s="388"/>
      <c r="R855" s="388"/>
      <c r="S855" s="389"/>
      <c r="T855" s="377" t="str">
        <f ca="1">IF(INDIRECT("Рабочий!F610")&lt;&gt;"",INDIRECT("Рабочий!F610"),"")</f>
        <v/>
      </c>
      <c r="U855" s="377" t="str">
        <f ca="1">IF(INDIRECT("Рабочий!G610")&lt;&gt;"",INDIRECT("Рабочий!G610"),"")</f>
        <v/>
      </c>
      <c r="V855" s="391" t="str">
        <f ca="1">IF(INDIRECT("Рабочий!H300")&lt;&gt;"",INDIRECT("Рабочий!H300"),"")</f>
        <v/>
      </c>
      <c r="W855" s="389"/>
      <c r="X855" s="534"/>
      <c r="Y855" s="535"/>
      <c r="Z855" s="535"/>
      <c r="AA855" s="536"/>
      <c r="AB855" s="438"/>
    </row>
    <row r="856" spans="1:28" ht="22.5" customHeight="1" thickBot="1" x14ac:dyDescent="0.3">
      <c r="A856" s="368"/>
      <c r="B856" s="444"/>
      <c r="C856" s="459"/>
      <c r="D856" s="446"/>
      <c r="E856" s="459"/>
      <c r="F856" s="446"/>
      <c r="G856" s="393" t="str">
        <f ca="1">IF(INDIRECT("Рабочий!A611")&lt;&gt;"",INDIRECT("Рабочий!A611"),"")</f>
        <v/>
      </c>
      <c r="H856" s="533" t="str">
        <f ca="1">IF(INDIRECT("Рабочий!B611")&lt;&gt;"",INDIRECT("Рабочий!B611"),"")</f>
        <v/>
      </c>
      <c r="I856" s="377" t="str">
        <f ca="1">IF(INDIRECT("Рабочий!C611")&lt;&gt;"",INDIRECT("Рабочий!C611"),"")</f>
        <v/>
      </c>
      <c r="J856" s="387" t="str">
        <f ca="1">IF(INDIRECT("Рабочий!D611")&lt;&gt;"",INDIRECT("Рабочий!D611"),"")</f>
        <v/>
      </c>
      <c r="K856" s="388"/>
      <c r="L856" s="388"/>
      <c r="M856" s="388"/>
      <c r="N856" s="389"/>
      <c r="O856" s="387" t="str">
        <f ca="1">IF(INDIRECT("Рабочий!E611")&lt;&gt;"",INDIRECT("Рабочий!E611"),"")</f>
        <v/>
      </c>
      <c r="P856" s="388"/>
      <c r="Q856" s="388"/>
      <c r="R856" s="388"/>
      <c r="S856" s="389"/>
      <c r="T856" s="377" t="str">
        <f ca="1">IF(INDIRECT("Рабочий!F611")&lt;&gt;"",INDIRECT("Рабочий!F611"),"")</f>
        <v/>
      </c>
      <c r="U856" s="377" t="str">
        <f ca="1">IF(INDIRECT("Рабочий!G611")&lt;&gt;"",INDIRECT("Рабочий!G611"),"")</f>
        <v/>
      </c>
      <c r="V856" s="391" t="str">
        <f ca="1">IF(INDIRECT("Рабочий!H301")&lt;&gt;"",INDIRECT("Рабочий!H301"),"")</f>
        <v/>
      </c>
      <c r="W856" s="389"/>
      <c r="X856" s="534" t="str">
        <f t="shared" ca="1" si="9"/>
        <v/>
      </c>
      <c r="Y856" s="535"/>
      <c r="Z856" s="535"/>
      <c r="AA856" s="536"/>
      <c r="AB856" s="438"/>
    </row>
    <row r="857" spans="1:28" ht="22.5" customHeight="1" thickBot="1" x14ac:dyDescent="0.3">
      <c r="A857" s="368"/>
      <c r="B857" s="444"/>
      <c r="C857" s="447" t="s">
        <v>27</v>
      </c>
      <c r="D857" s="460"/>
      <c r="E857" s="420"/>
      <c r="F857" s="443"/>
      <c r="G857" s="393" t="str">
        <f ca="1">IF(INDIRECT("Рабочий!A612")&lt;&gt;"",INDIRECT("Рабочий!A612"),"")</f>
        <v/>
      </c>
      <c r="H857" s="533" t="str">
        <f ca="1">IF(INDIRECT("Рабочий!B612")&lt;&gt;"",INDIRECT("Рабочий!B612"),"")</f>
        <v/>
      </c>
      <c r="I857" s="377" t="str">
        <f ca="1">IF(INDIRECT("Рабочий!C612")&lt;&gt;"",INDIRECT("Рабочий!C612"),"")</f>
        <v/>
      </c>
      <c r="J857" s="387" t="str">
        <f ca="1">IF(INDIRECT("Рабочий!D612")&lt;&gt;"",INDIRECT("Рабочий!D612"),"")</f>
        <v/>
      </c>
      <c r="K857" s="388"/>
      <c r="L857" s="388"/>
      <c r="M857" s="388"/>
      <c r="N857" s="389"/>
      <c r="O857" s="387" t="str">
        <f ca="1">IF(INDIRECT("Рабочий!E612")&lt;&gt;"",INDIRECT("Рабочий!E612"),"")</f>
        <v/>
      </c>
      <c r="P857" s="388"/>
      <c r="Q857" s="388"/>
      <c r="R857" s="388"/>
      <c r="S857" s="389"/>
      <c r="T857" s="377" t="str">
        <f ca="1">IF(INDIRECT("Рабочий!F612")&lt;&gt;"",INDIRECT("Рабочий!F612"),"")</f>
        <v/>
      </c>
      <c r="U857" s="377" t="str">
        <f ca="1">IF(INDIRECT("Рабочий!G612")&lt;&gt;"",INDIRECT("Рабочий!G612"),"")</f>
        <v/>
      </c>
      <c r="V857" s="391" t="str">
        <f ca="1">IF(INDIRECT("Рабочий!H302")&lt;&gt;"",INDIRECT("Рабочий!H302"),"")</f>
        <v/>
      </c>
      <c r="W857" s="389"/>
      <c r="X857" s="534"/>
      <c r="Y857" s="535"/>
      <c r="Z857" s="535"/>
      <c r="AA857" s="536"/>
      <c r="AB857" s="438"/>
    </row>
    <row r="858" spans="1:28" ht="22.5" customHeight="1" thickBot="1" x14ac:dyDescent="0.3">
      <c r="A858" s="368"/>
      <c r="B858" s="444"/>
      <c r="C858" s="466"/>
      <c r="D858" s="467"/>
      <c r="E858" s="453"/>
      <c r="F858" s="444"/>
      <c r="G858" s="393" t="str">
        <f ca="1">IF(INDIRECT("Рабочий!A613")&lt;&gt;"",INDIRECT("Рабочий!A613"),"")</f>
        <v/>
      </c>
      <c r="H858" s="533" t="str">
        <f ca="1">IF(INDIRECT("Рабочий!B613")&lt;&gt;"",INDIRECT("Рабочий!B613"),"")</f>
        <v/>
      </c>
      <c r="I858" s="377" t="str">
        <f ca="1">IF(INDIRECT("Рабочий!C613")&lt;&gt;"",INDIRECT("Рабочий!C613"),"")</f>
        <v/>
      </c>
      <c r="J858" s="387" t="str">
        <f ca="1">IF(INDIRECT("Рабочий!D613")&lt;&gt;"",INDIRECT("Рабочий!D613"),"")</f>
        <v/>
      </c>
      <c r="K858" s="388"/>
      <c r="L858" s="388"/>
      <c r="M858" s="388"/>
      <c r="N858" s="389"/>
      <c r="O858" s="387" t="str">
        <f ca="1">IF(INDIRECT("Рабочий!E613")&lt;&gt;"",INDIRECT("Рабочий!E613"),"")</f>
        <v/>
      </c>
      <c r="P858" s="388"/>
      <c r="Q858" s="388"/>
      <c r="R858" s="388"/>
      <c r="S858" s="389"/>
      <c r="T858" s="377" t="str">
        <f ca="1">IF(INDIRECT("Рабочий!F613")&lt;&gt;"",INDIRECT("Рабочий!F613"),"")</f>
        <v/>
      </c>
      <c r="U858" s="377" t="str">
        <f ca="1">IF(INDIRECT("Рабочий!G613")&lt;&gt;"",INDIRECT("Рабочий!G613"),"")</f>
        <v/>
      </c>
      <c r="V858" s="391" t="str">
        <f ca="1">IF(INDIRECT("Рабочий!H303")&lt;&gt;"",INDIRECT("Рабочий!H303"),"")</f>
        <v/>
      </c>
      <c r="W858" s="389"/>
      <c r="X858" s="534" t="str">
        <f ca="1">IF(INDIRECT("Рабочий!I283")&lt;&gt;"",INDIRECT("Рабочий!I283"),"")</f>
        <v/>
      </c>
      <c r="Y858" s="535"/>
      <c r="Z858" s="535"/>
      <c r="AA858" s="536"/>
      <c r="AB858" s="438"/>
    </row>
    <row r="859" spans="1:28" ht="22.5" customHeight="1" thickBot="1" x14ac:dyDescent="0.3">
      <c r="A859" s="368"/>
      <c r="B859" s="444"/>
      <c r="C859" s="466"/>
      <c r="D859" s="467"/>
      <c r="E859" s="453"/>
      <c r="F859" s="444"/>
      <c r="G859" s="393" t="str">
        <f ca="1">IF(INDIRECT("Рабочий!A614")&lt;&gt;"",INDIRECT("Рабочий!A614"),"")</f>
        <v/>
      </c>
      <c r="H859" s="533" t="str">
        <f ca="1">IF(INDIRECT("Рабочий!B614")&lt;&gt;"",INDIRECT("Рабочий!B614"),"")</f>
        <v/>
      </c>
      <c r="I859" s="377" t="str">
        <f ca="1">IF(INDIRECT("Рабочий!C614")&lt;&gt;"",INDIRECT("Рабочий!C614"),"")</f>
        <v/>
      </c>
      <c r="J859" s="387" t="str">
        <f ca="1">IF(INDIRECT("Рабочий!D614")&lt;&gt;"",INDIRECT("Рабочий!D614"),"")</f>
        <v/>
      </c>
      <c r="K859" s="388"/>
      <c r="L859" s="388"/>
      <c r="M859" s="388"/>
      <c r="N859" s="389"/>
      <c r="O859" s="387" t="str">
        <f ca="1">IF(INDIRECT("Рабочий!E614")&lt;&gt;"",INDIRECT("Рабочий!E614"),"")</f>
        <v/>
      </c>
      <c r="P859" s="388"/>
      <c r="Q859" s="388"/>
      <c r="R859" s="388"/>
      <c r="S859" s="389"/>
      <c r="T859" s="377" t="str">
        <f ca="1">IF(INDIRECT("Рабочий!F614")&lt;&gt;"",INDIRECT("Рабочий!F614"),"")</f>
        <v/>
      </c>
      <c r="U859" s="377" t="str">
        <f ca="1">IF(INDIRECT("Рабочий!G614")&lt;&gt;"",INDIRECT("Рабочий!G614"),"")</f>
        <v/>
      </c>
      <c r="V859" s="391" t="str">
        <f ca="1">IF(INDIRECT("Рабочий!H304")&lt;&gt;"",INDIRECT("Рабочий!H304"),"")</f>
        <v/>
      </c>
      <c r="W859" s="389"/>
      <c r="X859" s="534" t="s">
        <v>42</v>
      </c>
      <c r="Y859" s="535"/>
      <c r="Z859" s="535"/>
      <c r="AA859" s="536"/>
      <c r="AB859" s="438"/>
    </row>
    <row r="860" spans="1:28" ht="22.5" customHeight="1" thickBot="1" x14ac:dyDescent="0.3">
      <c r="A860" s="368"/>
      <c r="B860" s="444"/>
      <c r="C860" s="466"/>
      <c r="D860" s="467"/>
      <c r="E860" s="453"/>
      <c r="F860" s="444"/>
      <c r="G860" s="393" t="str">
        <f ca="1">IF(INDIRECT("Рабочий!A615")&lt;&gt;"",INDIRECT("Рабочий!A615"),"")</f>
        <v/>
      </c>
      <c r="H860" s="533" t="str">
        <f ca="1">IF(INDIRECT("Рабочий!B615")&lt;&gt;"",INDIRECT("Рабочий!B615"),"")</f>
        <v/>
      </c>
      <c r="I860" s="377" t="str">
        <f ca="1">IF(INDIRECT("Рабочий!C615")&lt;&gt;"",INDIRECT("Рабочий!C615"),"")</f>
        <v/>
      </c>
      <c r="J860" s="387" t="str">
        <f ca="1">IF(INDIRECT("Рабочий!D615")&lt;&gt;"",INDIRECT("Рабочий!D615"),"")</f>
        <v/>
      </c>
      <c r="K860" s="388"/>
      <c r="L860" s="388"/>
      <c r="M860" s="388"/>
      <c r="N860" s="389"/>
      <c r="O860" s="387" t="str">
        <f ca="1">IF(INDIRECT("Рабочий!E615")&lt;&gt;"",INDIRECT("Рабочий!E615"),"")</f>
        <v/>
      </c>
      <c r="P860" s="388"/>
      <c r="Q860" s="388"/>
      <c r="R860" s="388"/>
      <c r="S860" s="389"/>
      <c r="T860" s="377" t="str">
        <f ca="1">IF(INDIRECT("Рабочий!F615")&lt;&gt;"",INDIRECT("Рабочий!F615"),"")</f>
        <v/>
      </c>
      <c r="U860" s="377" t="str">
        <f ca="1">IF(INDIRECT("Рабочий!G615")&lt;&gt;"",INDIRECT("Рабочий!G615"),"")</f>
        <v/>
      </c>
      <c r="V860" s="391" t="str">
        <f ca="1">IF(INDIRECT("Рабочий!H305")&lt;&gt;"",INDIRECT("Рабочий!H305"),"")</f>
        <v/>
      </c>
      <c r="W860" s="389"/>
      <c r="X860" s="534" t="str">
        <f t="shared" ca="1" si="9"/>
        <v/>
      </c>
      <c r="Y860" s="535"/>
      <c r="Z860" s="535"/>
      <c r="AA860" s="536"/>
      <c r="AB860" s="438"/>
    </row>
    <row r="861" spans="1:28" ht="8.4499999999999993" customHeight="1" thickBot="1" x14ac:dyDescent="0.3">
      <c r="A861" s="368"/>
      <c r="B861" s="444"/>
      <c r="C861" s="497"/>
      <c r="D861" s="498"/>
      <c r="E861" s="459"/>
      <c r="F861" s="446"/>
      <c r="G861" s="412" t="str">
        <f ca="1">IF(INDIRECT("Рабочий!A616")&lt;&gt;"",INDIRECT("Рабочий!A616"),"")</f>
        <v/>
      </c>
      <c r="H861" s="538" t="str">
        <f ca="1">IF(INDIRECT("Рабочий!B616")&lt;&gt;"",INDIRECT("Рабочий!B616"),"")</f>
        <v/>
      </c>
      <c r="I861" s="371" t="str">
        <f ca="1">IF(INDIRECT("Рабочий!C616")&lt;&gt;"",INDIRECT("Рабочий!C616"),"")</f>
        <v/>
      </c>
      <c r="J861" s="373" t="str">
        <f ca="1">IF(INDIRECT("Рабочий!D616")&lt;&gt;"",INDIRECT("Рабочий!D616"),"")</f>
        <v/>
      </c>
      <c r="K861" s="374"/>
      <c r="L861" s="374"/>
      <c r="M861" s="374"/>
      <c r="N861" s="375"/>
      <c r="O861" s="373" t="str">
        <f ca="1">IF(INDIRECT("Рабочий!E616")&lt;&gt;"",INDIRECT("Рабочий!E616"),"")</f>
        <v/>
      </c>
      <c r="P861" s="374"/>
      <c r="Q861" s="374"/>
      <c r="R861" s="374"/>
      <c r="S861" s="375"/>
      <c r="T861" s="371" t="str">
        <f ca="1">IF(INDIRECT("Рабочий!F616")&lt;&gt;"",INDIRECT("Рабочий!F616"),"")</f>
        <v/>
      </c>
      <c r="U861" s="371" t="str">
        <f ca="1">IF(INDIRECT("Рабочий!G616")&lt;&gt;"",INDIRECT("Рабочий!G616"),"")</f>
        <v/>
      </c>
      <c r="V861" s="539" t="str">
        <f ca="1">IF(INDIRECT("Рабочий!H306")&lt;&gt;"",INDIRECT("Рабочий!H306"),"")</f>
        <v/>
      </c>
      <c r="W861" s="375"/>
      <c r="X861" s="544" t="str">
        <f t="shared" ca="1" si="9"/>
        <v/>
      </c>
      <c r="Y861" s="545"/>
      <c r="Z861" s="545"/>
      <c r="AA861" s="546"/>
      <c r="AB861" s="438"/>
    </row>
    <row r="862" spans="1:28" ht="14.45" customHeight="1" thickBot="1" x14ac:dyDescent="0.3">
      <c r="A862" s="368"/>
      <c r="B862" s="444"/>
      <c r="C862" s="447" t="s">
        <v>26</v>
      </c>
      <c r="D862" s="460"/>
      <c r="E862" s="420"/>
      <c r="F862" s="443"/>
      <c r="G862" s="626"/>
      <c r="H862" s="640"/>
      <c r="I862" s="378"/>
      <c r="J862" s="380"/>
      <c r="K862" s="381"/>
      <c r="L862" s="381"/>
      <c r="M862" s="381"/>
      <c r="N862" s="382"/>
      <c r="O862" s="380"/>
      <c r="P862" s="381"/>
      <c r="Q862" s="381"/>
      <c r="R862" s="381"/>
      <c r="S862" s="382"/>
      <c r="T862" s="378"/>
      <c r="U862" s="378"/>
      <c r="V862" s="380"/>
      <c r="W862" s="382"/>
      <c r="X862" s="547"/>
      <c r="Y862" s="548"/>
      <c r="Z862" s="548"/>
      <c r="AA862" s="549"/>
      <c r="AB862" s="438"/>
    </row>
    <row r="863" spans="1:28" ht="14.45" customHeight="1" thickBot="1" x14ac:dyDescent="0.3">
      <c r="A863" s="368"/>
      <c r="B863" s="444"/>
      <c r="C863" s="466"/>
      <c r="D863" s="467"/>
      <c r="E863" s="453"/>
      <c r="F863" s="444"/>
      <c r="G863" s="578"/>
      <c r="H863" s="579"/>
      <c r="I863" s="580"/>
      <c r="J863" s="551"/>
      <c r="K863" s="531"/>
      <c r="L863" s="531"/>
      <c r="M863" s="531"/>
      <c r="N863" s="531"/>
      <c r="O863" s="552"/>
      <c r="P863" s="553"/>
      <c r="Q863" s="553"/>
      <c r="R863" s="552"/>
      <c r="S863" s="552"/>
      <c r="T863" s="531"/>
      <c r="U863" s="531"/>
      <c r="V863" s="531"/>
      <c r="W863" s="531"/>
      <c r="X863" s="531"/>
      <c r="Y863" s="531"/>
      <c r="Z863" s="531"/>
      <c r="AA863" s="554"/>
      <c r="AB863" s="438"/>
    </row>
    <row r="864" spans="1:28" ht="14.45" customHeight="1" thickBot="1" x14ac:dyDescent="0.3">
      <c r="A864" s="368"/>
      <c r="B864" s="444"/>
      <c r="C864" s="466"/>
      <c r="D864" s="467"/>
      <c r="E864" s="453"/>
      <c r="F864" s="444"/>
      <c r="G864" s="581"/>
      <c r="H864" s="582"/>
      <c r="I864" s="583"/>
      <c r="J864" s="557"/>
      <c r="K864" s="557"/>
      <c r="L864" s="558"/>
      <c r="M864" s="559"/>
      <c r="N864" s="558"/>
      <c r="O864" s="559"/>
      <c r="P864" s="560"/>
      <c r="Q864" s="560"/>
      <c r="R864" s="518" t="str">
        <f>R821</f>
        <v>1191-ИОС2.2.CО</v>
      </c>
      <c r="S864" s="561"/>
      <c r="T864" s="561"/>
      <c r="U864" s="561"/>
      <c r="V864" s="561"/>
      <c r="W864" s="561"/>
      <c r="X864" s="561"/>
      <c r="Y864" s="561"/>
      <c r="Z864" s="519"/>
      <c r="AA864" s="510" t="s">
        <v>15</v>
      </c>
      <c r="AB864" s="438"/>
    </row>
    <row r="865" spans="1:28" ht="14.45" customHeight="1" thickBot="1" x14ac:dyDescent="0.3">
      <c r="A865" s="368"/>
      <c r="B865" s="444"/>
      <c r="C865" s="466"/>
      <c r="D865" s="467"/>
      <c r="E865" s="453"/>
      <c r="F865" s="444"/>
      <c r="G865" s="581"/>
      <c r="H865" s="582"/>
      <c r="I865" s="583"/>
      <c r="J865" s="562"/>
      <c r="K865" s="562"/>
      <c r="L865" s="563"/>
      <c r="M865" s="564"/>
      <c r="N865" s="563"/>
      <c r="O865" s="564"/>
      <c r="P865" s="565"/>
      <c r="Q865" s="565"/>
      <c r="R865" s="566"/>
      <c r="S865" s="567"/>
      <c r="T865" s="567"/>
      <c r="U865" s="567"/>
      <c r="V865" s="567"/>
      <c r="W865" s="567"/>
      <c r="X865" s="567"/>
      <c r="Y865" s="567"/>
      <c r="Z865" s="568"/>
      <c r="AA865" s="520" t="str">
        <f ca="1">IF(CONCATENATE(H827,H828,H829,H830,H831)&lt;&gt;"",AA822+1,"")</f>
        <v/>
      </c>
      <c r="AB865" s="438"/>
    </row>
    <row r="866" spans="1:28" ht="14.45" customHeight="1" thickBot="1" x14ac:dyDescent="0.3">
      <c r="A866" s="368"/>
      <c r="B866" s="444"/>
      <c r="C866" s="497"/>
      <c r="D866" s="498"/>
      <c r="E866" s="459"/>
      <c r="F866" s="446"/>
      <c r="G866" s="584"/>
      <c r="H866" s="585"/>
      <c r="I866" s="586"/>
      <c r="J866" s="571" t="s">
        <v>9</v>
      </c>
      <c r="K866" s="571" t="s">
        <v>10</v>
      </c>
      <c r="L866" s="572" t="s">
        <v>15</v>
      </c>
      <c r="M866" s="573"/>
      <c r="N866" s="572" t="s">
        <v>11</v>
      </c>
      <c r="O866" s="573"/>
      <c r="P866" s="571" t="s">
        <v>12</v>
      </c>
      <c r="Q866" s="571" t="s">
        <v>13</v>
      </c>
      <c r="R866" s="524"/>
      <c r="S866" s="574"/>
      <c r="T866" s="574"/>
      <c r="U866" s="574"/>
      <c r="V866" s="574"/>
      <c r="W866" s="574"/>
      <c r="X866" s="574"/>
      <c r="Y866" s="574"/>
      <c r="Z866" s="525"/>
      <c r="AA866" s="526"/>
      <c r="AB866" s="438"/>
    </row>
    <row r="867" spans="1:28" ht="17.100000000000001" customHeight="1" x14ac:dyDescent="0.25">
      <c r="A867" s="367"/>
      <c r="B867" s="368"/>
      <c r="C867" s="368"/>
      <c r="D867" s="368"/>
      <c r="E867" s="368"/>
      <c r="F867" s="368"/>
      <c r="G867" s="368"/>
      <c r="H867" s="368"/>
      <c r="I867" s="368"/>
      <c r="J867" s="368"/>
      <c r="K867" s="368"/>
      <c r="L867" s="368"/>
      <c r="M867" s="368"/>
      <c r="N867" s="368"/>
      <c r="O867" s="368"/>
      <c r="P867" s="368"/>
      <c r="Q867" s="368"/>
      <c r="R867" s="368"/>
      <c r="S867" s="368"/>
      <c r="T867" s="368"/>
      <c r="U867" s="368"/>
      <c r="V867" s="368"/>
      <c r="W867" s="368"/>
      <c r="X867" s="368"/>
      <c r="Y867" s="368"/>
      <c r="Z867" s="368"/>
      <c r="AA867" s="368"/>
      <c r="AB867" s="368"/>
    </row>
    <row r="868" spans="1:28" ht="17.100000000000001" customHeight="1" thickBot="1" x14ac:dyDescent="0.3">
      <c r="A868" s="367"/>
      <c r="B868" s="368"/>
      <c r="C868" s="368"/>
      <c r="D868" s="368"/>
      <c r="E868" s="368"/>
      <c r="F868" s="368"/>
      <c r="G868" s="368"/>
      <c r="H868" s="368"/>
      <c r="I868" s="368"/>
      <c r="J868" s="368"/>
      <c r="K868" s="368"/>
      <c r="L868" s="368"/>
      <c r="M868" s="368"/>
      <c r="N868" s="368"/>
      <c r="O868" s="368"/>
      <c r="P868" s="368"/>
      <c r="Q868" s="368"/>
      <c r="R868" s="368"/>
      <c r="S868" s="368"/>
      <c r="T868" s="368"/>
      <c r="U868" s="368"/>
      <c r="V868" s="368"/>
      <c r="W868" s="368"/>
      <c r="X868" s="368"/>
      <c r="Y868" s="368"/>
      <c r="Z868" s="368"/>
      <c r="AA868" s="368"/>
      <c r="AB868" s="368"/>
    </row>
    <row r="869" spans="1:28" ht="100.35" customHeight="1" thickBot="1" x14ac:dyDescent="0.3">
      <c r="A869" s="532"/>
      <c r="B869" s="368"/>
      <c r="C869" s="368"/>
      <c r="D869" s="368"/>
      <c r="E869" s="368"/>
      <c r="F869" s="444"/>
      <c r="G869" s="377" t="s">
        <v>17</v>
      </c>
      <c r="H869" s="604" t="s">
        <v>18</v>
      </c>
      <c r="I869" s="377" t="s">
        <v>19</v>
      </c>
      <c r="J869" s="387" t="s">
        <v>30</v>
      </c>
      <c r="K869" s="388"/>
      <c r="L869" s="388"/>
      <c r="M869" s="605"/>
      <c r="N869" s="606"/>
      <c r="O869" s="387" t="s">
        <v>21</v>
      </c>
      <c r="P869" s="388"/>
      <c r="Q869" s="388"/>
      <c r="R869" s="388"/>
      <c r="S869" s="389"/>
      <c r="T869" s="377" t="s">
        <v>25</v>
      </c>
      <c r="U869" s="377" t="s">
        <v>24</v>
      </c>
      <c r="V869" s="387" t="s">
        <v>22</v>
      </c>
      <c r="W869" s="607"/>
      <c r="X869" s="608" t="s">
        <v>23</v>
      </c>
      <c r="Y869" s="609"/>
      <c r="Z869" s="609"/>
      <c r="AA869" s="396"/>
      <c r="AB869" s="438"/>
    </row>
    <row r="870" spans="1:28" ht="22.5" customHeight="1" thickBot="1" x14ac:dyDescent="0.3">
      <c r="A870" s="368"/>
      <c r="B870" s="368"/>
      <c r="C870" s="368"/>
      <c r="D870" s="368"/>
      <c r="E870" s="368"/>
      <c r="F870" s="444"/>
      <c r="G870" s="393" t="str">
        <f ca="1">IF(INDIRECT("Рабочий!A617")&lt;&gt;"",INDIRECT("Рабочий!A617"),"")</f>
        <v/>
      </c>
      <c r="H870" s="393" t="str">
        <f ca="1">IF(INDIRECT("Рабочий!B617")&lt;&gt;"",INDIRECT("Рабочий!B617"),"")</f>
        <v/>
      </c>
      <c r="I870" s="377" t="str">
        <f ca="1">IF(INDIRECT("Рабочий!C617")&lt;&gt;"",INDIRECT("Рабочий!C617"),"")</f>
        <v/>
      </c>
      <c r="J870" s="387" t="str">
        <f ca="1">IF(INDIRECT("Рабочий!D617")&lt;&gt;"",INDIRECT("Рабочий!D617"),"")</f>
        <v/>
      </c>
      <c r="K870" s="388"/>
      <c r="L870" s="388"/>
      <c r="M870" s="388"/>
      <c r="N870" s="389"/>
      <c r="O870" s="387" t="str">
        <f ca="1">IF(INDIRECT("Рабочий!E617")&lt;&gt;"",INDIRECT("Рабочий!E617"),"")</f>
        <v/>
      </c>
      <c r="P870" s="388"/>
      <c r="Q870" s="388"/>
      <c r="R870" s="388"/>
      <c r="S870" s="389"/>
      <c r="T870" s="377" t="str">
        <f ca="1">IF(INDIRECT("Рабочий!F617")&lt;&gt;"",INDIRECT("Рабочий!F617"),"")</f>
        <v/>
      </c>
      <c r="U870" s="377" t="str">
        <f ca="1">IF(INDIRECT("Рабочий!G617")&lt;&gt;"",INDIRECT("Рабочий!G617"),"")</f>
        <v/>
      </c>
      <c r="V870" s="391" t="str">
        <f ca="1">IF(INDIRECT("Рабочий!H276")&lt;&gt;"",INDIRECT("Рабочий!H276"),"")</f>
        <v/>
      </c>
      <c r="W870" s="389"/>
      <c r="X870" s="534"/>
      <c r="Y870" s="535"/>
      <c r="Z870" s="535"/>
      <c r="AA870" s="536"/>
      <c r="AB870" s="438"/>
    </row>
    <row r="871" spans="1:28" ht="22.5" customHeight="1" thickBot="1" x14ac:dyDescent="0.3">
      <c r="A871" s="368"/>
      <c r="B871" s="368"/>
      <c r="C871" s="368"/>
      <c r="D871" s="368"/>
      <c r="E871" s="368"/>
      <c r="F871" s="444"/>
      <c r="G871" s="393" t="str">
        <f ca="1">IF(INDIRECT("Рабочий!A618")&lt;&gt;"",INDIRECT("Рабочий!A618"),"")</f>
        <v/>
      </c>
      <c r="H871" s="393" t="str">
        <f ca="1">IF(INDIRECT("Рабочий!B618")&lt;&gt;"",INDIRECT("Рабочий!B618"),"")</f>
        <v/>
      </c>
      <c r="I871" s="377" t="str">
        <f ca="1">IF(INDIRECT("Рабочий!C618")&lt;&gt;"",INDIRECT("Рабочий!C618"),"")</f>
        <v/>
      </c>
      <c r="J871" s="387" t="str">
        <f ca="1">IF(INDIRECT("Рабочий!D618")&lt;&gt;"",INDIRECT("Рабочий!D618"),"")</f>
        <v/>
      </c>
      <c r="K871" s="388"/>
      <c r="L871" s="388"/>
      <c r="M871" s="388"/>
      <c r="N871" s="389"/>
      <c r="O871" s="387" t="str">
        <f ca="1">IF(INDIRECT("Рабочий!E618")&lt;&gt;"",INDIRECT("Рабочий!E618"),"")</f>
        <v/>
      </c>
      <c r="P871" s="388"/>
      <c r="Q871" s="388"/>
      <c r="R871" s="388"/>
      <c r="S871" s="389"/>
      <c r="T871" s="377" t="str">
        <f ca="1">IF(INDIRECT("Рабочий!F618")&lt;&gt;"",INDIRECT("Рабочий!F618"),"")</f>
        <v/>
      </c>
      <c r="U871" s="377" t="str">
        <f ca="1">IF(INDIRECT("Рабочий!G618")&lt;&gt;"",INDIRECT("Рабочий!G618"),"")</f>
        <v/>
      </c>
      <c r="V871" s="391" t="str">
        <f ca="1">IF(INDIRECT("Рабочий!H277")&lt;&gt;"",INDIRECT("Рабочий!H277"),"")</f>
        <v/>
      </c>
      <c r="W871" s="389"/>
      <c r="X871" s="534"/>
      <c r="Y871" s="535"/>
      <c r="Z871" s="535"/>
      <c r="AA871" s="536"/>
      <c r="AB871" s="438"/>
    </row>
    <row r="872" spans="1:28" ht="22.5" customHeight="1" thickBot="1" x14ac:dyDescent="0.3">
      <c r="A872" s="368"/>
      <c r="B872" s="368"/>
      <c r="C872" s="368"/>
      <c r="D872" s="368"/>
      <c r="E872" s="368"/>
      <c r="F872" s="444"/>
      <c r="G872" s="393" t="str">
        <f ca="1">IF(INDIRECT("Рабочий!A619")&lt;&gt;"",INDIRECT("Рабочий!A619"),"")</f>
        <v/>
      </c>
      <c r="H872" s="641" t="str">
        <f ca="1">IF(INDIRECT("Рабочий!B619")&lt;&gt;"",INDIRECT("Рабочий!B619"),"")</f>
        <v/>
      </c>
      <c r="I872" s="377" t="str">
        <f ca="1">IF(INDIRECT("Рабочий!C619")&lt;&gt;"",INDIRECT("Рабочий!C619"),"")</f>
        <v/>
      </c>
      <c r="J872" s="387" t="str">
        <f ca="1">IF(INDIRECT("Рабочий!D619")&lt;&gt;"",INDIRECT("Рабочий!D619"),"")</f>
        <v/>
      </c>
      <c r="K872" s="388"/>
      <c r="L872" s="388"/>
      <c r="M872" s="388"/>
      <c r="N872" s="389"/>
      <c r="O872" s="387" t="str">
        <f ca="1">IF(INDIRECT("Рабочий!E619")&lt;&gt;"",INDIRECT("Рабочий!E619"),"")</f>
        <v/>
      </c>
      <c r="P872" s="388"/>
      <c r="Q872" s="388"/>
      <c r="R872" s="388"/>
      <c r="S872" s="389"/>
      <c r="T872" s="377" t="str">
        <f ca="1">IF(INDIRECT("Рабочий!F619")&lt;&gt;"",INDIRECT("Рабочий!F619"),"")</f>
        <v/>
      </c>
      <c r="U872" s="377" t="str">
        <f ca="1">IF(INDIRECT("Рабочий!G619")&lt;&gt;"",INDIRECT("Рабочий!G619"),"")</f>
        <v/>
      </c>
      <c r="V872" s="391" t="str">
        <f ca="1">IF(INDIRECT("Рабочий!H278")&lt;&gt;"",INDIRECT("Рабочий!H278"),"")</f>
        <v/>
      </c>
      <c r="W872" s="389"/>
      <c r="X872" s="534"/>
      <c r="Y872" s="535"/>
      <c r="Z872" s="535"/>
      <c r="AA872" s="536"/>
      <c r="AB872" s="438"/>
    </row>
    <row r="873" spans="1:28" ht="22.5" customHeight="1" thickBot="1" x14ac:dyDescent="0.3">
      <c r="A873" s="368"/>
      <c r="B873" s="368"/>
      <c r="C873" s="368"/>
      <c r="D873" s="368"/>
      <c r="E873" s="368"/>
      <c r="F873" s="444"/>
      <c r="G873" s="393" t="str">
        <f ca="1">IF(INDIRECT("Рабочий!A620")&lt;&gt;"",INDIRECT("Рабочий!A620"),"")</f>
        <v/>
      </c>
      <c r="H873" s="393" t="str">
        <f ca="1">IF(INDIRECT("Рабочий!B620")&lt;&gt;"",INDIRECT("Рабочий!B620"),"")</f>
        <v/>
      </c>
      <c r="I873" s="377" t="str">
        <f ca="1">IF(INDIRECT("Рабочий!C620")&lt;&gt;"",INDIRECT("Рабочий!C620"),"")</f>
        <v/>
      </c>
      <c r="J873" s="387" t="str">
        <f ca="1">IF(INDIRECT("Рабочий!D620")&lt;&gt;"",INDIRECT("Рабочий!D620"),"")</f>
        <v/>
      </c>
      <c r="K873" s="388"/>
      <c r="L873" s="388"/>
      <c r="M873" s="388"/>
      <c r="N873" s="389"/>
      <c r="O873" s="387" t="str">
        <f ca="1">IF(INDIRECT("Рабочий!E620")&lt;&gt;"",INDIRECT("Рабочий!E620"),"")</f>
        <v/>
      </c>
      <c r="P873" s="388"/>
      <c r="Q873" s="388"/>
      <c r="R873" s="388"/>
      <c r="S873" s="389"/>
      <c r="T873" s="377" t="str">
        <f ca="1">IF(INDIRECT("Рабочий!F620")&lt;&gt;"",INDIRECT("Рабочий!F620"),"")</f>
        <v/>
      </c>
      <c r="U873" s="377" t="str">
        <f ca="1">IF(INDIRECT("Рабочий!G620")&lt;&gt;"",INDIRECT("Рабочий!G620"),"")</f>
        <v/>
      </c>
      <c r="V873" s="391" t="str">
        <f ca="1">IF(INDIRECT("Рабочий!H279")&lt;&gt;"",INDIRECT("Рабочий!H279"),"")</f>
        <v/>
      </c>
      <c r="W873" s="389"/>
      <c r="X873" s="534"/>
      <c r="Y873" s="535"/>
      <c r="Z873" s="535"/>
      <c r="AA873" s="536"/>
      <c r="AB873" s="438"/>
    </row>
    <row r="874" spans="1:28" ht="22.5" customHeight="1" thickBot="1" x14ac:dyDescent="0.3">
      <c r="A874" s="368"/>
      <c r="B874" s="368"/>
      <c r="C874" s="368"/>
      <c r="D874" s="368"/>
      <c r="E874" s="368"/>
      <c r="F874" s="444"/>
      <c r="G874" s="393" t="str">
        <f ca="1">IF(INDIRECT("Рабочий!A621")&lt;&gt;"",INDIRECT("Рабочий!A621"),"")</f>
        <v/>
      </c>
      <c r="H874" s="393" t="str">
        <f ca="1">IF(INDIRECT("Рабочий!B621")&lt;&gt;"",INDIRECT("Рабочий!B621"),"")</f>
        <v/>
      </c>
      <c r="I874" s="377" t="str">
        <f ca="1">IF(INDIRECT("Рабочий!C621")&lt;&gt;"",INDIRECT("Рабочий!C621"),"")</f>
        <v/>
      </c>
      <c r="J874" s="387" t="str">
        <f ca="1">IF(INDIRECT("Рабочий!D621")&lt;&gt;"",INDIRECT("Рабочий!D621"),"")</f>
        <v/>
      </c>
      <c r="K874" s="388"/>
      <c r="L874" s="388"/>
      <c r="M874" s="388"/>
      <c r="N874" s="389"/>
      <c r="O874" s="387" t="str">
        <f ca="1">IF(INDIRECT("Рабочий!E621")&lt;&gt;"",INDIRECT("Рабочий!E621"),"")</f>
        <v/>
      </c>
      <c r="P874" s="388"/>
      <c r="Q874" s="388"/>
      <c r="R874" s="388"/>
      <c r="S874" s="389"/>
      <c r="T874" s="377" t="str">
        <f ca="1">IF(INDIRECT("Рабочий!F621")&lt;&gt;"",INDIRECT("Рабочий!F621"),"")</f>
        <v/>
      </c>
      <c r="U874" s="377" t="str">
        <f ca="1">IF(INDIRECT("Рабочий!G621")&lt;&gt;"",INDIRECT("Рабочий!G621"),"")</f>
        <v/>
      </c>
      <c r="V874" s="391" t="str">
        <f ca="1">IF(INDIRECT("Рабочий!H280")&lt;&gt;"",INDIRECT("Рабочий!H280"),"")</f>
        <v/>
      </c>
      <c r="W874" s="389"/>
      <c r="X874" s="534"/>
      <c r="Y874" s="535"/>
      <c r="Z874" s="535"/>
      <c r="AA874" s="536"/>
      <c r="AB874" s="438"/>
    </row>
    <row r="875" spans="1:28" ht="22.5" customHeight="1" thickBot="1" x14ac:dyDescent="0.3">
      <c r="A875" s="368"/>
      <c r="B875" s="368"/>
      <c r="C875" s="368"/>
      <c r="D875" s="368"/>
      <c r="E875" s="368"/>
      <c r="F875" s="444"/>
      <c r="G875" s="393" t="str">
        <f ca="1">IF(INDIRECT("Рабочий!A622")&lt;&gt;"",INDIRECT("Рабочий!A622"),"")</f>
        <v/>
      </c>
      <c r="H875" s="393" t="str">
        <f ca="1">IF(INDIRECT("Рабочий!B622")&lt;&gt;"",INDIRECT("Рабочий!B622"),"")</f>
        <v/>
      </c>
      <c r="I875" s="377" t="str">
        <f ca="1">IF(INDIRECT("Рабочий!C622")&lt;&gt;"",INDIRECT("Рабочий!C622"),"")</f>
        <v/>
      </c>
      <c r="J875" s="387" t="str">
        <f ca="1">IF(INDIRECT("Рабочий!D622")&lt;&gt;"",INDIRECT("Рабочий!D622"),"")</f>
        <v/>
      </c>
      <c r="K875" s="388"/>
      <c r="L875" s="388"/>
      <c r="M875" s="388"/>
      <c r="N875" s="389"/>
      <c r="O875" s="387" t="str">
        <f ca="1">IF(INDIRECT("Рабочий!E622")&lt;&gt;"",INDIRECT("Рабочий!E622"),"")</f>
        <v/>
      </c>
      <c r="P875" s="388"/>
      <c r="Q875" s="388"/>
      <c r="R875" s="388"/>
      <c r="S875" s="389"/>
      <c r="T875" s="377" t="str">
        <f ca="1">IF(INDIRECT("Рабочий!F622")&lt;&gt;"",INDIRECT("Рабочий!F622"),"")</f>
        <v/>
      </c>
      <c r="U875" s="377" t="str">
        <f ca="1">IF(INDIRECT("Рабочий!G622")&lt;&gt;"",INDIRECT("Рабочий!G622"),"")</f>
        <v/>
      </c>
      <c r="V875" s="391" t="str">
        <f ca="1">IF(INDIRECT("Рабочий!H281")&lt;&gt;"",INDIRECT("Рабочий!H281"),"")</f>
        <v/>
      </c>
      <c r="W875" s="389"/>
      <c r="X875" s="534"/>
      <c r="Y875" s="535"/>
      <c r="Z875" s="535"/>
      <c r="AA875" s="536"/>
      <c r="AB875" s="438"/>
    </row>
    <row r="876" spans="1:28" ht="22.5" customHeight="1" thickBot="1" x14ac:dyDescent="0.3">
      <c r="A876" s="368"/>
      <c r="B876" s="368"/>
      <c r="C876" s="368"/>
      <c r="D876" s="368"/>
      <c r="E876" s="368"/>
      <c r="F876" s="444"/>
      <c r="G876" s="393" t="str">
        <f ca="1">IF(INDIRECT("Рабочий!A623")&lt;&gt;"",INDIRECT("Рабочий!A623"),"")</f>
        <v/>
      </c>
      <c r="H876" s="533" t="str">
        <f ca="1">IF(INDIRECT("Рабочий!B623")&lt;&gt;"",INDIRECT("Рабочий!B623"),"")</f>
        <v/>
      </c>
      <c r="I876" s="377" t="str">
        <f ca="1">IF(INDIRECT("Рабочий!C623")&lt;&gt;"",INDIRECT("Рабочий!C623"),"")</f>
        <v/>
      </c>
      <c r="J876" s="387" t="str">
        <f ca="1">IF(INDIRECT("Рабочий!D623")&lt;&gt;"",INDIRECT("Рабочий!D623"),"")</f>
        <v/>
      </c>
      <c r="K876" s="388"/>
      <c r="L876" s="388"/>
      <c r="M876" s="388"/>
      <c r="N876" s="389"/>
      <c r="O876" s="387" t="str">
        <f ca="1">IF(INDIRECT("Рабочий!E623")&lt;&gt;"",INDIRECT("Рабочий!E623"),"")</f>
        <v/>
      </c>
      <c r="P876" s="388"/>
      <c r="Q876" s="388"/>
      <c r="R876" s="388"/>
      <c r="S876" s="389"/>
      <c r="T876" s="377" t="str">
        <f ca="1">IF(INDIRECT("Рабочий!F623")&lt;&gt;"",INDIRECT("Рабочий!F623"),"")</f>
        <v/>
      </c>
      <c r="U876" s="377" t="str">
        <f ca="1">IF(INDIRECT("Рабочий!G623")&lt;&gt;"",INDIRECT("Рабочий!G623"),"")</f>
        <v/>
      </c>
      <c r="V876" s="391" t="str">
        <f ca="1">IF(INDIRECT("Рабочий!H282")&lt;&gt;"",INDIRECT("Рабочий!H282"),"")</f>
        <v/>
      </c>
      <c r="W876" s="389"/>
      <c r="X876" s="534"/>
      <c r="Y876" s="535"/>
      <c r="Z876" s="535"/>
      <c r="AA876" s="536"/>
      <c r="AB876" s="438"/>
    </row>
    <row r="877" spans="1:28" ht="22.5" customHeight="1" thickBot="1" x14ac:dyDescent="0.3">
      <c r="A877" s="368"/>
      <c r="B877" s="368"/>
      <c r="C877" s="368"/>
      <c r="D877" s="368"/>
      <c r="E877" s="368"/>
      <c r="F877" s="444"/>
      <c r="G877" s="393" t="str">
        <f ca="1">IF(INDIRECT("Рабочий!A624")&lt;&gt;"",INDIRECT("Рабочий!A624"),"")</f>
        <v/>
      </c>
      <c r="H877" s="393" t="str">
        <f ca="1">IF(INDIRECT("Рабочий!B624")&lt;&gt;"",INDIRECT("Рабочий!B624"),"")</f>
        <v/>
      </c>
      <c r="I877" s="377" t="str">
        <f ca="1">IF(INDIRECT("Рабочий!C624")&lt;&gt;"",INDIRECT("Рабочий!C624"),"")</f>
        <v/>
      </c>
      <c r="J877" s="387" t="str">
        <f ca="1">IF(INDIRECT("Рабочий!D624")&lt;&gt;"",INDIRECT("Рабочий!D624"),"")</f>
        <v/>
      </c>
      <c r="K877" s="388"/>
      <c r="L877" s="388"/>
      <c r="M877" s="388"/>
      <c r="N877" s="389"/>
      <c r="O877" s="387" t="str">
        <f ca="1">IF(INDIRECT("Рабочий!E624")&lt;&gt;"",INDIRECT("Рабочий!E624"),"")</f>
        <v/>
      </c>
      <c r="P877" s="388"/>
      <c r="Q877" s="388"/>
      <c r="R877" s="388"/>
      <c r="S877" s="389"/>
      <c r="T877" s="377" t="str">
        <f ca="1">IF(INDIRECT("Рабочий!F624")&lt;&gt;"",INDIRECT("Рабочий!F624"),"")</f>
        <v/>
      </c>
      <c r="U877" s="377" t="str">
        <f ca="1">IF(INDIRECT("Рабочий!G624")&lt;&gt;"",INDIRECT("Рабочий!G624"),"")</f>
        <v/>
      </c>
      <c r="V877" s="391" t="str">
        <f ca="1">IF(INDIRECT("Рабочий!H283")&lt;&gt;"",INDIRECT("Рабочий!H283"),"")</f>
        <v/>
      </c>
      <c r="W877" s="389"/>
      <c r="X877" s="534"/>
      <c r="Y877" s="535"/>
      <c r="Z877" s="535"/>
      <c r="AA877" s="536"/>
      <c r="AB877" s="438"/>
    </row>
    <row r="878" spans="1:28" ht="22.5" customHeight="1" thickBot="1" x14ac:dyDescent="0.3">
      <c r="A878" s="368"/>
      <c r="B878" s="368"/>
      <c r="C878" s="368"/>
      <c r="D878" s="368"/>
      <c r="E878" s="368"/>
      <c r="F878" s="444"/>
      <c r="G878" s="393" t="str">
        <f ca="1">IF(INDIRECT("Рабочий!A625")&lt;&gt;"",INDIRECT("Рабочий!A625"),"")</f>
        <v/>
      </c>
      <c r="H878" s="533" t="str">
        <f ca="1">IF(INDIRECT("Рабочий!B625")&lt;&gt;"",INDIRECT("Рабочий!B625"),"")</f>
        <v/>
      </c>
      <c r="I878" s="377" t="str">
        <f ca="1">IF(INDIRECT("Рабочий!C625")&lt;&gt;"",INDIRECT("Рабочий!C625"),"")</f>
        <v/>
      </c>
      <c r="J878" s="387" t="str">
        <f ca="1">IF(INDIRECT("Рабочий!D625")&lt;&gt;"",INDIRECT("Рабочий!D625"),"")</f>
        <v/>
      </c>
      <c r="K878" s="388"/>
      <c r="L878" s="388"/>
      <c r="M878" s="388"/>
      <c r="N878" s="389"/>
      <c r="O878" s="387" t="str">
        <f ca="1">IF(INDIRECT("Рабочий!E625")&lt;&gt;"",INDIRECT("Рабочий!E625"),"")</f>
        <v/>
      </c>
      <c r="P878" s="388"/>
      <c r="Q878" s="388"/>
      <c r="R878" s="388"/>
      <c r="S878" s="389"/>
      <c r="T878" s="377" t="str">
        <f ca="1">IF(INDIRECT("Рабочий!F625")&lt;&gt;"",INDIRECT("Рабочий!F625"),"")</f>
        <v/>
      </c>
      <c r="U878" s="377" t="str">
        <f ca="1">IF(INDIRECT("Рабочий!G625")&lt;&gt;"",INDIRECT("Рабочий!G625"),"")</f>
        <v/>
      </c>
      <c r="V878" s="391" t="str">
        <f ca="1">IF(INDIRECT("Рабочий!H284")&lt;&gt;"",INDIRECT("Рабочий!H284"),"")</f>
        <v/>
      </c>
      <c r="W878" s="389"/>
      <c r="X878" s="534"/>
      <c r="Y878" s="535"/>
      <c r="Z878" s="535"/>
      <c r="AA878" s="536"/>
      <c r="AB878" s="438"/>
    </row>
    <row r="879" spans="1:28" ht="22.5" customHeight="1" thickBot="1" x14ac:dyDescent="0.3">
      <c r="A879" s="368"/>
      <c r="B879" s="368"/>
      <c r="C879" s="368"/>
      <c r="D879" s="368"/>
      <c r="E879" s="368"/>
      <c r="F879" s="444"/>
      <c r="G879" s="393" t="str">
        <f ca="1">IF(INDIRECT("Рабочий!A626")&lt;&gt;"",INDIRECT("Рабочий!A626"),"")</f>
        <v/>
      </c>
      <c r="H879" s="393" t="str">
        <f ca="1">IF(INDIRECT("Рабочий!B626")&lt;&gt;"",INDIRECT("Рабочий!B626"),"")</f>
        <v/>
      </c>
      <c r="I879" s="377" t="str">
        <f ca="1">IF(INDIRECT("Рабочий!C626")&lt;&gt;"",INDIRECT("Рабочий!C626"),"")</f>
        <v/>
      </c>
      <c r="J879" s="387" t="str">
        <f ca="1">IF(INDIRECT("Рабочий!D626")&lt;&gt;"",INDIRECT("Рабочий!D626"),"")</f>
        <v/>
      </c>
      <c r="K879" s="388"/>
      <c r="L879" s="388"/>
      <c r="M879" s="388"/>
      <c r="N879" s="389"/>
      <c r="O879" s="387" t="str">
        <f ca="1">IF(INDIRECT("Рабочий!E626")&lt;&gt;"",INDIRECT("Рабочий!E626"),"")</f>
        <v/>
      </c>
      <c r="P879" s="388"/>
      <c r="Q879" s="388"/>
      <c r="R879" s="388"/>
      <c r="S879" s="389"/>
      <c r="T879" s="377" t="str">
        <f ca="1">IF(INDIRECT("Рабочий!F626")&lt;&gt;"",INDIRECT("Рабочий!F626"),"")</f>
        <v/>
      </c>
      <c r="U879" s="377" t="str">
        <f ca="1">IF(INDIRECT("Рабочий!G626")&lt;&gt;"",INDIRECT("Рабочий!G626"),"")</f>
        <v/>
      </c>
      <c r="V879" s="391" t="str">
        <f ca="1">IF(INDIRECT("Рабочий!H285")&lt;&gt;"",INDIRECT("Рабочий!H285"),"")</f>
        <v/>
      </c>
      <c r="W879" s="389"/>
      <c r="X879" s="534"/>
      <c r="Y879" s="535"/>
      <c r="Z879" s="535"/>
      <c r="AA879" s="536"/>
      <c r="AB879" s="438"/>
    </row>
    <row r="880" spans="1:28" ht="22.5" customHeight="1" thickBot="1" x14ac:dyDescent="0.3">
      <c r="A880" s="368"/>
      <c r="B880" s="368"/>
      <c r="C880" s="368"/>
      <c r="D880" s="368"/>
      <c r="E880" s="368"/>
      <c r="F880" s="444"/>
      <c r="G880" s="393" t="str">
        <f ca="1">IF(INDIRECT("Рабочий!A627")&lt;&gt;"",INDIRECT("Рабочий!A627"),"")</f>
        <v/>
      </c>
      <c r="H880" s="533" t="str">
        <f ca="1">IF(INDIRECT("Рабочий!B627")&lt;&gt;"",INDIRECT("Рабочий!B627"),"")</f>
        <v/>
      </c>
      <c r="I880" s="377" t="str">
        <f ca="1">IF(INDIRECT("Рабочий!C627")&lt;&gt;"",INDIRECT("Рабочий!C627"),"")</f>
        <v/>
      </c>
      <c r="J880" s="387" t="str">
        <f ca="1">IF(INDIRECT("Рабочий!D627")&lt;&gt;"",INDIRECT("Рабочий!D627"),"")</f>
        <v/>
      </c>
      <c r="K880" s="388"/>
      <c r="L880" s="388"/>
      <c r="M880" s="388"/>
      <c r="N880" s="389"/>
      <c r="O880" s="387" t="str">
        <f ca="1">IF(INDIRECT("Рабочий!E627")&lt;&gt;"",INDIRECT("Рабочий!E627"),"")</f>
        <v/>
      </c>
      <c r="P880" s="388"/>
      <c r="Q880" s="388"/>
      <c r="R880" s="388"/>
      <c r="S880" s="389"/>
      <c r="T880" s="377" t="str">
        <f ca="1">IF(INDIRECT("Рабочий!F627")&lt;&gt;"",INDIRECT("Рабочий!F627"),"")</f>
        <v/>
      </c>
      <c r="U880" s="377" t="str">
        <f ca="1">IF(INDIRECT("Рабочий!G627")&lt;&gt;"",INDIRECT("Рабочий!G627"),"")</f>
        <v/>
      </c>
      <c r="V880" s="391" t="str">
        <f ca="1">IF(INDIRECT("Рабочий!H286")&lt;&gt;"",INDIRECT("Рабочий!H286"),"")</f>
        <v/>
      </c>
      <c r="W880" s="389"/>
      <c r="X880" s="534"/>
      <c r="Y880" s="535"/>
      <c r="Z880" s="535"/>
      <c r="AA880" s="536"/>
      <c r="AB880" s="438"/>
    </row>
    <row r="881" spans="1:28" ht="22.5" customHeight="1" thickBot="1" x14ac:dyDescent="0.3">
      <c r="A881" s="368"/>
      <c r="B881" s="368"/>
      <c r="C881" s="368"/>
      <c r="D881" s="368"/>
      <c r="E881" s="368"/>
      <c r="F881" s="444"/>
      <c r="G881" s="393" t="str">
        <f ca="1">IF(INDIRECT("Рабочий!A628")&lt;&gt;"",INDIRECT("Рабочий!A628"),"")</f>
        <v/>
      </c>
      <c r="H881" s="393" t="str">
        <f ca="1">IF(INDIRECT("Рабочий!B628")&lt;&gt;"",INDIRECT("Рабочий!B628"),"")</f>
        <v/>
      </c>
      <c r="I881" s="377" t="str">
        <f ca="1">IF(INDIRECT("Рабочий!C628")&lt;&gt;"",INDIRECT("Рабочий!C628"),"")</f>
        <v/>
      </c>
      <c r="J881" s="387" t="str">
        <f ca="1">IF(INDIRECT("Рабочий!D628")&lt;&gt;"",INDIRECT("Рабочий!D628"),"")</f>
        <v/>
      </c>
      <c r="K881" s="388"/>
      <c r="L881" s="388"/>
      <c r="M881" s="388"/>
      <c r="N881" s="389"/>
      <c r="O881" s="387" t="str">
        <f ca="1">IF(INDIRECT("Рабочий!E628")&lt;&gt;"",INDIRECT("Рабочий!E628"),"")</f>
        <v/>
      </c>
      <c r="P881" s="388"/>
      <c r="Q881" s="388"/>
      <c r="R881" s="388"/>
      <c r="S881" s="389"/>
      <c r="T881" s="377" t="str">
        <f ca="1">IF(INDIRECT("Рабочий!F628")&lt;&gt;"",INDIRECT("Рабочий!F628"),"")</f>
        <v/>
      </c>
      <c r="U881" s="377" t="str">
        <f ca="1">IF(INDIRECT("Рабочий!G628")&lt;&gt;"",INDIRECT("Рабочий!G628"),"")</f>
        <v/>
      </c>
      <c r="V881" s="391" t="str">
        <f ca="1">IF(INDIRECT("Рабочий!H287")&lt;&gt;"",INDIRECT("Рабочий!H287"),"")</f>
        <v/>
      </c>
      <c r="W881" s="389"/>
      <c r="X881" s="534"/>
      <c r="Y881" s="535"/>
      <c r="Z881" s="535"/>
      <c r="AA881" s="536"/>
      <c r="AB881" s="438"/>
    </row>
    <row r="882" spans="1:28" ht="22.5" customHeight="1" thickBot="1" x14ac:dyDescent="0.3">
      <c r="A882" s="368"/>
      <c r="B882" s="368"/>
      <c r="C882" s="368"/>
      <c r="D882" s="368"/>
      <c r="E882" s="368"/>
      <c r="F882" s="444"/>
      <c r="G882" s="393" t="str">
        <f ca="1">IF(INDIRECT("Рабочий!A629")&lt;&gt;"",INDIRECT("Рабочий!A629"),"")</f>
        <v/>
      </c>
      <c r="H882" s="393" t="str">
        <f ca="1">IF(INDIRECT("Рабочий!B629")&lt;&gt;"",INDIRECT("Рабочий!B629"),"")</f>
        <v/>
      </c>
      <c r="I882" s="377" t="str">
        <f ca="1">IF(INDIRECT("Рабочий!C629")&lt;&gt;"",INDIRECT("Рабочий!C629"),"")</f>
        <v/>
      </c>
      <c r="J882" s="387" t="str">
        <f ca="1">IF(INDIRECT("Рабочий!D629")&lt;&gt;"",INDIRECT("Рабочий!D629"),"")</f>
        <v/>
      </c>
      <c r="K882" s="388"/>
      <c r="L882" s="388"/>
      <c r="M882" s="388"/>
      <c r="N882" s="389"/>
      <c r="O882" s="387" t="str">
        <f ca="1">IF(INDIRECT("Рабочий!E629")&lt;&gt;"",INDIRECT("Рабочий!E629"),"")</f>
        <v/>
      </c>
      <c r="P882" s="388"/>
      <c r="Q882" s="388"/>
      <c r="R882" s="388"/>
      <c r="S882" s="389"/>
      <c r="T882" s="377" t="str">
        <f ca="1">IF(INDIRECT("Рабочий!F629")&lt;&gt;"",INDIRECT("Рабочий!F629"),"")</f>
        <v/>
      </c>
      <c r="U882" s="377" t="str">
        <f ca="1">IF(INDIRECT("Рабочий!G629")&lt;&gt;"",INDIRECT("Рабочий!G629"),"")</f>
        <v/>
      </c>
      <c r="V882" s="391" t="str">
        <f ca="1">IF(INDIRECT("Рабочий!H288")&lt;&gt;"",INDIRECT("Рабочий!H288"),"")</f>
        <v/>
      </c>
      <c r="W882" s="389"/>
      <c r="X882" s="534"/>
      <c r="Y882" s="535"/>
      <c r="Z882" s="535"/>
      <c r="AA882" s="536"/>
      <c r="AB882" s="438"/>
    </row>
    <row r="883" spans="1:28" ht="22.5" customHeight="1" thickBot="1" x14ac:dyDescent="0.3">
      <c r="A883" s="368"/>
      <c r="B883" s="368"/>
      <c r="C883" s="368"/>
      <c r="D883" s="368"/>
      <c r="E883" s="368"/>
      <c r="F883" s="444"/>
      <c r="G883" s="393" t="str">
        <f ca="1">IF(INDIRECT("Рабочий!A630")&lt;&gt;"",INDIRECT("Рабочий!A630"),"")</f>
        <v/>
      </c>
      <c r="H883" s="533" t="str">
        <f ca="1">IF(INDIRECT("Рабочий!B630")&lt;&gt;"",INDIRECT("Рабочий!B630"),"")</f>
        <v/>
      </c>
      <c r="I883" s="377" t="str">
        <f ca="1">IF(INDIRECT("Рабочий!C630")&lt;&gt;"",INDIRECT("Рабочий!C630"),"")</f>
        <v/>
      </c>
      <c r="J883" s="387" t="str">
        <f ca="1">IF(INDIRECT("Рабочий!D630")&lt;&gt;"",INDIRECT("Рабочий!D630"),"")</f>
        <v/>
      </c>
      <c r="K883" s="388"/>
      <c r="L883" s="388"/>
      <c r="M883" s="388"/>
      <c r="N883" s="389"/>
      <c r="O883" s="387" t="str">
        <f ca="1">IF(INDIRECT("Рабочий!E630")&lt;&gt;"",INDIRECT("Рабочий!E630"),"")</f>
        <v/>
      </c>
      <c r="P883" s="388"/>
      <c r="Q883" s="388"/>
      <c r="R883" s="388"/>
      <c r="S883" s="389"/>
      <c r="T883" s="377" t="str">
        <f ca="1">IF(INDIRECT("Рабочий!F630")&lt;&gt;"",INDIRECT("Рабочий!F630"),"")</f>
        <v/>
      </c>
      <c r="U883" s="377" t="str">
        <f ca="1">IF(INDIRECT("Рабочий!G630")&lt;&gt;"",INDIRECT("Рабочий!G630"),"")</f>
        <v/>
      </c>
      <c r="V883" s="391" t="str">
        <f ca="1">IF(INDIRECT("Рабочий!H289")&lt;&gt;"",INDIRECT("Рабочий!H289"),"")</f>
        <v/>
      </c>
      <c r="W883" s="389"/>
      <c r="X883" s="534"/>
      <c r="Y883" s="535"/>
      <c r="Z883" s="535"/>
      <c r="AA883" s="536"/>
      <c r="AB883" s="438"/>
    </row>
    <row r="884" spans="1:28" ht="17.100000000000001" customHeight="1" x14ac:dyDescent="0.25">
      <c r="A884" s="368"/>
      <c r="B884" s="368"/>
      <c r="C884" s="368"/>
      <c r="D884" s="368"/>
      <c r="E884" s="368"/>
      <c r="F884" s="444"/>
      <c r="G884" s="412" t="str">
        <f ca="1">IF(INDIRECT("Рабочий!A631")&lt;&gt;"",INDIRECT("Рабочий!A631"),"")</f>
        <v/>
      </c>
      <c r="H884" s="538" t="str">
        <f ca="1">IF(INDIRECT("Рабочий!B631")&lt;&gt;"",INDIRECT("Рабочий!B631"),"")</f>
        <v/>
      </c>
      <c r="I884" s="371" t="str">
        <f ca="1">IF(INDIRECT("Рабочий!C631")&lt;&gt;"",INDIRECT("Рабочий!C631"),"")</f>
        <v/>
      </c>
      <c r="J884" s="373" t="str">
        <f ca="1">IF(INDIRECT("Рабочий!D631")&lt;&gt;"",INDIRECT("Рабочий!D631"),"")</f>
        <v/>
      </c>
      <c r="K884" s="374"/>
      <c r="L884" s="374"/>
      <c r="M884" s="374"/>
      <c r="N884" s="375"/>
      <c r="O884" s="373" t="str">
        <f ca="1">IF(INDIRECT("Рабочий!E631")&lt;&gt;"",INDIRECT("Рабочий!E631"),"")</f>
        <v/>
      </c>
      <c r="P884" s="374"/>
      <c r="Q884" s="374"/>
      <c r="R884" s="374"/>
      <c r="S884" s="375"/>
      <c r="T884" s="371" t="str">
        <f ca="1">IF(INDIRECT("Рабочий!F631")&lt;&gt;"",INDIRECT("Рабочий!F631"),"")</f>
        <v/>
      </c>
      <c r="U884" s="371" t="str">
        <f ca="1">IF(INDIRECT("Рабочий!G631")&lt;&gt;"",INDIRECT("Рабочий!G631"),"")</f>
        <v/>
      </c>
      <c r="V884" s="539" t="str">
        <f ca="1">IF(INDIRECT("Рабочий!H290")&lt;&gt;"",INDIRECT("Рабочий!H290"),"")</f>
        <v/>
      </c>
      <c r="W884" s="375"/>
      <c r="X884" s="544"/>
      <c r="Y884" s="545"/>
      <c r="Z884" s="545"/>
      <c r="AA884" s="546"/>
      <c r="AB884" s="438"/>
    </row>
    <row r="885" spans="1:28" ht="5.85" customHeight="1" thickBot="1" x14ac:dyDescent="0.3">
      <c r="A885" s="368"/>
      <c r="B885" s="368"/>
      <c r="C885" s="368"/>
      <c r="D885" s="368"/>
      <c r="E885" s="368"/>
      <c r="F885" s="444"/>
      <c r="G885" s="626"/>
      <c r="H885" s="540"/>
      <c r="I885" s="378"/>
      <c r="J885" s="380"/>
      <c r="K885" s="381"/>
      <c r="L885" s="381"/>
      <c r="M885" s="381"/>
      <c r="N885" s="382"/>
      <c r="O885" s="380"/>
      <c r="P885" s="381"/>
      <c r="Q885" s="381"/>
      <c r="R885" s="381"/>
      <c r="S885" s="382"/>
      <c r="T885" s="378"/>
      <c r="U885" s="378"/>
      <c r="V885" s="380"/>
      <c r="W885" s="382"/>
      <c r="X885" s="547"/>
      <c r="Y885" s="548"/>
      <c r="Z885" s="548"/>
      <c r="AA885" s="549"/>
      <c r="AB885" s="438"/>
    </row>
    <row r="886" spans="1:28" ht="22.5" customHeight="1" thickBot="1" x14ac:dyDescent="0.3">
      <c r="A886" s="368"/>
      <c r="B886" s="368"/>
      <c r="C886" s="368"/>
      <c r="D886" s="368"/>
      <c r="E886" s="368"/>
      <c r="F886" s="444"/>
      <c r="G886" s="393" t="str">
        <f ca="1">IF(INDIRECT("Рабочий!A632")&lt;&gt;"",INDIRECT("Рабочий!A632"),"")</f>
        <v/>
      </c>
      <c r="H886" s="393" t="str">
        <f ca="1">IF(INDIRECT("Рабочий!B632")&lt;&gt;"",INDIRECT("Рабочий!B632"),"")</f>
        <v/>
      </c>
      <c r="I886" s="377" t="str">
        <f ca="1">IF(INDIRECT("Рабочий!C632")&lt;&gt;"",INDIRECT("Рабочий!C632"),"")</f>
        <v/>
      </c>
      <c r="J886" s="387" t="str">
        <f ca="1">IF(INDIRECT("Рабочий!D632")&lt;&gt;"",INDIRECT("Рабочий!D632"),"")</f>
        <v/>
      </c>
      <c r="K886" s="388"/>
      <c r="L886" s="388"/>
      <c r="M886" s="388"/>
      <c r="N886" s="389"/>
      <c r="O886" s="387" t="str">
        <f ca="1">IF(INDIRECT("Рабочий!E632")&lt;&gt;"",INDIRECT("Рабочий!E632"),"")</f>
        <v/>
      </c>
      <c r="P886" s="388"/>
      <c r="Q886" s="388"/>
      <c r="R886" s="388"/>
      <c r="S886" s="389"/>
      <c r="T886" s="377" t="str">
        <f ca="1">IF(INDIRECT("Рабочий!F632")&lt;&gt;"",INDIRECT("Рабочий!F632"),"")</f>
        <v/>
      </c>
      <c r="U886" s="377" t="str">
        <f ca="1">IF(INDIRECT("Рабочий!G632")&lt;&gt;"",INDIRECT("Рабочий!G632"),"")</f>
        <v/>
      </c>
      <c r="V886" s="391" t="str">
        <f ca="1">IF(INDIRECT("Рабочий!H291")&lt;&gt;"",INDIRECT("Рабочий!H291"),"")</f>
        <v/>
      </c>
      <c r="W886" s="389"/>
      <c r="X886" s="534"/>
      <c r="Y886" s="535"/>
      <c r="Z886" s="535"/>
      <c r="AA886" s="536"/>
      <c r="AB886" s="438"/>
    </row>
    <row r="887" spans="1:28" ht="22.5" customHeight="1" thickBot="1" x14ac:dyDescent="0.3">
      <c r="A887" s="368"/>
      <c r="B887" s="368"/>
      <c r="C887" s="368"/>
      <c r="D887" s="368"/>
      <c r="E887" s="368"/>
      <c r="F887" s="444"/>
      <c r="G887" s="393" t="str">
        <f ca="1">IF(INDIRECT("Рабочий!A633")&lt;&gt;"",INDIRECT("Рабочий!A633"),"")</f>
        <v/>
      </c>
      <c r="H887" s="533" t="str">
        <f ca="1">IF(INDIRECT("Рабочий!B633")&lt;&gt;"",INDIRECT("Рабочий!B633"),"")</f>
        <v/>
      </c>
      <c r="I887" s="377" t="str">
        <f ca="1">IF(INDIRECT("Рабочий!C633")&lt;&gt;"",INDIRECT("Рабочий!C633"),"")</f>
        <v/>
      </c>
      <c r="J887" s="387" t="str">
        <f ca="1">IF(INDIRECT("Рабочий!D633")&lt;&gt;"",INDIRECT("Рабочий!D633"),"")</f>
        <v/>
      </c>
      <c r="K887" s="388"/>
      <c r="L887" s="388"/>
      <c r="M887" s="388"/>
      <c r="N887" s="389"/>
      <c r="O887" s="387" t="str">
        <f ca="1">IF(INDIRECT("Рабочий!E633")&lt;&gt;"",INDIRECT("Рабочий!E633"),"")</f>
        <v/>
      </c>
      <c r="P887" s="388"/>
      <c r="Q887" s="388"/>
      <c r="R887" s="388"/>
      <c r="S887" s="389"/>
      <c r="T887" s="377" t="str">
        <f ca="1">IF(INDIRECT("Рабочий!F633")&lt;&gt;"",INDIRECT("Рабочий!F633"),"")</f>
        <v/>
      </c>
      <c r="U887" s="377" t="str">
        <f ca="1">IF(INDIRECT("Рабочий!G633")&lt;&gt;"",INDIRECT("Рабочий!G633"),"")</f>
        <v/>
      </c>
      <c r="V887" s="391" t="str">
        <f ca="1">IF(INDIRECT("Рабочий!H292")&lt;&gt;"",INDIRECT("Рабочий!H292"),"")</f>
        <v/>
      </c>
      <c r="W887" s="389"/>
      <c r="X887" s="534"/>
      <c r="Y887" s="535"/>
      <c r="Z887" s="535"/>
      <c r="AA887" s="536"/>
      <c r="AB887" s="438"/>
    </row>
    <row r="888" spans="1:28" ht="22.5" customHeight="1" x14ac:dyDescent="0.25">
      <c r="A888" s="368"/>
      <c r="B888" s="368"/>
      <c r="C888" s="368"/>
      <c r="D888" s="368"/>
      <c r="E888" s="368"/>
      <c r="F888" s="444"/>
      <c r="G888" s="412" t="str">
        <f ca="1">IF(INDIRECT("Рабочий!A634")&lt;&gt;"",INDIRECT("Рабочий!A634"),"")</f>
        <v/>
      </c>
      <c r="H888" s="538" t="str">
        <f ca="1">IF(INDIRECT("Рабочий!B634")&lt;&gt;"",INDIRECT("Рабочий!B634"),"")</f>
        <v/>
      </c>
      <c r="I888" s="371" t="str">
        <f ca="1">IF(INDIRECT("Рабочий!C634")&lt;&gt;"",INDIRECT("Рабочий!C634"),"")</f>
        <v/>
      </c>
      <c r="J888" s="373" t="str">
        <f ca="1">IF(INDIRECT("Рабочий!D634")&lt;&gt;"",INDIRECT("Рабочий!D634"),"")</f>
        <v/>
      </c>
      <c r="K888" s="374"/>
      <c r="L888" s="374"/>
      <c r="M888" s="374"/>
      <c r="N888" s="375"/>
      <c r="O888" s="373" t="str">
        <f ca="1">IF(INDIRECT("Рабочий!E634")&lt;&gt;"",INDIRECT("Рабочий!E634"),"")</f>
        <v/>
      </c>
      <c r="P888" s="374"/>
      <c r="Q888" s="374"/>
      <c r="R888" s="374"/>
      <c r="S888" s="375"/>
      <c r="T888" s="371" t="str">
        <f ca="1">IF(INDIRECT("Рабочий!F634")&lt;&gt;"",INDIRECT("Рабочий!F634"),"")</f>
        <v/>
      </c>
      <c r="U888" s="371" t="str">
        <f ca="1">IF(INDIRECT("Рабочий!G634")&lt;&gt;"",INDIRECT("Рабочий!G634"),"")</f>
        <v/>
      </c>
      <c r="V888" s="539" t="str">
        <f ca="1">IF(INDIRECT("Рабочий!H293")&lt;&gt;"",INDIRECT("Рабочий!H293"),"")</f>
        <v/>
      </c>
      <c r="W888" s="375"/>
      <c r="X888" s="544"/>
      <c r="Y888" s="545"/>
      <c r="Z888" s="545"/>
      <c r="AA888" s="546"/>
      <c r="AB888" s="438"/>
    </row>
    <row r="889" spans="1:28" ht="2.85" customHeight="1" thickBot="1" x14ac:dyDescent="0.3">
      <c r="A889" s="368"/>
      <c r="B889" s="368"/>
      <c r="C889" s="368"/>
      <c r="D889" s="368"/>
      <c r="E889" s="368"/>
      <c r="F889" s="444"/>
      <c r="G889" s="626"/>
      <c r="H889" s="540"/>
      <c r="I889" s="378"/>
      <c r="J889" s="380"/>
      <c r="K889" s="381"/>
      <c r="L889" s="381"/>
      <c r="M889" s="381"/>
      <c r="N889" s="382"/>
      <c r="O889" s="380"/>
      <c r="P889" s="381"/>
      <c r="Q889" s="381"/>
      <c r="R889" s="381"/>
      <c r="S889" s="382"/>
      <c r="T889" s="378"/>
      <c r="U889" s="378"/>
      <c r="V889" s="380"/>
      <c r="W889" s="382"/>
      <c r="X889" s="547"/>
      <c r="Y889" s="548"/>
      <c r="Z889" s="548"/>
      <c r="AA889" s="549"/>
      <c r="AB889" s="438"/>
    </row>
    <row r="890" spans="1:28" ht="22.5" customHeight="1" thickBot="1" x14ac:dyDescent="0.3">
      <c r="A890" s="368"/>
      <c r="B890" s="368"/>
      <c r="C890" s="368"/>
      <c r="D890" s="368"/>
      <c r="E890" s="368"/>
      <c r="F890" s="444"/>
      <c r="G890" s="393" t="str">
        <f ca="1">IF(INDIRECT("Рабочий!A635")&lt;&gt;"",INDIRECT("Рабочий!A635"),"")</f>
        <v/>
      </c>
      <c r="H890" s="642" t="str">
        <f ca="1">IF(INDIRECT("Рабочий!B635")&lt;&gt;"",INDIRECT("Рабочий!B635"),"")</f>
        <v/>
      </c>
      <c r="I890" s="377" t="str">
        <f ca="1">IF(INDIRECT("Рабочий!C635")&lt;&gt;"",INDIRECT("Рабочий!C635"),"")</f>
        <v/>
      </c>
      <c r="J890" s="387" t="str">
        <f ca="1">IF(INDIRECT("Рабочий!D635")&lt;&gt;"",INDIRECT("Рабочий!D635"),"")</f>
        <v/>
      </c>
      <c r="K890" s="388"/>
      <c r="L890" s="388"/>
      <c r="M890" s="388"/>
      <c r="N890" s="389"/>
      <c r="O890" s="387" t="str">
        <f ca="1">IF(INDIRECT("Рабочий!E635")&lt;&gt;"",INDIRECT("Рабочий!E635"),"")</f>
        <v/>
      </c>
      <c r="P890" s="388"/>
      <c r="Q890" s="388"/>
      <c r="R890" s="388"/>
      <c r="S890" s="389"/>
      <c r="T890" s="377" t="str">
        <f ca="1">IF(INDIRECT("Рабочий!F635")&lt;&gt;"",INDIRECT("Рабочий!F635"),"")</f>
        <v/>
      </c>
      <c r="U890" s="377" t="str">
        <f ca="1">IF(INDIRECT("Рабочий!G635")&lt;&gt;"",INDIRECT("Рабочий!G635"),"")</f>
        <v/>
      </c>
      <c r="V890" s="391" t="str">
        <f ca="1">IF(INDIRECT("Рабочий!H294")&lt;&gt;"",INDIRECT("Рабочий!H294"),"")</f>
        <v/>
      </c>
      <c r="W890" s="389"/>
      <c r="X890" s="534"/>
      <c r="Y890" s="535"/>
      <c r="Z890" s="535"/>
      <c r="AA890" s="536"/>
      <c r="AB890" s="438"/>
    </row>
    <row r="891" spans="1:28" ht="22.5" customHeight="1" thickBot="1" x14ac:dyDescent="0.3">
      <c r="A891" s="368"/>
      <c r="B891" s="368"/>
      <c r="C891" s="368"/>
      <c r="D891" s="368"/>
      <c r="E891" s="368"/>
      <c r="F891" s="444"/>
      <c r="G891" s="393" t="str">
        <f ca="1">IF(INDIRECT("Рабочий!A636")&lt;&gt;"",INDIRECT("Рабочий!A636"),"")</f>
        <v/>
      </c>
      <c r="H891" s="393" t="str">
        <f ca="1">IF(INDIRECT("Рабочий!B636")&lt;&gt;"",INDIRECT("Рабочий!B636"),"")</f>
        <v/>
      </c>
      <c r="I891" s="377" t="str">
        <f ca="1">IF(INDIRECT("Рабочий!C636")&lt;&gt;"",INDIRECT("Рабочий!C636"),"")</f>
        <v/>
      </c>
      <c r="J891" s="387" t="str">
        <f ca="1">IF(INDIRECT("Рабочий!D636")&lt;&gt;"",INDIRECT("Рабочий!D636"),"")</f>
        <v/>
      </c>
      <c r="K891" s="388"/>
      <c r="L891" s="388"/>
      <c r="M891" s="388"/>
      <c r="N891" s="389"/>
      <c r="O891" s="387" t="str">
        <f ca="1">IF(INDIRECT("Рабочий!E636")&lt;&gt;"",INDIRECT("Рабочий!E636"),"")</f>
        <v/>
      </c>
      <c r="P891" s="388"/>
      <c r="Q891" s="388"/>
      <c r="R891" s="388"/>
      <c r="S891" s="389"/>
      <c r="T891" s="377" t="str">
        <f ca="1">IF(INDIRECT("Рабочий!F636")&lt;&gt;"",INDIRECT("Рабочий!F636"),"")</f>
        <v/>
      </c>
      <c r="U891" s="377" t="str">
        <f ca="1">IF(INDIRECT("Рабочий!G636")&lt;&gt;"",INDIRECT("Рабочий!G636"),"")</f>
        <v/>
      </c>
      <c r="V891" s="391" t="str">
        <f ca="1">IF(INDIRECT("Рабочий!H295")&lt;&gt;"",INDIRECT("Рабочий!H295"),"")</f>
        <v/>
      </c>
      <c r="W891" s="389"/>
      <c r="X891" s="534"/>
      <c r="Y891" s="535"/>
      <c r="Z891" s="535"/>
      <c r="AA891" s="536"/>
      <c r="AB891" s="438"/>
    </row>
    <row r="892" spans="1:28" ht="8.4499999999999993" customHeight="1" x14ac:dyDescent="0.25">
      <c r="A892" s="368"/>
      <c r="B892" s="368"/>
      <c r="C892" s="368"/>
      <c r="D892" s="368"/>
      <c r="E892" s="368"/>
      <c r="F892" s="444"/>
      <c r="G892" s="412" t="str">
        <f ca="1">IF(INDIRECT("Рабочий!A637")&lt;&gt;"",INDIRECT("Рабочий!A637"),"")</f>
        <v/>
      </c>
      <c r="H892" s="412" t="str">
        <f ca="1">IF(INDIRECT("Рабочий!B637")&lt;&gt;"",INDIRECT("Рабочий!B637"),"")</f>
        <v/>
      </c>
      <c r="I892" s="371" t="str">
        <f ca="1">IF(INDIRECT("Рабочий!C637")&lt;&gt;"",INDIRECT("Рабочий!C637"),"")</f>
        <v/>
      </c>
      <c r="J892" s="373" t="str">
        <f ca="1">IF(INDIRECT("Рабочий!D637")&lt;&gt;"",INDIRECT("Рабочий!D637"),"")</f>
        <v/>
      </c>
      <c r="K892" s="374"/>
      <c r="L892" s="374"/>
      <c r="M892" s="374"/>
      <c r="N892" s="375"/>
      <c r="O892" s="373" t="str">
        <f ca="1">IF(INDIRECT("Рабочий!E637")&lt;&gt;"",INDIRECT("Рабочий!E637"),"")</f>
        <v/>
      </c>
      <c r="P892" s="374"/>
      <c r="Q892" s="374"/>
      <c r="R892" s="374"/>
      <c r="S892" s="375"/>
      <c r="T892" s="371" t="str">
        <f ca="1">IF(INDIRECT("Рабочий!F637")&lt;&gt;"",INDIRECT("Рабочий!F637"),"")</f>
        <v/>
      </c>
      <c r="U892" s="371" t="str">
        <f ca="1">IF(INDIRECT("Рабочий!G637")&lt;&gt;"",INDIRECT("Рабочий!G637"),"")</f>
        <v/>
      </c>
      <c r="V892" s="539" t="str">
        <f ca="1">IF(INDIRECT("Рабочий!H296")&lt;&gt;"",INDIRECT("Рабочий!H296"),"")</f>
        <v/>
      </c>
      <c r="W892" s="375"/>
      <c r="X892" s="544"/>
      <c r="Y892" s="545"/>
      <c r="Z892" s="545"/>
      <c r="AA892" s="546"/>
      <c r="AB892" s="438"/>
    </row>
    <row r="893" spans="1:28" ht="14.1" customHeight="1" thickBot="1" x14ac:dyDescent="0.3">
      <c r="A893" s="368"/>
      <c r="B893" s="368"/>
      <c r="C893" s="368"/>
      <c r="D893" s="368"/>
      <c r="E893" s="368"/>
      <c r="F893" s="444"/>
      <c r="G893" s="626"/>
      <c r="H893" s="643"/>
      <c r="I893" s="378"/>
      <c r="J893" s="380"/>
      <c r="K893" s="381"/>
      <c r="L893" s="381"/>
      <c r="M893" s="381"/>
      <c r="N893" s="382"/>
      <c r="O893" s="380"/>
      <c r="P893" s="381"/>
      <c r="Q893" s="381"/>
      <c r="R893" s="381"/>
      <c r="S893" s="382"/>
      <c r="T893" s="378"/>
      <c r="U893" s="378"/>
      <c r="V893" s="380"/>
      <c r="W893" s="382"/>
      <c r="X893" s="547"/>
      <c r="Y893" s="548"/>
      <c r="Z893" s="548"/>
      <c r="AA893" s="549"/>
      <c r="AB893" s="438"/>
    </row>
    <row r="894" spans="1:28" ht="22.5" customHeight="1" thickBot="1" x14ac:dyDescent="0.3">
      <c r="A894" s="368"/>
      <c r="B894" s="368"/>
      <c r="C894" s="368"/>
      <c r="D894" s="368"/>
      <c r="E894" s="368"/>
      <c r="F894" s="444"/>
      <c r="G894" s="393" t="str">
        <f ca="1">IF(INDIRECT("Рабочий!A638")&lt;&gt;"",INDIRECT("Рабочий!A638"),"")</f>
        <v/>
      </c>
      <c r="H894" s="393" t="str">
        <f ca="1">IF(INDIRECT("Рабочий!B638")&lt;&gt;"",INDIRECT("Рабочий!B638"),"")</f>
        <v/>
      </c>
      <c r="I894" s="377" t="str">
        <f ca="1">IF(INDIRECT("Рабочий!C638")&lt;&gt;"",INDIRECT("Рабочий!C638"),"")</f>
        <v/>
      </c>
      <c r="J894" s="387" t="str">
        <f ca="1">IF(INDIRECT("Рабочий!D638")&lt;&gt;"",INDIRECT("Рабочий!D638"),"")</f>
        <v/>
      </c>
      <c r="K894" s="388"/>
      <c r="L894" s="388"/>
      <c r="M894" s="388"/>
      <c r="N894" s="389"/>
      <c r="O894" s="387" t="str">
        <f ca="1">IF(INDIRECT("Рабочий!E638")&lt;&gt;"",INDIRECT("Рабочий!E638"),"")</f>
        <v/>
      </c>
      <c r="P894" s="388"/>
      <c r="Q894" s="388"/>
      <c r="R894" s="388"/>
      <c r="S894" s="389"/>
      <c r="T894" s="377" t="str">
        <f ca="1">IF(INDIRECT("Рабочий!F638")&lt;&gt;"",INDIRECT("Рабочий!F638"),"")</f>
        <v/>
      </c>
      <c r="U894" s="377" t="str">
        <f ca="1">IF(INDIRECT("Рабочий!G638")&lt;&gt;"",INDIRECT("Рабочий!G638"),"")</f>
        <v/>
      </c>
      <c r="V894" s="391" t="str">
        <f ca="1">IF(INDIRECT("Рабочий!H297")&lt;&gt;"",INDIRECT("Рабочий!H297"),"")</f>
        <v/>
      </c>
      <c r="W894" s="389"/>
      <c r="X894" s="534"/>
      <c r="Y894" s="535"/>
      <c r="Z894" s="535"/>
      <c r="AA894" s="536"/>
      <c r="AB894" s="438"/>
    </row>
    <row r="895" spans="1:28" ht="19.7" customHeight="1" thickBot="1" x14ac:dyDescent="0.3">
      <c r="A895" s="368"/>
      <c r="B895" s="368"/>
      <c r="C895" s="368"/>
      <c r="D895" s="368"/>
      <c r="E895" s="368"/>
      <c r="F895" s="444"/>
      <c r="G895" s="412" t="str">
        <f ca="1">IF(INDIRECT("Рабочий!A639")&lt;&gt;"",INDIRECT("Рабочий!A639"),"")</f>
        <v/>
      </c>
      <c r="H895" s="538" t="str">
        <f ca="1">IF(INDIRECT("Рабочий!B639")&lt;&gt;"",INDIRECT("Рабочий!B639"),"")</f>
        <v/>
      </c>
      <c r="I895" s="371" t="str">
        <f ca="1">IF(INDIRECT("Рабочий!C639")&lt;&gt;"",INDIRECT("Рабочий!C639"),"")</f>
        <v/>
      </c>
      <c r="J895" s="373" t="str">
        <f ca="1">IF(INDIRECT("Рабочий!D639")&lt;&gt;"",INDIRECT("Рабочий!D639"),"")</f>
        <v/>
      </c>
      <c r="K895" s="374"/>
      <c r="L895" s="374"/>
      <c r="M895" s="374"/>
      <c r="N895" s="375"/>
      <c r="O895" s="373" t="str">
        <f ca="1">IF(INDIRECT("Рабочий!E639")&lt;&gt;"",INDIRECT("Рабочий!E639"),"")</f>
        <v/>
      </c>
      <c r="P895" s="374"/>
      <c r="Q895" s="374"/>
      <c r="R895" s="374"/>
      <c r="S895" s="375"/>
      <c r="T895" s="371" t="str">
        <f ca="1">IF(INDIRECT("Рабочий!F639")&lt;&gt;"",INDIRECT("Рабочий!F639"),"")</f>
        <v/>
      </c>
      <c r="U895" s="371" t="str">
        <f ca="1">IF(INDIRECT("Рабочий!G639")&lt;&gt;"",INDIRECT("Рабочий!G639"),"")</f>
        <v/>
      </c>
      <c r="V895" s="539" t="str">
        <f ca="1">IF(INDIRECT("Рабочий!H298")&lt;&gt;"",INDIRECT("Рабочий!H298"),"")</f>
        <v/>
      </c>
      <c r="W895" s="375"/>
      <c r="X895" s="544"/>
      <c r="Y895" s="545"/>
      <c r="Z895" s="545"/>
      <c r="AA895" s="546"/>
      <c r="AB895" s="438"/>
    </row>
    <row r="896" spans="1:28" ht="2.85" customHeight="1" thickBot="1" x14ac:dyDescent="0.3">
      <c r="A896" s="367"/>
      <c r="B896" s="444"/>
      <c r="C896" s="447" t="s">
        <v>28</v>
      </c>
      <c r="D896" s="443"/>
      <c r="E896" s="420"/>
      <c r="F896" s="443"/>
      <c r="G896" s="626"/>
      <c r="H896" s="540"/>
      <c r="I896" s="378"/>
      <c r="J896" s="380"/>
      <c r="K896" s="381"/>
      <c r="L896" s="381"/>
      <c r="M896" s="381"/>
      <c r="N896" s="382"/>
      <c r="O896" s="380"/>
      <c r="P896" s="381"/>
      <c r="Q896" s="381"/>
      <c r="R896" s="381"/>
      <c r="S896" s="382"/>
      <c r="T896" s="378"/>
      <c r="U896" s="378"/>
      <c r="V896" s="380"/>
      <c r="W896" s="382"/>
      <c r="X896" s="547"/>
      <c r="Y896" s="548"/>
      <c r="Z896" s="548"/>
      <c r="AA896" s="549"/>
      <c r="AB896" s="438"/>
    </row>
    <row r="897" spans="1:28" ht="22.5" customHeight="1" thickBot="1" x14ac:dyDescent="0.3">
      <c r="A897" s="368"/>
      <c r="B897" s="444"/>
      <c r="C897" s="453"/>
      <c r="D897" s="444"/>
      <c r="E897" s="453"/>
      <c r="F897" s="444"/>
      <c r="G897" s="393" t="str">
        <f ca="1">IF(INDIRECT("Рабочий!A640")&lt;&gt;"",INDIRECT("Рабочий!A640"),"")</f>
        <v/>
      </c>
      <c r="H897" s="393" t="str">
        <f ca="1">IF(INDIRECT("Рабочий!B640")&lt;&gt;"",INDIRECT("Рабочий!B640"),"")</f>
        <v/>
      </c>
      <c r="I897" s="377" t="str">
        <f ca="1">IF(INDIRECT("Рабочий!C640")&lt;&gt;"",INDIRECT("Рабочий!C640"),"")</f>
        <v/>
      </c>
      <c r="J897" s="387" t="str">
        <f ca="1">IF(INDIRECT("Рабочий!D640")&lt;&gt;"",INDIRECT("Рабочий!D640"),"")</f>
        <v/>
      </c>
      <c r="K897" s="388"/>
      <c r="L897" s="388"/>
      <c r="M897" s="388"/>
      <c r="N897" s="389"/>
      <c r="O897" s="387" t="str">
        <f ca="1">IF(INDIRECT("Рабочий!E640")&lt;&gt;"",INDIRECT("Рабочий!E640"),"")</f>
        <v/>
      </c>
      <c r="P897" s="388"/>
      <c r="Q897" s="388"/>
      <c r="R897" s="388"/>
      <c r="S897" s="389"/>
      <c r="T897" s="377" t="str">
        <f ca="1">IF(INDIRECT("Рабочий!F640")&lt;&gt;"",INDIRECT("Рабочий!F640"),"")</f>
        <v/>
      </c>
      <c r="U897" s="377" t="str">
        <f ca="1">IF(INDIRECT("Рабочий!G640")&lt;&gt;"",INDIRECT("Рабочий!G640"),"")</f>
        <v/>
      </c>
      <c r="V897" s="391" t="str">
        <f ca="1">IF(INDIRECT("Рабочий!H299")&lt;&gt;"",INDIRECT("Рабочий!H299"),"")</f>
        <v/>
      </c>
      <c r="W897" s="389"/>
      <c r="X897" s="534"/>
      <c r="Y897" s="535"/>
      <c r="Z897" s="535"/>
      <c r="AA897" s="536"/>
      <c r="AB897" s="438"/>
    </row>
    <row r="898" spans="1:28" ht="22.5" customHeight="1" thickBot="1" x14ac:dyDescent="0.3">
      <c r="A898" s="368"/>
      <c r="B898" s="444"/>
      <c r="C898" s="453"/>
      <c r="D898" s="444"/>
      <c r="E898" s="453"/>
      <c r="F898" s="444"/>
      <c r="G898" s="393" t="str">
        <f ca="1">IF(INDIRECT("Рабочий!A641")&lt;&gt;"",INDIRECT("Рабочий!A641"),"")</f>
        <v/>
      </c>
      <c r="H898" s="393" t="str">
        <f ca="1">IF(INDIRECT("Рабочий!B641")&lt;&gt;"",INDIRECT("Рабочий!B641"),"")</f>
        <v/>
      </c>
      <c r="I898" s="377" t="str">
        <f ca="1">IF(INDIRECT("Рабочий!C641")&lt;&gt;"",INDIRECT("Рабочий!C641"),"")</f>
        <v/>
      </c>
      <c r="J898" s="387" t="str">
        <f ca="1">IF(INDIRECT("Рабочий!D641")&lt;&gt;"",INDIRECT("Рабочий!D641"),"")</f>
        <v/>
      </c>
      <c r="K898" s="388"/>
      <c r="L898" s="388"/>
      <c r="M898" s="388"/>
      <c r="N898" s="389"/>
      <c r="O898" s="387" t="str">
        <f ca="1">IF(INDIRECT("Рабочий!E641")&lt;&gt;"",INDIRECT("Рабочий!E641"),"")</f>
        <v/>
      </c>
      <c r="P898" s="388"/>
      <c r="Q898" s="388"/>
      <c r="R898" s="388"/>
      <c r="S898" s="389"/>
      <c r="T898" s="377" t="str">
        <f ca="1">IF(INDIRECT("Рабочий!F641")&lt;&gt;"",INDIRECT("Рабочий!F641"),"")</f>
        <v/>
      </c>
      <c r="U898" s="377" t="str">
        <f ca="1">IF(INDIRECT("Рабочий!G641")&lt;&gt;"",INDIRECT("Рабочий!G641"),"")</f>
        <v/>
      </c>
      <c r="V898" s="391" t="str">
        <f ca="1">IF(INDIRECT("Рабочий!H300")&lt;&gt;"",INDIRECT("Рабочий!H300"),"")</f>
        <v/>
      </c>
      <c r="W898" s="389"/>
      <c r="X898" s="534"/>
      <c r="Y898" s="535"/>
      <c r="Z898" s="535"/>
      <c r="AA898" s="536"/>
      <c r="AB898" s="438"/>
    </row>
    <row r="899" spans="1:28" ht="22.5" customHeight="1" thickBot="1" x14ac:dyDescent="0.3">
      <c r="A899" s="368"/>
      <c r="B899" s="444"/>
      <c r="C899" s="459"/>
      <c r="D899" s="446"/>
      <c r="E899" s="459"/>
      <c r="F899" s="446"/>
      <c r="G899" s="575" t="str">
        <f ca="1">IF(INDIRECT("Рабочий!A642")&lt;&gt;"",INDIRECT("Рабочий!A642"),"")</f>
        <v/>
      </c>
      <c r="H899" s="575" t="str">
        <f ca="1">IF(INDIRECT("Рабочий!B642")&lt;&gt;"",INDIRECT("Рабочий!B642"),"")</f>
        <v/>
      </c>
      <c r="I899" s="575" t="str">
        <f ca="1">IF(INDIRECT("Рабочий!C642")&lt;&gt;"",INDIRECT("Рабочий!C642"),"")</f>
        <v/>
      </c>
      <c r="J899" s="622" t="str">
        <f ca="1">IF(INDIRECT("Рабочий!D642")&lt;&gt;"",INDIRECT("Рабочий!D642"),"")</f>
        <v/>
      </c>
      <c r="K899" s="388"/>
      <c r="L899" s="388"/>
      <c r="M899" s="388"/>
      <c r="N899" s="389"/>
      <c r="O899" s="622" t="str">
        <f ca="1">IF(INDIRECT("Рабочий!E642")&lt;&gt;"",INDIRECT("Рабочий!E642"),"")</f>
        <v/>
      </c>
      <c r="P899" s="388"/>
      <c r="Q899" s="388"/>
      <c r="R899" s="388"/>
      <c r="S899" s="389"/>
      <c r="T899" s="575" t="str">
        <f ca="1">IF(INDIRECT("Рабочий!F642")&lt;&gt;"",INDIRECT("Рабочий!F642"),"")</f>
        <v/>
      </c>
      <c r="U899" s="575" t="str">
        <f ca="1">IF(INDIRECT("Рабочий!G642")&lt;&gt;"",INDIRECT("Рабочий!G642"),"")</f>
        <v/>
      </c>
      <c r="V899" s="391" t="str">
        <f ca="1">IF(INDIRECT("Рабочий!H301")&lt;&gt;"",INDIRECT("Рабочий!H301"),"")</f>
        <v/>
      </c>
      <c r="W899" s="389"/>
      <c r="X899" s="534"/>
      <c r="Y899" s="535"/>
      <c r="Z899" s="535"/>
      <c r="AA899" s="536"/>
      <c r="AB899" s="438"/>
    </row>
    <row r="900" spans="1:28" ht="22.5" customHeight="1" thickBot="1" x14ac:dyDescent="0.3">
      <c r="A900" s="368"/>
      <c r="B900" s="444"/>
      <c r="C900" s="447" t="s">
        <v>27</v>
      </c>
      <c r="D900" s="460"/>
      <c r="E900" s="420"/>
      <c r="F900" s="443"/>
      <c r="G900" s="575" t="str">
        <f ca="1">IF(INDIRECT("Рабочий!A643")&lt;&gt;"",INDIRECT("Рабочий!A643"),"")</f>
        <v/>
      </c>
      <c r="H900" s="644" t="str">
        <f ca="1">IF(INDIRECT("Рабочий!B643")&lt;&gt;"",INDIRECT("Рабочий!B643"),"")</f>
        <v/>
      </c>
      <c r="I900" s="575" t="str">
        <f ca="1">IF(INDIRECT("Рабочий!C643")&lt;&gt;"",INDIRECT("Рабочий!C643"),"")</f>
        <v/>
      </c>
      <c r="J900" s="622" t="str">
        <f ca="1">IF(INDIRECT("Рабочий!D643")&lt;&gt;"",INDIRECT("Рабочий!D643"),"")</f>
        <v/>
      </c>
      <c r="K900" s="388"/>
      <c r="L900" s="388"/>
      <c r="M900" s="388"/>
      <c r="N900" s="389"/>
      <c r="O900" s="622" t="str">
        <f ca="1">IF(INDIRECT("Рабочий!E643")&lt;&gt;"",INDIRECT("Рабочий!E643"),"")</f>
        <v/>
      </c>
      <c r="P900" s="388"/>
      <c r="Q900" s="388"/>
      <c r="R900" s="388"/>
      <c r="S900" s="389"/>
      <c r="T900" s="575" t="str">
        <f ca="1">IF(INDIRECT("Рабочий!F643")&lt;&gt;"",INDIRECT("Рабочий!F643"),"")</f>
        <v/>
      </c>
      <c r="U900" s="575" t="str">
        <f ca="1">IF(INDIRECT("Рабочий!G643")&lt;&gt;"",INDIRECT("Рабочий!G643"),"")</f>
        <v/>
      </c>
      <c r="V900" s="622" t="str">
        <f ca="1">IF(INDIRECT("Рабочий!H302")&lt;&gt;"",INDIRECT("Рабочий!H302"),"")</f>
        <v/>
      </c>
      <c r="W900" s="396"/>
      <c r="X900" s="534"/>
      <c r="Y900" s="535"/>
      <c r="Z900" s="535"/>
      <c r="AA900" s="536"/>
      <c r="AB900" s="438"/>
    </row>
    <row r="901" spans="1:28" ht="22.5" customHeight="1" thickBot="1" x14ac:dyDescent="0.3">
      <c r="A901" s="368"/>
      <c r="B901" s="444"/>
      <c r="C901" s="466"/>
      <c r="D901" s="467"/>
      <c r="E901" s="453"/>
      <c r="F901" s="444"/>
      <c r="G901" s="575" t="str">
        <f ca="1">IF(INDIRECT("Рабочий!A644")&lt;&gt;"",INDIRECT("Рабочий!A644"),"")</f>
        <v/>
      </c>
      <c r="H901" s="533" t="str">
        <f ca="1">IF(INDIRECT("Рабочий!B644")&lt;&gt;"",INDIRECT("Рабочий!B644"),"")</f>
        <v/>
      </c>
      <c r="I901" s="377" t="str">
        <f ca="1">IF(INDIRECT("Рабочий!C644")&lt;&gt;"",INDIRECT("Рабочий!C644"),"")</f>
        <v/>
      </c>
      <c r="J901" s="387" t="str">
        <f ca="1">IF(INDIRECT("Рабочий!D644")&lt;&gt;"",INDIRECT("Рабочий!D644"),"")</f>
        <v/>
      </c>
      <c r="K901" s="388"/>
      <c r="L901" s="388"/>
      <c r="M901" s="388"/>
      <c r="N901" s="389"/>
      <c r="O901" s="387" t="str">
        <f ca="1">IF(INDIRECT("Рабочий!E644")&lt;&gt;"",INDIRECT("Рабочий!E644"),"")</f>
        <v/>
      </c>
      <c r="P901" s="388"/>
      <c r="Q901" s="388"/>
      <c r="R901" s="388"/>
      <c r="S901" s="389"/>
      <c r="T901" s="377" t="str">
        <f ca="1">IF(INDIRECT("Рабочий!F644")&lt;&gt;"",INDIRECT("Рабочий!F644"),"")</f>
        <v/>
      </c>
      <c r="U901" s="377" t="str">
        <f ca="1">IF(INDIRECT("Рабочий!G644")&lt;&gt;"",INDIRECT("Рабочий!G644"),"")</f>
        <v/>
      </c>
      <c r="V901" s="387" t="str">
        <f ca="1">IF(INDIRECT("Рабочий!H303")&lt;&gt;"",INDIRECT("Рабочий!H303"),"")</f>
        <v/>
      </c>
      <c r="W901" s="389"/>
      <c r="X901" s="534"/>
      <c r="Y901" s="535"/>
      <c r="Z901" s="535"/>
      <c r="AA901" s="536"/>
      <c r="AB901" s="438"/>
    </row>
    <row r="902" spans="1:28" ht="22.5" customHeight="1" thickBot="1" x14ac:dyDescent="0.3">
      <c r="A902" s="368"/>
      <c r="B902" s="444"/>
      <c r="C902" s="466"/>
      <c r="D902" s="467"/>
      <c r="E902" s="453"/>
      <c r="F902" s="444"/>
      <c r="G902" s="575" t="str">
        <f ca="1">IF(INDIRECT("Рабочий!A645")&lt;&gt;"",INDIRECT("Рабочий!A645"),"")</f>
        <v/>
      </c>
      <c r="H902" s="533" t="str">
        <f ca="1">IF(INDIRECT("Рабочий!B645")&lt;&gt;"",INDIRECT("Рабочий!B645"),"")</f>
        <v/>
      </c>
      <c r="I902" s="377" t="str">
        <f ca="1">IF(INDIRECT("Рабочий!C645")&lt;&gt;"",INDIRECT("Рабочий!C645"),"")</f>
        <v/>
      </c>
      <c r="J902" s="387" t="str">
        <f ca="1">IF(INDIRECT("Рабочий!D645")&lt;&gt;"",INDIRECT("Рабочий!D645"),"")</f>
        <v/>
      </c>
      <c r="K902" s="388"/>
      <c r="L902" s="388"/>
      <c r="M902" s="388"/>
      <c r="N902" s="389"/>
      <c r="O902" s="387" t="str">
        <f ca="1">IF(INDIRECT("Рабочий!E645")&lt;&gt;"",INDIRECT("Рабочий!E645"),"")</f>
        <v/>
      </c>
      <c r="P902" s="388"/>
      <c r="Q902" s="388"/>
      <c r="R902" s="388"/>
      <c r="S902" s="389"/>
      <c r="T902" s="377" t="str">
        <f ca="1">IF(INDIRECT("Рабочий!F645")&lt;&gt;"",INDIRECT("Рабочий!F645"),"")</f>
        <v/>
      </c>
      <c r="U902" s="377" t="str">
        <f ca="1">IF(INDIRECT("Рабочий!G645")&lt;&gt;"",INDIRECT("Рабочий!G645"),"")</f>
        <v/>
      </c>
      <c r="V902" s="387" t="str">
        <f ca="1">IF(INDIRECT("Рабочий!H304")&lt;&gt;"",INDIRECT("Рабочий!H304"),"")</f>
        <v/>
      </c>
      <c r="W902" s="389"/>
      <c r="X902" s="534"/>
      <c r="Y902" s="535"/>
      <c r="Z902" s="535"/>
      <c r="AA902" s="536"/>
      <c r="AB902" s="438"/>
    </row>
    <row r="903" spans="1:28" ht="22.5" customHeight="1" thickBot="1" x14ac:dyDescent="0.3">
      <c r="A903" s="368"/>
      <c r="B903" s="444"/>
      <c r="C903" s="466"/>
      <c r="D903" s="467"/>
      <c r="E903" s="453"/>
      <c r="F903" s="444"/>
      <c r="G903" s="575" t="str">
        <f ca="1">IF(INDIRECT("Рабочий!A646")&lt;&gt;"",INDIRECT("Рабочий!A646"),"")</f>
        <v/>
      </c>
      <c r="H903" s="533" t="str">
        <f ca="1">IF(INDIRECT("Рабочий!B646")&lt;&gt;"",INDIRECT("Рабочий!B646"),"")</f>
        <v/>
      </c>
      <c r="I903" s="377" t="str">
        <f ca="1">IF(INDIRECT("Рабочий!C646")&lt;&gt;"",INDIRECT("Рабочий!C646"),"")</f>
        <v/>
      </c>
      <c r="J903" s="387" t="str">
        <f ca="1">IF(INDIRECT("Рабочий!D646")&lt;&gt;"",INDIRECT("Рабочий!D646"),"")</f>
        <v/>
      </c>
      <c r="K903" s="388"/>
      <c r="L903" s="388"/>
      <c r="M903" s="388"/>
      <c r="N903" s="389"/>
      <c r="O903" s="387" t="str">
        <f ca="1">IF(INDIRECT("Рабочий!E646")&lt;&gt;"",INDIRECT("Рабочий!E646"),"")</f>
        <v/>
      </c>
      <c r="P903" s="388"/>
      <c r="Q903" s="388"/>
      <c r="R903" s="388"/>
      <c r="S903" s="389"/>
      <c r="T903" s="377" t="str">
        <f ca="1">IF(INDIRECT("Рабочий!F646")&lt;&gt;"",INDIRECT("Рабочий!F646"),"")</f>
        <v/>
      </c>
      <c r="U903" s="377" t="str">
        <f ca="1">IF(INDIRECT("Рабочий!G646")&lt;&gt;"",INDIRECT("Рабочий!G646"),"")</f>
        <v/>
      </c>
      <c r="V903" s="387" t="str">
        <f ca="1">IF(INDIRECT("Рабочий!H305")&lt;&gt;"",INDIRECT("Рабочий!H305"),"")</f>
        <v/>
      </c>
      <c r="W903" s="389"/>
      <c r="X903" s="534"/>
      <c r="Y903" s="535"/>
      <c r="Z903" s="535"/>
      <c r="AA903" s="536"/>
      <c r="AB903" s="438"/>
    </row>
    <row r="904" spans="1:28" ht="8.4499999999999993" customHeight="1" thickBot="1" x14ac:dyDescent="0.3">
      <c r="A904" s="368"/>
      <c r="B904" s="444"/>
      <c r="C904" s="497"/>
      <c r="D904" s="498"/>
      <c r="E904" s="459"/>
      <c r="F904" s="446"/>
      <c r="G904" s="645" t="str">
        <f ca="1">IF(INDIRECT("Рабочий!A647")&lt;&gt;"",INDIRECT("Рабочий!A647"),"")</f>
        <v/>
      </c>
      <c r="H904" s="538" t="str">
        <f ca="1">IF(INDIRECT("Рабочий!B647")&lt;&gt;"",INDIRECT("Рабочий!B647"),"")</f>
        <v/>
      </c>
      <c r="I904" s="371" t="str">
        <f ca="1">IF(INDIRECT("Рабочий!C647")&lt;&gt;"",INDIRECT("Рабочий!C647"),"")</f>
        <v/>
      </c>
      <c r="J904" s="633" t="str">
        <f ca="1">IF(INDIRECT("Рабочий!D647")&lt;&gt;"",INDIRECT("Рабочий!D647"),"")</f>
        <v/>
      </c>
      <c r="K904" s="374"/>
      <c r="L904" s="374"/>
      <c r="M904" s="374"/>
      <c r="N904" s="375"/>
      <c r="O904" s="373" t="str">
        <f ca="1">IF(INDIRECT("Рабочий!E647")&lt;&gt;"",INDIRECT("Рабочий!E647"),"")</f>
        <v/>
      </c>
      <c r="P904" s="374"/>
      <c r="Q904" s="374"/>
      <c r="R904" s="374"/>
      <c r="S904" s="375"/>
      <c r="T904" s="371" t="str">
        <f ca="1">IF(INDIRECT("Рабочий!F647")&lt;&gt;"",INDIRECT("Рабочий!F647"),"")</f>
        <v/>
      </c>
      <c r="U904" s="371" t="str">
        <f ca="1">IF(INDIRECT("Рабочий!G647")&lt;&gt;"",INDIRECT("Рабочий!G647"),"")</f>
        <v/>
      </c>
      <c r="V904" s="539" t="str">
        <f ca="1">IF(INDIRECT("Рабочий!H306")&lt;&gt;"",INDIRECT("Рабочий!H306"),"")</f>
        <v/>
      </c>
      <c r="W904" s="375"/>
      <c r="X904" s="544"/>
      <c r="Y904" s="545"/>
      <c r="Z904" s="545"/>
      <c r="AA904" s="546"/>
      <c r="AB904" s="438"/>
    </row>
    <row r="905" spans="1:28" ht="14.45" customHeight="1" thickBot="1" x14ac:dyDescent="0.3">
      <c r="A905" s="368"/>
      <c r="B905" s="444"/>
      <c r="C905" s="447" t="s">
        <v>26</v>
      </c>
      <c r="D905" s="460"/>
      <c r="E905" s="420"/>
      <c r="F905" s="443"/>
      <c r="G905" s="577"/>
      <c r="H905" s="540"/>
      <c r="I905" s="378"/>
      <c r="J905" s="380"/>
      <c r="K905" s="381"/>
      <c r="L905" s="381"/>
      <c r="M905" s="381"/>
      <c r="N905" s="382"/>
      <c r="O905" s="380"/>
      <c r="P905" s="381"/>
      <c r="Q905" s="381"/>
      <c r="R905" s="381"/>
      <c r="S905" s="382"/>
      <c r="T905" s="378"/>
      <c r="U905" s="378"/>
      <c r="V905" s="380"/>
      <c r="W905" s="382"/>
      <c r="X905" s="547"/>
      <c r="Y905" s="548"/>
      <c r="Z905" s="548"/>
      <c r="AA905" s="549"/>
      <c r="AB905" s="438"/>
    </row>
    <row r="906" spans="1:28" ht="14.45" customHeight="1" thickBot="1" x14ac:dyDescent="0.3">
      <c r="A906" s="368"/>
      <c r="B906" s="444"/>
      <c r="C906" s="466"/>
      <c r="D906" s="467"/>
      <c r="E906" s="453"/>
      <c r="F906" s="444"/>
      <c r="G906" s="578"/>
      <c r="H906" s="579"/>
      <c r="I906" s="580"/>
      <c r="J906" s="551"/>
      <c r="K906" s="531"/>
      <c r="L906" s="531"/>
      <c r="M906" s="531"/>
      <c r="N906" s="531"/>
      <c r="O906" s="552"/>
      <c r="P906" s="553"/>
      <c r="Q906" s="553"/>
      <c r="R906" s="552"/>
      <c r="S906" s="552"/>
      <c r="T906" s="531"/>
      <c r="U906" s="531"/>
      <c r="V906" s="531"/>
      <c r="W906" s="531"/>
      <c r="X906" s="531"/>
      <c r="Y906" s="531"/>
      <c r="Z906" s="531"/>
      <c r="AA906" s="554"/>
      <c r="AB906" s="438"/>
    </row>
    <row r="907" spans="1:28" ht="14.45" customHeight="1" thickBot="1" x14ac:dyDescent="0.3">
      <c r="A907" s="368"/>
      <c r="B907" s="444"/>
      <c r="C907" s="466"/>
      <c r="D907" s="467"/>
      <c r="E907" s="453"/>
      <c r="F907" s="444"/>
      <c r="G907" s="581"/>
      <c r="H907" s="582"/>
      <c r="I907" s="583"/>
      <c r="J907" s="557"/>
      <c r="K907" s="557"/>
      <c r="L907" s="558"/>
      <c r="M907" s="559"/>
      <c r="N907" s="558"/>
      <c r="O907" s="559"/>
      <c r="P907" s="560"/>
      <c r="Q907" s="560"/>
      <c r="R907" s="518" t="str">
        <f>R864</f>
        <v>1191-ИОС2.2.CО</v>
      </c>
      <c r="S907" s="561"/>
      <c r="T907" s="561"/>
      <c r="U907" s="561"/>
      <c r="V907" s="561"/>
      <c r="W907" s="561"/>
      <c r="X907" s="561"/>
      <c r="Y907" s="561"/>
      <c r="Z907" s="519"/>
      <c r="AA907" s="510" t="s">
        <v>15</v>
      </c>
      <c r="AB907" s="438"/>
    </row>
    <row r="908" spans="1:28" ht="14.45" customHeight="1" thickBot="1" x14ac:dyDescent="0.3">
      <c r="A908" s="368"/>
      <c r="B908" s="444"/>
      <c r="C908" s="466"/>
      <c r="D908" s="467"/>
      <c r="E908" s="453"/>
      <c r="F908" s="444"/>
      <c r="G908" s="581"/>
      <c r="H908" s="582"/>
      <c r="I908" s="583"/>
      <c r="J908" s="562"/>
      <c r="K908" s="562"/>
      <c r="L908" s="563"/>
      <c r="M908" s="564"/>
      <c r="N908" s="563"/>
      <c r="O908" s="564"/>
      <c r="P908" s="565"/>
      <c r="Q908" s="565"/>
      <c r="R908" s="566"/>
      <c r="S908" s="567"/>
      <c r="T908" s="567"/>
      <c r="U908" s="567"/>
      <c r="V908" s="567"/>
      <c r="W908" s="567"/>
      <c r="X908" s="567"/>
      <c r="Y908" s="567"/>
      <c r="Z908" s="568"/>
      <c r="AA908" s="520" t="str">
        <f ca="1">IF(CONCATENATE(H870,H871,H872,H873,H874)&lt;&gt;"",AA865+1,"")</f>
        <v/>
      </c>
      <c r="AB908" s="438"/>
    </row>
    <row r="909" spans="1:28" ht="14.45" customHeight="1" thickBot="1" x14ac:dyDescent="0.3">
      <c r="A909" s="368"/>
      <c r="B909" s="444"/>
      <c r="C909" s="497"/>
      <c r="D909" s="498"/>
      <c r="E909" s="459"/>
      <c r="F909" s="446"/>
      <c r="G909" s="584"/>
      <c r="H909" s="585"/>
      <c r="I909" s="586"/>
      <c r="J909" s="571" t="s">
        <v>9</v>
      </c>
      <c r="K909" s="571" t="s">
        <v>10</v>
      </c>
      <c r="L909" s="572" t="s">
        <v>15</v>
      </c>
      <c r="M909" s="573"/>
      <c r="N909" s="572" t="s">
        <v>11</v>
      </c>
      <c r="O909" s="573"/>
      <c r="P909" s="571" t="s">
        <v>12</v>
      </c>
      <c r="Q909" s="571" t="s">
        <v>13</v>
      </c>
      <c r="R909" s="524"/>
      <c r="S909" s="574"/>
      <c r="T909" s="574"/>
      <c r="U909" s="574"/>
      <c r="V909" s="574"/>
      <c r="W909" s="574"/>
      <c r="X909" s="574"/>
      <c r="Y909" s="574"/>
      <c r="Z909" s="525"/>
      <c r="AA909" s="526"/>
      <c r="AB909" s="438"/>
    </row>
    <row r="910" spans="1:28" ht="17.100000000000001" customHeight="1" x14ac:dyDescent="0.25">
      <c r="A910" s="367"/>
      <c r="B910" s="368"/>
      <c r="C910" s="368"/>
      <c r="D910" s="368"/>
      <c r="E910" s="368"/>
      <c r="F910" s="368"/>
      <c r="G910" s="368"/>
      <c r="H910" s="368"/>
      <c r="I910" s="368"/>
      <c r="J910" s="368"/>
      <c r="K910" s="368"/>
      <c r="L910" s="368"/>
      <c r="M910" s="368"/>
      <c r="N910" s="368"/>
      <c r="O910" s="368"/>
      <c r="P910" s="368"/>
      <c r="Q910" s="368"/>
      <c r="R910" s="368"/>
      <c r="S910" s="368"/>
      <c r="T910" s="368"/>
      <c r="U910" s="368"/>
      <c r="V910" s="368"/>
      <c r="W910" s="368"/>
      <c r="X910" s="368"/>
      <c r="Y910" s="368"/>
      <c r="Z910" s="368"/>
      <c r="AA910" s="368"/>
      <c r="AB910" s="368"/>
    </row>
    <row r="911" spans="1:28" ht="17.100000000000001" customHeight="1" thickBot="1" x14ac:dyDescent="0.3">
      <c r="A911" s="367"/>
      <c r="B911" s="368"/>
      <c r="C911" s="368"/>
      <c r="D911" s="368"/>
      <c r="E911" s="368"/>
      <c r="F911" s="368"/>
      <c r="G911" s="368"/>
      <c r="H911" s="368"/>
      <c r="I911" s="368"/>
      <c r="J911" s="368"/>
      <c r="K911" s="368"/>
      <c r="L911" s="368"/>
      <c r="M911" s="368"/>
      <c r="N911" s="368"/>
      <c r="O911" s="368"/>
      <c r="P911" s="368"/>
      <c r="Q911" s="368"/>
      <c r="R911" s="368"/>
      <c r="S911" s="368"/>
      <c r="T911" s="368"/>
      <c r="U911" s="368"/>
      <c r="V911" s="368"/>
      <c r="W911" s="368"/>
      <c r="X911" s="368"/>
      <c r="Y911" s="368"/>
      <c r="Z911" s="368"/>
      <c r="AA911" s="368"/>
      <c r="AB911" s="368"/>
    </row>
    <row r="912" spans="1:28" ht="100.35" customHeight="1" thickBot="1" x14ac:dyDescent="0.3">
      <c r="A912" s="532"/>
      <c r="B912" s="368"/>
      <c r="C912" s="368"/>
      <c r="D912" s="368"/>
      <c r="E912" s="368"/>
      <c r="F912" s="444"/>
      <c r="G912" s="377" t="s">
        <v>17</v>
      </c>
      <c r="H912" s="604" t="s">
        <v>18</v>
      </c>
      <c r="I912" s="377" t="s">
        <v>19</v>
      </c>
      <c r="J912" s="387" t="s">
        <v>30</v>
      </c>
      <c r="K912" s="388"/>
      <c r="L912" s="388"/>
      <c r="M912" s="605"/>
      <c r="N912" s="606"/>
      <c r="O912" s="387" t="s">
        <v>21</v>
      </c>
      <c r="P912" s="388"/>
      <c r="Q912" s="388"/>
      <c r="R912" s="388"/>
      <c r="S912" s="389"/>
      <c r="T912" s="377" t="s">
        <v>25</v>
      </c>
      <c r="U912" s="377" t="s">
        <v>24</v>
      </c>
      <c r="V912" s="387" t="s">
        <v>22</v>
      </c>
      <c r="W912" s="607"/>
      <c r="X912" s="608" t="s">
        <v>23</v>
      </c>
      <c r="Y912" s="609"/>
      <c r="Z912" s="609"/>
      <c r="AA912" s="396"/>
      <c r="AB912" s="438"/>
    </row>
    <row r="913" spans="1:28" ht="22.5" customHeight="1" thickBot="1" x14ac:dyDescent="0.3">
      <c r="A913" s="368"/>
      <c r="B913" s="368"/>
      <c r="C913" s="368"/>
      <c r="D913" s="368"/>
      <c r="E913" s="368"/>
      <c r="F913" s="444"/>
      <c r="G913" s="393" t="str">
        <f ca="1">IF(INDIRECT("Рабочий!A648")&lt;&gt;"",INDIRECT("Рабочий!A648"),"")</f>
        <v/>
      </c>
      <c r="H913" s="393" t="str">
        <f ca="1">IF(INDIRECT("Рабочий!B648")&lt;&gt;"",INDIRECT("Рабочий!B648"),"")</f>
        <v/>
      </c>
      <c r="I913" s="377" t="str">
        <f ca="1">IF(INDIRECT("Рабочий!C648")&lt;&gt;"",INDIRECT("Рабочий!C648"),"")</f>
        <v/>
      </c>
      <c r="J913" s="387" t="str">
        <f ca="1">IF(INDIRECT("Рабочий!D648")&lt;&gt;"",INDIRECT("Рабочий!D648"),"")</f>
        <v/>
      </c>
      <c r="K913" s="388"/>
      <c r="L913" s="388"/>
      <c r="M913" s="388"/>
      <c r="N913" s="389"/>
      <c r="O913" s="387" t="str">
        <f ca="1">IF(INDIRECT("Рабочий!E648")&lt;&gt;"",INDIRECT("Рабочий!E648"),"")</f>
        <v/>
      </c>
      <c r="P913" s="388"/>
      <c r="Q913" s="388"/>
      <c r="R913" s="388"/>
      <c r="S913" s="389"/>
      <c r="T913" s="377" t="str">
        <f ca="1">IF(INDIRECT("Рабочий!F648")&lt;&gt;"",INDIRECT("Рабочий!F648"),"")</f>
        <v/>
      </c>
      <c r="U913" s="377" t="str">
        <f ca="1">IF(INDIRECT("Рабочий!G648")&lt;&gt;"",INDIRECT("Рабочий!G648"),"")</f>
        <v/>
      </c>
      <c r="V913" s="391" t="str">
        <f ca="1">IF(INDIRECT("Рабочий!H276")&lt;&gt;"",INDIRECT("Рабочий!H276"),"")</f>
        <v/>
      </c>
      <c r="W913" s="392"/>
      <c r="X913" s="534"/>
      <c r="Y913" s="535"/>
      <c r="Z913" s="535"/>
      <c r="AA913" s="536"/>
      <c r="AB913" s="438"/>
    </row>
    <row r="914" spans="1:28" ht="22.5" customHeight="1" thickBot="1" x14ac:dyDescent="0.3">
      <c r="A914" s="368"/>
      <c r="B914" s="368"/>
      <c r="C914" s="368"/>
      <c r="D914" s="368"/>
      <c r="E914" s="368"/>
      <c r="F914" s="444"/>
      <c r="G914" s="393" t="str">
        <f ca="1">IF(INDIRECT("Рабочий!A649")&lt;&gt;"",INDIRECT("Рабочий!A649"),"")</f>
        <v/>
      </c>
      <c r="H914" s="646" t="str">
        <f ca="1">IF(INDIRECT("Рабочий!B649")&lt;&gt;"",INDIRECT("Рабочий!B649"),"")</f>
        <v/>
      </c>
      <c r="I914" s="390" t="str">
        <f ca="1">IF(INDIRECT("Рабочий!C649")&lt;&gt;"",INDIRECT("Рабочий!C649"),"")</f>
        <v/>
      </c>
      <c r="J914" s="391" t="str">
        <f ca="1">IF(INDIRECT("Рабочий!D649")&lt;&gt;"",INDIRECT("Рабочий!D649"),"")</f>
        <v/>
      </c>
      <c r="K914" s="388"/>
      <c r="L914" s="388"/>
      <c r="M914" s="388"/>
      <c r="N914" s="389"/>
      <c r="O914" s="391" t="str">
        <f ca="1">IF(INDIRECT("Рабочий!E649")&lt;&gt;"",INDIRECT("Рабочий!E649"),"")</f>
        <v/>
      </c>
      <c r="P914" s="388"/>
      <c r="Q914" s="388"/>
      <c r="R914" s="388"/>
      <c r="S914" s="389"/>
      <c r="T914" s="390" t="str">
        <f ca="1">IF(INDIRECT("Рабочий!F649")&lt;&gt;"",INDIRECT("Рабочий!F649"),"")</f>
        <v/>
      </c>
      <c r="U914" s="390" t="str">
        <f ca="1">IF(INDIRECT("Рабочий!G649")&lt;&gt;"",INDIRECT("Рабочий!G649"),"")</f>
        <v/>
      </c>
      <c r="V914" s="391" t="str">
        <f ca="1">IF(INDIRECT("Рабочий!H277")&lt;&gt;"",INDIRECT("Рабочий!H277"),"")</f>
        <v/>
      </c>
      <c r="W914" s="389"/>
      <c r="X914" s="534"/>
      <c r="Y914" s="535"/>
      <c r="Z914" s="535"/>
      <c r="AA914" s="536"/>
      <c r="AB914" s="438"/>
    </row>
    <row r="915" spans="1:28" ht="22.5" customHeight="1" thickBot="1" x14ac:dyDescent="0.3">
      <c r="A915" s="368"/>
      <c r="B915" s="368"/>
      <c r="C915" s="368"/>
      <c r="D915" s="368"/>
      <c r="E915" s="368"/>
      <c r="F915" s="444"/>
      <c r="G915" s="393" t="str">
        <f ca="1">IF(INDIRECT("Рабочий!A650")&lt;&gt;"",INDIRECT("Рабочий!A650"),"")</f>
        <v/>
      </c>
      <c r="H915" s="639" t="str">
        <f ca="1">IF(INDIRECT("Рабочий!B650")&lt;&gt;"",INDIRECT("Рабочий!B650"),"")</f>
        <v/>
      </c>
      <c r="I915" s="390" t="str">
        <f ca="1">IF(INDIRECT("Рабочий!C650")&lt;&gt;"",INDIRECT("Рабочий!C650"),"")</f>
        <v/>
      </c>
      <c r="J915" s="391" t="str">
        <f ca="1">IF(INDIRECT("Рабочий!D650")&lt;&gt;"",INDIRECT("Рабочий!D650"),"")</f>
        <v/>
      </c>
      <c r="K915" s="388"/>
      <c r="L915" s="388"/>
      <c r="M915" s="388"/>
      <c r="N915" s="389"/>
      <c r="O915" s="391" t="str">
        <f ca="1">IF(INDIRECT("Рабочий!E650")&lt;&gt;"",INDIRECT("Рабочий!E650"),"")</f>
        <v/>
      </c>
      <c r="P915" s="388"/>
      <c r="Q915" s="388"/>
      <c r="R915" s="388"/>
      <c r="S915" s="389"/>
      <c r="T915" s="390" t="str">
        <f ca="1">IF(INDIRECT("Рабочий!F650")&lt;&gt;"",INDIRECT("Рабочий!F650"),"")</f>
        <v/>
      </c>
      <c r="U915" s="390" t="str">
        <f ca="1">IF(INDIRECT("Рабочий!G650")&lt;&gt;"",INDIRECT("Рабочий!G650"),"")</f>
        <v/>
      </c>
      <c r="V915" s="391" t="str">
        <f ca="1">IF(INDIRECT("Рабочий!H278")&lt;&gt;"",INDIRECT("Рабочий!H278"),"")</f>
        <v/>
      </c>
      <c r="W915" s="392"/>
      <c r="X915" s="534"/>
      <c r="Y915" s="535"/>
      <c r="Z915" s="535"/>
      <c r="AA915" s="536"/>
      <c r="AB915" s="438"/>
    </row>
    <row r="916" spans="1:28" ht="22.5" customHeight="1" thickBot="1" x14ac:dyDescent="0.3">
      <c r="A916" s="368"/>
      <c r="B916" s="368"/>
      <c r="C916" s="368"/>
      <c r="D916" s="368"/>
      <c r="E916" s="368"/>
      <c r="F916" s="444"/>
      <c r="G916" s="393" t="str">
        <f ca="1">IF(INDIRECT("Рабочий!A651")&lt;&gt;"",INDIRECT("Рабочий!A651"),"")</f>
        <v/>
      </c>
      <c r="H916" s="393" t="str">
        <f ca="1">IF(INDIRECT("Рабочий!B651")&lt;&gt;"",INDIRECT("Рабочий!B651"),"")</f>
        <v/>
      </c>
      <c r="I916" s="377" t="str">
        <f ca="1">IF(INDIRECT("Рабочий!C651")&lt;&gt;"",INDIRECT("Рабочий!C651"),"")</f>
        <v/>
      </c>
      <c r="J916" s="387" t="str">
        <f ca="1">IF(INDIRECT("Рабочий!D651")&lt;&gt;"",INDIRECT("Рабочий!D651"),"")</f>
        <v/>
      </c>
      <c r="K916" s="388"/>
      <c r="L916" s="388"/>
      <c r="M916" s="388"/>
      <c r="N916" s="389"/>
      <c r="O916" s="387" t="str">
        <f ca="1">IF(INDIRECT("Рабочий!E651")&lt;&gt;"",INDIRECT("Рабочий!E651"),"")</f>
        <v/>
      </c>
      <c r="P916" s="388"/>
      <c r="Q916" s="388"/>
      <c r="R916" s="388"/>
      <c r="S916" s="389"/>
      <c r="T916" s="377" t="str">
        <f ca="1">IF(INDIRECT("Рабочий!F651")&lt;&gt;"",INDIRECT("Рабочий!F651"),"")</f>
        <v/>
      </c>
      <c r="U916" s="377" t="str">
        <f ca="1">IF(INDIRECT("Рабочий!G651")&lt;&gt;"",INDIRECT("Рабочий!G651"),"")</f>
        <v/>
      </c>
      <c r="V916" s="391" t="str">
        <f ca="1">IF(INDIRECT("Рабочий!H279")&lt;&gt;"",INDIRECT("Рабочий!H279"),"")</f>
        <v/>
      </c>
      <c r="W916" s="392"/>
      <c r="X916" s="534"/>
      <c r="Y916" s="535"/>
      <c r="Z916" s="535"/>
      <c r="AA916" s="536"/>
      <c r="AB916" s="438"/>
    </row>
    <row r="917" spans="1:28" ht="22.5" customHeight="1" thickBot="1" x14ac:dyDescent="0.3">
      <c r="A917" s="368"/>
      <c r="B917" s="368"/>
      <c r="C917" s="368"/>
      <c r="D917" s="368"/>
      <c r="E917" s="368"/>
      <c r="F917" s="444"/>
      <c r="G917" s="393" t="str">
        <f ca="1">IF(INDIRECT("Рабочий!A652")&lt;&gt;"",INDIRECT("Рабочий!A652"),"")</f>
        <v/>
      </c>
      <c r="H917" s="393" t="str">
        <f ca="1">IF(INDIRECT("Рабочий!B652")&lt;&gt;"",INDIRECT("Рабочий!B652"),"")</f>
        <v/>
      </c>
      <c r="I917" s="377" t="str">
        <f ca="1">IF(INDIRECT("Рабочий!C652")&lt;&gt;"",INDIRECT("Рабочий!C652"),"")</f>
        <v/>
      </c>
      <c r="J917" s="387" t="str">
        <f ca="1">IF(INDIRECT("Рабочий!D652")&lt;&gt;"",INDIRECT("Рабочий!D652"),"")</f>
        <v/>
      </c>
      <c r="K917" s="388"/>
      <c r="L917" s="388"/>
      <c r="M917" s="388"/>
      <c r="N917" s="389"/>
      <c r="O917" s="387" t="str">
        <f ca="1">IF(INDIRECT("Рабочий!E652")&lt;&gt;"",INDIRECT("Рабочий!E652"),"")</f>
        <v/>
      </c>
      <c r="P917" s="388"/>
      <c r="Q917" s="388"/>
      <c r="R917" s="388"/>
      <c r="S917" s="389"/>
      <c r="T917" s="377" t="str">
        <f ca="1">IF(INDIRECT("Рабочий!F652")&lt;&gt;"",INDIRECT("Рабочий!F652"),"")</f>
        <v/>
      </c>
      <c r="U917" s="377" t="str">
        <f ca="1">IF(INDIRECT("Рабочий!G652")&lt;&gt;"",INDIRECT("Рабочий!G652"),"")</f>
        <v/>
      </c>
      <c r="V917" s="391" t="str">
        <f ca="1">IF(INDIRECT("Рабочий!H280")&lt;&gt;"",INDIRECT("Рабочий!H280"),"")</f>
        <v/>
      </c>
      <c r="W917" s="389"/>
      <c r="X917" s="534" t="str">
        <f ca="1">IF(INDIRECT("Рабочий!I281")&lt;&gt;"",INDIRECT("Рабочий!I281"),"")</f>
        <v/>
      </c>
      <c r="Y917" s="535"/>
      <c r="Z917" s="535"/>
      <c r="AA917" s="536"/>
      <c r="AB917" s="438"/>
    </row>
    <row r="918" spans="1:28" ht="22.5" customHeight="1" thickBot="1" x14ac:dyDescent="0.3">
      <c r="A918" s="368"/>
      <c r="B918" s="368"/>
      <c r="C918" s="368"/>
      <c r="D918" s="368"/>
      <c r="E918" s="368"/>
      <c r="F918" s="444"/>
      <c r="G918" s="393" t="str">
        <f ca="1">IF(INDIRECT("Рабочий!A653")&lt;&gt;"",INDIRECT("Рабочий!A653"),"")</f>
        <v/>
      </c>
      <c r="H918" s="393" t="str">
        <f ca="1">IF(INDIRECT("Рабочий!B653")&lt;&gt;"",INDIRECT("Рабочий!B653"),"")</f>
        <v/>
      </c>
      <c r="I918" s="377" t="str">
        <f ca="1">IF(INDIRECT("Рабочий!C653")&lt;&gt;"",INDIRECT("Рабочий!C653"),"")</f>
        <v/>
      </c>
      <c r="J918" s="387" t="str">
        <f ca="1">IF(INDIRECT("Рабочий!D653")&lt;&gt;"",INDIRECT("Рабочий!D653"),"")</f>
        <v/>
      </c>
      <c r="K918" s="388"/>
      <c r="L918" s="388"/>
      <c r="M918" s="388"/>
      <c r="N918" s="389"/>
      <c r="O918" s="387" t="str">
        <f ca="1">IF(INDIRECT("Рабочий!E653")&lt;&gt;"",INDIRECT("Рабочий!E653"),"")</f>
        <v/>
      </c>
      <c r="P918" s="388"/>
      <c r="Q918" s="388"/>
      <c r="R918" s="388"/>
      <c r="S918" s="389"/>
      <c r="T918" s="377" t="str">
        <f ca="1">IF(INDIRECT("Рабочий!F653")&lt;&gt;"",INDIRECT("Рабочий!F653"),"")</f>
        <v/>
      </c>
      <c r="U918" s="377" t="str">
        <f ca="1">IF(INDIRECT("Рабочий!G653")&lt;&gt;"",INDIRECT("Рабочий!G653"),"")</f>
        <v/>
      </c>
      <c r="V918" s="391" t="str">
        <f ca="1">IF(INDIRECT("Рабочий!H281")&lt;&gt;"",INDIRECT("Рабочий!H281"),"")</f>
        <v/>
      </c>
      <c r="W918" s="389"/>
      <c r="X918" s="534" t="str">
        <f ca="1">IF(INDIRECT("Рабочий!I281")&lt;&gt;"",INDIRECT("Рабочий!I281"),"")</f>
        <v/>
      </c>
      <c r="Y918" s="535"/>
      <c r="Z918" s="535"/>
      <c r="AA918" s="536"/>
      <c r="AB918" s="438"/>
    </row>
    <row r="919" spans="1:28" ht="22.5" customHeight="1" thickBot="1" x14ac:dyDescent="0.3">
      <c r="A919" s="368"/>
      <c r="B919" s="368"/>
      <c r="C919" s="368"/>
      <c r="D919" s="368"/>
      <c r="E919" s="368"/>
      <c r="F919" s="444"/>
      <c r="G919" s="393" t="str">
        <f ca="1">IF(INDIRECT("Рабочий!A654")&lt;&gt;"",INDIRECT("Рабочий!A654"),"")</f>
        <v/>
      </c>
      <c r="H919" s="393" t="str">
        <f ca="1">IF(INDIRECT("Рабочий!B654")&lt;&gt;"",INDIRECT("Рабочий!B654"),"")</f>
        <v/>
      </c>
      <c r="I919" s="377" t="str">
        <f ca="1">IF(INDIRECT("Рабочий!C654")&lt;&gt;"",INDIRECT("Рабочий!C654"),"")</f>
        <v/>
      </c>
      <c r="J919" s="387" t="str">
        <f ca="1">IF(INDIRECT("Рабочий!D654")&lt;&gt;"",INDIRECT("Рабочий!D654"),"")</f>
        <v/>
      </c>
      <c r="K919" s="388"/>
      <c r="L919" s="388"/>
      <c r="M919" s="388"/>
      <c r="N919" s="389"/>
      <c r="O919" s="387" t="str">
        <f ca="1">IF(INDIRECT("Рабочий!E654")&lt;&gt;"",INDIRECT("Рабочий!E654"),"")</f>
        <v/>
      </c>
      <c r="P919" s="388"/>
      <c r="Q919" s="388"/>
      <c r="R919" s="388"/>
      <c r="S919" s="389"/>
      <c r="T919" s="377" t="str">
        <f ca="1">IF(INDIRECT("Рабочий!F654")&lt;&gt;"",INDIRECT("Рабочий!F654"),"")</f>
        <v/>
      </c>
      <c r="U919" s="377" t="str">
        <f ca="1">IF(INDIRECT("Рабочий!G654")&lt;&gt;"",INDIRECT("Рабочий!G654"),"")</f>
        <v/>
      </c>
      <c r="V919" s="391" t="str">
        <f ca="1">IF(INDIRECT("Рабочий!H282")&lt;&gt;"",INDIRECT("Рабочий!H282"),"")</f>
        <v/>
      </c>
      <c r="W919" s="392"/>
      <c r="X919" s="534"/>
      <c r="Y919" s="535"/>
      <c r="Z919" s="535"/>
      <c r="AA919" s="536"/>
      <c r="AB919" s="438"/>
    </row>
    <row r="920" spans="1:28" ht="22.5" customHeight="1" thickBot="1" x14ac:dyDescent="0.3">
      <c r="A920" s="368"/>
      <c r="B920" s="368"/>
      <c r="C920" s="368"/>
      <c r="D920" s="368"/>
      <c r="E920" s="368"/>
      <c r="F920" s="444"/>
      <c r="G920" s="393" t="str">
        <f ca="1">IF(INDIRECT("Рабочий!A655")&lt;&gt;"",INDIRECT("Рабочий!A655"),"")</f>
        <v/>
      </c>
      <c r="H920" s="393" t="str">
        <f ca="1">IF(INDIRECT("Рабочий!B655")&lt;&gt;"",INDIRECT("Рабочий!B655"),"")</f>
        <v/>
      </c>
      <c r="I920" s="377" t="str">
        <f ca="1">IF(INDIRECT("Рабочий!C655")&lt;&gt;"",INDIRECT("Рабочий!C655"),"")</f>
        <v/>
      </c>
      <c r="J920" s="387" t="str">
        <f ca="1">IF(INDIRECT("Рабочий!D655")&lt;&gt;"",INDIRECT("Рабочий!D655"),"")</f>
        <v/>
      </c>
      <c r="K920" s="388"/>
      <c r="L920" s="388"/>
      <c r="M920" s="388"/>
      <c r="N920" s="389"/>
      <c r="O920" s="387" t="str">
        <f ca="1">IF(INDIRECT("Рабочий!E655")&lt;&gt;"",INDIRECT("Рабочий!E655"),"")</f>
        <v/>
      </c>
      <c r="P920" s="388"/>
      <c r="Q920" s="388"/>
      <c r="R920" s="388"/>
      <c r="S920" s="389"/>
      <c r="T920" s="377" t="str">
        <f ca="1">IF(INDIRECT("Рабочий!F655")&lt;&gt;"",INDIRECT("Рабочий!F655"),"")</f>
        <v/>
      </c>
      <c r="U920" s="377" t="str">
        <f ca="1">IF(INDIRECT("Рабочий!G655")&lt;&gt;"",INDIRECT("Рабочий!G655"),"")</f>
        <v/>
      </c>
      <c r="V920" s="391" t="str">
        <f ca="1">IF(INDIRECT("Рабочий!H283")&lt;&gt;"",INDIRECT("Рабочий!H283"),"")</f>
        <v/>
      </c>
      <c r="W920" s="389"/>
      <c r="X920" s="534"/>
      <c r="Y920" s="535"/>
      <c r="Z920" s="535"/>
      <c r="AA920" s="536"/>
      <c r="AB920" s="438"/>
    </row>
    <row r="921" spans="1:28" ht="22.5" customHeight="1" thickBot="1" x14ac:dyDescent="0.3">
      <c r="A921" s="368"/>
      <c r="B921" s="368"/>
      <c r="C921" s="368"/>
      <c r="D921" s="368"/>
      <c r="E921" s="368"/>
      <c r="F921" s="444"/>
      <c r="G921" s="393" t="str">
        <f ca="1">IF(INDIRECT("Рабочий!A656")&lt;&gt;"",INDIRECT("Рабочий!A656"),"")</f>
        <v/>
      </c>
      <c r="H921" s="393" t="str">
        <f ca="1">IF(INDIRECT("Рабочий!B656")&lt;&gt;"",INDIRECT("Рабочий!B656"),"")</f>
        <v/>
      </c>
      <c r="I921" s="377" t="str">
        <f ca="1">IF(INDIRECT("Рабочий!C656")&lt;&gt;"",INDIRECT("Рабочий!C656"),"")</f>
        <v/>
      </c>
      <c r="J921" s="387" t="str">
        <f ca="1">IF(INDIRECT("Рабочий!D656")&lt;&gt;"",INDIRECT("Рабочий!D656"),"")</f>
        <v/>
      </c>
      <c r="K921" s="388"/>
      <c r="L921" s="388"/>
      <c r="M921" s="388"/>
      <c r="N921" s="389"/>
      <c r="O921" s="387" t="str">
        <f ca="1">IF(INDIRECT("Рабочий!E656")&lt;&gt;"",INDIRECT("Рабочий!E656"),"")</f>
        <v/>
      </c>
      <c r="P921" s="388"/>
      <c r="Q921" s="388"/>
      <c r="R921" s="388"/>
      <c r="S921" s="389"/>
      <c r="T921" s="377" t="str">
        <f ca="1">IF(INDIRECT("Рабочий!F656")&lt;&gt;"",INDIRECT("Рабочий!F656"),"")</f>
        <v/>
      </c>
      <c r="U921" s="377" t="str">
        <f ca="1">IF(INDIRECT("Рабочий!G656")&lt;&gt;"",INDIRECT("Рабочий!G656"),"")</f>
        <v/>
      </c>
      <c r="V921" s="391" t="str">
        <f ca="1">IF(INDIRECT("Рабочий!H284")&lt;&gt;"",INDIRECT("Рабочий!H284"),"")</f>
        <v/>
      </c>
      <c r="W921" s="389"/>
      <c r="X921" s="534" t="str">
        <f t="shared" ref="X921:X933" ca="1" si="10">IF(INDIRECT("Рабочий!I281")&lt;&gt;"",INDIRECT("Рабочий!I281"),"")</f>
        <v/>
      </c>
      <c r="Y921" s="535"/>
      <c r="Z921" s="535"/>
      <c r="AA921" s="536"/>
      <c r="AB921" s="438"/>
    </row>
    <row r="922" spans="1:28" ht="22.5" customHeight="1" thickBot="1" x14ac:dyDescent="0.3">
      <c r="A922" s="368"/>
      <c r="B922" s="368"/>
      <c r="C922" s="368"/>
      <c r="D922" s="368"/>
      <c r="E922" s="368"/>
      <c r="F922" s="444"/>
      <c r="G922" s="393" t="str">
        <f ca="1">IF(INDIRECT("Рабочий!A657")&lt;&gt;"",INDIRECT("Рабочий!A657"),"")</f>
        <v/>
      </c>
      <c r="H922" s="393" t="str">
        <f ca="1">IF(INDIRECT("Рабочий!B657")&lt;&gt;"",INDIRECT("Рабочий!B657"),"")</f>
        <v/>
      </c>
      <c r="I922" s="377" t="str">
        <f ca="1">IF(INDIRECT("Рабочий!C657")&lt;&gt;"",INDIRECT("Рабочий!C657"),"")</f>
        <v/>
      </c>
      <c r="J922" s="387" t="str">
        <f ca="1">IF(INDIRECT("Рабочий!D657")&lt;&gt;"",INDIRECT("Рабочий!D657"),"")</f>
        <v/>
      </c>
      <c r="K922" s="388"/>
      <c r="L922" s="388"/>
      <c r="M922" s="388"/>
      <c r="N922" s="389"/>
      <c r="O922" s="387" t="str">
        <f ca="1">IF(INDIRECT("Рабочий!E657")&lt;&gt;"",INDIRECT("Рабочий!E657"),"")</f>
        <v/>
      </c>
      <c r="P922" s="388"/>
      <c r="Q922" s="388"/>
      <c r="R922" s="388"/>
      <c r="S922" s="389"/>
      <c r="T922" s="377" t="str">
        <f ca="1">IF(INDIRECT("Рабочий!F657")&lt;&gt;"",INDIRECT("Рабочий!F657"),"")</f>
        <v/>
      </c>
      <c r="U922" s="377" t="str">
        <f ca="1">IF(INDIRECT("Рабочий!G657")&lt;&gt;"",INDIRECT("Рабочий!G657"),"")</f>
        <v/>
      </c>
      <c r="V922" s="391" t="str">
        <f ca="1">IF(INDIRECT("Рабочий!H285")&lt;&gt;"",INDIRECT("Рабочий!H285"),"")</f>
        <v/>
      </c>
      <c r="W922" s="389"/>
      <c r="X922" s="534" t="str">
        <f t="shared" ca="1" si="10"/>
        <v/>
      </c>
      <c r="Y922" s="535"/>
      <c r="Z922" s="535"/>
      <c r="AA922" s="536"/>
      <c r="AB922" s="438"/>
    </row>
    <row r="923" spans="1:28" ht="22.5" customHeight="1" thickBot="1" x14ac:dyDescent="0.3">
      <c r="A923" s="368"/>
      <c r="B923" s="368"/>
      <c r="C923" s="368"/>
      <c r="D923" s="368"/>
      <c r="E923" s="368"/>
      <c r="F923" s="444"/>
      <c r="G923" s="393" t="str">
        <f ca="1">IF(INDIRECT("Рабочий!A658")&lt;&gt;"",INDIRECT("Рабочий!A658"),"")</f>
        <v/>
      </c>
      <c r="H923" s="393" t="str">
        <f ca="1">IF(INDIRECT("Рабочий!B658")&lt;&gt;"",INDIRECT("Рабочий!B658"),"")</f>
        <v/>
      </c>
      <c r="I923" s="377" t="str">
        <f ca="1">IF(INDIRECT("Рабочий!C658")&lt;&gt;"",INDIRECT("Рабочий!C658"),"")</f>
        <v/>
      </c>
      <c r="J923" s="387" t="str">
        <f ca="1">IF(INDIRECT("Рабочий!D658")&lt;&gt;"",INDIRECT("Рабочий!D658"),"")</f>
        <v/>
      </c>
      <c r="K923" s="388"/>
      <c r="L923" s="388"/>
      <c r="M923" s="388"/>
      <c r="N923" s="389"/>
      <c r="O923" s="387" t="str">
        <f ca="1">IF(INDIRECT("Рабочий!E658")&lt;&gt;"",INDIRECT("Рабочий!E658"),"")</f>
        <v/>
      </c>
      <c r="P923" s="388"/>
      <c r="Q923" s="388"/>
      <c r="R923" s="388"/>
      <c r="S923" s="389"/>
      <c r="T923" s="377" t="str">
        <f ca="1">IF(INDIRECT("Рабочий!F658")&lt;&gt;"",INDIRECT("Рабочий!F658"),"")</f>
        <v/>
      </c>
      <c r="U923" s="377" t="str">
        <f ca="1">IF(INDIRECT("Рабочий!G658")&lt;&gt;"",INDIRECT("Рабочий!G658"),"")</f>
        <v/>
      </c>
      <c r="V923" s="391" t="str">
        <f ca="1">IF(INDIRECT("Рабочий!H286")&lt;&gt;"",INDIRECT("Рабочий!H286"),"")</f>
        <v/>
      </c>
      <c r="W923" s="389"/>
      <c r="X923" s="534" t="str">
        <f t="shared" ca="1" si="10"/>
        <v/>
      </c>
      <c r="Y923" s="535"/>
      <c r="Z923" s="535"/>
      <c r="AA923" s="536"/>
      <c r="AB923" s="438"/>
    </row>
    <row r="924" spans="1:28" ht="22.5" customHeight="1" thickBot="1" x14ac:dyDescent="0.3">
      <c r="A924" s="368"/>
      <c r="B924" s="368"/>
      <c r="C924" s="368"/>
      <c r="D924" s="368"/>
      <c r="E924" s="368"/>
      <c r="F924" s="444"/>
      <c r="G924" s="393" t="str">
        <f ca="1">IF(INDIRECT("Рабочий!A659")&lt;&gt;"",INDIRECT("Рабочий!A659"),"")</f>
        <v/>
      </c>
      <c r="H924" s="393" t="str">
        <f ca="1">IF(INDIRECT("Рабочий!B659")&lt;&gt;"",INDIRECT("Рабочий!B659"),"")</f>
        <v/>
      </c>
      <c r="I924" s="377" t="str">
        <f ca="1">IF(INDIRECT("Рабочий!C659")&lt;&gt;"",INDIRECT("Рабочий!C659"),"")</f>
        <v/>
      </c>
      <c r="J924" s="387" t="str">
        <f ca="1">IF(INDIRECT("Рабочий!D659")&lt;&gt;"",INDIRECT("Рабочий!D659"),"")</f>
        <v/>
      </c>
      <c r="K924" s="388"/>
      <c r="L924" s="388"/>
      <c r="M924" s="388"/>
      <c r="N924" s="389"/>
      <c r="O924" s="387" t="str">
        <f ca="1">IF(INDIRECT("Рабочий!E659")&lt;&gt;"",INDIRECT("Рабочий!E659"),"")</f>
        <v/>
      </c>
      <c r="P924" s="388"/>
      <c r="Q924" s="388"/>
      <c r="R924" s="388"/>
      <c r="S924" s="389"/>
      <c r="T924" s="377" t="str">
        <f ca="1">IF(INDIRECT("Рабочий!F659")&lt;&gt;"",INDIRECT("Рабочий!F659"),"")</f>
        <v/>
      </c>
      <c r="U924" s="377" t="str">
        <f ca="1">IF(INDIRECT("Рабочий!G659")&lt;&gt;"",INDIRECT("Рабочий!G659"),"")</f>
        <v/>
      </c>
      <c r="V924" s="391" t="str">
        <f ca="1">IF(INDIRECT("Рабочий!H287")&lt;&gt;"",INDIRECT("Рабочий!H287"),"")</f>
        <v/>
      </c>
      <c r="W924" s="389"/>
      <c r="X924" s="534" t="str">
        <f t="shared" ca="1" si="10"/>
        <v/>
      </c>
      <c r="Y924" s="535"/>
      <c r="Z924" s="535"/>
      <c r="AA924" s="536"/>
      <c r="AB924" s="438"/>
    </row>
    <row r="925" spans="1:28" ht="22.5" customHeight="1" thickBot="1" x14ac:dyDescent="0.3">
      <c r="A925" s="368"/>
      <c r="B925" s="368"/>
      <c r="C925" s="368"/>
      <c r="D925" s="368"/>
      <c r="E925" s="368"/>
      <c r="F925" s="444"/>
      <c r="G925" s="393" t="str">
        <f ca="1">IF(INDIRECT("Рабочий!A660")&lt;&gt;"",INDIRECT("Рабочий!A660"),"")</f>
        <v/>
      </c>
      <c r="H925" s="393" t="str">
        <f ca="1">IF(INDIRECT("Рабочий!B660")&lt;&gt;"",INDIRECT("Рабочий!B660"),"")</f>
        <v/>
      </c>
      <c r="I925" s="377" t="str">
        <f ca="1">IF(INDIRECT("Рабочий!C660")&lt;&gt;"",INDIRECT("Рабочий!C660"),"")</f>
        <v/>
      </c>
      <c r="J925" s="387" t="str">
        <f ca="1">IF(INDIRECT("Рабочий!D660")&lt;&gt;"",INDIRECT("Рабочий!D660"),"")</f>
        <v/>
      </c>
      <c r="K925" s="388"/>
      <c r="L925" s="388"/>
      <c r="M925" s="388"/>
      <c r="N925" s="389"/>
      <c r="O925" s="387" t="str">
        <f ca="1">IF(INDIRECT("Рабочий!E660")&lt;&gt;"",INDIRECT("Рабочий!E660"),"")</f>
        <v/>
      </c>
      <c r="P925" s="388"/>
      <c r="Q925" s="388"/>
      <c r="R925" s="388"/>
      <c r="S925" s="389"/>
      <c r="T925" s="377" t="str">
        <f ca="1">IF(INDIRECT("Рабочий!F660")&lt;&gt;"",INDIRECT("Рабочий!F660"),"")</f>
        <v/>
      </c>
      <c r="U925" s="377" t="str">
        <f ca="1">IF(INDIRECT("Рабочий!G660")&lt;&gt;"",INDIRECT("Рабочий!G660"),"")</f>
        <v/>
      </c>
      <c r="V925" s="391" t="str">
        <f ca="1">IF(INDIRECT("Рабочий!H288")&lt;&gt;"",INDIRECT("Рабочий!H288"),"")</f>
        <v/>
      </c>
      <c r="W925" s="389"/>
      <c r="X925" s="534" t="str">
        <f t="shared" ca="1" si="10"/>
        <v/>
      </c>
      <c r="Y925" s="535"/>
      <c r="Z925" s="535"/>
      <c r="AA925" s="536"/>
      <c r="AB925" s="438"/>
    </row>
    <row r="926" spans="1:28" ht="22.5" customHeight="1" thickBot="1" x14ac:dyDescent="0.3">
      <c r="A926" s="368"/>
      <c r="B926" s="368"/>
      <c r="C926" s="368"/>
      <c r="D926" s="368"/>
      <c r="E926" s="368"/>
      <c r="F926" s="444"/>
      <c r="G926" s="393" t="str">
        <f ca="1">IF(INDIRECT("Рабочий!A661")&lt;&gt;"",INDIRECT("Рабочий!A661"),"")</f>
        <v/>
      </c>
      <c r="H926" s="393" t="str">
        <f ca="1">IF(INDIRECT("Рабочий!B661")&lt;&gt;"",INDIRECT("Рабочий!B661"),"")</f>
        <v/>
      </c>
      <c r="I926" s="377" t="str">
        <f ca="1">IF(INDIRECT("Рабочий!C661")&lt;&gt;"",INDIRECT("Рабочий!C661"),"")</f>
        <v/>
      </c>
      <c r="J926" s="387" t="str">
        <f ca="1">IF(INDIRECT("Рабочий!D661")&lt;&gt;"",INDIRECT("Рабочий!D661"),"")</f>
        <v/>
      </c>
      <c r="K926" s="388"/>
      <c r="L926" s="388"/>
      <c r="M926" s="388"/>
      <c r="N926" s="389"/>
      <c r="O926" s="387" t="str">
        <f ca="1">IF(INDIRECT("Рабочий!E661")&lt;&gt;"",INDIRECT("Рабочий!E661"),"")</f>
        <v/>
      </c>
      <c r="P926" s="388"/>
      <c r="Q926" s="388"/>
      <c r="R926" s="388"/>
      <c r="S926" s="389"/>
      <c r="T926" s="377" t="str">
        <f ca="1">IF(INDIRECT("Рабочий!F661")&lt;&gt;"",INDIRECT("Рабочий!F661"),"")</f>
        <v/>
      </c>
      <c r="U926" s="377" t="str">
        <f ca="1">IF(INDIRECT("Рабочий!G661")&lt;&gt;"",INDIRECT("Рабочий!G661"),"")</f>
        <v/>
      </c>
      <c r="V926" s="387" t="str">
        <f ca="1">IF(INDIRECT("Рабочий!H289")&lt;&gt;"",INDIRECT("Рабочий!H289"),"")</f>
        <v/>
      </c>
      <c r="W926" s="389"/>
      <c r="X926" s="534" t="str">
        <f t="shared" ca="1" si="10"/>
        <v/>
      </c>
      <c r="Y926" s="535"/>
      <c r="Z926" s="535"/>
      <c r="AA926" s="536"/>
      <c r="AB926" s="438"/>
    </row>
    <row r="927" spans="1:28" ht="17.100000000000001" customHeight="1" x14ac:dyDescent="0.25">
      <c r="A927" s="368"/>
      <c r="B927" s="368"/>
      <c r="C927" s="368"/>
      <c r="D927" s="368"/>
      <c r="E927" s="368"/>
      <c r="F927" s="444"/>
      <c r="G927" s="412" t="str">
        <f ca="1">IF(INDIRECT("Рабочий!A662")&lt;&gt;"",INDIRECT("Рабочий!A662"),"")</f>
        <v/>
      </c>
      <c r="H927" s="412" t="str">
        <f ca="1">IF(INDIRECT("Рабочий!B662")&lt;&gt;"",INDIRECT("Рабочий!B662"),"")</f>
        <v/>
      </c>
      <c r="I927" s="371" t="str">
        <f ca="1">IF(INDIRECT("Рабочий!C662")&lt;&gt;"",INDIRECT("Рабочий!C662"),"")</f>
        <v/>
      </c>
      <c r="J927" s="373" t="str">
        <f ca="1">IF(INDIRECT("Рабочий!D662")&lt;&gt;"",INDIRECT("Рабочий!D662"),"")</f>
        <v/>
      </c>
      <c r="K927" s="374"/>
      <c r="L927" s="374"/>
      <c r="M927" s="374"/>
      <c r="N927" s="375"/>
      <c r="O927" s="373" t="str">
        <f ca="1">IF(INDIRECT("Рабочий!E662")&lt;&gt;"",INDIRECT("Рабочий!E662"),"")</f>
        <v/>
      </c>
      <c r="P927" s="374"/>
      <c r="Q927" s="374"/>
      <c r="R927" s="374"/>
      <c r="S927" s="375"/>
      <c r="T927" s="371" t="str">
        <f ca="1">IF(INDIRECT("Рабочий!F662")&lt;&gt;"",INDIRECT("Рабочий!F662"),"")</f>
        <v/>
      </c>
      <c r="U927" s="371" t="str">
        <f ca="1">IF(INDIRECT("Рабочий!G662")&lt;&gt;"",INDIRECT("Рабочий!G662"),"")</f>
        <v/>
      </c>
      <c r="V927" s="373" t="str">
        <f ca="1">IF(INDIRECT("Рабочий!H290")&lt;&gt;"",INDIRECT("Рабочий!H290"),"")</f>
        <v/>
      </c>
      <c r="W927" s="375"/>
      <c r="X927" s="373"/>
      <c r="Y927" s="374"/>
      <c r="Z927" s="374"/>
      <c r="AA927" s="375"/>
      <c r="AB927" s="438"/>
    </row>
    <row r="928" spans="1:28" ht="5.85" customHeight="1" thickBot="1" x14ac:dyDescent="0.3">
      <c r="A928" s="368"/>
      <c r="B928" s="368"/>
      <c r="C928" s="368"/>
      <c r="D928" s="368"/>
      <c r="E928" s="368"/>
      <c r="F928" s="444"/>
      <c r="G928" s="626"/>
      <c r="H928" s="634"/>
      <c r="I928" s="378"/>
      <c r="J928" s="380"/>
      <c r="K928" s="381"/>
      <c r="L928" s="381"/>
      <c r="M928" s="381"/>
      <c r="N928" s="382"/>
      <c r="O928" s="380"/>
      <c r="P928" s="381"/>
      <c r="Q928" s="381"/>
      <c r="R928" s="381"/>
      <c r="S928" s="382"/>
      <c r="T928" s="378"/>
      <c r="U928" s="378"/>
      <c r="V928" s="380"/>
      <c r="W928" s="382"/>
      <c r="X928" s="380"/>
      <c r="Y928" s="381"/>
      <c r="Z928" s="381"/>
      <c r="AA928" s="382"/>
      <c r="AB928" s="438"/>
    </row>
    <row r="929" spans="1:28" ht="22.5" customHeight="1" thickBot="1" x14ac:dyDescent="0.3">
      <c r="A929" s="368"/>
      <c r="B929" s="368"/>
      <c r="C929" s="368"/>
      <c r="D929" s="368"/>
      <c r="E929" s="368"/>
      <c r="F929" s="444"/>
      <c r="G929" s="393" t="str">
        <f ca="1">IF(INDIRECT("Рабочий!A663")&lt;&gt;"",INDIRECT("Рабочий!A663"),"")</f>
        <v/>
      </c>
      <c r="H929" s="533" t="str">
        <f ca="1">IF(INDIRECT("Рабочий!B663")&lt;&gt;"",INDIRECT("Рабочий!B663"),"")</f>
        <v/>
      </c>
      <c r="I929" s="377" t="str">
        <f ca="1">IF(INDIRECT("Рабочий!C663")&lt;&gt;"",INDIRECT("Рабочий!C663"),"")</f>
        <v/>
      </c>
      <c r="J929" s="387" t="str">
        <f ca="1">IF(INDIRECT("Рабочий!D663")&lt;&gt;"",INDIRECT("Рабочий!D663"),"")</f>
        <v/>
      </c>
      <c r="K929" s="388"/>
      <c r="L929" s="388"/>
      <c r="M929" s="388"/>
      <c r="N929" s="389"/>
      <c r="O929" s="387" t="str">
        <f ca="1">IF(INDIRECT("Рабочий!E663")&lt;&gt;"",INDIRECT("Рабочий!E663"),"")</f>
        <v/>
      </c>
      <c r="P929" s="388"/>
      <c r="Q929" s="388"/>
      <c r="R929" s="388"/>
      <c r="S929" s="389"/>
      <c r="T929" s="377" t="str">
        <f ca="1">IF(INDIRECT("Рабочий!F663")&lt;&gt;"",INDIRECT("Рабочий!F663"),"")</f>
        <v/>
      </c>
      <c r="U929" s="377" t="str">
        <f ca="1">IF(INDIRECT("Рабочий!G663")&lt;&gt;"",INDIRECT("Рабочий!G663"),"")</f>
        <v/>
      </c>
      <c r="V929" s="387" t="str">
        <f ca="1">IF(INDIRECT("Рабочий!H291")&lt;&gt;"",INDIRECT("Рабочий!H291"),"")</f>
        <v/>
      </c>
      <c r="W929" s="389"/>
      <c r="X929" s="534"/>
      <c r="Y929" s="535"/>
      <c r="Z929" s="535"/>
      <c r="AA929" s="536"/>
      <c r="AB929" s="438"/>
    </row>
    <row r="930" spans="1:28" ht="22.5" customHeight="1" thickBot="1" x14ac:dyDescent="0.3">
      <c r="A930" s="368"/>
      <c r="B930" s="368"/>
      <c r="C930" s="368"/>
      <c r="D930" s="368"/>
      <c r="E930" s="368"/>
      <c r="F930" s="444"/>
      <c r="G930" s="393" t="str">
        <f ca="1">IF(INDIRECT("Рабочий!A664")&lt;&gt;"",INDIRECT("Рабочий!A664"),"")</f>
        <v/>
      </c>
      <c r="H930" s="393" t="str">
        <f ca="1">IF(INDIRECT("Рабочий!B664")&lt;&gt;"",INDIRECT("Рабочий!B664"),"")</f>
        <v/>
      </c>
      <c r="I930" s="393" t="str">
        <f ca="1">IF(INDIRECT("Рабочий!C664")&lt;&gt;"",INDIRECT("Рабочий!C664"),"")</f>
        <v/>
      </c>
      <c r="J930" s="387" t="str">
        <f ca="1">IF(INDIRECT("Рабочий!D664")&lt;&gt;"",INDIRECT("Рабочий!D664"),"")</f>
        <v/>
      </c>
      <c r="K930" s="388"/>
      <c r="L930" s="388"/>
      <c r="M930" s="388"/>
      <c r="N930" s="389"/>
      <c r="O930" s="387" t="str">
        <f ca="1">IF(INDIRECT("Рабочий!E664")&lt;&gt;"",INDIRECT("Рабочий!E664"),"")</f>
        <v/>
      </c>
      <c r="P930" s="388"/>
      <c r="Q930" s="388"/>
      <c r="R930" s="388"/>
      <c r="S930" s="389"/>
      <c r="T930" s="377" t="str">
        <f ca="1">IF(INDIRECT("Рабочий!F664")&lt;&gt;"",INDIRECT("Рабочий!F664"),"")</f>
        <v/>
      </c>
      <c r="U930" s="377" t="str">
        <f ca="1">IF(INDIRECT("Рабочий!G664")&lt;&gt;"",INDIRECT("Рабочий!G664"),"")</f>
        <v/>
      </c>
      <c r="V930" s="387" t="str">
        <f ca="1">IF(INDIRECT("Рабочий!H292")&lt;&gt;"",INDIRECT("Рабочий!H292"),"")</f>
        <v/>
      </c>
      <c r="W930" s="389"/>
      <c r="X930" s="534" t="str">
        <f t="shared" ca="1" si="10"/>
        <v/>
      </c>
      <c r="Y930" s="535"/>
      <c r="Z930" s="535"/>
      <c r="AA930" s="536"/>
      <c r="AB930" s="438"/>
    </row>
    <row r="931" spans="1:28" ht="22.5" customHeight="1" x14ac:dyDescent="0.25">
      <c r="A931" s="368"/>
      <c r="B931" s="368"/>
      <c r="C931" s="368"/>
      <c r="D931" s="368"/>
      <c r="E931" s="368"/>
      <c r="F931" s="444"/>
      <c r="G931" s="412" t="str">
        <f ca="1">IF(INDIRECT("Рабочий!A665")&lt;&gt;"",INDIRECT("Рабочий!A665"),"")</f>
        <v/>
      </c>
      <c r="H931" s="412" t="str">
        <f ca="1">IF(INDIRECT("Рабочий!B665")&lt;&gt;"",INDIRECT("Рабочий!B665"),"")</f>
        <v/>
      </c>
      <c r="I931" s="412" t="str">
        <f ca="1">IF(INDIRECT("Рабочий!C665")&lt;&gt;"",INDIRECT("Рабочий!C665"),"")</f>
        <v/>
      </c>
      <c r="J931" s="373" t="str">
        <f ca="1">IF(INDIRECT("Рабочий!D665")&lt;&gt;"",INDIRECT("Рабочий!D665"),"")</f>
        <v/>
      </c>
      <c r="K931" s="374"/>
      <c r="L931" s="374"/>
      <c r="M931" s="374"/>
      <c r="N931" s="375"/>
      <c r="O931" s="373" t="str">
        <f ca="1">IF(INDIRECT("Рабочий!E665")&lt;&gt;"",INDIRECT("Рабочий!E665"),"")</f>
        <v/>
      </c>
      <c r="P931" s="374"/>
      <c r="Q931" s="374"/>
      <c r="R931" s="374"/>
      <c r="S931" s="375"/>
      <c r="T931" s="371" t="str">
        <f ca="1">IF(INDIRECT("Рабочий!F665")&lt;&gt;"",INDIRECT("Рабочий!F665"),"")</f>
        <v/>
      </c>
      <c r="U931" s="371" t="str">
        <f ca="1">IF(INDIRECT("Рабочий!G665")&lt;&gt;"",INDIRECT("Рабочий!G665"),"")</f>
        <v/>
      </c>
      <c r="V931" s="373" t="str">
        <f ca="1">IF(INDIRECT("Рабочий!H293")&lt;&gt;"",INDIRECT("Рабочий!H293"),"")</f>
        <v/>
      </c>
      <c r="W931" s="375"/>
      <c r="X931" s="373"/>
      <c r="Y931" s="374"/>
      <c r="Z931" s="374"/>
      <c r="AA931" s="375"/>
      <c r="AB931" s="438"/>
    </row>
    <row r="932" spans="1:28" ht="2.85" customHeight="1" thickBot="1" x14ac:dyDescent="0.3">
      <c r="A932" s="368"/>
      <c r="B932" s="368"/>
      <c r="C932" s="368"/>
      <c r="D932" s="368"/>
      <c r="E932" s="368"/>
      <c r="F932" s="444"/>
      <c r="G932" s="626"/>
      <c r="H932" s="423"/>
      <c r="I932" s="423"/>
      <c r="J932" s="380"/>
      <c r="K932" s="381"/>
      <c r="L932" s="381"/>
      <c r="M932" s="381"/>
      <c r="N932" s="382"/>
      <c r="O932" s="380"/>
      <c r="P932" s="381"/>
      <c r="Q932" s="381"/>
      <c r="R932" s="381"/>
      <c r="S932" s="382"/>
      <c r="T932" s="378"/>
      <c r="U932" s="378"/>
      <c r="V932" s="380"/>
      <c r="W932" s="382"/>
      <c r="X932" s="380"/>
      <c r="Y932" s="381"/>
      <c r="Z932" s="381"/>
      <c r="AA932" s="382"/>
      <c r="AB932" s="438"/>
    </row>
    <row r="933" spans="1:28" ht="22.5" customHeight="1" thickBot="1" x14ac:dyDescent="0.3">
      <c r="A933" s="368"/>
      <c r="B933" s="368"/>
      <c r="C933" s="368"/>
      <c r="D933" s="368"/>
      <c r="E933" s="368"/>
      <c r="F933" s="444"/>
      <c r="G933" s="393" t="str">
        <f ca="1">IF(INDIRECT("Рабочий!A666")&lt;&gt;"",INDIRECT("Рабочий!A666"),"")</f>
        <v/>
      </c>
      <c r="H933" s="393" t="str">
        <f ca="1">IF(INDIRECT("Рабочий!B666")&lt;&gt;"",INDIRECT("Рабочий!B666"),"")</f>
        <v/>
      </c>
      <c r="I933" s="393" t="str">
        <f ca="1">IF(INDIRECT("Рабочий!C666")&lt;&gt;"",INDIRECT("Рабочий!C666"),"")</f>
        <v/>
      </c>
      <c r="J933" s="387" t="str">
        <f ca="1">IF(INDIRECT("Рабочий!D666")&lt;&gt;"",INDIRECT("Рабочий!D666"),"")</f>
        <v/>
      </c>
      <c r="K933" s="388"/>
      <c r="L933" s="388"/>
      <c r="M933" s="388"/>
      <c r="N933" s="389"/>
      <c r="O933" s="387" t="str">
        <f ca="1">IF(INDIRECT("Рабочий!E666")&lt;&gt;"",INDIRECT("Рабочий!E666"),"")</f>
        <v/>
      </c>
      <c r="P933" s="388"/>
      <c r="Q933" s="388"/>
      <c r="R933" s="388"/>
      <c r="S933" s="389"/>
      <c r="T933" s="377" t="str">
        <f ca="1">IF(INDIRECT("Рабочий!F666")&lt;&gt;"",INDIRECT("Рабочий!F666"),"")</f>
        <v/>
      </c>
      <c r="U933" s="377" t="str">
        <f ca="1">IF(INDIRECT("Рабочий!G666")&lt;&gt;"",INDIRECT("Рабочий!G666"),"")</f>
        <v/>
      </c>
      <c r="V933" s="387" t="str">
        <f ca="1">IF(INDIRECT("Рабочий!H294")&lt;&gt;"",INDIRECT("Рабочий!H294"),"")</f>
        <v/>
      </c>
      <c r="W933" s="389"/>
      <c r="X933" s="534" t="str">
        <f t="shared" ca="1" si="10"/>
        <v/>
      </c>
      <c r="Y933" s="535"/>
      <c r="Z933" s="535"/>
      <c r="AA933" s="536"/>
      <c r="AB933" s="438"/>
    </row>
    <row r="934" spans="1:28" ht="22.5" customHeight="1" thickBot="1" x14ac:dyDescent="0.3">
      <c r="A934" s="368"/>
      <c r="B934" s="368"/>
      <c r="C934" s="368"/>
      <c r="D934" s="368"/>
      <c r="E934" s="368"/>
      <c r="F934" s="444"/>
      <c r="G934" s="393" t="str">
        <f ca="1">IF(INDIRECT("Рабочий!A667")&lt;&gt;"",INDIRECT("Рабочий!A667"),"")</f>
        <v/>
      </c>
      <c r="H934" s="393" t="str">
        <f ca="1">IF(INDIRECT("Рабочий!B667")&lt;&gt;"",INDIRECT("Рабочий!B667"),"")</f>
        <v/>
      </c>
      <c r="I934" s="393" t="str">
        <f ca="1">IF(INDIRECT("Рабочий!C667")&lt;&gt;"",INDIRECT("Рабочий!C667"),"")</f>
        <v/>
      </c>
      <c r="J934" s="387" t="str">
        <f ca="1">IF(INDIRECT("Рабочий!D667")&lt;&gt;"",INDIRECT("Рабочий!D667"),"")</f>
        <v/>
      </c>
      <c r="K934" s="388"/>
      <c r="L934" s="388"/>
      <c r="M934" s="388"/>
      <c r="N934" s="389"/>
      <c r="O934" s="387" t="str">
        <f ca="1">IF(INDIRECT("Рабочий!E667")&lt;&gt;"",INDIRECT("Рабочий!E667"),"")</f>
        <v/>
      </c>
      <c r="P934" s="388"/>
      <c r="Q934" s="388"/>
      <c r="R934" s="388"/>
      <c r="S934" s="389"/>
      <c r="T934" s="377" t="str">
        <f ca="1">IF(INDIRECT("Рабочий!F667")&lt;&gt;"",INDIRECT("Рабочий!F667"),"")</f>
        <v/>
      </c>
      <c r="U934" s="377" t="str">
        <f ca="1">IF(INDIRECT("Рабочий!G667")&lt;&gt;"",INDIRECT("Рабочий!G667"),"")</f>
        <v/>
      </c>
      <c r="V934" s="387" t="str">
        <f ca="1">IF(INDIRECT("Рабочий!H295")&lt;&gt;"",INDIRECT("Рабочий!H295"),"")</f>
        <v/>
      </c>
      <c r="W934" s="389"/>
      <c r="X934" s="534"/>
      <c r="Y934" s="535"/>
      <c r="Z934" s="535"/>
      <c r="AA934" s="536"/>
      <c r="AB934" s="438"/>
    </row>
    <row r="935" spans="1:28" ht="8.4499999999999993" customHeight="1" x14ac:dyDescent="0.25">
      <c r="A935" s="368"/>
      <c r="B935" s="368"/>
      <c r="C935" s="368"/>
      <c r="D935" s="368"/>
      <c r="E935" s="368"/>
      <c r="F935" s="444"/>
      <c r="G935" s="412" t="str">
        <f ca="1">IF(INDIRECT("Рабочий!A668")&lt;&gt;"",INDIRECT("Рабочий!A668"),"")</f>
        <v/>
      </c>
      <c r="H935" s="412" t="str">
        <f ca="1">IF(INDIRECT("Рабочий!B668")&lt;&gt;"",INDIRECT("Рабочий!B668"),"")</f>
        <v/>
      </c>
      <c r="I935" s="371" t="str">
        <f ca="1">IF(INDIRECT("Рабочий!C668")&lt;&gt;"",INDIRECT("Рабочий!C668"),"")</f>
        <v/>
      </c>
      <c r="J935" s="373" t="str">
        <f ca="1">IF(INDIRECT("Рабочий!D668")&lt;&gt;"",INDIRECT("Рабочий!D668"),"")</f>
        <v/>
      </c>
      <c r="K935" s="374"/>
      <c r="L935" s="374"/>
      <c r="M935" s="374"/>
      <c r="N935" s="375"/>
      <c r="O935" s="373" t="str">
        <f ca="1">IF(INDIRECT("Рабочий!E668")&lt;&gt;"",INDIRECT("Рабочий!E668"),"")</f>
        <v/>
      </c>
      <c r="P935" s="374"/>
      <c r="Q935" s="374"/>
      <c r="R935" s="374"/>
      <c r="S935" s="375"/>
      <c r="T935" s="371" t="str">
        <f ca="1">IF(INDIRECT("Рабочий!F668")&lt;&gt;"",INDIRECT("Рабочий!F668"),"")</f>
        <v/>
      </c>
      <c r="U935" s="371" t="str">
        <f ca="1">IF(INDIRECT("Рабочий!G668")&lt;&gt;"",INDIRECT("Рабочий!G668"),"")</f>
        <v/>
      </c>
      <c r="V935" s="373" t="str">
        <f ca="1">IF(INDIRECT("Рабочий!H296")&lt;&gt;"",INDIRECT("Рабочий!H296"),"")</f>
        <v/>
      </c>
      <c r="W935" s="375"/>
      <c r="X935" s="544"/>
      <c r="Y935" s="545"/>
      <c r="Z935" s="545"/>
      <c r="AA935" s="546"/>
      <c r="AB935" s="438"/>
    </row>
    <row r="936" spans="1:28" ht="14.1" customHeight="1" thickBot="1" x14ac:dyDescent="0.3">
      <c r="A936" s="368"/>
      <c r="B936" s="368"/>
      <c r="C936" s="368"/>
      <c r="D936" s="368"/>
      <c r="E936" s="368"/>
      <c r="F936" s="444"/>
      <c r="G936" s="626"/>
      <c r="H936" s="423"/>
      <c r="I936" s="378"/>
      <c r="J936" s="380"/>
      <c r="K936" s="381"/>
      <c r="L936" s="381"/>
      <c r="M936" s="381"/>
      <c r="N936" s="382"/>
      <c r="O936" s="380"/>
      <c r="P936" s="381"/>
      <c r="Q936" s="381"/>
      <c r="R936" s="381"/>
      <c r="S936" s="382"/>
      <c r="T936" s="378"/>
      <c r="U936" s="378"/>
      <c r="V936" s="380"/>
      <c r="W936" s="382"/>
      <c r="X936" s="547"/>
      <c r="Y936" s="548"/>
      <c r="Z936" s="548"/>
      <c r="AA936" s="549"/>
      <c r="AB936" s="438"/>
    </row>
    <row r="937" spans="1:28" ht="22.5" customHeight="1" thickBot="1" x14ac:dyDescent="0.3">
      <c r="A937" s="368"/>
      <c r="B937" s="368"/>
      <c r="C937" s="368"/>
      <c r="D937" s="368"/>
      <c r="E937" s="368"/>
      <c r="F937" s="444"/>
      <c r="G937" s="393" t="str">
        <f ca="1">IF(INDIRECT("Рабочий!A669")&lt;&gt;"",INDIRECT("Рабочий!A669"),"")</f>
        <v/>
      </c>
      <c r="H937" s="393" t="str">
        <f ca="1">IF(INDIRECT("Рабочий!B669")&lt;&gt;"",INDIRECT("Рабочий!B669"),"")</f>
        <v/>
      </c>
      <c r="I937" s="377" t="str">
        <f ca="1">IF(INDIRECT("Рабочий!C669")&lt;&gt;"",INDIRECT("Рабочий!C669"),"")</f>
        <v/>
      </c>
      <c r="J937" s="387" t="str">
        <f ca="1">IF(INDIRECT("Рабочий!D669")&lt;&gt;"",INDIRECT("Рабочий!D669"),"")</f>
        <v/>
      </c>
      <c r="K937" s="388"/>
      <c r="L937" s="388"/>
      <c r="M937" s="388"/>
      <c r="N937" s="389"/>
      <c r="O937" s="387" t="str">
        <f ca="1">IF(INDIRECT("Рабочий!E669")&lt;&gt;"",INDIRECT("Рабочий!E669"),"")</f>
        <v/>
      </c>
      <c r="P937" s="388"/>
      <c r="Q937" s="388"/>
      <c r="R937" s="388"/>
      <c r="S937" s="389"/>
      <c r="T937" s="377" t="str">
        <f ca="1">IF(INDIRECT("Рабочий!F669")&lt;&gt;"",INDIRECT("Рабочий!F669"),"")</f>
        <v/>
      </c>
      <c r="U937" s="377" t="str">
        <f ca="1">IF(INDIRECT("Рабочий!G669")&lt;&gt;"",INDIRECT("Рабочий!G669"),"")</f>
        <v/>
      </c>
      <c r="V937" s="387" t="str">
        <f ca="1">IF(INDIRECT("Рабочий!H297")&lt;&gt;"",INDIRECT("Рабочий!H297"),"")</f>
        <v/>
      </c>
      <c r="W937" s="389"/>
      <c r="X937" s="534"/>
      <c r="Y937" s="535"/>
      <c r="Z937" s="535"/>
      <c r="AA937" s="536"/>
      <c r="AB937" s="438"/>
    </row>
    <row r="938" spans="1:28" ht="19.7" customHeight="1" thickBot="1" x14ac:dyDescent="0.3">
      <c r="A938" s="368"/>
      <c r="B938" s="368"/>
      <c r="C938" s="368"/>
      <c r="D938" s="368"/>
      <c r="E938" s="368"/>
      <c r="F938" s="444"/>
      <c r="G938" s="412" t="str">
        <f ca="1">IF(INDIRECT("Рабочий!A670")&lt;&gt;"",INDIRECT("Рабочий!A670"),"")</f>
        <v/>
      </c>
      <c r="H938" s="412" t="str">
        <f ca="1">IF(INDIRECT("Рабочий!B670")&lt;&gt;"",INDIRECT("Рабочий!B670"),"")</f>
        <v/>
      </c>
      <c r="I938" s="371" t="str">
        <f ca="1">IF(INDIRECT("Рабочий!C670")&lt;&gt;"",INDIRECT("Рабочий!C670"),"")</f>
        <v/>
      </c>
      <c r="J938" s="373" t="str">
        <f ca="1">IF(INDIRECT("Рабочий!D670")&lt;&gt;"",INDIRECT("Рабочий!D670"),"")</f>
        <v/>
      </c>
      <c r="K938" s="374"/>
      <c r="L938" s="374"/>
      <c r="M938" s="374"/>
      <c r="N938" s="375"/>
      <c r="O938" s="373" t="str">
        <f ca="1">IF(INDIRECT("Рабочий!E670")&lt;&gt;"",INDIRECT("Рабочий!E670"),"")</f>
        <v/>
      </c>
      <c r="P938" s="374"/>
      <c r="Q938" s="374"/>
      <c r="R938" s="374"/>
      <c r="S938" s="375"/>
      <c r="T938" s="371" t="str">
        <f ca="1">IF(INDIRECT("Рабочий!F670")&lt;&gt;"",INDIRECT("Рабочий!F670"),"")</f>
        <v/>
      </c>
      <c r="U938" s="371" t="str">
        <f ca="1">IF(INDIRECT("Рабочий!G670")&lt;&gt;"",INDIRECT("Рабочий!G670"),"")</f>
        <v/>
      </c>
      <c r="V938" s="373" t="str">
        <f ca="1">IF(INDIRECT("Рабочий!H298")&lt;&gt;"",INDIRECT("Рабочий!H298"),"")</f>
        <v/>
      </c>
      <c r="W938" s="375"/>
      <c r="X938" s="544"/>
      <c r="Y938" s="545"/>
      <c r="Z938" s="545"/>
      <c r="AA938" s="546"/>
      <c r="AB938" s="438"/>
    </row>
    <row r="939" spans="1:28" ht="2.85" customHeight="1" thickBot="1" x14ac:dyDescent="0.3">
      <c r="A939" s="367"/>
      <c r="B939" s="444"/>
      <c r="C939" s="447" t="s">
        <v>28</v>
      </c>
      <c r="D939" s="443"/>
      <c r="E939" s="420"/>
      <c r="F939" s="443"/>
      <c r="G939" s="626"/>
      <c r="H939" s="423"/>
      <c r="I939" s="378"/>
      <c r="J939" s="380"/>
      <c r="K939" s="381"/>
      <c r="L939" s="381"/>
      <c r="M939" s="381"/>
      <c r="N939" s="382"/>
      <c r="O939" s="380"/>
      <c r="P939" s="381"/>
      <c r="Q939" s="381"/>
      <c r="R939" s="381"/>
      <c r="S939" s="382"/>
      <c r="T939" s="378"/>
      <c r="U939" s="378"/>
      <c r="V939" s="380"/>
      <c r="W939" s="382"/>
      <c r="X939" s="547"/>
      <c r="Y939" s="548"/>
      <c r="Z939" s="548"/>
      <c r="AA939" s="549"/>
      <c r="AB939" s="438"/>
    </row>
    <row r="940" spans="1:28" ht="22.5" customHeight="1" thickBot="1" x14ac:dyDescent="0.3">
      <c r="A940" s="368"/>
      <c r="B940" s="444"/>
      <c r="C940" s="453"/>
      <c r="D940" s="444"/>
      <c r="E940" s="453"/>
      <c r="F940" s="444"/>
      <c r="G940" s="393" t="str">
        <f ca="1">IF(INDIRECT("Рабочий!A671")&lt;&gt;"",INDIRECT("Рабочий!A671"),"")</f>
        <v/>
      </c>
      <c r="H940" s="393" t="str">
        <f ca="1">IF(INDIRECT("Рабочий!B671")&lt;&gt;"",INDIRECT("Рабочий!B671"),"")</f>
        <v/>
      </c>
      <c r="I940" s="393" t="str">
        <f ca="1">IF(INDIRECT("Рабочий!C671")&lt;&gt;"",INDIRECT("Рабочий!C671"),"")</f>
        <v/>
      </c>
      <c r="J940" s="387" t="str">
        <f ca="1">IF(INDIRECT("Рабочий!D671")&lt;&gt;"",INDIRECT("Рабочий!D671"),"")</f>
        <v/>
      </c>
      <c r="K940" s="388"/>
      <c r="L940" s="388"/>
      <c r="M940" s="388"/>
      <c r="N940" s="389"/>
      <c r="O940" s="387" t="str">
        <f ca="1">IF(INDIRECT("Рабочий!E671")&lt;&gt;"",INDIRECT("Рабочий!E671"),"")</f>
        <v/>
      </c>
      <c r="P940" s="388"/>
      <c r="Q940" s="388"/>
      <c r="R940" s="388"/>
      <c r="S940" s="389"/>
      <c r="T940" s="377" t="str">
        <f ca="1">IF(INDIRECT("Рабочий!F671")&lt;&gt;"",INDIRECT("Рабочий!F671"),"")</f>
        <v/>
      </c>
      <c r="U940" s="377" t="str">
        <f ca="1">IF(INDIRECT("Рабочий!G671")&lt;&gt;"",INDIRECT("Рабочий!G671"),"")</f>
        <v/>
      </c>
      <c r="V940" s="387" t="str">
        <f ca="1">IF(INDIRECT("Рабочий!H299")&lt;&gt;"",INDIRECT("Рабочий!H299"),"")</f>
        <v/>
      </c>
      <c r="W940" s="389"/>
      <c r="X940" s="534"/>
      <c r="Y940" s="535"/>
      <c r="Z940" s="535"/>
      <c r="AA940" s="536"/>
      <c r="AB940" s="438"/>
    </row>
    <row r="941" spans="1:28" ht="22.5" customHeight="1" thickBot="1" x14ac:dyDescent="0.3">
      <c r="A941" s="368"/>
      <c r="B941" s="444"/>
      <c r="C941" s="453"/>
      <c r="D941" s="444"/>
      <c r="E941" s="453"/>
      <c r="F941" s="444"/>
      <c r="G941" s="393" t="str">
        <f ca="1">IF(INDIRECT("Рабочий!A672")&lt;&gt;"",INDIRECT("Рабочий!A672"),"")</f>
        <v/>
      </c>
      <c r="H941" s="393" t="str">
        <f ca="1">IF(INDIRECT("Рабочий!B672")&lt;&gt;"",INDIRECT("Рабочий!B672"),"")</f>
        <v/>
      </c>
      <c r="I941" s="393" t="str">
        <f ca="1">IF(INDIRECT("Рабочий!C672")&lt;&gt;"",INDIRECT("Рабочий!C672"),"")</f>
        <v/>
      </c>
      <c r="J941" s="387" t="str">
        <f ca="1">IF(INDIRECT("Рабочий!D672")&lt;&gt;"",INDIRECT("Рабочий!D672"),"")</f>
        <v/>
      </c>
      <c r="K941" s="395"/>
      <c r="L941" s="395"/>
      <c r="M941" s="395"/>
      <c r="N941" s="396"/>
      <c r="O941" s="387" t="str">
        <f ca="1">IF(INDIRECT("Рабочий!E672")&lt;&gt;"",INDIRECT("Рабочий!E672"),"")</f>
        <v/>
      </c>
      <c r="P941" s="388"/>
      <c r="Q941" s="388"/>
      <c r="R941" s="388"/>
      <c r="S941" s="389"/>
      <c r="T941" s="377" t="str">
        <f ca="1">IF(INDIRECT("Рабочий!F672")&lt;&gt;"",INDIRECT("Рабочий!F672"),"")</f>
        <v/>
      </c>
      <c r="U941" s="377" t="str">
        <f ca="1">IF(INDIRECT("Рабочий!G672")&lt;&gt;"",INDIRECT("Рабочий!G672"),"")</f>
        <v/>
      </c>
      <c r="V941" s="387" t="str">
        <f ca="1">IF(INDIRECT("Рабочий!H300")&lt;&gt;"",INDIRECT("Рабочий!H300"),"")</f>
        <v/>
      </c>
      <c r="W941" s="389"/>
      <c r="X941" s="534"/>
      <c r="Y941" s="535"/>
      <c r="Z941" s="535"/>
      <c r="AA941" s="536"/>
      <c r="AB941" s="438"/>
    </row>
    <row r="942" spans="1:28" ht="22.5" customHeight="1" thickBot="1" x14ac:dyDescent="0.3">
      <c r="A942" s="368"/>
      <c r="B942" s="444"/>
      <c r="C942" s="459"/>
      <c r="D942" s="446"/>
      <c r="E942" s="459"/>
      <c r="F942" s="446"/>
      <c r="G942" s="393" t="str">
        <f ca="1">IF(INDIRECT("Рабочий!A673")&lt;&gt;"",INDIRECT("Рабочий!A673"),"")</f>
        <v/>
      </c>
      <c r="H942" s="393" t="str">
        <f ca="1">IF(INDIRECT("Рабочий!B673")&lt;&gt;"",INDIRECT("Рабочий!B673"),"")</f>
        <v/>
      </c>
      <c r="I942" s="377" t="str">
        <f ca="1">IF(INDIRECT("Рабочий!C673")&lt;&gt;"",INDIRECT("Рабочий!C673"),"")</f>
        <v/>
      </c>
      <c r="J942" s="387" t="str">
        <f ca="1">IF(INDIRECT("Рабочий!D673")&lt;&gt;"",INDIRECT("Рабочий!D673"),"")</f>
        <v/>
      </c>
      <c r="K942" s="388"/>
      <c r="L942" s="388"/>
      <c r="M942" s="388"/>
      <c r="N942" s="389"/>
      <c r="O942" s="387" t="str">
        <f ca="1">IF(INDIRECT("Рабочий!E673")&lt;&gt;"",INDIRECT("Рабочий!E673"),"")</f>
        <v/>
      </c>
      <c r="P942" s="388"/>
      <c r="Q942" s="388"/>
      <c r="R942" s="388"/>
      <c r="S942" s="389"/>
      <c r="T942" s="377" t="str">
        <f ca="1">IF(INDIRECT("Рабочий!F673")&lt;&gt;"",INDIRECT("Рабочий!F673"),"")</f>
        <v/>
      </c>
      <c r="U942" s="377" t="str">
        <f ca="1">IF(INDIRECT("Рабочий!G673")&lt;&gt;"",INDIRECT("Рабочий!G673"),"")</f>
        <v/>
      </c>
      <c r="V942" s="387" t="str">
        <f ca="1">IF(INDIRECT("Рабочий!H301")&lt;&gt;"",INDIRECT("Рабочий!H301"),"")</f>
        <v/>
      </c>
      <c r="W942" s="389"/>
      <c r="X942" s="534" t="str">
        <f t="shared" ref="X942:X945" ca="1" si="11">IF(INDIRECT("Рабочий!I300")&lt;&gt;"",INDIRECT("Рабочий!I300"),"")</f>
        <v/>
      </c>
      <c r="Y942" s="535"/>
      <c r="Z942" s="535"/>
      <c r="AA942" s="536"/>
      <c r="AB942" s="438"/>
    </row>
    <row r="943" spans="1:28" ht="22.5" customHeight="1" thickBot="1" x14ac:dyDescent="0.3">
      <c r="A943" s="368"/>
      <c r="B943" s="444"/>
      <c r="C943" s="447" t="s">
        <v>27</v>
      </c>
      <c r="D943" s="460"/>
      <c r="E943" s="420"/>
      <c r="F943" s="443"/>
      <c r="G943" s="393" t="str">
        <f ca="1">IF(INDIRECT("Рабочий!A674")&lt;&gt;"",INDIRECT("Рабочий!A674"),"")</f>
        <v/>
      </c>
      <c r="H943" s="393" t="str">
        <f ca="1">IF(INDIRECT("Рабочий!B674")&lt;&gt;"",INDIRECT("Рабочий!B674"),"")</f>
        <v/>
      </c>
      <c r="I943" s="377" t="str">
        <f ca="1">IF(INDIRECT("Рабочий!C674")&lt;&gt;"",INDIRECT("Рабочий!C674"),"")</f>
        <v/>
      </c>
      <c r="J943" s="387" t="str">
        <f ca="1">IF(INDIRECT("Рабочий!D674")&lt;&gt;"",INDIRECT("Рабочий!D674"),"")</f>
        <v/>
      </c>
      <c r="K943" s="388"/>
      <c r="L943" s="388"/>
      <c r="M943" s="388"/>
      <c r="N943" s="389"/>
      <c r="O943" s="387" t="str">
        <f ca="1">IF(INDIRECT("Рабочий!E674")&lt;&gt;"",INDIRECT("Рабочий!E674"),"")</f>
        <v/>
      </c>
      <c r="P943" s="388"/>
      <c r="Q943" s="388"/>
      <c r="R943" s="388"/>
      <c r="S943" s="389"/>
      <c r="T943" s="377" t="str">
        <f ca="1">IF(INDIRECT("Рабочий!F674")&lt;&gt;"",INDIRECT("Рабочий!F674"),"")</f>
        <v/>
      </c>
      <c r="U943" s="377" t="str">
        <f ca="1">IF(INDIRECT("Рабочий!G674")&lt;&gt;"",INDIRECT("Рабочий!G674"),"")</f>
        <v/>
      </c>
      <c r="V943" s="387" t="str">
        <f ca="1">IF(INDIRECT("Рабочий!H302")&lt;&gt;"",INDIRECT("Рабочий!H302"),"")</f>
        <v/>
      </c>
      <c r="W943" s="389"/>
      <c r="X943" s="534"/>
      <c r="Y943" s="535"/>
      <c r="Z943" s="535"/>
      <c r="AA943" s="536"/>
      <c r="AB943" s="438"/>
    </row>
    <row r="944" spans="1:28" ht="22.5" customHeight="1" thickBot="1" x14ac:dyDescent="0.3">
      <c r="A944" s="368"/>
      <c r="B944" s="444"/>
      <c r="C944" s="466"/>
      <c r="D944" s="467"/>
      <c r="E944" s="453"/>
      <c r="F944" s="444"/>
      <c r="G944" s="393" t="str">
        <f ca="1">IF(INDIRECT("Рабочий!A675")&lt;&gt;"",INDIRECT("Рабочий!A675"),"")</f>
        <v/>
      </c>
      <c r="H944" s="533" t="str">
        <f ca="1">IF(INDIRECT("Рабочий!B675")&lt;&gt;"",INDIRECT("Рабочий!B675"),"")</f>
        <v/>
      </c>
      <c r="I944" s="377" t="str">
        <f ca="1">IF(INDIRECT("Рабочий!C675")&lt;&gt;"",INDIRECT("Рабочий!C675"),"")</f>
        <v/>
      </c>
      <c r="J944" s="387" t="str">
        <f ca="1">IF(INDIRECT("Рабочий!D675")&lt;&gt;"",INDIRECT("Рабочий!D675"),"")</f>
        <v/>
      </c>
      <c r="K944" s="388"/>
      <c r="L944" s="388"/>
      <c r="M944" s="388"/>
      <c r="N944" s="389"/>
      <c r="O944" s="387" t="str">
        <f ca="1">IF(INDIRECT("Рабочий!E675")&lt;&gt;"",INDIRECT("Рабочий!E675"),"")</f>
        <v/>
      </c>
      <c r="P944" s="388"/>
      <c r="Q944" s="388"/>
      <c r="R944" s="388"/>
      <c r="S944" s="389"/>
      <c r="T944" s="377" t="str">
        <f ca="1">IF(INDIRECT("Рабочий!F675")&lt;&gt;"",INDIRECT("Рабочий!F675"),"")</f>
        <v/>
      </c>
      <c r="U944" s="377" t="str">
        <f ca="1">IF(INDIRECT("Рабочий!G675")&lt;&gt;"",INDIRECT("Рабочий!G675"),"")</f>
        <v/>
      </c>
      <c r="V944" s="387" t="str">
        <f ca="1">IF(INDIRECT("Рабочий!H303")&lt;&gt;"",INDIRECT("Рабочий!H303"),"")</f>
        <v/>
      </c>
      <c r="W944" s="389"/>
      <c r="X944" s="534"/>
      <c r="Y944" s="535"/>
      <c r="Z944" s="535"/>
      <c r="AA944" s="536"/>
      <c r="AB944" s="438"/>
    </row>
    <row r="945" spans="1:28" ht="22.5" customHeight="1" thickBot="1" x14ac:dyDescent="0.3">
      <c r="A945" s="368"/>
      <c r="B945" s="444"/>
      <c r="C945" s="466"/>
      <c r="D945" s="467"/>
      <c r="E945" s="453"/>
      <c r="F945" s="444"/>
      <c r="G945" s="393" t="str">
        <f ca="1">IF(INDIRECT("Рабочий!A676")&lt;&gt;"",INDIRECT("Рабочий!A676"),"")</f>
        <v/>
      </c>
      <c r="H945" s="393" t="str">
        <f ca="1">IF(INDIRECT("Рабочий!B676")&lt;&gt;"",INDIRECT("Рабочий!B676"),"")</f>
        <v/>
      </c>
      <c r="I945" s="393" t="str">
        <f ca="1">IF(INDIRECT("Рабочий!C676")&lt;&gt;"",INDIRECT("Рабочий!C676"),"")</f>
        <v/>
      </c>
      <c r="J945" s="387" t="str">
        <f ca="1">IF(INDIRECT("Рабочий!D676")&lt;&gt;"",INDIRECT("Рабочий!D676"),"")</f>
        <v/>
      </c>
      <c r="K945" s="388"/>
      <c r="L945" s="388"/>
      <c r="M945" s="388"/>
      <c r="N945" s="389"/>
      <c r="O945" s="387" t="str">
        <f ca="1">IF(INDIRECT("Рабочий!E676")&lt;&gt;"",INDIRECT("Рабочий!E676"),"")</f>
        <v/>
      </c>
      <c r="P945" s="388"/>
      <c r="Q945" s="388"/>
      <c r="R945" s="388"/>
      <c r="S945" s="389"/>
      <c r="T945" s="377" t="str">
        <f ca="1">IF(INDIRECT("Рабочий!F676")&lt;&gt;"",INDIRECT("Рабочий!F676"),"")</f>
        <v/>
      </c>
      <c r="U945" s="377" t="str">
        <f ca="1">IF(INDIRECT("Рабочий!G676")&lt;&gt;"",INDIRECT("Рабочий!G676"),"")</f>
        <v/>
      </c>
      <c r="V945" s="387" t="str">
        <f ca="1">IF(INDIRECT("Рабочий!H304")&lt;&gt;"",INDIRECT("Рабочий!H304"),"")</f>
        <v/>
      </c>
      <c r="W945" s="389"/>
      <c r="X945" s="534" t="str">
        <f t="shared" ca="1" si="11"/>
        <v/>
      </c>
      <c r="Y945" s="535"/>
      <c r="Z945" s="535"/>
      <c r="AA945" s="536"/>
      <c r="AB945" s="438"/>
    </row>
    <row r="946" spans="1:28" ht="22.5" customHeight="1" thickBot="1" x14ac:dyDescent="0.3">
      <c r="A946" s="368"/>
      <c r="B946" s="444"/>
      <c r="C946" s="466"/>
      <c r="D946" s="467"/>
      <c r="E946" s="453"/>
      <c r="F946" s="444"/>
      <c r="G946" s="393" t="str">
        <f ca="1">IF(INDIRECT("Рабочий!A677")&lt;&gt;"",INDIRECT("Рабочий!A677"),"")</f>
        <v/>
      </c>
      <c r="H946" s="393" t="str">
        <f ca="1">IF(INDIRECT("Рабочий!B677")&lt;&gt;"",INDIRECT("Рабочий!B677"),"")</f>
        <v/>
      </c>
      <c r="I946" s="393" t="str">
        <f ca="1">IF(INDIRECT("Рабочий!C677")&lt;&gt;"",INDIRECT("Рабочий!C677"),"")</f>
        <v/>
      </c>
      <c r="J946" s="387" t="str">
        <f ca="1">IF(INDIRECT("Рабочий!D677")&lt;&gt;"",INDIRECT("Рабочий!D677"),"")</f>
        <v/>
      </c>
      <c r="K946" s="388"/>
      <c r="L946" s="388"/>
      <c r="M946" s="388"/>
      <c r="N946" s="389"/>
      <c r="O946" s="387" t="str">
        <f ca="1">IF(INDIRECT("Рабочий!E677")&lt;&gt;"",INDIRECT("Рабочий!E677"),"")</f>
        <v/>
      </c>
      <c r="P946" s="388"/>
      <c r="Q946" s="388"/>
      <c r="R946" s="388"/>
      <c r="S946" s="389"/>
      <c r="T946" s="377" t="str">
        <f ca="1">IF(INDIRECT("Рабочий!F677")&lt;&gt;"",INDIRECT("Рабочий!F677"),"")</f>
        <v/>
      </c>
      <c r="U946" s="377" t="str">
        <f ca="1">IF(INDIRECT("Рабочий!G677")&lt;&gt;"",INDIRECT("Рабочий!G677"),"")</f>
        <v/>
      </c>
      <c r="V946" s="387" t="str">
        <f ca="1">IF(INDIRECT("Рабочий!H305")&lt;&gt;"",INDIRECT("Рабочий!H305"),"")</f>
        <v/>
      </c>
      <c r="W946" s="389"/>
      <c r="X946" s="534"/>
      <c r="Y946" s="535"/>
      <c r="Z946" s="535"/>
      <c r="AA946" s="536"/>
      <c r="AB946" s="438"/>
    </row>
    <row r="947" spans="1:28" ht="8.4499999999999993" customHeight="1" thickBot="1" x14ac:dyDescent="0.3">
      <c r="A947" s="368"/>
      <c r="B947" s="444"/>
      <c r="C947" s="497"/>
      <c r="D947" s="498"/>
      <c r="E947" s="459"/>
      <c r="F947" s="446"/>
      <c r="G947" s="412" t="str">
        <f ca="1">IF(INDIRECT("Рабочий!A678")&lt;&gt;"",INDIRECT("Рабочий!A678"),"")</f>
        <v/>
      </c>
      <c r="H947" s="412" t="str">
        <f ca="1">IF(INDIRECT("Рабочий!B678")&lt;&gt;"",INDIRECT("Рабочий!B678"),"")</f>
        <v/>
      </c>
      <c r="I947" s="412" t="str">
        <f ca="1">IF(INDIRECT("Рабочий!C678")&lt;&gt;"",INDIRECT("Рабочий!C678"),"")</f>
        <v/>
      </c>
      <c r="J947" s="373" t="str">
        <f ca="1">IF(INDIRECT("Рабочий!D678")&lt;&gt;"",INDIRECT("Рабочий!D678"),"")</f>
        <v/>
      </c>
      <c r="K947" s="374"/>
      <c r="L947" s="374"/>
      <c r="M947" s="374"/>
      <c r="N947" s="375"/>
      <c r="O947" s="373" t="str">
        <f ca="1">IF(INDIRECT("Рабочий!E678")&lt;&gt;"",INDIRECT("Рабочий!E678"),"")</f>
        <v/>
      </c>
      <c r="P947" s="374"/>
      <c r="Q947" s="374"/>
      <c r="R947" s="374"/>
      <c r="S947" s="375"/>
      <c r="T947" s="371" t="str">
        <f ca="1">IF(INDIRECT("Рабочий!F678")&lt;&gt;"",INDIRECT("Рабочий!F678"),"")</f>
        <v/>
      </c>
      <c r="U947" s="371" t="str">
        <f ca="1">IF(INDIRECT("Рабочий!G678")&lt;&gt;"",INDIRECT("Рабочий!G678"),"")</f>
        <v/>
      </c>
      <c r="V947" s="373" t="str">
        <f ca="1">IF(INDIRECT("Рабочий!H306")&lt;&gt;"",INDIRECT("Рабочий!H306"),"")</f>
        <v/>
      </c>
      <c r="W947" s="375"/>
      <c r="X947" s="544"/>
      <c r="Y947" s="545"/>
      <c r="Z947" s="545"/>
      <c r="AA947" s="546"/>
      <c r="AB947" s="438"/>
    </row>
    <row r="948" spans="1:28" ht="14.45" customHeight="1" thickBot="1" x14ac:dyDescent="0.3">
      <c r="A948" s="368"/>
      <c r="B948" s="444"/>
      <c r="C948" s="447" t="s">
        <v>26</v>
      </c>
      <c r="D948" s="460"/>
      <c r="E948" s="420"/>
      <c r="F948" s="443"/>
      <c r="G948" s="626"/>
      <c r="H948" s="423"/>
      <c r="I948" s="423"/>
      <c r="J948" s="380"/>
      <c r="K948" s="381"/>
      <c r="L948" s="381"/>
      <c r="M948" s="381"/>
      <c r="N948" s="382"/>
      <c r="O948" s="380"/>
      <c r="P948" s="381"/>
      <c r="Q948" s="381"/>
      <c r="R948" s="381"/>
      <c r="S948" s="382"/>
      <c r="T948" s="378"/>
      <c r="U948" s="378"/>
      <c r="V948" s="380"/>
      <c r="W948" s="382"/>
      <c r="X948" s="547"/>
      <c r="Y948" s="548"/>
      <c r="Z948" s="548"/>
      <c r="AA948" s="549"/>
      <c r="AB948" s="438"/>
    </row>
    <row r="949" spans="1:28" ht="14.45" customHeight="1" thickBot="1" x14ac:dyDescent="0.3">
      <c r="A949" s="368"/>
      <c r="B949" s="444"/>
      <c r="C949" s="466"/>
      <c r="D949" s="467"/>
      <c r="E949" s="453"/>
      <c r="F949" s="444"/>
      <c r="G949" s="578"/>
      <c r="H949" s="579"/>
      <c r="I949" s="580"/>
      <c r="J949" s="551"/>
      <c r="K949" s="531"/>
      <c r="L949" s="531"/>
      <c r="M949" s="531"/>
      <c r="N949" s="531"/>
      <c r="O949" s="552"/>
      <c r="P949" s="553"/>
      <c r="Q949" s="553"/>
      <c r="R949" s="552"/>
      <c r="S949" s="552"/>
      <c r="T949" s="531"/>
      <c r="U949" s="531"/>
      <c r="V949" s="531"/>
      <c r="W949" s="531"/>
      <c r="X949" s="531"/>
      <c r="Y949" s="531"/>
      <c r="Z949" s="531"/>
      <c r="AA949" s="554"/>
      <c r="AB949" s="438"/>
    </row>
    <row r="950" spans="1:28" ht="14.45" customHeight="1" thickBot="1" x14ac:dyDescent="0.3">
      <c r="A950" s="368"/>
      <c r="B950" s="444"/>
      <c r="C950" s="466"/>
      <c r="D950" s="467"/>
      <c r="E950" s="453"/>
      <c r="F950" s="444"/>
      <c r="G950" s="581"/>
      <c r="H950" s="582"/>
      <c r="I950" s="583"/>
      <c r="J950" s="557"/>
      <c r="K950" s="557"/>
      <c r="L950" s="558"/>
      <c r="M950" s="559"/>
      <c r="N950" s="558"/>
      <c r="O950" s="559"/>
      <c r="P950" s="560"/>
      <c r="Q950" s="560"/>
      <c r="R950" s="518" t="str">
        <f>R907</f>
        <v>1191-ИОС2.2.CО</v>
      </c>
      <c r="S950" s="561"/>
      <c r="T950" s="561"/>
      <c r="U950" s="561"/>
      <c r="V950" s="561"/>
      <c r="W950" s="561"/>
      <c r="X950" s="561"/>
      <c r="Y950" s="561"/>
      <c r="Z950" s="519"/>
      <c r="AA950" s="510" t="s">
        <v>15</v>
      </c>
      <c r="AB950" s="438"/>
    </row>
    <row r="951" spans="1:28" ht="14.45" customHeight="1" thickBot="1" x14ac:dyDescent="0.3">
      <c r="A951" s="368"/>
      <c r="B951" s="444"/>
      <c r="C951" s="466"/>
      <c r="D951" s="467"/>
      <c r="E951" s="453"/>
      <c r="F951" s="444"/>
      <c r="G951" s="581"/>
      <c r="H951" s="582"/>
      <c r="I951" s="583"/>
      <c r="J951" s="562"/>
      <c r="K951" s="562"/>
      <c r="L951" s="563"/>
      <c r="M951" s="564"/>
      <c r="N951" s="563"/>
      <c r="O951" s="564"/>
      <c r="P951" s="565"/>
      <c r="Q951" s="565"/>
      <c r="R951" s="566"/>
      <c r="S951" s="567"/>
      <c r="T951" s="567"/>
      <c r="U951" s="567"/>
      <c r="V951" s="567"/>
      <c r="W951" s="567"/>
      <c r="X951" s="567"/>
      <c r="Y951" s="567"/>
      <c r="Z951" s="568"/>
      <c r="AA951" s="520" t="str">
        <f ca="1">IF(CONCATENATE(H913,H914,H915,H916,H917)&lt;&gt;"",AA908+1,"")</f>
        <v/>
      </c>
      <c r="AB951" s="438"/>
    </row>
    <row r="952" spans="1:28" ht="14.45" customHeight="1" thickBot="1" x14ac:dyDescent="0.3">
      <c r="A952" s="368"/>
      <c r="B952" s="444"/>
      <c r="C952" s="497"/>
      <c r="D952" s="498"/>
      <c r="E952" s="459"/>
      <c r="F952" s="446"/>
      <c r="G952" s="584"/>
      <c r="H952" s="585"/>
      <c r="I952" s="586"/>
      <c r="J952" s="571" t="s">
        <v>9</v>
      </c>
      <c r="K952" s="571" t="s">
        <v>10</v>
      </c>
      <c r="L952" s="572" t="s">
        <v>15</v>
      </c>
      <c r="M952" s="573"/>
      <c r="N952" s="572" t="s">
        <v>11</v>
      </c>
      <c r="O952" s="573"/>
      <c r="P952" s="571" t="s">
        <v>12</v>
      </c>
      <c r="Q952" s="571" t="s">
        <v>13</v>
      </c>
      <c r="R952" s="524"/>
      <c r="S952" s="574"/>
      <c r="T952" s="574"/>
      <c r="U952" s="574"/>
      <c r="V952" s="574"/>
      <c r="W952" s="574"/>
      <c r="X952" s="574"/>
      <c r="Y952" s="574"/>
      <c r="Z952" s="525"/>
      <c r="AA952" s="526"/>
      <c r="AB952" s="438"/>
    </row>
    <row r="953" spans="1:28" ht="17.100000000000001" customHeight="1" x14ac:dyDescent="0.25">
      <c r="A953" s="367"/>
      <c r="B953" s="368"/>
      <c r="C953" s="368"/>
      <c r="D953" s="368"/>
      <c r="E953" s="368"/>
      <c r="F953" s="368"/>
      <c r="G953" s="368"/>
      <c r="H953" s="368"/>
      <c r="I953" s="368"/>
      <c r="J953" s="368"/>
      <c r="K953" s="368"/>
      <c r="L953" s="368"/>
      <c r="M953" s="368"/>
      <c r="N953" s="368"/>
      <c r="O953" s="368"/>
      <c r="P953" s="368"/>
      <c r="Q953" s="368"/>
      <c r="R953" s="368"/>
      <c r="S953" s="368"/>
      <c r="T953" s="368"/>
      <c r="U953" s="368"/>
      <c r="V953" s="368"/>
      <c r="W953" s="368"/>
      <c r="X953" s="368"/>
      <c r="Y953" s="368"/>
      <c r="Z953" s="368"/>
      <c r="AA953" s="368"/>
      <c r="AB953" s="368"/>
    </row>
    <row r="954" spans="1:28" ht="17.100000000000001" customHeight="1" thickBot="1" x14ac:dyDescent="0.3">
      <c r="A954" s="367"/>
      <c r="B954" s="368"/>
      <c r="C954" s="368"/>
      <c r="D954" s="368"/>
      <c r="E954" s="368"/>
      <c r="F954" s="368"/>
      <c r="G954" s="368"/>
      <c r="H954" s="368"/>
      <c r="I954" s="368"/>
      <c r="J954" s="368"/>
      <c r="K954" s="368"/>
      <c r="L954" s="368"/>
      <c r="M954" s="368"/>
      <c r="N954" s="368"/>
      <c r="O954" s="368"/>
      <c r="P954" s="368"/>
      <c r="Q954" s="368"/>
      <c r="R954" s="368"/>
      <c r="S954" s="368"/>
      <c r="T954" s="368"/>
      <c r="U954" s="368"/>
      <c r="V954" s="368"/>
      <c r="W954" s="368"/>
      <c r="X954" s="368"/>
      <c r="Y954" s="368"/>
      <c r="Z954" s="368"/>
      <c r="AA954" s="368"/>
      <c r="AB954" s="368"/>
    </row>
    <row r="955" spans="1:28" ht="100.35" customHeight="1" thickBot="1" x14ac:dyDescent="0.3">
      <c r="A955" s="532"/>
      <c r="B955" s="368"/>
      <c r="C955" s="368"/>
      <c r="D955" s="368"/>
      <c r="E955" s="368"/>
      <c r="F955" s="444"/>
      <c r="G955" s="377" t="s">
        <v>17</v>
      </c>
      <c r="H955" s="604" t="s">
        <v>18</v>
      </c>
      <c r="I955" s="377" t="s">
        <v>19</v>
      </c>
      <c r="J955" s="387" t="s">
        <v>30</v>
      </c>
      <c r="K955" s="388"/>
      <c r="L955" s="388"/>
      <c r="M955" s="605"/>
      <c r="N955" s="606"/>
      <c r="O955" s="387" t="s">
        <v>21</v>
      </c>
      <c r="P955" s="388"/>
      <c r="Q955" s="388"/>
      <c r="R955" s="388"/>
      <c r="S955" s="389"/>
      <c r="T955" s="377" t="s">
        <v>25</v>
      </c>
      <c r="U955" s="377" t="s">
        <v>24</v>
      </c>
      <c r="V955" s="387" t="s">
        <v>22</v>
      </c>
      <c r="W955" s="607"/>
      <c r="X955" s="608" t="s">
        <v>23</v>
      </c>
      <c r="Y955" s="609"/>
      <c r="Z955" s="609"/>
      <c r="AA955" s="396"/>
      <c r="AB955" s="438"/>
    </row>
    <row r="956" spans="1:28" ht="22.5" customHeight="1" thickBot="1" x14ac:dyDescent="0.3">
      <c r="A956" s="368"/>
      <c r="B956" s="368"/>
      <c r="C956" s="368"/>
      <c r="D956" s="368"/>
      <c r="E956" s="368"/>
      <c r="F956" s="444"/>
      <c r="G956" s="393" t="str">
        <f ca="1">IF(INDIRECT("Рабочий!A679")&lt;&gt;"",INDIRECT("Рабочий!A679"),"")</f>
        <v/>
      </c>
      <c r="H956" s="393" t="str">
        <f ca="1">IF(INDIRECT("Рабочий!B679")&lt;&gt;"",INDIRECT("Рабочий!B679"),"")</f>
        <v/>
      </c>
      <c r="I956" s="393" t="str">
        <f ca="1">IF(INDIRECT("Рабочий!C679")&lt;&gt;"",INDIRECT("Рабочий!C679"),"")</f>
        <v/>
      </c>
      <c r="J956" s="387" t="str">
        <f ca="1">IF(INDIRECT("Рабочий!D679")&lt;&gt;"",INDIRECT("Рабочий!D679"),"")</f>
        <v/>
      </c>
      <c r="K956" s="388"/>
      <c r="L956" s="388"/>
      <c r="M956" s="388"/>
      <c r="N956" s="389"/>
      <c r="O956" s="387" t="str">
        <f ca="1">IF(INDIRECT("Рабочий!E679")&lt;&gt;"",INDIRECT("Рабочий!E679"),"")</f>
        <v/>
      </c>
      <c r="P956" s="388"/>
      <c r="Q956" s="388"/>
      <c r="R956" s="388"/>
      <c r="S956" s="389"/>
      <c r="T956" s="377" t="str">
        <f ca="1">IF(INDIRECT("Рабочий!F679")&lt;&gt;"",INDIRECT("Рабочий!F679"),"")</f>
        <v/>
      </c>
      <c r="U956" s="377" t="str">
        <f ca="1">IF(INDIRECT("Рабочий!G679")&lt;&gt;"",INDIRECT("Рабочий!G679"),"")</f>
        <v/>
      </c>
      <c r="V956" s="387" t="str">
        <f ca="1">IF(INDIRECT("Рабочий!H276")&lt;&gt;"",INDIRECT("Рабочий!H276"),"")</f>
        <v/>
      </c>
      <c r="W956" s="389"/>
      <c r="X956" s="534"/>
      <c r="Y956" s="535"/>
      <c r="Z956" s="535"/>
      <c r="AA956" s="536"/>
      <c r="AB956" s="438"/>
    </row>
    <row r="957" spans="1:28" ht="22.5" customHeight="1" thickBot="1" x14ac:dyDescent="0.3">
      <c r="A957" s="368"/>
      <c r="B957" s="368"/>
      <c r="C957" s="368"/>
      <c r="D957" s="368"/>
      <c r="E957" s="368"/>
      <c r="F957" s="444"/>
      <c r="G957" s="393" t="str">
        <f ca="1">IF(INDIRECT("Рабочий!A680")&lt;&gt;"",INDIRECT("Рабочий!A680"),"")</f>
        <v/>
      </c>
      <c r="H957" s="393" t="str">
        <f ca="1">IF(INDIRECT("Рабочий!B680")&lt;&gt;"",INDIRECT("Рабочий!B680"),"")</f>
        <v/>
      </c>
      <c r="I957" s="377" t="str">
        <f ca="1">IF(INDIRECT("Рабочий!C680")&lt;&gt;"",INDIRECT("Рабочий!C680"),"")</f>
        <v/>
      </c>
      <c r="J957" s="387" t="str">
        <f ca="1">IF(INDIRECT("Рабочий!D680")&lt;&gt;"",INDIRECT("Рабочий!D680"),"")</f>
        <v/>
      </c>
      <c r="K957" s="388"/>
      <c r="L957" s="388"/>
      <c r="M957" s="388"/>
      <c r="N957" s="389"/>
      <c r="O957" s="387" t="str">
        <f ca="1">IF(INDIRECT("Рабочий!E680")&lt;&gt;"",INDIRECT("Рабочий!E680"),"")</f>
        <v/>
      </c>
      <c r="P957" s="388"/>
      <c r="Q957" s="388"/>
      <c r="R957" s="388"/>
      <c r="S957" s="389"/>
      <c r="T957" s="377" t="str">
        <f ca="1">IF(INDIRECT("Рабочий!F680")&lt;&gt;"",INDIRECT("Рабочий!F680"),"")</f>
        <v/>
      </c>
      <c r="U957" s="377" t="str">
        <f ca="1">IF(INDIRECT("Рабочий!G680")&lt;&gt;"",INDIRECT("Рабочий!G680"),"")</f>
        <v/>
      </c>
      <c r="V957" s="387" t="str">
        <f ca="1">IF(INDIRECT("Рабочий!H277")&lt;&gt;"",INDIRECT("Рабочий!H277"),"")</f>
        <v/>
      </c>
      <c r="W957" s="389"/>
      <c r="X957" s="534"/>
      <c r="Y957" s="535"/>
      <c r="Z957" s="535"/>
      <c r="AA957" s="536"/>
      <c r="AB957" s="438"/>
    </row>
    <row r="958" spans="1:28" ht="22.5" customHeight="1" thickBot="1" x14ac:dyDescent="0.3">
      <c r="A958" s="368"/>
      <c r="B958" s="368"/>
      <c r="C958" s="368"/>
      <c r="D958" s="368"/>
      <c r="E958" s="368"/>
      <c r="F958" s="444"/>
      <c r="G958" s="393" t="str">
        <f ca="1">IF(INDIRECT("Рабочий!A681")&lt;&gt;"",INDIRECT("Рабочий!A681"),"")</f>
        <v/>
      </c>
      <c r="H958" s="393" t="str">
        <f ca="1">IF(INDIRECT("Рабочий!B681")&lt;&gt;"",INDIRECT("Рабочий!B681"),"")</f>
        <v/>
      </c>
      <c r="I958" s="393" t="str">
        <f ca="1">IF(INDIRECT("Рабочий!C681")&lt;&gt;"",INDIRECT("Рабочий!C681"),"")</f>
        <v/>
      </c>
      <c r="J958" s="387" t="str">
        <f ca="1">IF(INDIRECT("Рабочий!D681")&lt;&gt;"",INDIRECT("Рабочий!D681"),"")</f>
        <v/>
      </c>
      <c r="K958" s="388"/>
      <c r="L958" s="388"/>
      <c r="M958" s="388"/>
      <c r="N958" s="389"/>
      <c r="O958" s="387" t="str">
        <f ca="1">IF(INDIRECT("Рабочий!E681")&lt;&gt;"",INDIRECT("Рабочий!E681"),"")</f>
        <v/>
      </c>
      <c r="P958" s="388"/>
      <c r="Q958" s="388"/>
      <c r="R958" s="388"/>
      <c r="S958" s="389"/>
      <c r="T958" s="377" t="str">
        <f ca="1">IF(INDIRECT("Рабочий!F681")&lt;&gt;"",INDIRECT("Рабочий!F681"),"")</f>
        <v/>
      </c>
      <c r="U958" s="377" t="str">
        <f ca="1">IF(INDIRECT("Рабочий!G681")&lt;&gt;"",INDIRECT("Рабочий!G681"),"")</f>
        <v/>
      </c>
      <c r="V958" s="387" t="str">
        <f ca="1">IF(INDIRECT("Рабочий!H278")&lt;&gt;"",INDIRECT("Рабочий!H278"),"")</f>
        <v/>
      </c>
      <c r="W958" s="389"/>
      <c r="X958" s="534"/>
      <c r="Y958" s="535"/>
      <c r="Z958" s="535"/>
      <c r="AA958" s="536"/>
      <c r="AB958" s="438"/>
    </row>
    <row r="959" spans="1:28" ht="22.5" customHeight="1" thickBot="1" x14ac:dyDescent="0.3">
      <c r="A959" s="368"/>
      <c r="B959" s="368"/>
      <c r="C959" s="368"/>
      <c r="D959" s="368"/>
      <c r="E959" s="368"/>
      <c r="F959" s="444"/>
      <c r="G959" s="393" t="str">
        <f ca="1">IF(INDIRECT("Рабочий!A682")&lt;&gt;"",INDIRECT("Рабочий!A682"),"")</f>
        <v/>
      </c>
      <c r="H959" s="393" t="str">
        <f ca="1">IF(INDIRECT("Рабочий!B682")&lt;&gt;"",INDIRECT("Рабочий!B682"),"")</f>
        <v/>
      </c>
      <c r="I959" s="377" t="str">
        <f ca="1">IF(INDIRECT("Рабочий!C682")&lt;&gt;"",INDIRECT("Рабочий!C682"),"")</f>
        <v/>
      </c>
      <c r="J959" s="387" t="str">
        <f ca="1">IF(INDIRECT("Рабочий!D682")&lt;&gt;"",INDIRECT("Рабочий!D682"),"")</f>
        <v/>
      </c>
      <c r="K959" s="388"/>
      <c r="L959" s="388"/>
      <c r="M959" s="388"/>
      <c r="N959" s="389"/>
      <c r="O959" s="387" t="str">
        <f ca="1">IF(INDIRECT("Рабочий!E682")&lt;&gt;"",INDIRECT("Рабочий!E682"),"")</f>
        <v/>
      </c>
      <c r="P959" s="388"/>
      <c r="Q959" s="388"/>
      <c r="R959" s="388"/>
      <c r="S959" s="389"/>
      <c r="T959" s="377" t="str">
        <f ca="1">IF(INDIRECT("Рабочий!F682")&lt;&gt;"",INDIRECT("Рабочий!F682"),"")</f>
        <v/>
      </c>
      <c r="U959" s="377" t="str">
        <f ca="1">IF(INDIRECT("Рабочий!G682")&lt;&gt;"",INDIRECT("Рабочий!G682"),"")</f>
        <v/>
      </c>
      <c r="V959" s="387" t="str">
        <f ca="1">IF(INDIRECT("Рабочий!H279")&lt;&gt;"",INDIRECT("Рабочий!H279"),"")</f>
        <v/>
      </c>
      <c r="W959" s="389"/>
      <c r="X959" s="534"/>
      <c r="Y959" s="535"/>
      <c r="Z959" s="535"/>
      <c r="AA959" s="536"/>
      <c r="AB959" s="438"/>
    </row>
    <row r="960" spans="1:28" ht="22.5" customHeight="1" thickBot="1" x14ac:dyDescent="0.3">
      <c r="A960" s="368"/>
      <c r="B960" s="368"/>
      <c r="C960" s="368"/>
      <c r="D960" s="368"/>
      <c r="E960" s="368"/>
      <c r="F960" s="444"/>
      <c r="G960" s="393" t="str">
        <f ca="1">IF(INDIRECT("Рабочий!A683")&lt;&gt;"",INDIRECT("Рабочий!A683"),"")</f>
        <v/>
      </c>
      <c r="H960" s="393" t="str">
        <f ca="1">IF(INDIRECT("Рабочий!B683")&lt;&gt;"",INDIRECT("Рабочий!B683"),"")</f>
        <v/>
      </c>
      <c r="I960" s="377" t="str">
        <f ca="1">IF(INDIRECT("Рабочий!C683")&lt;&gt;"",INDIRECT("Рабочий!C683"),"")</f>
        <v/>
      </c>
      <c r="J960" s="387" t="str">
        <f ca="1">IF(INDIRECT("Рабочий!D683")&lt;&gt;"",INDIRECT("Рабочий!D683"),"")</f>
        <v/>
      </c>
      <c r="K960" s="388"/>
      <c r="L960" s="388"/>
      <c r="M960" s="388"/>
      <c r="N960" s="389"/>
      <c r="O960" s="387" t="str">
        <f ca="1">IF(INDIRECT("Рабочий!E683")&lt;&gt;"",INDIRECT("Рабочий!E683"),"")</f>
        <v/>
      </c>
      <c r="P960" s="388"/>
      <c r="Q960" s="388"/>
      <c r="R960" s="388"/>
      <c r="S960" s="389"/>
      <c r="T960" s="377" t="str">
        <f ca="1">IF(INDIRECT("Рабочий!F683")&lt;&gt;"",INDIRECT("Рабочий!F683"),"")</f>
        <v/>
      </c>
      <c r="U960" s="377" t="str">
        <f ca="1">IF(INDIRECT("Рабочий!G683")&lt;&gt;"",INDIRECT("Рабочий!G683"),"")</f>
        <v/>
      </c>
      <c r="V960" s="387" t="str">
        <f ca="1">IF(INDIRECT("Рабочий!H280")&lt;&gt;"",INDIRECT("Рабочий!H280"),"")</f>
        <v/>
      </c>
      <c r="W960" s="389"/>
      <c r="X960" s="534"/>
      <c r="Y960" s="535"/>
      <c r="Z960" s="535"/>
      <c r="AA960" s="536"/>
      <c r="AB960" s="438"/>
    </row>
    <row r="961" spans="1:28" ht="22.5" customHeight="1" thickBot="1" x14ac:dyDescent="0.3">
      <c r="A961" s="368"/>
      <c r="B961" s="368"/>
      <c r="C961" s="368"/>
      <c r="D961" s="368"/>
      <c r="E961" s="368"/>
      <c r="F961" s="444"/>
      <c r="G961" s="393" t="str">
        <f ca="1">IF(INDIRECT("Рабочий!A684")&lt;&gt;"",INDIRECT("Рабочий!A684"),"")</f>
        <v/>
      </c>
      <c r="H961" s="393" t="str">
        <f ca="1">IF(INDIRECT("Рабочий!B684")&lt;&gt;"",INDIRECT("Рабочий!B684"),"")</f>
        <v/>
      </c>
      <c r="I961" s="377" t="str">
        <f ca="1">IF(INDIRECT("Рабочий!C684")&lt;&gt;"",INDIRECT("Рабочий!C684"),"")</f>
        <v/>
      </c>
      <c r="J961" s="387" t="str">
        <f ca="1">IF(INDIRECT("Рабочий!D684")&lt;&gt;"",INDIRECT("Рабочий!D684"),"")</f>
        <v/>
      </c>
      <c r="K961" s="388"/>
      <c r="L961" s="388"/>
      <c r="M961" s="388"/>
      <c r="N961" s="389"/>
      <c r="O961" s="387" t="str">
        <f ca="1">IF(INDIRECT("Рабочий!E684")&lt;&gt;"",INDIRECT("Рабочий!E684"),"")</f>
        <v/>
      </c>
      <c r="P961" s="388"/>
      <c r="Q961" s="388"/>
      <c r="R961" s="388"/>
      <c r="S961" s="389"/>
      <c r="T961" s="377" t="str">
        <f ca="1">IF(INDIRECT("Рабочий!F684")&lt;&gt;"",INDIRECT("Рабочий!F684"),"")</f>
        <v/>
      </c>
      <c r="U961" s="377" t="str">
        <f ca="1">IF(INDIRECT("Рабочий!G684")&lt;&gt;"",INDIRECT("Рабочий!G684"),"")</f>
        <v/>
      </c>
      <c r="V961" s="387" t="str">
        <f ca="1">IF(INDIRECT("Рабочий!H281")&lt;&gt;"",INDIRECT("Рабочий!H281"),"")</f>
        <v/>
      </c>
      <c r="W961" s="389"/>
      <c r="X961" s="534"/>
      <c r="Y961" s="535"/>
      <c r="Z961" s="535"/>
      <c r="AA961" s="536"/>
      <c r="AB961" s="438"/>
    </row>
    <row r="962" spans="1:28" ht="22.5" customHeight="1" thickBot="1" x14ac:dyDescent="0.3">
      <c r="A962" s="368"/>
      <c r="B962" s="368"/>
      <c r="C962" s="368"/>
      <c r="D962" s="368"/>
      <c r="E962" s="368"/>
      <c r="F962" s="444"/>
      <c r="G962" s="393" t="str">
        <f ca="1">IF(INDIRECT("Рабочий!A685")&lt;&gt;"",INDIRECT("Рабочий!A685"),"")</f>
        <v/>
      </c>
      <c r="H962" s="393" t="str">
        <f ca="1">IF(INDIRECT("Рабочий!B685")&lt;&gt;"",INDIRECT("Рабочий!B685"),"")</f>
        <v/>
      </c>
      <c r="I962" s="377" t="str">
        <f ca="1">IF(INDIRECT("Рабочий!C685")&lt;&gt;"",INDIRECT("Рабочий!C685"),"")</f>
        <v/>
      </c>
      <c r="J962" s="387" t="str">
        <f ca="1">IF(INDIRECT("Рабочий!D685")&lt;&gt;"",INDIRECT("Рабочий!D685"),"")</f>
        <v/>
      </c>
      <c r="K962" s="388"/>
      <c r="L962" s="388"/>
      <c r="M962" s="388"/>
      <c r="N962" s="389"/>
      <c r="O962" s="387" t="str">
        <f ca="1">IF(INDIRECT("Рабочий!E685")&lt;&gt;"",INDIRECT("Рабочий!E685"),"")</f>
        <v/>
      </c>
      <c r="P962" s="388"/>
      <c r="Q962" s="388"/>
      <c r="R962" s="388"/>
      <c r="S962" s="389"/>
      <c r="T962" s="377" t="str">
        <f ca="1">IF(INDIRECT("Рабочий!F685")&lt;&gt;"",INDIRECT("Рабочий!F685"),"")</f>
        <v/>
      </c>
      <c r="U962" s="377" t="str">
        <f ca="1">IF(INDIRECT("Рабочий!G685")&lt;&gt;"",INDIRECT("Рабочий!G685"),"")</f>
        <v/>
      </c>
      <c r="V962" s="387" t="str">
        <f ca="1">IF(INDIRECT("Рабочий!H282")&lt;&gt;"",INDIRECT("Рабочий!H282"),"")</f>
        <v/>
      </c>
      <c r="W962" s="389"/>
      <c r="X962" s="534"/>
      <c r="Y962" s="535"/>
      <c r="Z962" s="535"/>
      <c r="AA962" s="536"/>
      <c r="AB962" s="438"/>
    </row>
    <row r="963" spans="1:28" ht="22.5" customHeight="1" thickBot="1" x14ac:dyDescent="0.3">
      <c r="A963" s="368"/>
      <c r="B963" s="368"/>
      <c r="C963" s="368"/>
      <c r="D963" s="368"/>
      <c r="E963" s="368"/>
      <c r="F963" s="444"/>
      <c r="G963" s="393" t="str">
        <f ca="1">IF(INDIRECT("Рабочий!A686")&lt;&gt;"",INDIRECT("Рабочий!A686"),"")</f>
        <v/>
      </c>
      <c r="H963" s="393" t="str">
        <f ca="1">IF(INDIRECT("Рабочий!B686")&lt;&gt;"",INDIRECT("Рабочий!B686"),"")</f>
        <v/>
      </c>
      <c r="I963" s="393" t="str">
        <f ca="1">IF(INDIRECT("Рабочий!C686")&lt;&gt;"",INDIRECT("Рабочий!C686"),"")</f>
        <v/>
      </c>
      <c r="J963" s="387" t="str">
        <f ca="1">IF(INDIRECT("Рабочий!D686")&lt;&gt;"",INDIRECT("Рабочий!D686"),"")</f>
        <v/>
      </c>
      <c r="K963" s="388"/>
      <c r="L963" s="388"/>
      <c r="M963" s="388"/>
      <c r="N963" s="389"/>
      <c r="O963" s="387" t="str">
        <f ca="1">IF(INDIRECT("Рабочий!E686")&lt;&gt;"",INDIRECT("Рабочий!E686"),"")</f>
        <v/>
      </c>
      <c r="P963" s="388"/>
      <c r="Q963" s="388"/>
      <c r="R963" s="388"/>
      <c r="S963" s="389"/>
      <c r="T963" s="377" t="str">
        <f ca="1">IF(INDIRECT("Рабочий!F686")&lt;&gt;"",INDIRECT("Рабочий!F686"),"")</f>
        <v/>
      </c>
      <c r="U963" s="377" t="str">
        <f ca="1">IF(INDIRECT("Рабочий!G686")&lt;&gt;"",INDIRECT("Рабочий!G686"),"")</f>
        <v/>
      </c>
      <c r="V963" s="387" t="str">
        <f ca="1">IF(INDIRECT("Рабочий!H283")&lt;&gt;"",INDIRECT("Рабочий!H283"),"")</f>
        <v/>
      </c>
      <c r="W963" s="389"/>
      <c r="X963" s="534"/>
      <c r="Y963" s="535"/>
      <c r="Z963" s="535"/>
      <c r="AA963" s="536"/>
      <c r="AB963" s="438"/>
    </row>
    <row r="964" spans="1:28" ht="22.5" customHeight="1" thickBot="1" x14ac:dyDescent="0.3">
      <c r="A964" s="368"/>
      <c r="B964" s="368"/>
      <c r="C964" s="368"/>
      <c r="D964" s="368"/>
      <c r="E964" s="368"/>
      <c r="F964" s="444"/>
      <c r="G964" s="393" t="str">
        <f ca="1">IF(INDIRECT("Рабочий!A687")&lt;&gt;"",INDIRECT("Рабочий!A687"),"")</f>
        <v/>
      </c>
      <c r="H964" s="393" t="str">
        <f ca="1">IF(INDIRECT("Рабочий!B687")&lt;&gt;"",INDIRECT("Рабочий!B687"),"")</f>
        <v/>
      </c>
      <c r="I964" s="377" t="str">
        <f ca="1">IF(INDIRECT("Рабочий!C687")&lt;&gt;"",INDIRECT("Рабочий!C687"),"")</f>
        <v/>
      </c>
      <c r="J964" s="387" t="str">
        <f ca="1">IF(INDIRECT("Рабочий!D687")&lt;&gt;"",INDIRECT("Рабочий!D687"),"")</f>
        <v/>
      </c>
      <c r="K964" s="388"/>
      <c r="L964" s="388"/>
      <c r="M964" s="388"/>
      <c r="N964" s="389"/>
      <c r="O964" s="387" t="str">
        <f ca="1">IF(INDIRECT("Рабочий!E687")&lt;&gt;"",INDIRECT("Рабочий!E687"),"")</f>
        <v/>
      </c>
      <c r="P964" s="388"/>
      <c r="Q964" s="388"/>
      <c r="R964" s="388"/>
      <c r="S964" s="389"/>
      <c r="T964" s="377" t="str">
        <f ca="1">IF(INDIRECT("Рабочий!F687")&lt;&gt;"",INDIRECT("Рабочий!F687"),"")</f>
        <v/>
      </c>
      <c r="U964" s="377" t="str">
        <f ca="1">IF(INDIRECT("Рабочий!G687")&lt;&gt;"",INDIRECT("Рабочий!G687"),"")</f>
        <v/>
      </c>
      <c r="V964" s="387" t="str">
        <f ca="1">IF(INDIRECT("Рабочий!H284")&lt;&gt;"",INDIRECT("Рабочий!H284"),"")</f>
        <v/>
      </c>
      <c r="W964" s="389"/>
      <c r="X964" s="534"/>
      <c r="Y964" s="535"/>
      <c r="Z964" s="535"/>
      <c r="AA964" s="536"/>
      <c r="AB964" s="438"/>
    </row>
    <row r="965" spans="1:28" ht="22.5" customHeight="1" thickBot="1" x14ac:dyDescent="0.3">
      <c r="A965" s="368"/>
      <c r="B965" s="368"/>
      <c r="C965" s="368"/>
      <c r="D965" s="368"/>
      <c r="E965" s="368"/>
      <c r="F965" s="444"/>
      <c r="G965" s="393" t="str">
        <f ca="1">IF(INDIRECT("Рабочий!A688")&lt;&gt;"",INDIRECT("Рабочий!A688"),"")</f>
        <v/>
      </c>
      <c r="H965" s="393" t="str">
        <f ca="1">IF(INDIRECT("Рабочий!B688")&lt;&gt;"",INDIRECT("Рабочий!B688"),"")</f>
        <v/>
      </c>
      <c r="I965" s="377" t="str">
        <f ca="1">IF(INDIRECT("Рабочий!C688")&lt;&gt;"",INDIRECT("Рабочий!C688"),"")</f>
        <v/>
      </c>
      <c r="J965" s="387" t="str">
        <f ca="1">IF(INDIRECT("Рабочий!D688")&lt;&gt;"",INDIRECT("Рабочий!D688"),"")</f>
        <v/>
      </c>
      <c r="K965" s="388"/>
      <c r="L965" s="388"/>
      <c r="M965" s="388"/>
      <c r="N965" s="389"/>
      <c r="O965" s="387" t="str">
        <f ca="1">IF(INDIRECT("Рабочий!E688")&lt;&gt;"",INDIRECT("Рабочий!E688"),"")</f>
        <v/>
      </c>
      <c r="P965" s="388"/>
      <c r="Q965" s="388"/>
      <c r="R965" s="388"/>
      <c r="S965" s="389"/>
      <c r="T965" s="377" t="str">
        <f ca="1">IF(INDIRECT("Рабочий!F688")&lt;&gt;"",INDIRECT("Рабочий!F688"),"")</f>
        <v/>
      </c>
      <c r="U965" s="377" t="str">
        <f ca="1">IF(INDIRECT("Рабочий!G688")&lt;&gt;"",INDIRECT("Рабочий!G688"),"")</f>
        <v/>
      </c>
      <c r="V965" s="387" t="str">
        <f ca="1">IF(INDIRECT("Рабочий!H285")&lt;&gt;"",INDIRECT("Рабочий!H285"),"")</f>
        <v/>
      </c>
      <c r="W965" s="389"/>
      <c r="X965" s="534"/>
      <c r="Y965" s="535"/>
      <c r="Z965" s="535"/>
      <c r="AA965" s="536"/>
      <c r="AB965" s="438"/>
    </row>
    <row r="966" spans="1:28" ht="22.5" customHeight="1" thickBot="1" x14ac:dyDescent="0.3">
      <c r="A966" s="368"/>
      <c r="B966" s="368"/>
      <c r="C966" s="368"/>
      <c r="D966" s="368"/>
      <c r="E966" s="368"/>
      <c r="F966" s="444"/>
      <c r="G966" s="393" t="str">
        <f ca="1">IF(INDIRECT("Рабочий!A689")&lt;&gt;"",INDIRECT("Рабочий!A689"),"")</f>
        <v/>
      </c>
      <c r="H966" s="393" t="str">
        <f ca="1">IF(INDIRECT("Рабочий!B689")&lt;&gt;"",INDIRECT("Рабочий!B689"),"")</f>
        <v/>
      </c>
      <c r="I966" s="393" t="str">
        <f ca="1">IF(INDIRECT("Рабочий!C689")&lt;&gt;"",INDIRECT("Рабочий!C689"),"")</f>
        <v/>
      </c>
      <c r="J966" s="387" t="str">
        <f ca="1">IF(INDIRECT("Рабочий!D689")&lt;&gt;"",INDIRECT("Рабочий!D689"),"")</f>
        <v/>
      </c>
      <c r="K966" s="388"/>
      <c r="L966" s="388"/>
      <c r="M966" s="388"/>
      <c r="N966" s="389"/>
      <c r="O966" s="387" t="str">
        <f ca="1">IF(INDIRECT("Рабочий!E689")&lt;&gt;"",INDIRECT("Рабочий!E689"),"")</f>
        <v/>
      </c>
      <c r="P966" s="388"/>
      <c r="Q966" s="388"/>
      <c r="R966" s="388"/>
      <c r="S966" s="389"/>
      <c r="T966" s="377" t="str">
        <f ca="1">IF(INDIRECT("Рабочий!F689")&lt;&gt;"",INDIRECT("Рабочий!F689"),"")</f>
        <v/>
      </c>
      <c r="U966" s="377" t="str">
        <f ca="1">IF(INDIRECT("Рабочий!G689")&lt;&gt;"",INDIRECT("Рабочий!G689"),"")</f>
        <v/>
      </c>
      <c r="V966" s="387" t="str">
        <f ca="1">IF(INDIRECT("Рабочий!H286")&lt;&gt;"",INDIRECT("Рабочий!H286"),"")</f>
        <v/>
      </c>
      <c r="W966" s="389"/>
      <c r="X966" s="534"/>
      <c r="Y966" s="535"/>
      <c r="Z966" s="535"/>
      <c r="AA966" s="536"/>
      <c r="AB966" s="438"/>
    </row>
    <row r="967" spans="1:28" ht="22.5" customHeight="1" thickBot="1" x14ac:dyDescent="0.3">
      <c r="A967" s="368"/>
      <c r="B967" s="368"/>
      <c r="C967" s="368"/>
      <c r="D967" s="368"/>
      <c r="E967" s="368"/>
      <c r="F967" s="444"/>
      <c r="G967" s="393" t="str">
        <f ca="1">IF(INDIRECT("Рабочий!A690")&lt;&gt;"",INDIRECT("Рабочий!A690"),"")</f>
        <v/>
      </c>
      <c r="H967" s="393" t="str">
        <f ca="1">IF(INDIRECT("Рабочий!B690")&lt;&gt;"",INDIRECT("Рабочий!B690"),"")</f>
        <v/>
      </c>
      <c r="I967" s="377" t="str">
        <f ca="1">IF(INDIRECT("Рабочий!C690")&lt;&gt;"",INDIRECT("Рабочий!C690"),"")</f>
        <v/>
      </c>
      <c r="J967" s="387" t="str">
        <f ca="1">IF(INDIRECT("Рабочий!D690")&lt;&gt;"",INDIRECT("Рабочий!D690"),"")</f>
        <v/>
      </c>
      <c r="K967" s="388"/>
      <c r="L967" s="388"/>
      <c r="M967" s="388"/>
      <c r="N967" s="389"/>
      <c r="O967" s="387" t="str">
        <f ca="1">IF(INDIRECT("Рабочий!E690")&lt;&gt;"",INDIRECT("Рабочий!E690"),"")</f>
        <v/>
      </c>
      <c r="P967" s="388"/>
      <c r="Q967" s="388"/>
      <c r="R967" s="388"/>
      <c r="S967" s="389"/>
      <c r="T967" s="377" t="str">
        <f ca="1">IF(INDIRECT("Рабочий!F690")&lt;&gt;"",INDIRECT("Рабочий!F690"),"")</f>
        <v/>
      </c>
      <c r="U967" s="377" t="str">
        <f ca="1">IF(INDIRECT("Рабочий!G690")&lt;&gt;"",INDIRECT("Рабочий!G690"),"")</f>
        <v/>
      </c>
      <c r="V967" s="387" t="str">
        <f ca="1">IF(INDIRECT("Рабочий!H287")&lt;&gt;"",INDIRECT("Рабочий!H287"),"")</f>
        <v/>
      </c>
      <c r="W967" s="389"/>
      <c r="X967" s="534"/>
      <c r="Y967" s="535"/>
      <c r="Z967" s="535"/>
      <c r="AA967" s="536"/>
      <c r="AB967" s="438"/>
    </row>
    <row r="968" spans="1:28" ht="22.5" customHeight="1" thickBot="1" x14ac:dyDescent="0.3">
      <c r="A968" s="368"/>
      <c r="B968" s="368"/>
      <c r="C968" s="368"/>
      <c r="D968" s="368"/>
      <c r="E968" s="368"/>
      <c r="F968" s="444"/>
      <c r="G968" s="393" t="str">
        <f ca="1">IF(INDIRECT("Рабочий!A691")&lt;&gt;"",INDIRECT("Рабочий!A691"),"")</f>
        <v/>
      </c>
      <c r="H968" s="386" t="str">
        <f ca="1">IF(INDIRECT("Рабочий!B691")&lt;&gt;"",INDIRECT("Рабочий!B691"),"")</f>
        <v/>
      </c>
      <c r="I968" s="377" t="str">
        <f ca="1">IF(INDIRECT("Рабочий!C691")&lt;&gt;"",INDIRECT("Рабочий!C691"),"")</f>
        <v/>
      </c>
      <c r="J968" s="387" t="str">
        <f ca="1">IF(INDIRECT("Рабочий!D691")&lt;&gt;"",INDIRECT("Рабочий!D691"),"")</f>
        <v/>
      </c>
      <c r="K968" s="388"/>
      <c r="L968" s="388"/>
      <c r="M968" s="388"/>
      <c r="N968" s="389"/>
      <c r="O968" s="387" t="str">
        <f ca="1">IF(INDIRECT("Рабочий!E691")&lt;&gt;"",INDIRECT("Рабочий!E691"),"")</f>
        <v/>
      </c>
      <c r="P968" s="388"/>
      <c r="Q968" s="388"/>
      <c r="R968" s="388"/>
      <c r="S968" s="389"/>
      <c r="T968" s="377" t="str">
        <f ca="1">IF(INDIRECT("Рабочий!F691")&lt;&gt;"",INDIRECT("Рабочий!F691"),"")</f>
        <v/>
      </c>
      <c r="U968" s="377" t="str">
        <f ca="1">IF(INDIRECT("Рабочий!G691")&lt;&gt;"",INDIRECT("Рабочий!G691"),"")</f>
        <v/>
      </c>
      <c r="V968" s="391" t="str">
        <f ca="1">IF(INDIRECT("Рабочий!H288")&lt;&gt;"",INDIRECT("Рабочий!H288"),"")</f>
        <v/>
      </c>
      <c r="W968" s="389"/>
      <c r="X968" s="534"/>
      <c r="Y968" s="535"/>
      <c r="Z968" s="535"/>
      <c r="AA968" s="536"/>
      <c r="AB968" s="438"/>
    </row>
    <row r="969" spans="1:28" ht="22.5" customHeight="1" thickBot="1" x14ac:dyDescent="0.3">
      <c r="A969" s="368"/>
      <c r="B969" s="368"/>
      <c r="C969" s="368"/>
      <c r="D969" s="368"/>
      <c r="E969" s="368"/>
      <c r="F969" s="444"/>
      <c r="G969" s="393" t="str">
        <f ca="1">IF(INDIRECT("Рабочий!A692")&lt;&gt;"",INDIRECT("Рабочий!A692"),"")</f>
        <v/>
      </c>
      <c r="H969" s="386" t="str">
        <f ca="1">IF(INDIRECT("Рабочий!B692")&lt;&gt;"",INDIRECT("Рабочий!B692"),"")</f>
        <v/>
      </c>
      <c r="I969" s="377" t="str">
        <f ca="1">IF(INDIRECT("Рабочий!C692")&lt;&gt;"",INDIRECT("Рабочий!C692"),"")</f>
        <v/>
      </c>
      <c r="J969" s="387" t="str">
        <f ca="1">IF(INDIRECT("Рабочий!D692")&lt;&gt;"",INDIRECT("Рабочий!D692"),"")</f>
        <v/>
      </c>
      <c r="K969" s="388"/>
      <c r="L969" s="388"/>
      <c r="M969" s="388"/>
      <c r="N969" s="389"/>
      <c r="O969" s="387" t="str">
        <f ca="1">IF(INDIRECT("Рабочий!E692")&lt;&gt;"",INDIRECT("Рабочий!E692"),"")</f>
        <v/>
      </c>
      <c r="P969" s="388"/>
      <c r="Q969" s="388"/>
      <c r="R969" s="388"/>
      <c r="S969" s="389"/>
      <c r="T969" s="377" t="str">
        <f ca="1">IF(INDIRECT("Рабочий!F692")&lt;&gt;"",INDIRECT("Рабочий!F692"),"")</f>
        <v/>
      </c>
      <c r="U969" s="377" t="str">
        <f ca="1">IF(INDIRECT("Рабочий!G692")&lt;&gt;"",INDIRECT("Рабочий!G692"),"")</f>
        <v/>
      </c>
      <c r="V969" s="391" t="str">
        <f ca="1">IF(INDIRECT("Рабочий!H289")&lt;&gt;"",INDIRECT("Рабочий!H289"),"")</f>
        <v/>
      </c>
      <c r="W969" s="389"/>
      <c r="X969" s="534"/>
      <c r="Y969" s="535"/>
      <c r="Z969" s="535"/>
      <c r="AA969" s="536"/>
      <c r="AB969" s="438"/>
    </row>
    <row r="970" spans="1:28" ht="17.100000000000001" customHeight="1" x14ac:dyDescent="0.25">
      <c r="A970" s="368"/>
      <c r="B970" s="368"/>
      <c r="C970" s="368"/>
      <c r="D970" s="368"/>
      <c r="E970" s="368"/>
      <c r="F970" s="444"/>
      <c r="G970" s="412" t="str">
        <f ca="1">IF(INDIRECT("Рабочий!A693")&lt;&gt;"",INDIRECT("Рабочий!A693"),"")</f>
        <v/>
      </c>
      <c r="H970" s="538" t="str">
        <f ca="1">IF(INDIRECT("Рабочий!B693")&lt;&gt;"",INDIRECT("Рабочий!B693"),"")</f>
        <v/>
      </c>
      <c r="I970" s="371" t="str">
        <f ca="1">IF(INDIRECT("Рабочий!C693")&lt;&gt;"",INDIRECT("Рабочий!C693"),"")</f>
        <v/>
      </c>
      <c r="J970" s="373" t="str">
        <f ca="1">IF(INDIRECT("Рабочий!D693")&lt;&gt;"",INDIRECT("Рабочий!D693"),"")</f>
        <v/>
      </c>
      <c r="K970" s="374"/>
      <c r="L970" s="374"/>
      <c r="M970" s="374"/>
      <c r="N970" s="375"/>
      <c r="O970" s="373" t="str">
        <f ca="1">IF(INDIRECT("Рабочий!E693")&lt;&gt;"",INDIRECT("Рабочий!E693"),"")</f>
        <v/>
      </c>
      <c r="P970" s="374"/>
      <c r="Q970" s="374"/>
      <c r="R970" s="374"/>
      <c r="S970" s="375"/>
      <c r="T970" s="371" t="str">
        <f ca="1">IF(INDIRECT("Рабочий!F693")&lt;&gt;"",INDIRECT("Рабочий!F693"),"")</f>
        <v/>
      </c>
      <c r="U970" s="371" t="str">
        <f ca="1">IF(INDIRECT("Рабочий!G693")&lt;&gt;"",INDIRECT("Рабочий!G693"),"")</f>
        <v/>
      </c>
      <c r="V970" s="373" t="str">
        <f ca="1">IF(INDIRECT("Рабочий!H290")&lt;&gt;"",INDIRECT("Рабочий!H290"),"")</f>
        <v/>
      </c>
      <c r="W970" s="375"/>
      <c r="X970" s="544"/>
      <c r="Y970" s="545"/>
      <c r="Z970" s="545"/>
      <c r="AA970" s="546"/>
      <c r="AB970" s="438"/>
    </row>
    <row r="971" spans="1:28" ht="5.85" customHeight="1" thickBot="1" x14ac:dyDescent="0.3">
      <c r="A971" s="368"/>
      <c r="B971" s="368"/>
      <c r="C971" s="368"/>
      <c r="D971" s="368"/>
      <c r="E971" s="368"/>
      <c r="F971" s="444"/>
      <c r="G971" s="626"/>
      <c r="H971" s="540"/>
      <c r="I971" s="378"/>
      <c r="J971" s="380"/>
      <c r="K971" s="381"/>
      <c r="L971" s="381"/>
      <c r="M971" s="381"/>
      <c r="N971" s="382"/>
      <c r="O971" s="380"/>
      <c r="P971" s="381"/>
      <c r="Q971" s="381"/>
      <c r="R971" s="381"/>
      <c r="S971" s="382"/>
      <c r="T971" s="378"/>
      <c r="U971" s="378"/>
      <c r="V971" s="380"/>
      <c r="W971" s="382"/>
      <c r="X971" s="547"/>
      <c r="Y971" s="548"/>
      <c r="Z971" s="548"/>
      <c r="AA971" s="549"/>
      <c r="AB971" s="438"/>
    </row>
    <row r="972" spans="1:28" ht="22.5" customHeight="1" thickBot="1" x14ac:dyDescent="0.3">
      <c r="A972" s="368"/>
      <c r="B972" s="368"/>
      <c r="C972" s="368"/>
      <c r="D972" s="368"/>
      <c r="E972" s="368"/>
      <c r="F972" s="444"/>
      <c r="G972" s="393" t="str">
        <f ca="1">IF(INDIRECT("Рабочий!A694")&lt;&gt;"",INDIRECT("Рабочий!A694"),"")</f>
        <v/>
      </c>
      <c r="H972" s="393" t="str">
        <f ca="1">IF(INDIRECT("Рабочий!B694")&lt;&gt;"",INDIRECT("Рабочий!B694"),"")</f>
        <v/>
      </c>
      <c r="I972" s="393" t="str">
        <f ca="1">IF(INDIRECT("Рабочий!C694")&lt;&gt;"",INDIRECT("Рабочий!C694"),"")</f>
        <v/>
      </c>
      <c r="J972" s="387" t="str">
        <f ca="1">IF(INDIRECT("Рабочий!D694")&lt;&gt;"",INDIRECT("Рабочий!D694"),"")</f>
        <v/>
      </c>
      <c r="K972" s="388"/>
      <c r="L972" s="388"/>
      <c r="M972" s="388"/>
      <c r="N972" s="389"/>
      <c r="O972" s="387" t="str">
        <f ca="1">IF(INDIRECT("Рабочий!E694")&lt;&gt;"",INDIRECT("Рабочий!E694"),"")</f>
        <v/>
      </c>
      <c r="P972" s="388"/>
      <c r="Q972" s="388"/>
      <c r="R972" s="388"/>
      <c r="S972" s="389"/>
      <c r="T972" s="377" t="str">
        <f ca="1">IF(INDIRECT("Рабочий!F694")&lt;&gt;"",INDIRECT("Рабочий!F694"),"")</f>
        <v/>
      </c>
      <c r="U972" s="377" t="str">
        <f ca="1">IF(INDIRECT("Рабочий!G694")&lt;&gt;"",INDIRECT("Рабочий!G694"),"")</f>
        <v/>
      </c>
      <c r="V972" s="387" t="str">
        <f ca="1">IF(INDIRECT("Рабочий!H291")&lt;&gt;"",INDIRECT("Рабочий!H291"),"")</f>
        <v/>
      </c>
      <c r="W972" s="389"/>
      <c r="X972" s="534"/>
      <c r="Y972" s="535"/>
      <c r="Z972" s="535"/>
      <c r="AA972" s="536"/>
      <c r="AB972" s="438"/>
    </row>
    <row r="973" spans="1:28" ht="22.5" customHeight="1" thickBot="1" x14ac:dyDescent="0.3">
      <c r="A973" s="368"/>
      <c r="B973" s="368"/>
      <c r="C973" s="368"/>
      <c r="D973" s="368"/>
      <c r="E973" s="368"/>
      <c r="F973" s="444"/>
      <c r="G973" s="393" t="str">
        <f ca="1">IF(INDIRECT("Рабочий!A695")&lt;&gt;"",INDIRECT("Рабочий!A695"),"")</f>
        <v/>
      </c>
      <c r="H973" s="393" t="str">
        <f ca="1">IF(INDIRECT("Рабочий!B695")&lt;&gt;"",INDIRECT("Рабочий!B695"),"")</f>
        <v/>
      </c>
      <c r="I973" s="393" t="str">
        <f ca="1">IF(INDIRECT("Рабочий!C695")&lt;&gt;"",INDIRECT("Рабочий!C695"),"")</f>
        <v/>
      </c>
      <c r="J973" s="387" t="str">
        <f ca="1">IF(INDIRECT("Рабочий!D695")&lt;&gt;"",INDIRECT("Рабочий!D695"),"")</f>
        <v/>
      </c>
      <c r="K973" s="388"/>
      <c r="L973" s="388"/>
      <c r="M973" s="388"/>
      <c r="N973" s="389"/>
      <c r="O973" s="387" t="str">
        <f ca="1">IF(INDIRECT("Рабочий!E695")&lt;&gt;"",INDIRECT("Рабочий!E695"),"")</f>
        <v/>
      </c>
      <c r="P973" s="388"/>
      <c r="Q973" s="388"/>
      <c r="R973" s="388"/>
      <c r="S973" s="389"/>
      <c r="T973" s="377" t="str">
        <f ca="1">IF(INDIRECT("Рабочий!F695")&lt;&gt;"",INDIRECT("Рабочий!F695"),"")</f>
        <v/>
      </c>
      <c r="U973" s="377" t="str">
        <f ca="1">IF(INDIRECT("Рабочий!G695")&lt;&gt;"",INDIRECT("Рабочий!G695"),"")</f>
        <v/>
      </c>
      <c r="V973" s="387" t="str">
        <f ca="1">IF(INDIRECT("Рабочий!H292")&lt;&gt;"",INDIRECT("Рабочий!H292"),"")</f>
        <v/>
      </c>
      <c r="W973" s="389"/>
      <c r="X973" s="534"/>
      <c r="Y973" s="535"/>
      <c r="Z973" s="535"/>
      <c r="AA973" s="536"/>
      <c r="AB973" s="438"/>
    </row>
    <row r="974" spans="1:28" ht="22.5" customHeight="1" x14ac:dyDescent="0.25">
      <c r="A974" s="368"/>
      <c r="B974" s="368"/>
      <c r="C974" s="368"/>
      <c r="D974" s="368"/>
      <c r="E974" s="368"/>
      <c r="F974" s="444"/>
      <c r="G974" s="412" t="str">
        <f ca="1">IF(INDIRECT("Рабочий!A696")&lt;&gt;"",INDIRECT("Рабочий!A696"),"")</f>
        <v/>
      </c>
      <c r="H974" s="412" t="str">
        <f ca="1">IF(INDIRECT("Рабочий!B696")&lt;&gt;"",INDIRECT("Рабочий!B696"),"")</f>
        <v/>
      </c>
      <c r="I974" s="412" t="str">
        <f ca="1">IF(INDIRECT("Рабочий!C696")&lt;&gt;"",INDIRECT("Рабочий!C696"),"")</f>
        <v/>
      </c>
      <c r="J974" s="373" t="str">
        <f ca="1">IF(INDIRECT("Рабочий!D696")&lt;&gt;"",INDIRECT("Рабочий!D696"),"")</f>
        <v/>
      </c>
      <c r="K974" s="374"/>
      <c r="L974" s="374"/>
      <c r="M974" s="374"/>
      <c r="N974" s="375"/>
      <c r="O974" s="373" t="str">
        <f ca="1">IF(INDIRECT("Рабочий!E696")&lt;&gt;"",INDIRECT("Рабочий!E696"),"")</f>
        <v/>
      </c>
      <c r="P974" s="374"/>
      <c r="Q974" s="374"/>
      <c r="R974" s="374"/>
      <c r="S974" s="375"/>
      <c r="T974" s="371" t="str">
        <f ca="1">IF(INDIRECT("Рабочий!F696")&lt;&gt;"",INDIRECT("Рабочий!F696"),"")</f>
        <v/>
      </c>
      <c r="U974" s="371" t="str">
        <f ca="1">IF(INDIRECT("Рабочий!G696")&lt;&gt;"",INDIRECT("Рабочий!G696"),"")</f>
        <v/>
      </c>
      <c r="V974" s="373" t="str">
        <f ca="1">IF(INDIRECT("Рабочий!H293")&lt;&gt;"",INDIRECT("Рабочий!H293"),"")</f>
        <v/>
      </c>
      <c r="W974" s="375"/>
      <c r="X974" s="544"/>
      <c r="Y974" s="545"/>
      <c r="Z974" s="545"/>
      <c r="AA974" s="546"/>
      <c r="AB974" s="438"/>
    </row>
    <row r="975" spans="1:28" ht="2.85" customHeight="1" thickBot="1" x14ac:dyDescent="0.3">
      <c r="A975" s="368"/>
      <c r="B975" s="368"/>
      <c r="C975" s="368"/>
      <c r="D975" s="368"/>
      <c r="E975" s="368"/>
      <c r="F975" s="444"/>
      <c r="G975" s="626"/>
      <c r="H975" s="423"/>
      <c r="I975" s="423"/>
      <c r="J975" s="380"/>
      <c r="K975" s="381"/>
      <c r="L975" s="381"/>
      <c r="M975" s="381"/>
      <c r="N975" s="382"/>
      <c r="O975" s="380"/>
      <c r="P975" s="381"/>
      <c r="Q975" s="381"/>
      <c r="R975" s="381"/>
      <c r="S975" s="382"/>
      <c r="T975" s="378"/>
      <c r="U975" s="378"/>
      <c r="V975" s="380"/>
      <c r="W975" s="382"/>
      <c r="X975" s="547"/>
      <c r="Y975" s="548"/>
      <c r="Z975" s="548"/>
      <c r="AA975" s="549"/>
      <c r="AB975" s="438"/>
    </row>
    <row r="976" spans="1:28" ht="22.5" customHeight="1" thickBot="1" x14ac:dyDescent="0.3">
      <c r="A976" s="368"/>
      <c r="B976" s="368"/>
      <c r="C976" s="368"/>
      <c r="D976" s="368"/>
      <c r="E976" s="368"/>
      <c r="F976" s="444"/>
      <c r="G976" s="393" t="str">
        <f ca="1">IF(INDIRECT("Рабочий!A697")&lt;&gt;"",INDIRECT("Рабочий!A697"),"")</f>
        <v/>
      </c>
      <c r="H976" s="393" t="str">
        <f ca="1">IF(INDIRECT("Рабочий!B697")&lt;&gt;"",INDIRECT("Рабочий!B697"),"")</f>
        <v/>
      </c>
      <c r="I976" s="393" t="str">
        <f ca="1">IF(INDIRECT("Рабочий!C697")&lt;&gt;"",INDIRECT("Рабочий!C697"),"")</f>
        <v/>
      </c>
      <c r="J976" s="387" t="str">
        <f ca="1">IF(INDIRECT("Рабочий!D697")&lt;&gt;"",INDIRECT("Рабочий!D697"),"")</f>
        <v/>
      </c>
      <c r="K976" s="388"/>
      <c r="L976" s="388"/>
      <c r="M976" s="388"/>
      <c r="N976" s="389"/>
      <c r="O976" s="387" t="str">
        <f ca="1">IF(INDIRECT("Рабочий!E697")&lt;&gt;"",INDIRECT("Рабочий!E697"),"")</f>
        <v/>
      </c>
      <c r="P976" s="388"/>
      <c r="Q976" s="388"/>
      <c r="R976" s="388"/>
      <c r="S976" s="389"/>
      <c r="T976" s="377" t="str">
        <f ca="1">IF(INDIRECT("Рабочий!F697")&lt;&gt;"",INDIRECT("Рабочий!F697"),"")</f>
        <v/>
      </c>
      <c r="U976" s="377" t="str">
        <f ca="1">IF(INDIRECT("Рабочий!G697")&lt;&gt;"",INDIRECT("Рабочий!G697"),"")</f>
        <v/>
      </c>
      <c r="V976" s="387" t="str">
        <f ca="1">IF(INDIRECT("Рабочий!H294")&lt;&gt;"",INDIRECT("Рабочий!H294"),"")</f>
        <v/>
      </c>
      <c r="W976" s="389"/>
      <c r="X976" s="534"/>
      <c r="Y976" s="535"/>
      <c r="Z976" s="535"/>
      <c r="AA976" s="536"/>
      <c r="AB976" s="438"/>
    </row>
    <row r="977" spans="1:28" ht="22.5" customHeight="1" thickBot="1" x14ac:dyDescent="0.3">
      <c r="A977" s="368"/>
      <c r="B977" s="368"/>
      <c r="C977" s="368"/>
      <c r="D977" s="368"/>
      <c r="E977" s="368"/>
      <c r="F977" s="444"/>
      <c r="G977" s="393" t="str">
        <f ca="1">IF(INDIRECT("Рабочий!A698")&lt;&gt;"",INDIRECT("Рабочий!A698"),"")</f>
        <v/>
      </c>
      <c r="H977" s="393" t="str">
        <f ca="1">IF(INDIRECT("Рабочий!B698")&lt;&gt;"",INDIRECT("Рабочий!B698"),"")</f>
        <v/>
      </c>
      <c r="I977" s="377" t="str">
        <f ca="1">IF(INDIRECT("Рабочий!C698")&lt;&gt;"",INDIRECT("Рабочий!C698"),"")</f>
        <v/>
      </c>
      <c r="J977" s="387" t="str">
        <f ca="1">IF(INDIRECT("Рабочий!D698")&lt;&gt;"",INDIRECT("Рабочий!D698"),"")</f>
        <v/>
      </c>
      <c r="K977" s="388"/>
      <c r="L977" s="388"/>
      <c r="M977" s="388"/>
      <c r="N977" s="389"/>
      <c r="O977" s="387" t="str">
        <f ca="1">IF(INDIRECT("Рабочий!E698")&lt;&gt;"",INDIRECT("Рабочий!E698"),"")</f>
        <v/>
      </c>
      <c r="P977" s="388"/>
      <c r="Q977" s="388"/>
      <c r="R977" s="388"/>
      <c r="S977" s="389"/>
      <c r="T977" s="377" t="str">
        <f ca="1">IF(INDIRECT("Рабочий!F698")&lt;&gt;"",INDIRECT("Рабочий!F698"),"")</f>
        <v/>
      </c>
      <c r="U977" s="377" t="str">
        <f ca="1">IF(INDIRECT("Рабочий!G698")&lt;&gt;"",INDIRECT("Рабочий!G698"),"")</f>
        <v/>
      </c>
      <c r="V977" s="387" t="str">
        <f ca="1">IF(INDIRECT("Рабочий!H295")&lt;&gt;"",INDIRECT("Рабочий!H295"),"")</f>
        <v/>
      </c>
      <c r="W977" s="389"/>
      <c r="X977" s="534"/>
      <c r="Y977" s="535"/>
      <c r="Z977" s="535"/>
      <c r="AA977" s="536"/>
      <c r="AB977" s="438"/>
    </row>
    <row r="978" spans="1:28" ht="8.4499999999999993" customHeight="1" x14ac:dyDescent="0.25">
      <c r="A978" s="368"/>
      <c r="B978" s="368"/>
      <c r="C978" s="368"/>
      <c r="D978" s="368"/>
      <c r="E978" s="368"/>
      <c r="F978" s="444"/>
      <c r="G978" s="412" t="str">
        <f ca="1">IF(INDIRECT("Рабочий!A699")&lt;&gt;"",INDIRECT("Рабочий!A699"),"")</f>
        <v/>
      </c>
      <c r="H978" s="412" t="str">
        <f ca="1">IF(INDIRECT("Рабочий!B699")&lt;&gt;"",INDIRECT("Рабочий!B699"),"")</f>
        <v/>
      </c>
      <c r="I978" s="371" t="str">
        <f ca="1">IF(INDIRECT("Рабочий!C699")&lt;&gt;"",INDIRECT("Рабочий!C699"),"")</f>
        <v/>
      </c>
      <c r="J978" s="373" t="str">
        <f ca="1">IF(INDIRECT("Рабочий!D699")&lt;&gt;"",INDIRECT("Рабочий!D699"),"")</f>
        <v/>
      </c>
      <c r="K978" s="374"/>
      <c r="L978" s="374"/>
      <c r="M978" s="374"/>
      <c r="N978" s="375"/>
      <c r="O978" s="373" t="str">
        <f ca="1">IF(INDIRECT("Рабочий!E699")&lt;&gt;"",INDIRECT("Рабочий!E699"),"")</f>
        <v/>
      </c>
      <c r="P978" s="374"/>
      <c r="Q978" s="374"/>
      <c r="R978" s="374"/>
      <c r="S978" s="375"/>
      <c r="T978" s="371" t="str">
        <f ca="1">IF(INDIRECT("Рабочий!F699")&lt;&gt;"",INDIRECT("Рабочий!F699"),"")</f>
        <v/>
      </c>
      <c r="U978" s="371" t="str">
        <f ca="1">IF(INDIRECT("Рабочий!G699")&lt;&gt;"",INDIRECT("Рабочий!G699"),"")</f>
        <v/>
      </c>
      <c r="V978" s="373" t="str">
        <f ca="1">IF(INDIRECT("Рабочий!H296")&lt;&gt;"",INDIRECT("Рабочий!H296"),"")</f>
        <v/>
      </c>
      <c r="W978" s="375"/>
      <c r="X978" s="544"/>
      <c r="Y978" s="545"/>
      <c r="Z978" s="545"/>
      <c r="AA978" s="546"/>
      <c r="AB978" s="438"/>
    </row>
    <row r="979" spans="1:28" ht="14.1" customHeight="1" thickBot="1" x14ac:dyDescent="0.3">
      <c r="A979" s="368"/>
      <c r="B979" s="368"/>
      <c r="C979" s="368"/>
      <c r="D979" s="368"/>
      <c r="E979" s="368"/>
      <c r="F979" s="444"/>
      <c r="G979" s="626"/>
      <c r="H979" s="423"/>
      <c r="I979" s="378"/>
      <c r="J979" s="380"/>
      <c r="K979" s="381"/>
      <c r="L979" s="381"/>
      <c r="M979" s="381"/>
      <c r="N979" s="382"/>
      <c r="O979" s="380"/>
      <c r="P979" s="381"/>
      <c r="Q979" s="381"/>
      <c r="R979" s="381"/>
      <c r="S979" s="382"/>
      <c r="T979" s="378"/>
      <c r="U979" s="378"/>
      <c r="V979" s="380"/>
      <c r="W979" s="382"/>
      <c r="X979" s="547"/>
      <c r="Y979" s="548"/>
      <c r="Z979" s="548"/>
      <c r="AA979" s="549"/>
      <c r="AB979" s="438"/>
    </row>
    <row r="980" spans="1:28" ht="22.5" customHeight="1" thickBot="1" x14ac:dyDescent="0.3">
      <c r="A980" s="368"/>
      <c r="B980" s="368"/>
      <c r="C980" s="368"/>
      <c r="D980" s="368"/>
      <c r="E980" s="368"/>
      <c r="F980" s="444"/>
      <c r="G980" s="393" t="str">
        <f ca="1">IF(INDIRECT("Рабочий!A700")&lt;&gt;"",INDIRECT("Рабочий!A700"),"")</f>
        <v/>
      </c>
      <c r="H980" s="393" t="str">
        <f ca="1">IF(INDIRECT("Рабочий!B700")&lt;&gt;"",INDIRECT("Рабочий!B700"),"")</f>
        <v/>
      </c>
      <c r="I980" s="377" t="str">
        <f ca="1">IF(INDIRECT("Рабочий!C700")&lt;&gt;"",INDIRECT("Рабочий!C700"),"")</f>
        <v/>
      </c>
      <c r="J980" s="387" t="str">
        <f ca="1">IF(INDIRECT("Рабочий!D700")&lt;&gt;"",INDIRECT("Рабочий!D700"),"")</f>
        <v/>
      </c>
      <c r="K980" s="388"/>
      <c r="L980" s="388"/>
      <c r="M980" s="388"/>
      <c r="N980" s="389"/>
      <c r="O980" s="387" t="str">
        <f ca="1">IF(INDIRECT("Рабочий!E700")&lt;&gt;"",INDIRECT("Рабочий!E700"),"")</f>
        <v/>
      </c>
      <c r="P980" s="388"/>
      <c r="Q980" s="388"/>
      <c r="R980" s="388"/>
      <c r="S980" s="389"/>
      <c r="T980" s="377" t="str">
        <f ca="1">IF(INDIRECT("Рабочий!F700")&lt;&gt;"",INDIRECT("Рабочий!F700"),"")</f>
        <v/>
      </c>
      <c r="U980" s="377" t="str">
        <f ca="1">IF(INDIRECT("Рабочий!G700")&lt;&gt;"",INDIRECT("Рабочий!G700"),"")</f>
        <v/>
      </c>
      <c r="V980" s="387" t="str">
        <f ca="1">IF(INDIRECT("Рабочий!H297")&lt;&gt;"",INDIRECT("Рабочий!H297"),"")</f>
        <v/>
      </c>
      <c r="W980" s="389"/>
      <c r="X980" s="534"/>
      <c r="Y980" s="535"/>
      <c r="Z980" s="535"/>
      <c r="AA980" s="536"/>
      <c r="AB980" s="438"/>
    </row>
    <row r="981" spans="1:28" ht="19.7" customHeight="1" thickBot="1" x14ac:dyDescent="0.3">
      <c r="A981" s="368"/>
      <c r="B981" s="368"/>
      <c r="C981" s="368"/>
      <c r="D981" s="368"/>
      <c r="E981" s="368"/>
      <c r="F981" s="444"/>
      <c r="G981" s="412" t="str">
        <f ca="1">IF(INDIRECT("Рабочий!A701")&lt;&gt;"",INDIRECT("Рабочий!A701"),"")</f>
        <v/>
      </c>
      <c r="H981" s="412" t="str">
        <f ca="1">IF(INDIRECT("Рабочий!B701")&lt;&gt;"",INDIRECT("Рабочий!B701"),"")</f>
        <v/>
      </c>
      <c r="I981" s="412" t="str">
        <f ca="1">IF(INDIRECT("Рабочий!C701")&lt;&gt;"",INDIRECT("Рабочий!C701"),"")</f>
        <v/>
      </c>
      <c r="J981" s="373" t="str">
        <f ca="1">IF(INDIRECT("Рабочий!D701")&lt;&gt;"",INDIRECT("Рабочий!D701"),"")</f>
        <v/>
      </c>
      <c r="K981" s="374"/>
      <c r="L981" s="374"/>
      <c r="M981" s="374"/>
      <c r="N981" s="375"/>
      <c r="O981" s="373" t="str">
        <f ca="1">IF(INDIRECT("Рабочий!E701")&lt;&gt;"",INDIRECT("Рабочий!E701"),"")</f>
        <v/>
      </c>
      <c r="P981" s="374"/>
      <c r="Q981" s="374"/>
      <c r="R981" s="374"/>
      <c r="S981" s="375"/>
      <c r="T981" s="371" t="str">
        <f ca="1">IF(INDIRECT("Рабочий!F701")&lt;&gt;"",INDIRECT("Рабочий!F701"),"")</f>
        <v/>
      </c>
      <c r="U981" s="371" t="str">
        <f ca="1">IF(INDIRECT("Рабочий!G701")&lt;&gt;"",INDIRECT("Рабочий!G701"),"")</f>
        <v/>
      </c>
      <c r="V981" s="373" t="str">
        <f ca="1">IF(INDIRECT("Рабочий!H298")&lt;&gt;"",INDIRECT("Рабочий!H298"),"")</f>
        <v/>
      </c>
      <c r="W981" s="375"/>
      <c r="X981" s="544"/>
      <c r="Y981" s="545"/>
      <c r="Z981" s="545"/>
      <c r="AA981" s="546"/>
      <c r="AB981" s="438"/>
    </row>
    <row r="982" spans="1:28" ht="2.85" customHeight="1" thickBot="1" x14ac:dyDescent="0.3">
      <c r="A982" s="367"/>
      <c r="B982" s="444"/>
      <c r="C982" s="447" t="s">
        <v>28</v>
      </c>
      <c r="D982" s="443"/>
      <c r="E982" s="420"/>
      <c r="F982" s="443"/>
      <c r="G982" s="626"/>
      <c r="H982" s="423"/>
      <c r="I982" s="423"/>
      <c r="J982" s="380"/>
      <c r="K982" s="381"/>
      <c r="L982" s="381"/>
      <c r="M982" s="381"/>
      <c r="N982" s="382"/>
      <c r="O982" s="380"/>
      <c r="P982" s="381"/>
      <c r="Q982" s="381"/>
      <c r="R982" s="381"/>
      <c r="S982" s="382"/>
      <c r="T982" s="378"/>
      <c r="U982" s="378"/>
      <c r="V982" s="380"/>
      <c r="W982" s="382"/>
      <c r="X982" s="547"/>
      <c r="Y982" s="548"/>
      <c r="Z982" s="548"/>
      <c r="AA982" s="549"/>
      <c r="AB982" s="438"/>
    </row>
    <row r="983" spans="1:28" ht="22.5" customHeight="1" thickBot="1" x14ac:dyDescent="0.3">
      <c r="A983" s="368"/>
      <c r="B983" s="444"/>
      <c r="C983" s="453"/>
      <c r="D983" s="444"/>
      <c r="E983" s="453"/>
      <c r="F983" s="444"/>
      <c r="G983" s="393" t="str">
        <f ca="1">IF(INDIRECT("Рабочий!A702")&lt;&gt;"",INDIRECT("Рабочий!A702"),"")</f>
        <v/>
      </c>
      <c r="H983" s="642" t="str">
        <f ca="1">IF(INDIRECT("Рабочий!B702")&lt;&gt;"",INDIRECT("Рабочий!B702"),"")</f>
        <v/>
      </c>
      <c r="I983" s="377" t="str">
        <f ca="1">IF(INDIRECT("Рабочий!C702")&lt;&gt;"",INDIRECT("Рабочий!C702"),"")</f>
        <v/>
      </c>
      <c r="J983" s="387" t="str">
        <f ca="1">IF(INDIRECT("Рабочий!D702")&lt;&gt;"",INDIRECT("Рабочий!D702"),"")</f>
        <v/>
      </c>
      <c r="K983" s="388"/>
      <c r="L983" s="388"/>
      <c r="M983" s="388"/>
      <c r="N983" s="389"/>
      <c r="O983" s="387" t="str">
        <f ca="1">IF(INDIRECT("Рабочий!E702")&lt;&gt;"",INDIRECT("Рабочий!E702"),"")</f>
        <v/>
      </c>
      <c r="P983" s="388"/>
      <c r="Q983" s="388"/>
      <c r="R983" s="388"/>
      <c r="S983" s="389"/>
      <c r="T983" s="377" t="str">
        <f ca="1">IF(INDIRECT("Рабочий!F702")&lt;&gt;"",INDIRECT("Рабочий!F702"),"")</f>
        <v/>
      </c>
      <c r="U983" s="377" t="str">
        <f ca="1">IF(INDIRECT("Рабочий!G702")&lt;&gt;"",INDIRECT("Рабочий!G702"),"")</f>
        <v/>
      </c>
      <c r="V983" s="387" t="str">
        <f ca="1">IF(INDIRECT("Рабочий!H299")&lt;&gt;"",INDIRECT("Рабочий!H299"),"")</f>
        <v/>
      </c>
      <c r="W983" s="389"/>
      <c r="X983" s="534"/>
      <c r="Y983" s="535"/>
      <c r="Z983" s="535"/>
      <c r="AA983" s="536"/>
      <c r="AB983" s="438"/>
    </row>
    <row r="984" spans="1:28" ht="22.5" customHeight="1" thickBot="1" x14ac:dyDescent="0.3">
      <c r="A984" s="368"/>
      <c r="B984" s="444"/>
      <c r="C984" s="453"/>
      <c r="D984" s="444"/>
      <c r="E984" s="453"/>
      <c r="F984" s="444"/>
      <c r="G984" s="393" t="str">
        <f ca="1">IF(INDIRECT("Рабочий!A703")&lt;&gt;"",INDIRECT("Рабочий!A703"),"")</f>
        <v/>
      </c>
      <c r="H984" s="393" t="str">
        <f ca="1">IF(INDIRECT("Рабочий!B703")&lt;&gt;"",INDIRECT("Рабочий!B703"),"")</f>
        <v/>
      </c>
      <c r="I984" s="377" t="str">
        <f ca="1">IF(INDIRECT("Рабочий!C703")&lt;&gt;"",INDIRECT("Рабочий!C703"),"")</f>
        <v/>
      </c>
      <c r="J984" s="387" t="str">
        <f ca="1">IF(INDIRECT("Рабочий!D703")&lt;&gt;"",INDIRECT("Рабочий!D703"),"")</f>
        <v/>
      </c>
      <c r="K984" s="388"/>
      <c r="L984" s="388"/>
      <c r="M984" s="388"/>
      <c r="N984" s="389"/>
      <c r="O984" s="387" t="str">
        <f ca="1">IF(INDIRECT("Рабочий!E703")&lt;&gt;"",INDIRECT("Рабочий!E703"),"")</f>
        <v/>
      </c>
      <c r="P984" s="388"/>
      <c r="Q984" s="388"/>
      <c r="R984" s="388"/>
      <c r="S984" s="389"/>
      <c r="T984" s="377" t="str">
        <f ca="1">IF(INDIRECT("Рабочий!F703")&lt;&gt;"",INDIRECT("Рабочий!F703"),"")</f>
        <v/>
      </c>
      <c r="U984" s="377" t="str">
        <f ca="1">IF(INDIRECT("Рабочий!G703")&lt;&gt;"",INDIRECT("Рабочий!G703"),"")</f>
        <v/>
      </c>
      <c r="V984" s="391" t="str">
        <f ca="1">IF(INDIRECT("Рабочий!H300")&lt;&gt;"",INDIRECT("Рабочий!H300"),"")</f>
        <v/>
      </c>
      <c r="W984" s="389"/>
      <c r="X984" s="534"/>
      <c r="Y984" s="535"/>
      <c r="Z984" s="535"/>
      <c r="AA984" s="536"/>
      <c r="AB984" s="438"/>
    </row>
    <row r="985" spans="1:28" ht="22.5" customHeight="1" thickBot="1" x14ac:dyDescent="0.3">
      <c r="A985" s="368"/>
      <c r="B985" s="444"/>
      <c r="C985" s="459"/>
      <c r="D985" s="446"/>
      <c r="E985" s="459"/>
      <c r="F985" s="446"/>
      <c r="G985" s="393" t="str">
        <f ca="1">IF(INDIRECT("Рабочий!A704")&lt;&gt;"",INDIRECT("Рабочий!A704"),"")</f>
        <v/>
      </c>
      <c r="H985" s="393" t="str">
        <f ca="1">IF(INDIRECT("Рабочий!B704")&lt;&gt;"",INDIRECT("Рабочий!B704"),"")</f>
        <v/>
      </c>
      <c r="I985" s="377" t="str">
        <f ca="1">IF(INDIRECT("Рабочий!C704")&lt;&gt;"",INDIRECT("Рабочий!C704"),"")</f>
        <v/>
      </c>
      <c r="J985" s="387" t="str">
        <f ca="1">IF(INDIRECT("Рабочий!D704")&lt;&gt;"",INDIRECT("Рабочий!D704"),"")</f>
        <v/>
      </c>
      <c r="K985" s="388"/>
      <c r="L985" s="388"/>
      <c r="M985" s="388"/>
      <c r="N985" s="389"/>
      <c r="O985" s="387" t="str">
        <f ca="1">IF(INDIRECT("Рабочий!E704")&lt;&gt;"",INDIRECT("Рабочий!E704"),"")</f>
        <v/>
      </c>
      <c r="P985" s="388"/>
      <c r="Q985" s="388"/>
      <c r="R985" s="388"/>
      <c r="S985" s="389"/>
      <c r="T985" s="377" t="str">
        <f ca="1">IF(INDIRECT("Рабочий!F704")&lt;&gt;"",INDIRECT("Рабочий!F704"),"")</f>
        <v/>
      </c>
      <c r="U985" s="377" t="str">
        <f ca="1">IF(INDIRECT("Рабочий!G704")&lt;&gt;"",INDIRECT("Рабочий!G704"),"")</f>
        <v/>
      </c>
      <c r="V985" s="391" t="str">
        <f ca="1">IF(INDIRECT("Рабочий!H301")&lt;&gt;"",INDIRECT("Рабочий!H301"),"")</f>
        <v/>
      </c>
      <c r="W985" s="389"/>
      <c r="X985" s="534"/>
      <c r="Y985" s="535"/>
      <c r="Z985" s="535"/>
      <c r="AA985" s="536"/>
      <c r="AB985" s="438"/>
    </row>
    <row r="986" spans="1:28" ht="22.5" customHeight="1" thickBot="1" x14ac:dyDescent="0.3">
      <c r="A986" s="368"/>
      <c r="B986" s="444"/>
      <c r="C986" s="447" t="s">
        <v>27</v>
      </c>
      <c r="D986" s="460"/>
      <c r="E986" s="420"/>
      <c r="F986" s="443"/>
      <c r="G986" s="393" t="str">
        <f ca="1">IF(INDIRECT("Рабочий!A705")&lt;&gt;"",INDIRECT("Рабочий!A705"),"")</f>
        <v/>
      </c>
      <c r="H986" s="393" t="str">
        <f ca="1">IF(INDIRECT("Рабочий!B705")&lt;&gt;"",INDIRECT("Рабочий!B705"),"")</f>
        <v/>
      </c>
      <c r="I986" s="377" t="str">
        <f ca="1">IF(INDIRECT("Рабочий!C705")&lt;&gt;"",INDIRECT("Рабочий!C705"),"")</f>
        <v/>
      </c>
      <c r="J986" s="387" t="str">
        <f ca="1">IF(INDIRECT("Рабочий!D705")&lt;&gt;"",INDIRECT("Рабочий!D705"),"")</f>
        <v/>
      </c>
      <c r="K986" s="388"/>
      <c r="L986" s="388"/>
      <c r="M986" s="388"/>
      <c r="N986" s="389"/>
      <c r="O986" s="387" t="str">
        <f ca="1">IF(INDIRECT("Рабочий!E705")&lt;&gt;"",INDIRECT("Рабочий!E705"),"")</f>
        <v/>
      </c>
      <c r="P986" s="388"/>
      <c r="Q986" s="388"/>
      <c r="R986" s="388"/>
      <c r="S986" s="389"/>
      <c r="T986" s="377" t="str">
        <f ca="1">IF(INDIRECT("Рабочий!F705")&lt;&gt;"",INDIRECT("Рабочий!F705"),"")</f>
        <v/>
      </c>
      <c r="U986" s="377" t="str">
        <f ca="1">IF(INDIRECT("Рабочий!G705")&lt;&gt;"",INDIRECT("Рабочий!G705"),"")</f>
        <v/>
      </c>
      <c r="V986" s="387" t="str">
        <f ca="1">IF(INDIRECT("Рабочий!H302")&lt;&gt;"",INDIRECT("Рабочий!H302"),"")</f>
        <v/>
      </c>
      <c r="W986" s="389"/>
      <c r="X986" s="534"/>
      <c r="Y986" s="535"/>
      <c r="Z986" s="535"/>
      <c r="AA986" s="536"/>
      <c r="AB986" s="438"/>
    </row>
    <row r="987" spans="1:28" ht="22.5" customHeight="1" thickBot="1" x14ac:dyDescent="0.3">
      <c r="A987" s="368"/>
      <c r="B987" s="444"/>
      <c r="C987" s="466"/>
      <c r="D987" s="467"/>
      <c r="E987" s="453"/>
      <c r="F987" s="444"/>
      <c r="G987" s="393" t="str">
        <f ca="1">IF(INDIRECT("Рабочий!A706")&lt;&gt;"",INDIRECT("Рабочий!A706"),"")</f>
        <v/>
      </c>
      <c r="H987" s="393" t="str">
        <f ca="1">IF(INDIRECT("Рабочий!B706")&lt;&gt;"",INDIRECT("Рабочий!B706"),"")</f>
        <v/>
      </c>
      <c r="I987" s="393" t="str">
        <f ca="1">IF(INDIRECT("Рабочий!C706")&lt;&gt;"",INDIRECT("Рабочий!C706"),"")</f>
        <v/>
      </c>
      <c r="J987" s="387" t="str">
        <f ca="1">IF(INDIRECT("Рабочий!D706")&lt;&gt;"",INDIRECT("Рабочий!D706"),"")</f>
        <v/>
      </c>
      <c r="K987" s="388"/>
      <c r="L987" s="388"/>
      <c r="M987" s="388"/>
      <c r="N987" s="389"/>
      <c r="O987" s="387" t="str">
        <f ca="1">IF(INDIRECT("Рабочий!E706")&lt;&gt;"",INDIRECT("Рабочий!E706"),"")</f>
        <v/>
      </c>
      <c r="P987" s="388"/>
      <c r="Q987" s="388"/>
      <c r="R987" s="388"/>
      <c r="S987" s="389"/>
      <c r="T987" s="377" t="str">
        <f ca="1">IF(INDIRECT("Рабочий!F706")&lt;&gt;"",INDIRECT("Рабочий!F706"),"")</f>
        <v/>
      </c>
      <c r="U987" s="377" t="str">
        <f ca="1">IF(INDIRECT("Рабочий!G706")&lt;&gt;"",INDIRECT("Рабочий!G706"),"")</f>
        <v/>
      </c>
      <c r="V987" s="387" t="str">
        <f ca="1">IF(INDIRECT("Рабочий!H303")&lt;&gt;"",INDIRECT("Рабочий!H303"),"")</f>
        <v/>
      </c>
      <c r="W987" s="389"/>
      <c r="X987" s="534"/>
      <c r="Y987" s="535"/>
      <c r="Z987" s="535"/>
      <c r="AA987" s="536"/>
      <c r="AB987" s="438"/>
    </row>
    <row r="988" spans="1:28" ht="22.5" customHeight="1" thickBot="1" x14ac:dyDescent="0.3">
      <c r="A988" s="368"/>
      <c r="B988" s="444"/>
      <c r="C988" s="466"/>
      <c r="D988" s="467"/>
      <c r="E988" s="453"/>
      <c r="F988" s="444"/>
      <c r="G988" s="393" t="str">
        <f ca="1">IF(INDIRECT("Рабочий!A707")&lt;&gt;"",INDIRECT("Рабочий!A707"),"")</f>
        <v/>
      </c>
      <c r="H988" s="393" t="str">
        <f ca="1">IF(INDIRECT("Рабочий!B707")&lt;&gt;"",INDIRECT("Рабочий!B707"),"")</f>
        <v/>
      </c>
      <c r="I988" s="377" t="str">
        <f ca="1">IF(INDIRECT("Рабочий!C707")&lt;&gt;"",INDIRECT("Рабочий!C707"),"")</f>
        <v/>
      </c>
      <c r="J988" s="387" t="str">
        <f ca="1">IF(INDIRECT("Рабочий!D707")&lt;&gt;"",INDIRECT("Рабочий!D707"),"")</f>
        <v/>
      </c>
      <c r="K988" s="388"/>
      <c r="L988" s="388"/>
      <c r="M988" s="388"/>
      <c r="N988" s="389"/>
      <c r="O988" s="387" t="str">
        <f ca="1">IF(INDIRECT("Рабочий!E707")&lt;&gt;"",INDIRECT("Рабочий!E707"),"")</f>
        <v/>
      </c>
      <c r="P988" s="388"/>
      <c r="Q988" s="388"/>
      <c r="R988" s="388"/>
      <c r="S988" s="389"/>
      <c r="T988" s="377" t="str">
        <f ca="1">IF(INDIRECT("Рабочий!F707")&lt;&gt;"",INDIRECT("Рабочий!F707"),"")</f>
        <v/>
      </c>
      <c r="U988" s="377" t="str">
        <f ca="1">IF(INDIRECT("Рабочий!G707")&lt;&gt;"",INDIRECT("Рабочий!G707"),"")</f>
        <v/>
      </c>
      <c r="V988" s="387" t="str">
        <f ca="1">IF(INDIRECT("Рабочий!H304")&lt;&gt;"",INDIRECT("Рабочий!H304"),"")</f>
        <v/>
      </c>
      <c r="W988" s="389"/>
      <c r="X988" s="534"/>
      <c r="Y988" s="535"/>
      <c r="Z988" s="535"/>
      <c r="AA988" s="536"/>
      <c r="AB988" s="438"/>
    </row>
    <row r="989" spans="1:28" ht="22.5" customHeight="1" thickBot="1" x14ac:dyDescent="0.3">
      <c r="A989" s="368"/>
      <c r="B989" s="444"/>
      <c r="C989" s="466"/>
      <c r="D989" s="467"/>
      <c r="E989" s="453"/>
      <c r="F989" s="444"/>
      <c r="G989" s="393" t="str">
        <f ca="1">IF(INDIRECT("Рабочий!A708")&lt;&gt;"",INDIRECT("Рабочий!A708"),"")</f>
        <v/>
      </c>
      <c r="H989" s="393" t="str">
        <f ca="1">IF(INDIRECT("Рабочий!B708")&lt;&gt;"",INDIRECT("Рабочий!B708"),"")</f>
        <v/>
      </c>
      <c r="I989" s="377" t="str">
        <f ca="1">IF(INDIRECT("Рабочий!C708")&lt;&gt;"",INDIRECT("Рабочий!C708"),"")</f>
        <v/>
      </c>
      <c r="J989" s="387" t="str">
        <f ca="1">IF(INDIRECT("Рабочий!D708")&lt;&gt;"",INDIRECT("Рабочий!D708"),"")</f>
        <v/>
      </c>
      <c r="K989" s="388"/>
      <c r="L989" s="388"/>
      <c r="M989" s="388"/>
      <c r="N989" s="389"/>
      <c r="O989" s="387" t="str">
        <f ca="1">IF(INDIRECT("Рабочий!E708")&lt;&gt;"",INDIRECT("Рабочий!E708"),"")</f>
        <v/>
      </c>
      <c r="P989" s="388"/>
      <c r="Q989" s="388"/>
      <c r="R989" s="388"/>
      <c r="S989" s="389"/>
      <c r="T989" s="377" t="str">
        <f ca="1">IF(INDIRECT("Рабочий!F708")&lt;&gt;"",INDIRECT("Рабочий!F708"),"")</f>
        <v/>
      </c>
      <c r="U989" s="377" t="str">
        <f ca="1">IF(INDIRECT("Рабочий!G708")&lt;&gt;"",INDIRECT("Рабочий!G708"),"")</f>
        <v/>
      </c>
      <c r="V989" s="391" t="str">
        <f ca="1">IF(INDIRECT("Рабочий!H305")&lt;&gt;"",INDIRECT("Рабочий!H305"),"")</f>
        <v/>
      </c>
      <c r="W989" s="389"/>
      <c r="X989" s="534"/>
      <c r="Y989" s="535"/>
      <c r="Z989" s="535"/>
      <c r="AA989" s="536"/>
      <c r="AB989" s="438"/>
    </row>
    <row r="990" spans="1:28" ht="8.4499999999999993" customHeight="1" thickBot="1" x14ac:dyDescent="0.3">
      <c r="A990" s="368"/>
      <c r="B990" s="444"/>
      <c r="C990" s="497"/>
      <c r="D990" s="498"/>
      <c r="E990" s="459"/>
      <c r="F990" s="446"/>
      <c r="G990" s="412" t="str">
        <f ca="1">IF(INDIRECT("Рабочий!A709")&lt;&gt;"",INDIRECT("Рабочий!A709"),"")</f>
        <v/>
      </c>
      <c r="H990" s="412" t="str">
        <f ca="1">IF(INDIRECT("Рабочий!B709")&lt;&gt;"",INDIRECT("Рабочий!B709"),"")</f>
        <v/>
      </c>
      <c r="I990" s="371" t="str">
        <f ca="1">IF(INDIRECT("Рабочий!C709")&lt;&gt;"",INDIRECT("Рабочий!C709"),"")</f>
        <v/>
      </c>
      <c r="J990" s="373" t="str">
        <f ca="1">IF(INDIRECT("Рабочий!D709")&lt;&gt;"",INDIRECT("Рабочий!D709"),"")</f>
        <v/>
      </c>
      <c r="K990" s="374"/>
      <c r="L990" s="374"/>
      <c r="M990" s="374"/>
      <c r="N990" s="375"/>
      <c r="O990" s="373" t="str">
        <f ca="1">IF(INDIRECT("Рабочий!E709")&lt;&gt;"",INDIRECT("Рабочий!E709"),"")</f>
        <v/>
      </c>
      <c r="P990" s="374"/>
      <c r="Q990" s="374"/>
      <c r="R990" s="374"/>
      <c r="S990" s="375"/>
      <c r="T990" s="371" t="str">
        <f ca="1">IF(INDIRECT("Рабочий!F709")&lt;&gt;"",INDIRECT("Рабочий!F709"),"")</f>
        <v/>
      </c>
      <c r="U990" s="371" t="str">
        <f ca="1">IF(INDIRECT("Рабочий!G709")&lt;&gt;"",INDIRECT("Рабочий!G709"),"")</f>
        <v/>
      </c>
      <c r="V990" s="539" t="str">
        <f ca="1">IF(INDIRECT("Рабочий!H306")&lt;&gt;"",INDIRECT("Рабочий!H306"),"")</f>
        <v/>
      </c>
      <c r="W990" s="375"/>
      <c r="X990" s="544"/>
      <c r="Y990" s="545"/>
      <c r="Z990" s="545"/>
      <c r="AA990" s="546"/>
      <c r="AB990" s="438"/>
    </row>
    <row r="991" spans="1:28" ht="14.45" customHeight="1" thickBot="1" x14ac:dyDescent="0.3">
      <c r="A991" s="368"/>
      <c r="B991" s="444"/>
      <c r="C991" s="447" t="s">
        <v>26</v>
      </c>
      <c r="D991" s="460"/>
      <c r="E991" s="420"/>
      <c r="F991" s="443"/>
      <c r="G991" s="626"/>
      <c r="H991" s="423"/>
      <c r="I991" s="378"/>
      <c r="J991" s="380"/>
      <c r="K991" s="381"/>
      <c r="L991" s="381"/>
      <c r="M991" s="381"/>
      <c r="N991" s="382"/>
      <c r="O991" s="380"/>
      <c r="P991" s="381"/>
      <c r="Q991" s="381"/>
      <c r="R991" s="381"/>
      <c r="S991" s="382"/>
      <c r="T991" s="378"/>
      <c r="U991" s="378"/>
      <c r="V991" s="380"/>
      <c r="W991" s="382"/>
      <c r="X991" s="547"/>
      <c r="Y991" s="548"/>
      <c r="Z991" s="548"/>
      <c r="AA991" s="549"/>
      <c r="AB991" s="438"/>
    </row>
    <row r="992" spans="1:28" ht="14.45" customHeight="1" thickBot="1" x14ac:dyDescent="0.3">
      <c r="A992" s="368"/>
      <c r="B992" s="444"/>
      <c r="C992" s="466"/>
      <c r="D992" s="467"/>
      <c r="E992" s="453"/>
      <c r="F992" s="444"/>
      <c r="G992" s="578"/>
      <c r="H992" s="579"/>
      <c r="I992" s="580"/>
      <c r="J992" s="551"/>
      <c r="K992" s="531"/>
      <c r="L992" s="531"/>
      <c r="M992" s="531"/>
      <c r="N992" s="531"/>
      <c r="O992" s="552"/>
      <c r="P992" s="553"/>
      <c r="Q992" s="553"/>
      <c r="R992" s="552"/>
      <c r="S992" s="552"/>
      <c r="T992" s="531"/>
      <c r="U992" s="531"/>
      <c r="V992" s="531"/>
      <c r="W992" s="531"/>
      <c r="X992" s="531"/>
      <c r="Y992" s="531"/>
      <c r="Z992" s="531"/>
      <c r="AA992" s="554"/>
      <c r="AB992" s="438"/>
    </row>
    <row r="993" spans="1:28" ht="14.45" customHeight="1" thickBot="1" x14ac:dyDescent="0.3">
      <c r="A993" s="368"/>
      <c r="B993" s="444"/>
      <c r="C993" s="466"/>
      <c r="D993" s="467"/>
      <c r="E993" s="453"/>
      <c r="F993" s="444"/>
      <c r="G993" s="581"/>
      <c r="H993" s="582"/>
      <c r="I993" s="583"/>
      <c r="J993" s="557"/>
      <c r="K993" s="557"/>
      <c r="L993" s="558"/>
      <c r="M993" s="559"/>
      <c r="N993" s="558"/>
      <c r="O993" s="559"/>
      <c r="P993" s="560"/>
      <c r="Q993" s="560"/>
      <c r="R993" s="518" t="str">
        <f>R950</f>
        <v>1191-ИОС2.2.CО</v>
      </c>
      <c r="S993" s="561"/>
      <c r="T993" s="561"/>
      <c r="U993" s="561"/>
      <c r="V993" s="561"/>
      <c r="W993" s="561"/>
      <c r="X993" s="561"/>
      <c r="Y993" s="561"/>
      <c r="Z993" s="519"/>
      <c r="AA993" s="510" t="s">
        <v>15</v>
      </c>
      <c r="AB993" s="438"/>
    </row>
    <row r="994" spans="1:28" ht="14.45" customHeight="1" thickBot="1" x14ac:dyDescent="0.3">
      <c r="A994" s="368"/>
      <c r="B994" s="444"/>
      <c r="C994" s="466"/>
      <c r="D994" s="467"/>
      <c r="E994" s="453"/>
      <c r="F994" s="444"/>
      <c r="G994" s="581"/>
      <c r="H994" s="582"/>
      <c r="I994" s="583"/>
      <c r="J994" s="562"/>
      <c r="K994" s="562"/>
      <c r="L994" s="563"/>
      <c r="M994" s="564"/>
      <c r="N994" s="563"/>
      <c r="O994" s="564"/>
      <c r="P994" s="565"/>
      <c r="Q994" s="565"/>
      <c r="R994" s="566"/>
      <c r="S994" s="567"/>
      <c r="T994" s="567"/>
      <c r="U994" s="567"/>
      <c r="V994" s="567"/>
      <c r="W994" s="567"/>
      <c r="X994" s="567"/>
      <c r="Y994" s="567"/>
      <c r="Z994" s="568"/>
      <c r="AA994" s="520" t="str">
        <f ca="1">IF(CONCATENATE(H956,H957,H958,H959,H960)&lt;&gt;"",AA951+1,"")</f>
        <v/>
      </c>
      <c r="AB994" s="438"/>
    </row>
    <row r="995" spans="1:28" ht="14.45" customHeight="1" thickBot="1" x14ac:dyDescent="0.3">
      <c r="A995" s="368"/>
      <c r="B995" s="444"/>
      <c r="C995" s="497"/>
      <c r="D995" s="498"/>
      <c r="E995" s="459"/>
      <c r="F995" s="446"/>
      <c r="G995" s="584"/>
      <c r="H995" s="585"/>
      <c r="I995" s="586"/>
      <c r="J995" s="571" t="s">
        <v>9</v>
      </c>
      <c r="K995" s="571" t="s">
        <v>10</v>
      </c>
      <c r="L995" s="572" t="s">
        <v>15</v>
      </c>
      <c r="M995" s="573"/>
      <c r="N995" s="572" t="s">
        <v>11</v>
      </c>
      <c r="O995" s="573"/>
      <c r="P995" s="571" t="s">
        <v>12</v>
      </c>
      <c r="Q995" s="571" t="s">
        <v>13</v>
      </c>
      <c r="R995" s="524"/>
      <c r="S995" s="574"/>
      <c r="T995" s="574"/>
      <c r="U995" s="574"/>
      <c r="V995" s="574"/>
      <c r="W995" s="574"/>
      <c r="X995" s="574"/>
      <c r="Y995" s="574"/>
      <c r="Z995" s="525"/>
      <c r="AA995" s="526"/>
      <c r="AB995" s="438"/>
    </row>
    <row r="996" spans="1:28" ht="17.100000000000001" customHeight="1" x14ac:dyDescent="0.25">
      <c r="A996" s="367"/>
      <c r="B996" s="368"/>
      <c r="C996" s="368"/>
      <c r="D996" s="368"/>
      <c r="E996" s="368"/>
      <c r="F996" s="368"/>
      <c r="G996" s="368"/>
      <c r="H996" s="368"/>
      <c r="I996" s="368"/>
      <c r="J996" s="368"/>
      <c r="K996" s="368"/>
      <c r="L996" s="368"/>
      <c r="M996" s="368"/>
      <c r="N996" s="368"/>
      <c r="O996" s="368"/>
      <c r="P996" s="368"/>
      <c r="Q996" s="368"/>
      <c r="R996" s="368"/>
      <c r="S996" s="368"/>
      <c r="T996" s="368"/>
      <c r="U996" s="368"/>
      <c r="V996" s="368"/>
      <c r="W996" s="368"/>
      <c r="X996" s="368"/>
      <c r="Y996" s="368"/>
      <c r="Z996" s="368"/>
      <c r="AA996" s="368"/>
      <c r="AB996" s="368"/>
    </row>
    <row r="997" spans="1:28" ht="17.100000000000001" customHeight="1" thickBot="1" x14ac:dyDescent="0.3">
      <c r="A997" s="367"/>
      <c r="B997" s="368"/>
      <c r="C997" s="368"/>
      <c r="D997" s="368"/>
      <c r="E997" s="368"/>
      <c r="F997" s="368"/>
      <c r="G997" s="368"/>
      <c r="H997" s="368"/>
      <c r="I997" s="368"/>
      <c r="J997" s="368"/>
      <c r="K997" s="368"/>
      <c r="L997" s="368"/>
      <c r="M997" s="368"/>
      <c r="N997" s="368"/>
      <c r="O997" s="368"/>
      <c r="P997" s="368"/>
      <c r="Q997" s="368"/>
      <c r="R997" s="368"/>
      <c r="S997" s="368"/>
      <c r="T997" s="368"/>
      <c r="U997" s="368"/>
      <c r="V997" s="368"/>
      <c r="W997" s="368"/>
      <c r="X997" s="368"/>
      <c r="Y997" s="368"/>
      <c r="Z997" s="368"/>
      <c r="AA997" s="368"/>
      <c r="AB997" s="368"/>
    </row>
    <row r="998" spans="1:28" ht="100.35" customHeight="1" thickBot="1" x14ac:dyDescent="0.3">
      <c r="A998" s="532"/>
      <c r="B998" s="368"/>
      <c r="C998" s="368"/>
      <c r="D998" s="368"/>
      <c r="E998" s="368"/>
      <c r="F998" s="444"/>
      <c r="G998" s="377" t="s">
        <v>17</v>
      </c>
      <c r="H998" s="604" t="s">
        <v>18</v>
      </c>
      <c r="I998" s="377" t="s">
        <v>19</v>
      </c>
      <c r="J998" s="387" t="s">
        <v>30</v>
      </c>
      <c r="K998" s="388"/>
      <c r="L998" s="388"/>
      <c r="M998" s="605"/>
      <c r="N998" s="606"/>
      <c r="O998" s="387" t="s">
        <v>21</v>
      </c>
      <c r="P998" s="388"/>
      <c r="Q998" s="388"/>
      <c r="R998" s="388"/>
      <c r="S998" s="389"/>
      <c r="T998" s="377" t="s">
        <v>25</v>
      </c>
      <c r="U998" s="377" t="s">
        <v>24</v>
      </c>
      <c r="V998" s="387" t="s">
        <v>22</v>
      </c>
      <c r="W998" s="607"/>
      <c r="X998" s="608" t="s">
        <v>23</v>
      </c>
      <c r="Y998" s="609"/>
      <c r="Z998" s="609"/>
      <c r="AA998" s="396"/>
      <c r="AB998" s="438"/>
    </row>
    <row r="999" spans="1:28" ht="22.5" customHeight="1" thickBot="1" x14ac:dyDescent="0.3">
      <c r="A999" s="368"/>
      <c r="B999" s="368"/>
      <c r="C999" s="368"/>
      <c r="D999" s="368"/>
      <c r="E999" s="368"/>
      <c r="F999" s="444"/>
      <c r="G999" s="393" t="str">
        <f ca="1">IF(INDIRECT("Рабочий!A710")&lt;&gt;"",INDIRECT("Рабочий!A710"),"")</f>
        <v/>
      </c>
      <c r="H999" s="393" t="str">
        <f ca="1">IF(INDIRECT("Рабочий!B710")&lt;&gt;"",INDIRECT("Рабочий!B710"),"")</f>
        <v/>
      </c>
      <c r="I999" s="377" t="str">
        <f ca="1">IF(INDIRECT("Рабочий!C710")&lt;&gt;"",INDIRECT("Рабочий!C710"),"")</f>
        <v/>
      </c>
      <c r="J999" s="387" t="str">
        <f ca="1">IF(INDIRECT("Рабочий!D710")&lt;&gt;"",INDIRECT("Рабочий!D710"),"")</f>
        <v/>
      </c>
      <c r="K999" s="388"/>
      <c r="L999" s="388"/>
      <c r="M999" s="388"/>
      <c r="N999" s="389"/>
      <c r="O999" s="387" t="str">
        <f ca="1">IF(INDIRECT("Рабочий!E710")&lt;&gt;"",INDIRECT("Рабочий!E710"),"")</f>
        <v/>
      </c>
      <c r="P999" s="388"/>
      <c r="Q999" s="388"/>
      <c r="R999" s="388"/>
      <c r="S999" s="389"/>
      <c r="T999" s="377" t="str">
        <f ca="1">IF(INDIRECT("Рабочий!F710")&lt;&gt;"",INDIRECT("Рабочий!F710"),"")</f>
        <v/>
      </c>
      <c r="U999" s="377" t="str">
        <f ca="1">IF(INDIRECT("Рабочий!G710")&lt;&gt;"",INDIRECT("Рабочий!G710"),"")</f>
        <v/>
      </c>
      <c r="V999" s="391" t="str">
        <f ca="1">IF(INDIRECT("Рабочий!H276")&lt;&gt;"",INDIRECT("Рабочий!H276"),"")</f>
        <v/>
      </c>
      <c r="W999" s="389"/>
      <c r="X999" s="647"/>
      <c r="Y999" s="648"/>
      <c r="Z999" s="648"/>
      <c r="AA999" s="649"/>
      <c r="AB999" s="438"/>
    </row>
    <row r="1000" spans="1:28" ht="22.5" customHeight="1" thickBot="1" x14ac:dyDescent="0.3">
      <c r="A1000" s="368"/>
      <c r="B1000" s="368"/>
      <c r="C1000" s="368"/>
      <c r="D1000" s="368"/>
      <c r="E1000" s="368"/>
      <c r="F1000" s="444"/>
      <c r="G1000" s="393" t="str">
        <f ca="1">IF(INDIRECT("Рабочий!A711")&lt;&gt;"",INDIRECT("Рабочий!A711"),"")</f>
        <v/>
      </c>
      <c r="H1000" s="393" t="str">
        <f ca="1">IF(INDIRECT("Рабочий!B711")&lt;&gt;"",INDIRECT("Рабочий!B711"),"")</f>
        <v/>
      </c>
      <c r="I1000" s="377" t="str">
        <f ca="1">IF(INDIRECT("Рабочий!C711")&lt;&gt;"",INDIRECT("Рабочий!C711"),"")</f>
        <v/>
      </c>
      <c r="J1000" s="387" t="str">
        <f ca="1">IF(INDIRECT("Рабочий!D711")&lt;&gt;"",INDIRECT("Рабочий!D711"),"")</f>
        <v/>
      </c>
      <c r="K1000" s="388"/>
      <c r="L1000" s="388"/>
      <c r="M1000" s="388"/>
      <c r="N1000" s="389"/>
      <c r="O1000" s="387" t="str">
        <f ca="1">IF(INDIRECT("Рабочий!E711")&lt;&gt;"",INDIRECT("Рабочий!E711"),"")</f>
        <v/>
      </c>
      <c r="P1000" s="388"/>
      <c r="Q1000" s="388"/>
      <c r="R1000" s="388"/>
      <c r="S1000" s="389"/>
      <c r="T1000" s="377" t="str">
        <f ca="1">IF(INDIRECT("Рабочий!F711")&lt;&gt;"",INDIRECT("Рабочий!F711"),"")</f>
        <v/>
      </c>
      <c r="U1000" s="377" t="str">
        <f ca="1">IF(INDIRECT("Рабочий!G711")&lt;&gt;"",INDIRECT("Рабочий!G711"),"")</f>
        <v/>
      </c>
      <c r="V1000" s="391" t="str">
        <f ca="1">IF(INDIRECT("Рабочий!H277")&lt;&gt;"",INDIRECT("Рабочий!H277"),"")</f>
        <v/>
      </c>
      <c r="W1000" s="389"/>
      <c r="X1000" s="647"/>
      <c r="Y1000" s="648"/>
      <c r="Z1000" s="648"/>
      <c r="AA1000" s="649"/>
      <c r="AB1000" s="438"/>
    </row>
    <row r="1001" spans="1:28" ht="22.5" customHeight="1" thickBot="1" x14ac:dyDescent="0.3">
      <c r="A1001" s="368"/>
      <c r="B1001" s="368"/>
      <c r="C1001" s="368"/>
      <c r="D1001" s="368"/>
      <c r="E1001" s="368"/>
      <c r="F1001" s="444"/>
      <c r="G1001" s="393" t="str">
        <f ca="1">IF(INDIRECT("Рабочий!A712")&lt;&gt;"",INDIRECT("Рабочий!A712"),"")</f>
        <v/>
      </c>
      <c r="H1001" s="393" t="str">
        <f ca="1">IF(INDIRECT("Рабочий!B712")&lt;&gt;"",INDIRECT("Рабочий!B712"),"")</f>
        <v/>
      </c>
      <c r="I1001" s="377" t="str">
        <f ca="1">IF(INDIRECT("Рабочий!C712")&lt;&gt;"",INDIRECT("Рабочий!C712"),"")</f>
        <v/>
      </c>
      <c r="J1001" s="387" t="str">
        <f ca="1">IF(INDIRECT("Рабочий!D712")&lt;&gt;"",INDIRECT("Рабочий!D712"),"")</f>
        <v/>
      </c>
      <c r="K1001" s="388"/>
      <c r="L1001" s="388"/>
      <c r="M1001" s="388"/>
      <c r="N1001" s="389"/>
      <c r="O1001" s="387" t="str">
        <f ca="1">IF(INDIRECT("Рабочий!E712")&lt;&gt;"",INDIRECT("Рабочий!E712"),"")</f>
        <v/>
      </c>
      <c r="P1001" s="388"/>
      <c r="Q1001" s="388"/>
      <c r="R1001" s="388"/>
      <c r="S1001" s="389"/>
      <c r="T1001" s="377" t="str">
        <f ca="1">IF(INDIRECT("Рабочий!F712")&lt;&gt;"",INDIRECT("Рабочий!F712"),"")</f>
        <v/>
      </c>
      <c r="U1001" s="377" t="str">
        <f ca="1">IF(INDIRECT("Рабочий!G712")&lt;&gt;"",INDIRECT("Рабочий!G712"),"")</f>
        <v/>
      </c>
      <c r="V1001" s="391" t="str">
        <f ca="1">IF(INDIRECT("Рабочий!H278")&lt;&gt;"",INDIRECT("Рабочий!H278"),"")</f>
        <v/>
      </c>
      <c r="W1001" s="389"/>
      <c r="X1001" s="647"/>
      <c r="Y1001" s="648"/>
      <c r="Z1001" s="648"/>
      <c r="AA1001" s="649"/>
      <c r="AB1001" s="438"/>
    </row>
    <row r="1002" spans="1:28" ht="22.5" customHeight="1" thickBot="1" x14ac:dyDescent="0.3">
      <c r="A1002" s="368"/>
      <c r="B1002" s="368"/>
      <c r="C1002" s="368"/>
      <c r="D1002" s="368"/>
      <c r="E1002" s="368"/>
      <c r="F1002" s="444"/>
      <c r="G1002" s="393" t="str">
        <f ca="1">IF(INDIRECT("Рабочий!A713")&lt;&gt;"",INDIRECT("Рабочий!A713"),"")</f>
        <v/>
      </c>
      <c r="H1002" s="393" t="str">
        <f ca="1">IF(INDIRECT("Рабочий!B713")&lt;&gt;"",INDIRECT("Рабочий!B713"),"")</f>
        <v/>
      </c>
      <c r="I1002" s="377" t="str">
        <f ca="1">IF(INDIRECT("Рабочий!C713")&lt;&gt;"",INDIRECT("Рабочий!C713"),"")</f>
        <v/>
      </c>
      <c r="J1002" s="387" t="str">
        <f ca="1">IF(INDIRECT("Рабочий!D713")&lt;&gt;"",INDIRECT("Рабочий!D713"),"")</f>
        <v/>
      </c>
      <c r="K1002" s="388"/>
      <c r="L1002" s="388"/>
      <c r="M1002" s="388"/>
      <c r="N1002" s="389"/>
      <c r="O1002" s="387" t="str">
        <f ca="1">IF(INDIRECT("Рабочий!E713")&lt;&gt;"",INDIRECT("Рабочий!E713"),"")</f>
        <v/>
      </c>
      <c r="P1002" s="388"/>
      <c r="Q1002" s="388"/>
      <c r="R1002" s="388"/>
      <c r="S1002" s="389"/>
      <c r="T1002" s="377" t="str">
        <f ca="1">IF(INDIRECT("Рабочий!F713")&lt;&gt;"",INDIRECT("Рабочий!F713"),"")</f>
        <v/>
      </c>
      <c r="U1002" s="377" t="str">
        <f ca="1">IF(INDIRECT("Рабочий!G713")&lt;&gt;"",INDIRECT("Рабочий!G713"),"")</f>
        <v/>
      </c>
      <c r="V1002" s="391" t="str">
        <f ca="1">IF(INDIRECT("Рабочий!H279")&lt;&gt;"",INDIRECT("Рабочий!H279"),"")</f>
        <v/>
      </c>
      <c r="W1002" s="389"/>
      <c r="X1002" s="647"/>
      <c r="Y1002" s="648"/>
      <c r="Z1002" s="648"/>
      <c r="AA1002" s="649"/>
      <c r="AB1002" s="438"/>
    </row>
    <row r="1003" spans="1:28" ht="22.5" customHeight="1" thickBot="1" x14ac:dyDescent="0.3">
      <c r="A1003" s="368"/>
      <c r="B1003" s="368"/>
      <c r="C1003" s="368"/>
      <c r="D1003" s="368"/>
      <c r="E1003" s="368"/>
      <c r="F1003" s="444"/>
      <c r="G1003" s="393" t="str">
        <f ca="1">IF(INDIRECT("Рабочий!A714")&lt;&gt;"",INDIRECT("Рабочий!A714"),"")</f>
        <v/>
      </c>
      <c r="H1003" s="393" t="str">
        <f ca="1">IF(INDIRECT("Рабочий!B714")&lt;&gt;"",INDIRECT("Рабочий!B714"),"")</f>
        <v/>
      </c>
      <c r="I1003" s="377" t="str">
        <f ca="1">IF(INDIRECT("Рабочий!C714")&lt;&gt;"",INDIRECT("Рабочий!C714"),"")</f>
        <v/>
      </c>
      <c r="J1003" s="387" t="str">
        <f ca="1">IF(INDIRECT("Рабочий!D714")&lt;&gt;"",INDIRECT("Рабочий!D714"),"")</f>
        <v/>
      </c>
      <c r="K1003" s="388"/>
      <c r="L1003" s="388"/>
      <c r="M1003" s="388"/>
      <c r="N1003" s="389"/>
      <c r="O1003" s="387" t="str">
        <f ca="1">IF(INDIRECT("Рабочий!E714")&lt;&gt;"",INDIRECT("Рабочий!E714"),"")</f>
        <v/>
      </c>
      <c r="P1003" s="388"/>
      <c r="Q1003" s="388"/>
      <c r="R1003" s="388"/>
      <c r="S1003" s="389"/>
      <c r="T1003" s="377" t="str">
        <f ca="1">IF(INDIRECT("Рабочий!F714")&lt;&gt;"",INDIRECT("Рабочий!F714"),"")</f>
        <v/>
      </c>
      <c r="U1003" s="377" t="str">
        <f ca="1">IF(INDIRECT("Рабочий!G714")&lt;&gt;"",INDIRECT("Рабочий!G714"),"")</f>
        <v/>
      </c>
      <c r="V1003" s="391" t="str">
        <f ca="1">IF(INDIRECT("Рабочий!H280")&lt;&gt;"",INDIRECT("Рабочий!H280"),"")</f>
        <v/>
      </c>
      <c r="W1003" s="389"/>
      <c r="X1003" s="647"/>
      <c r="Y1003" s="648"/>
      <c r="Z1003" s="648"/>
      <c r="AA1003" s="649"/>
      <c r="AB1003" s="438"/>
    </row>
    <row r="1004" spans="1:28" ht="22.5" customHeight="1" thickBot="1" x14ac:dyDescent="0.3">
      <c r="A1004" s="368"/>
      <c r="B1004" s="368"/>
      <c r="C1004" s="368"/>
      <c r="D1004" s="368"/>
      <c r="E1004" s="368"/>
      <c r="F1004" s="444"/>
      <c r="G1004" s="393" t="str">
        <f ca="1">IF(INDIRECT("Рабочий!A715")&lt;&gt;"",INDIRECT("Рабочий!A715"),"")</f>
        <v/>
      </c>
      <c r="H1004" s="393" t="str">
        <f ca="1">IF(INDIRECT("Рабочий!B715")&lt;&gt;"",INDIRECT("Рабочий!B715"),"")</f>
        <v/>
      </c>
      <c r="I1004" s="377" t="str">
        <f ca="1">IF(INDIRECT("Рабочий!C715")&lt;&gt;"",INDIRECT("Рабочий!C715"),"")</f>
        <v/>
      </c>
      <c r="J1004" s="387" t="str">
        <f ca="1">IF(INDIRECT("Рабочий!D715")&lt;&gt;"",INDIRECT("Рабочий!D715"),"")</f>
        <v/>
      </c>
      <c r="K1004" s="388"/>
      <c r="L1004" s="388"/>
      <c r="M1004" s="388"/>
      <c r="N1004" s="389"/>
      <c r="O1004" s="387" t="str">
        <f ca="1">IF(INDIRECT("Рабочий!E715")&lt;&gt;"",INDIRECT("Рабочий!E715"),"")</f>
        <v/>
      </c>
      <c r="P1004" s="388"/>
      <c r="Q1004" s="388"/>
      <c r="R1004" s="388"/>
      <c r="S1004" s="389"/>
      <c r="T1004" s="377" t="str">
        <f ca="1">IF(INDIRECT("Рабочий!F715")&lt;&gt;"",INDIRECT("Рабочий!F715"),"")</f>
        <v/>
      </c>
      <c r="U1004" s="377" t="str">
        <f ca="1">IF(INDIRECT("Рабочий!G715")&lt;&gt;"",INDIRECT("Рабочий!G715"),"")</f>
        <v/>
      </c>
      <c r="V1004" s="391" t="str">
        <f ca="1">IF(INDIRECT("Рабочий!H281")&lt;&gt;"",INDIRECT("Рабочий!H281"),"")</f>
        <v/>
      </c>
      <c r="W1004" s="392"/>
      <c r="X1004" s="647"/>
      <c r="Y1004" s="648"/>
      <c r="Z1004" s="648"/>
      <c r="AA1004" s="649"/>
      <c r="AB1004" s="438"/>
    </row>
    <row r="1005" spans="1:28" ht="22.5" customHeight="1" thickBot="1" x14ac:dyDescent="0.3">
      <c r="A1005" s="368"/>
      <c r="B1005" s="368"/>
      <c r="C1005" s="368"/>
      <c r="D1005" s="368"/>
      <c r="E1005" s="368"/>
      <c r="F1005" s="444"/>
      <c r="G1005" s="393" t="str">
        <f ca="1">IF(INDIRECT("Рабочий!A716")&lt;&gt;"",INDIRECT("Рабочий!A716"),"")</f>
        <v/>
      </c>
      <c r="H1005" s="393" t="str">
        <f ca="1">IF(INDIRECT("Рабочий!B716")&lt;&gt;"",INDIRECT("Рабочий!B716"),"")</f>
        <v/>
      </c>
      <c r="I1005" s="377" t="str">
        <f ca="1">IF(INDIRECT("Рабочий!C716")&lt;&gt;"",INDIRECT("Рабочий!C716"),"")</f>
        <v/>
      </c>
      <c r="J1005" s="387" t="str">
        <f ca="1">IF(INDIRECT("Рабочий!D716")&lt;&gt;"",INDIRECT("Рабочий!D716"),"")</f>
        <v/>
      </c>
      <c r="K1005" s="388"/>
      <c r="L1005" s="388"/>
      <c r="M1005" s="388"/>
      <c r="N1005" s="389"/>
      <c r="O1005" s="387" t="str">
        <f ca="1">IF(INDIRECT("Рабочий!E716")&lt;&gt;"",INDIRECT("Рабочий!E716"),"")</f>
        <v/>
      </c>
      <c r="P1005" s="388"/>
      <c r="Q1005" s="388"/>
      <c r="R1005" s="388"/>
      <c r="S1005" s="389"/>
      <c r="T1005" s="377" t="str">
        <f ca="1">IF(INDIRECT("Рабочий!F716")&lt;&gt;"",INDIRECT("Рабочий!F716"),"")</f>
        <v/>
      </c>
      <c r="U1005" s="377" t="str">
        <f ca="1">IF(INDIRECT("Рабочий!G716")&lt;&gt;"",INDIRECT("Рабочий!G716"),"")</f>
        <v/>
      </c>
      <c r="V1005" s="391" t="str">
        <f ca="1">IF(INDIRECT("Рабочий!H282")&lt;&gt;"",INDIRECT("Рабочий!H282"),"")</f>
        <v/>
      </c>
      <c r="W1005" s="389"/>
      <c r="X1005" s="647"/>
      <c r="Y1005" s="648"/>
      <c r="Z1005" s="648"/>
      <c r="AA1005" s="649"/>
      <c r="AB1005" s="438"/>
    </row>
    <row r="1006" spans="1:28" ht="22.5" customHeight="1" thickBot="1" x14ac:dyDescent="0.3">
      <c r="A1006" s="368"/>
      <c r="B1006" s="368"/>
      <c r="C1006" s="368"/>
      <c r="D1006" s="368"/>
      <c r="E1006" s="368"/>
      <c r="F1006" s="444"/>
      <c r="G1006" s="393" t="str">
        <f ca="1">IF(INDIRECT("Рабочий!A717")&lt;&gt;"",INDIRECT("Рабочий!A717"),"")</f>
        <v/>
      </c>
      <c r="H1006" s="393" t="str">
        <f ca="1">IF(INDIRECT("Рабочий!B717")&lt;&gt;"",INDIRECT("Рабочий!B717"),"")</f>
        <v/>
      </c>
      <c r="I1006" s="377" t="str">
        <f ca="1">IF(INDIRECT("Рабочий!C717")&lt;&gt;"",INDIRECT("Рабочий!C717"),"")</f>
        <v/>
      </c>
      <c r="J1006" s="387" t="str">
        <f ca="1">IF(INDIRECT("Рабочий!D717")&lt;&gt;"",INDIRECT("Рабочий!D717"),"")</f>
        <v/>
      </c>
      <c r="K1006" s="388"/>
      <c r="L1006" s="388"/>
      <c r="M1006" s="388"/>
      <c r="N1006" s="389"/>
      <c r="O1006" s="387" t="str">
        <f ca="1">IF(INDIRECT("Рабочий!E717")&lt;&gt;"",INDIRECT("Рабочий!E717"),"")</f>
        <v/>
      </c>
      <c r="P1006" s="395"/>
      <c r="Q1006" s="395"/>
      <c r="R1006" s="395"/>
      <c r="S1006" s="396"/>
      <c r="T1006" s="377" t="str">
        <f ca="1">IF(INDIRECT("Рабочий!F717")&lt;&gt;"",INDIRECT("Рабочий!F717"),"")</f>
        <v/>
      </c>
      <c r="U1006" s="377" t="str">
        <f ca="1">IF(INDIRECT("Рабочий!G717")&lt;&gt;"",INDIRECT("Рабочий!G717"),"")</f>
        <v/>
      </c>
      <c r="V1006" s="391" t="str">
        <f ca="1">IF(INDIRECT("Рабочий!H283")&lt;&gt;"",INDIRECT("Рабочий!H283"),"")</f>
        <v/>
      </c>
      <c r="W1006" s="389"/>
      <c r="X1006" s="647"/>
      <c r="Y1006" s="648"/>
      <c r="Z1006" s="648"/>
      <c r="AA1006" s="649"/>
      <c r="AB1006" s="438"/>
    </row>
    <row r="1007" spans="1:28" ht="22.5" customHeight="1" thickBot="1" x14ac:dyDescent="0.3">
      <c r="A1007" s="368"/>
      <c r="B1007" s="368"/>
      <c r="C1007" s="368"/>
      <c r="D1007" s="368"/>
      <c r="E1007" s="368"/>
      <c r="F1007" s="444"/>
      <c r="G1007" s="393" t="str">
        <f ca="1">IF(INDIRECT("Рабочий!A718")&lt;&gt;"",INDIRECT("Рабочий!A718"),"")</f>
        <v/>
      </c>
      <c r="H1007" s="393" t="str">
        <f ca="1">IF(INDIRECT("Рабочий!B718")&lt;&gt;"",INDIRECT("Рабочий!B718"),"")</f>
        <v/>
      </c>
      <c r="I1007" s="377" t="str">
        <f ca="1">IF(INDIRECT("Рабочий!C718")&lt;&gt;"",INDIRECT("Рабочий!C718"),"")</f>
        <v/>
      </c>
      <c r="J1007" s="387" t="str">
        <f ca="1">IF(INDIRECT("Рабочий!D718")&lt;&gt;"",INDIRECT("Рабочий!D718"),"")</f>
        <v/>
      </c>
      <c r="K1007" s="388"/>
      <c r="L1007" s="388"/>
      <c r="M1007" s="388"/>
      <c r="N1007" s="389"/>
      <c r="O1007" s="387" t="str">
        <f ca="1">IF(INDIRECT("Рабочий!E718")&lt;&gt;"",INDIRECT("Рабочий!E718"),"")</f>
        <v/>
      </c>
      <c r="P1007" s="388"/>
      <c r="Q1007" s="388"/>
      <c r="R1007" s="388"/>
      <c r="S1007" s="389"/>
      <c r="T1007" s="377" t="str">
        <f ca="1">IF(INDIRECT("Рабочий!F718")&lt;&gt;"",INDIRECT("Рабочий!F718"),"")</f>
        <v/>
      </c>
      <c r="U1007" s="377" t="str">
        <f ca="1">IF(INDIRECT("Рабочий!G718")&lt;&gt;"",INDIRECT("Рабочий!G718"),"")</f>
        <v/>
      </c>
      <c r="V1007" s="391" t="str">
        <f ca="1">IF(INDIRECT("Рабочий!H284")&lt;&gt;"",INDIRECT("Рабочий!H284"),"")</f>
        <v/>
      </c>
      <c r="W1007" s="389"/>
      <c r="X1007" s="647"/>
      <c r="Y1007" s="648"/>
      <c r="Z1007" s="648"/>
      <c r="AA1007" s="649"/>
      <c r="AB1007" s="438"/>
    </row>
    <row r="1008" spans="1:28" ht="22.5" customHeight="1" thickBot="1" x14ac:dyDescent="0.3">
      <c r="A1008" s="368"/>
      <c r="B1008" s="368"/>
      <c r="C1008" s="368"/>
      <c r="D1008" s="368"/>
      <c r="E1008" s="368"/>
      <c r="F1008" s="444"/>
      <c r="G1008" s="393" t="str">
        <f ca="1">IF(INDIRECT("Рабочий!A719")&lt;&gt;"",INDIRECT("Рабочий!A719"),"")</f>
        <v/>
      </c>
      <c r="H1008" s="393" t="str">
        <f ca="1">IF(INDIRECT("Рабочий!B719")&lt;&gt;"",INDIRECT("Рабочий!B719"),"")</f>
        <v/>
      </c>
      <c r="I1008" s="377" t="str">
        <f ca="1">IF(INDIRECT("Рабочий!C719")&lt;&gt;"",INDIRECT("Рабочий!C719"),"")</f>
        <v/>
      </c>
      <c r="J1008" s="387" t="str">
        <f ca="1">IF(INDIRECT("Рабочий!D719")&lt;&gt;"",INDIRECT("Рабочий!D719"),"")</f>
        <v/>
      </c>
      <c r="K1008" s="388"/>
      <c r="L1008" s="388"/>
      <c r="M1008" s="388"/>
      <c r="N1008" s="389"/>
      <c r="O1008" s="387" t="str">
        <f ca="1">IF(INDIRECT("Рабочий!E719")&lt;&gt;"",INDIRECT("Рабочий!E719"),"")</f>
        <v/>
      </c>
      <c r="P1008" s="388"/>
      <c r="Q1008" s="388"/>
      <c r="R1008" s="388"/>
      <c r="S1008" s="389"/>
      <c r="T1008" s="377" t="str">
        <f ca="1">IF(INDIRECT("Рабочий!F719")&lt;&gt;"",INDIRECT("Рабочий!F719"),"")</f>
        <v/>
      </c>
      <c r="U1008" s="377" t="str">
        <f ca="1">IF(INDIRECT("Рабочий!G719")&lt;&gt;"",INDIRECT("Рабочий!G719"),"")</f>
        <v/>
      </c>
      <c r="V1008" s="391" t="str">
        <f ca="1">IF(INDIRECT("Рабочий!H285")&lt;&gt;"",INDIRECT("Рабочий!H285"),"")</f>
        <v/>
      </c>
      <c r="W1008" s="389"/>
      <c r="X1008" s="647"/>
      <c r="Y1008" s="648"/>
      <c r="Z1008" s="648"/>
      <c r="AA1008" s="649"/>
      <c r="AB1008" s="438"/>
    </row>
    <row r="1009" spans="1:28" ht="22.5" customHeight="1" thickBot="1" x14ac:dyDescent="0.3">
      <c r="A1009" s="368"/>
      <c r="B1009" s="368"/>
      <c r="C1009" s="368"/>
      <c r="D1009" s="368"/>
      <c r="E1009" s="368"/>
      <c r="F1009" s="444"/>
      <c r="G1009" s="393" t="str">
        <f ca="1">IF(INDIRECT("Рабочий!A720")&lt;&gt;"",INDIRECT("Рабочий!A720"),"")</f>
        <v/>
      </c>
      <c r="H1009" s="393" t="str">
        <f ca="1">IF(INDIRECT("Рабочий!B720")&lt;&gt;"",INDIRECT("Рабочий!B720"),"")</f>
        <v/>
      </c>
      <c r="I1009" s="377" t="str">
        <f ca="1">IF(INDIRECT("Рабочий!C720")&lt;&gt;"",INDIRECT("Рабочий!C720"),"")</f>
        <v/>
      </c>
      <c r="J1009" s="387" t="str">
        <f ca="1">IF(INDIRECT("Рабочий!D720")&lt;&gt;"",INDIRECT("Рабочий!D720"),"")</f>
        <v/>
      </c>
      <c r="K1009" s="388"/>
      <c r="L1009" s="388"/>
      <c r="M1009" s="388"/>
      <c r="N1009" s="389"/>
      <c r="O1009" s="387" t="str">
        <f ca="1">IF(INDIRECT("Рабочий!E720")&lt;&gt;"",INDIRECT("Рабочий!E720"),"")</f>
        <v/>
      </c>
      <c r="P1009" s="388"/>
      <c r="Q1009" s="388"/>
      <c r="R1009" s="388"/>
      <c r="S1009" s="389"/>
      <c r="T1009" s="377" t="str">
        <f ca="1">IF(INDIRECT("Рабочий!F720")&lt;&gt;"",INDIRECT("Рабочий!F720"),"")</f>
        <v/>
      </c>
      <c r="U1009" s="377" t="str">
        <f ca="1">IF(INDIRECT("Рабочий!G720")&lt;&gt;"",INDIRECT("Рабочий!G720"),"")</f>
        <v/>
      </c>
      <c r="V1009" s="391" t="str">
        <f ca="1">IF(INDIRECT("Рабочий!H286")&lt;&gt;"",INDIRECT("Рабочий!H286"),"")</f>
        <v/>
      </c>
      <c r="W1009" s="389"/>
      <c r="X1009" s="534"/>
      <c r="Y1009" s="535"/>
      <c r="Z1009" s="535"/>
      <c r="AA1009" s="536"/>
      <c r="AB1009" s="438"/>
    </row>
    <row r="1010" spans="1:28" ht="22.5" customHeight="1" thickBot="1" x14ac:dyDescent="0.3">
      <c r="A1010" s="368"/>
      <c r="B1010" s="368"/>
      <c r="C1010" s="368"/>
      <c r="D1010" s="368"/>
      <c r="E1010" s="368"/>
      <c r="F1010" s="444"/>
      <c r="G1010" s="393" t="str">
        <f ca="1">IF(INDIRECT("Рабочий!A721")&lt;&gt;"",INDIRECT("Рабочий!A721"),"")</f>
        <v/>
      </c>
      <c r="H1010" s="393" t="str">
        <f ca="1">IF(INDIRECT("Рабочий!B721")&lt;&gt;"",INDIRECT("Рабочий!B721"),"")</f>
        <v/>
      </c>
      <c r="I1010" s="377" t="str">
        <f ca="1">IF(INDIRECT("Рабочий!C721")&lt;&gt;"",INDIRECT("Рабочий!C721"),"")</f>
        <v/>
      </c>
      <c r="J1010" s="387" t="str">
        <f ca="1">IF(INDIRECT("Рабочий!D721")&lt;&gt;"",INDIRECT("Рабочий!D721"),"")</f>
        <v/>
      </c>
      <c r="K1010" s="388"/>
      <c r="L1010" s="388"/>
      <c r="M1010" s="388"/>
      <c r="N1010" s="389"/>
      <c r="O1010" s="387" t="str">
        <f ca="1">IF(INDIRECT("Рабочий!E721")&lt;&gt;"",INDIRECT("Рабочий!E721"),"")</f>
        <v/>
      </c>
      <c r="P1010" s="388"/>
      <c r="Q1010" s="388"/>
      <c r="R1010" s="388"/>
      <c r="S1010" s="389"/>
      <c r="T1010" s="377" t="str">
        <f ca="1">IF(INDIRECT("Рабочий!F721")&lt;&gt;"",INDIRECT("Рабочий!F721"),"")</f>
        <v/>
      </c>
      <c r="U1010" s="377" t="str">
        <f ca="1">IF(INDIRECT("Рабочий!G721")&lt;&gt;"",INDIRECT("Рабочий!G721"),"")</f>
        <v/>
      </c>
      <c r="V1010" s="387" t="str">
        <f ca="1">IF(INDIRECT("Рабочий!H287")&lt;&gt;"",INDIRECT("Рабочий!H287"),"")</f>
        <v/>
      </c>
      <c r="W1010" s="389"/>
      <c r="X1010" s="647"/>
      <c r="Y1010" s="648"/>
      <c r="Z1010" s="648"/>
      <c r="AA1010" s="649"/>
      <c r="AB1010" s="438"/>
    </row>
    <row r="1011" spans="1:28" ht="22.5" customHeight="1" thickBot="1" x14ac:dyDescent="0.3">
      <c r="A1011" s="368"/>
      <c r="B1011" s="368"/>
      <c r="C1011" s="368"/>
      <c r="D1011" s="368"/>
      <c r="E1011" s="368"/>
      <c r="F1011" s="444"/>
      <c r="G1011" s="393" t="str">
        <f ca="1">IF(INDIRECT("Рабочий!A722")&lt;&gt;"",INDIRECT("Рабочий!A722"),"")</f>
        <v/>
      </c>
      <c r="H1011" s="393" t="str">
        <f ca="1">IF(INDIRECT("Рабочий!B722")&lt;&gt;"",INDIRECT("Рабочий!B722"),"")</f>
        <v/>
      </c>
      <c r="I1011" s="377" t="str">
        <f ca="1">IF(INDIRECT("Рабочий!C722")&lt;&gt;"",INDIRECT("Рабочий!C722"),"")</f>
        <v/>
      </c>
      <c r="J1011" s="387" t="str">
        <f ca="1">IF(INDIRECT("Рабочий!D722")&lt;&gt;"",INDIRECT("Рабочий!D722"),"")</f>
        <v/>
      </c>
      <c r="K1011" s="388"/>
      <c r="L1011" s="388"/>
      <c r="M1011" s="388"/>
      <c r="N1011" s="389"/>
      <c r="O1011" s="387" t="str">
        <f ca="1">IF(INDIRECT("Рабочий!E722")&lt;&gt;"",INDIRECT("Рабочий!E722"),"")</f>
        <v/>
      </c>
      <c r="P1011" s="388"/>
      <c r="Q1011" s="388"/>
      <c r="R1011" s="388"/>
      <c r="S1011" s="389"/>
      <c r="T1011" s="377" t="str">
        <f ca="1">IF(INDIRECT("Рабочий!F722")&lt;&gt;"",INDIRECT("Рабочий!F722"),"")</f>
        <v/>
      </c>
      <c r="U1011" s="377" t="str">
        <f ca="1">IF(INDIRECT("Рабочий!G722")&lt;&gt;"",INDIRECT("Рабочий!G722"),"")</f>
        <v/>
      </c>
      <c r="V1011" s="391" t="str">
        <f ca="1">IF(INDIRECT("Рабочий!H288")&lt;&gt;"",INDIRECT("Рабочий!H288"),"")</f>
        <v/>
      </c>
      <c r="W1011" s="389"/>
      <c r="X1011" s="534"/>
      <c r="Y1011" s="535"/>
      <c r="Z1011" s="535"/>
      <c r="AA1011" s="536"/>
      <c r="AB1011" s="438"/>
    </row>
    <row r="1012" spans="1:28" ht="22.5" customHeight="1" thickBot="1" x14ac:dyDescent="0.3">
      <c r="A1012" s="368"/>
      <c r="B1012" s="368"/>
      <c r="C1012" s="368"/>
      <c r="D1012" s="368"/>
      <c r="E1012" s="368"/>
      <c r="F1012" s="444"/>
      <c r="G1012" s="393" t="str">
        <f ca="1">IF(INDIRECT("Рабочий!A723")&lt;&gt;"",INDIRECT("Рабочий!A723"),"")</f>
        <v/>
      </c>
      <c r="H1012" s="386" t="str">
        <f ca="1">IF(INDIRECT("Рабочий!B723")&lt;&gt;"",INDIRECT("Рабочий!B723"),"")</f>
        <v/>
      </c>
      <c r="I1012" s="377" t="str">
        <f ca="1">IF(INDIRECT("Рабочий!C723")&lt;&gt;"",INDIRECT("Рабочий!C723"),"")</f>
        <v/>
      </c>
      <c r="J1012" s="387" t="str">
        <f ca="1">IF(INDIRECT("Рабочий!D723")&lt;&gt;"",INDIRECT("Рабочий!D723"),"")</f>
        <v/>
      </c>
      <c r="K1012" s="388"/>
      <c r="L1012" s="388"/>
      <c r="M1012" s="388"/>
      <c r="N1012" s="389"/>
      <c r="O1012" s="387" t="str">
        <f ca="1">IF(INDIRECT("Рабочий!E723")&lt;&gt;"",INDIRECT("Рабочий!E723"),"")</f>
        <v/>
      </c>
      <c r="P1012" s="388"/>
      <c r="Q1012" s="388"/>
      <c r="R1012" s="388"/>
      <c r="S1012" s="389"/>
      <c r="T1012" s="377" t="str">
        <f ca="1">IF(INDIRECT("Рабочий!F723")&lt;&gt;"",INDIRECT("Рабочий!F723"),"")</f>
        <v/>
      </c>
      <c r="U1012" s="377" t="str">
        <f ca="1">IF(INDIRECT("Рабочий!G723")&lt;&gt;"",INDIRECT("Рабочий!G723"),"")</f>
        <v/>
      </c>
      <c r="V1012" s="391" t="str">
        <f ca="1">IF(INDIRECT("Рабочий!H289")&lt;&gt;"",INDIRECT("Рабочий!H289"),"")</f>
        <v/>
      </c>
      <c r="W1012" s="389"/>
      <c r="X1012" s="534"/>
      <c r="Y1012" s="535"/>
      <c r="Z1012" s="535"/>
      <c r="AA1012" s="536"/>
      <c r="AB1012" s="438"/>
    </row>
    <row r="1013" spans="1:28" ht="17.100000000000001" customHeight="1" x14ac:dyDescent="0.25">
      <c r="A1013" s="368"/>
      <c r="B1013" s="368"/>
      <c r="C1013" s="368"/>
      <c r="D1013" s="368"/>
      <c r="E1013" s="368"/>
      <c r="F1013" s="444"/>
      <c r="G1013" s="412" t="str">
        <f ca="1">IF(INDIRECT("Рабочий!A724")&lt;&gt;"",INDIRECT("Рабочий!A724"),"")</f>
        <v/>
      </c>
      <c r="H1013" s="615" t="str">
        <f ca="1">IF(INDIRECT("Рабочий!B724")&lt;&gt;"",INDIRECT("Рабочий!B724"),"")</f>
        <v/>
      </c>
      <c r="I1013" s="371" t="str">
        <f ca="1">IF(INDIRECT("Рабочий!C724")&lt;&gt;"",INDIRECT("Рабочий!C724"),"")</f>
        <v/>
      </c>
      <c r="J1013" s="373" t="str">
        <f ca="1">IF(INDIRECT("Рабочий!D724")&lt;&gt;"",INDIRECT("Рабочий!D724"),"")</f>
        <v/>
      </c>
      <c r="K1013" s="374"/>
      <c r="L1013" s="374"/>
      <c r="M1013" s="374"/>
      <c r="N1013" s="375"/>
      <c r="O1013" s="373" t="str">
        <f ca="1">IF(INDIRECT("Рабочий!E724")&lt;&gt;"",INDIRECT("Рабочий!E724"),"")</f>
        <v/>
      </c>
      <c r="P1013" s="374"/>
      <c r="Q1013" s="374"/>
      <c r="R1013" s="374"/>
      <c r="S1013" s="375"/>
      <c r="T1013" s="371" t="str">
        <f ca="1">IF(INDIRECT("Рабочий!F724")&lt;&gt;"",INDIRECT("Рабочий!F724"),"")</f>
        <v/>
      </c>
      <c r="U1013" s="371" t="str">
        <f ca="1">IF(INDIRECT("Рабочий!G724")&lt;&gt;"",INDIRECT("Рабочий!G724"),"")</f>
        <v/>
      </c>
      <c r="V1013" s="539" t="str">
        <f ca="1">IF(INDIRECT("Рабочий!H290")&lt;&gt;"",INDIRECT("Рабочий!H290"),"")</f>
        <v/>
      </c>
      <c r="W1013" s="375"/>
      <c r="X1013" s="544"/>
      <c r="Y1013" s="545"/>
      <c r="Z1013" s="545"/>
      <c r="AA1013" s="546"/>
      <c r="AB1013" s="438"/>
    </row>
    <row r="1014" spans="1:28" ht="5.85" customHeight="1" thickBot="1" x14ac:dyDescent="0.3">
      <c r="A1014" s="368"/>
      <c r="B1014" s="368"/>
      <c r="C1014" s="368"/>
      <c r="D1014" s="368"/>
      <c r="E1014" s="368"/>
      <c r="F1014" s="444"/>
      <c r="G1014" s="626"/>
      <c r="H1014" s="378"/>
      <c r="I1014" s="378"/>
      <c r="J1014" s="380"/>
      <c r="K1014" s="381"/>
      <c r="L1014" s="381"/>
      <c r="M1014" s="381"/>
      <c r="N1014" s="382"/>
      <c r="O1014" s="380"/>
      <c r="P1014" s="381"/>
      <c r="Q1014" s="381"/>
      <c r="R1014" s="381"/>
      <c r="S1014" s="382"/>
      <c r="T1014" s="378"/>
      <c r="U1014" s="378"/>
      <c r="V1014" s="380"/>
      <c r="W1014" s="382"/>
      <c r="X1014" s="547"/>
      <c r="Y1014" s="548"/>
      <c r="Z1014" s="548"/>
      <c r="AA1014" s="549"/>
      <c r="AB1014" s="438"/>
    </row>
    <row r="1015" spans="1:28" ht="22.5" customHeight="1" thickBot="1" x14ac:dyDescent="0.3">
      <c r="A1015" s="368"/>
      <c r="B1015" s="368"/>
      <c r="C1015" s="368"/>
      <c r="D1015" s="368"/>
      <c r="E1015" s="368"/>
      <c r="F1015" s="444"/>
      <c r="G1015" s="393" t="str">
        <f ca="1">IF(INDIRECT("Рабочий!A725")&lt;&gt;"",INDIRECT("Рабочий!A725"),"")</f>
        <v/>
      </c>
      <c r="H1015" s="650" t="str">
        <f ca="1">IF(INDIRECT("Рабочий!B725")&lt;&gt;"",INDIRECT("Рабочий!B725"),"")</f>
        <v/>
      </c>
      <c r="I1015" s="377" t="str">
        <f ca="1">IF(INDIRECT("Рабочий!C725")&lt;&gt;"",INDIRECT("Рабочий!C725"),"")</f>
        <v/>
      </c>
      <c r="J1015" s="387" t="str">
        <f ca="1">IF(INDIRECT("Рабочий!D725")&lt;&gt;"",INDIRECT("Рабочий!D725"),"")</f>
        <v/>
      </c>
      <c r="K1015" s="388"/>
      <c r="L1015" s="388"/>
      <c r="M1015" s="388"/>
      <c r="N1015" s="389"/>
      <c r="O1015" s="387" t="str">
        <f ca="1">IF(INDIRECT("Рабочий!E725")&lt;&gt;"",INDIRECT("Рабочий!E725"),"")</f>
        <v/>
      </c>
      <c r="P1015" s="388"/>
      <c r="Q1015" s="388"/>
      <c r="R1015" s="388"/>
      <c r="S1015" s="389"/>
      <c r="T1015" s="377" t="str">
        <f ca="1">IF(INDIRECT("Рабочий!F725")&lt;&gt;"",INDIRECT("Рабочий!F725"),"")</f>
        <v/>
      </c>
      <c r="U1015" s="377" t="str">
        <f ca="1">IF(INDIRECT("Рабочий!G725")&lt;&gt;"",INDIRECT("Рабочий!G725"),"")</f>
        <v/>
      </c>
      <c r="V1015" s="387" t="str">
        <f ca="1">IF(INDIRECT("Рабочий!H291")&lt;&gt;"",INDIRECT("Рабочий!H291"),"")</f>
        <v/>
      </c>
      <c r="W1015" s="389"/>
      <c r="X1015" s="534"/>
      <c r="Y1015" s="535"/>
      <c r="Z1015" s="535"/>
      <c r="AA1015" s="536"/>
      <c r="AB1015" s="438"/>
    </row>
    <row r="1016" spans="1:28" ht="22.5" customHeight="1" thickBot="1" x14ac:dyDescent="0.3">
      <c r="A1016" s="368"/>
      <c r="B1016" s="368"/>
      <c r="C1016" s="368"/>
      <c r="D1016" s="368"/>
      <c r="E1016" s="368"/>
      <c r="F1016" s="444"/>
      <c r="G1016" s="393" t="str">
        <f ca="1">IF(INDIRECT("Рабочий!A726")&lt;&gt;"",INDIRECT("Рабочий!A726"),"")</f>
        <v/>
      </c>
      <c r="H1016" s="393" t="str">
        <f ca="1">IF(INDIRECT("Рабочий!B726")&lt;&gt;"",INDIRECT("Рабочий!B726"),"")</f>
        <v/>
      </c>
      <c r="I1016" s="393" t="str">
        <f ca="1">IF(INDIRECT("Рабочий!C726")&lt;&gt;"",INDIRECT("Рабочий!C726"),"")</f>
        <v/>
      </c>
      <c r="J1016" s="387" t="str">
        <f ca="1">IF(INDIRECT("Рабочий!D726")&lt;&gt;"",INDIRECT("Рабочий!D726"),"")</f>
        <v/>
      </c>
      <c r="K1016" s="388"/>
      <c r="L1016" s="388"/>
      <c r="M1016" s="388"/>
      <c r="N1016" s="389"/>
      <c r="O1016" s="387" t="str">
        <f ca="1">IF(INDIRECT("Рабочий!E726")&lt;&gt;"",INDIRECT("Рабочий!E726"),"")</f>
        <v/>
      </c>
      <c r="P1016" s="388"/>
      <c r="Q1016" s="388"/>
      <c r="R1016" s="388"/>
      <c r="S1016" s="389"/>
      <c r="T1016" s="377" t="str">
        <f ca="1">IF(INDIRECT("Рабочий!F726")&lt;&gt;"",INDIRECT("Рабочий!F726"),"")</f>
        <v/>
      </c>
      <c r="U1016" s="377" t="str">
        <f ca="1">IF(INDIRECT("Рабочий!G726")&lt;&gt;"",INDIRECT("Рабочий!G726"),"")</f>
        <v/>
      </c>
      <c r="V1016" s="387" t="str">
        <f ca="1">IF(INDIRECT("Рабочий!H292")&lt;&gt;"",INDIRECT("Рабочий!H292"),"")</f>
        <v/>
      </c>
      <c r="W1016" s="389"/>
      <c r="X1016" s="647"/>
      <c r="Y1016" s="648"/>
      <c r="Z1016" s="648"/>
      <c r="AA1016" s="649"/>
      <c r="AB1016" s="438"/>
    </row>
    <row r="1017" spans="1:28" ht="22.5" customHeight="1" x14ac:dyDescent="0.25">
      <c r="A1017" s="368"/>
      <c r="B1017" s="368"/>
      <c r="C1017" s="368"/>
      <c r="D1017" s="368"/>
      <c r="E1017" s="368"/>
      <c r="F1017" s="444"/>
      <c r="G1017" s="412" t="str">
        <f ca="1">IF(INDIRECT("Рабочий!A727")&lt;&gt;"",INDIRECT("Рабочий!A727"),"")</f>
        <v/>
      </c>
      <c r="H1017" s="412" t="str">
        <f ca="1">IF(INDIRECT("Рабочий!B727")&lt;&gt;"",INDIRECT("Рабочий!B727"),"")</f>
        <v/>
      </c>
      <c r="I1017" s="412" t="str">
        <f ca="1">IF(INDIRECT("Рабочий!C727")&lt;&gt;"",INDIRECT("Рабочий!C727"),"")</f>
        <v/>
      </c>
      <c r="J1017" s="373" t="str">
        <f ca="1">IF(INDIRECT("Рабочий!D727")&lt;&gt;"",INDIRECT("Рабочий!D727"),"")</f>
        <v/>
      </c>
      <c r="K1017" s="374"/>
      <c r="L1017" s="374"/>
      <c r="M1017" s="374"/>
      <c r="N1017" s="375"/>
      <c r="O1017" s="373" t="str">
        <f ca="1">IF(INDIRECT("Рабочий!E727")&lt;&gt;"",INDIRECT("Рабочий!E727"),"")</f>
        <v/>
      </c>
      <c r="P1017" s="374"/>
      <c r="Q1017" s="374"/>
      <c r="R1017" s="374"/>
      <c r="S1017" s="375"/>
      <c r="T1017" s="371" t="str">
        <f ca="1">IF(INDIRECT("Рабочий!F727")&lt;&gt;"",INDIRECT("Рабочий!F727"),"")</f>
        <v/>
      </c>
      <c r="U1017" s="371" t="str">
        <f ca="1">IF(INDIRECT("Рабочий!G727")&lt;&gt;"",INDIRECT("Рабочий!G727"),"")</f>
        <v/>
      </c>
      <c r="V1017" s="373" t="str">
        <f ca="1">IF(INDIRECT("Рабочий!H293")&lt;&gt;"",INDIRECT("Рабочий!H293"),"")</f>
        <v/>
      </c>
      <c r="W1017" s="375"/>
      <c r="X1017" s="544"/>
      <c r="Y1017" s="545"/>
      <c r="Z1017" s="545"/>
      <c r="AA1017" s="546"/>
      <c r="AB1017" s="438"/>
    </row>
    <row r="1018" spans="1:28" ht="2.85" customHeight="1" thickBot="1" x14ac:dyDescent="0.3">
      <c r="A1018" s="368"/>
      <c r="B1018" s="368"/>
      <c r="C1018" s="368"/>
      <c r="D1018" s="368"/>
      <c r="E1018" s="368"/>
      <c r="F1018" s="444"/>
      <c r="G1018" s="626"/>
      <c r="H1018" s="423"/>
      <c r="I1018" s="423"/>
      <c r="J1018" s="380"/>
      <c r="K1018" s="381"/>
      <c r="L1018" s="381"/>
      <c r="M1018" s="381"/>
      <c r="N1018" s="382"/>
      <c r="O1018" s="380"/>
      <c r="P1018" s="381"/>
      <c r="Q1018" s="381"/>
      <c r="R1018" s="381"/>
      <c r="S1018" s="382"/>
      <c r="T1018" s="378"/>
      <c r="U1018" s="378"/>
      <c r="V1018" s="380"/>
      <c r="W1018" s="382"/>
      <c r="X1018" s="547"/>
      <c r="Y1018" s="548"/>
      <c r="Z1018" s="548"/>
      <c r="AA1018" s="549"/>
      <c r="AB1018" s="438"/>
    </row>
    <row r="1019" spans="1:28" ht="22.5" customHeight="1" thickBot="1" x14ac:dyDescent="0.3">
      <c r="A1019" s="368"/>
      <c r="B1019" s="368"/>
      <c r="C1019" s="368"/>
      <c r="D1019" s="368"/>
      <c r="E1019" s="368"/>
      <c r="F1019" s="444"/>
      <c r="G1019" s="393" t="str">
        <f ca="1">IF(INDIRECT("Рабочий!A728")&lt;&gt;"",INDIRECT("Рабочий!A728"),"")</f>
        <v/>
      </c>
      <c r="H1019" s="393" t="str">
        <f ca="1">IF(INDIRECT("Рабочий!B728")&lt;&gt;"",INDIRECT("Рабочий!B728"),"")</f>
        <v/>
      </c>
      <c r="I1019" s="393" t="str">
        <f ca="1">IF(INDIRECT("Рабочий!C728")&lt;&gt;"",INDIRECT("Рабочий!C728"),"")</f>
        <v/>
      </c>
      <c r="J1019" s="387" t="str">
        <f ca="1">IF(INDIRECT("Рабочий!D728")&lt;&gt;"",INDIRECT("Рабочий!D728"),"")</f>
        <v/>
      </c>
      <c r="K1019" s="388"/>
      <c r="L1019" s="388"/>
      <c r="M1019" s="388"/>
      <c r="N1019" s="389"/>
      <c r="O1019" s="387" t="str">
        <f ca="1">IF(INDIRECT("Рабочий!E728")&lt;&gt;"",INDIRECT("Рабочий!E728"),"")</f>
        <v/>
      </c>
      <c r="P1019" s="388"/>
      <c r="Q1019" s="388"/>
      <c r="R1019" s="388"/>
      <c r="S1019" s="389"/>
      <c r="T1019" s="377" t="str">
        <f ca="1">IF(INDIRECT("Рабочий!F728")&lt;&gt;"",INDIRECT("Рабочий!F728"),"")</f>
        <v/>
      </c>
      <c r="U1019" s="377" t="str">
        <f ca="1">IF(INDIRECT("Рабочий!G728")&lt;&gt;"",INDIRECT("Рабочий!G728"),"")</f>
        <v/>
      </c>
      <c r="V1019" s="387" t="str">
        <f ca="1">IF(INDIRECT("Рабочий!H294")&lt;&gt;"",INDIRECT("Рабочий!H294"),"")</f>
        <v/>
      </c>
      <c r="W1019" s="389"/>
      <c r="X1019" s="647"/>
      <c r="Y1019" s="648"/>
      <c r="Z1019" s="648"/>
      <c r="AA1019" s="649"/>
      <c r="AB1019" s="438"/>
    </row>
    <row r="1020" spans="1:28" ht="22.5" customHeight="1" thickBot="1" x14ac:dyDescent="0.3">
      <c r="A1020" s="368"/>
      <c r="B1020" s="368"/>
      <c r="C1020" s="368"/>
      <c r="D1020" s="368"/>
      <c r="E1020" s="368"/>
      <c r="F1020" s="444"/>
      <c r="G1020" s="393" t="str">
        <f ca="1">IF(INDIRECT("Рабочий!A729")&lt;&gt;"",INDIRECT("Рабочий!A729"),"")</f>
        <v/>
      </c>
      <c r="H1020" s="393" t="str">
        <f ca="1">IF(INDIRECT("Рабочий!B729")&lt;&gt;"",INDIRECT("Рабочий!B729"),"")</f>
        <v/>
      </c>
      <c r="I1020" s="393" t="str">
        <f ca="1">IF(INDIRECT("Рабочий!C729")&lt;&gt;"",INDIRECT("Рабочий!C729"),"")</f>
        <v/>
      </c>
      <c r="J1020" s="387" t="str">
        <f ca="1">IF(INDIRECT("Рабочий!D729")&lt;&gt;"",INDIRECT("Рабочий!D729"),"")</f>
        <v/>
      </c>
      <c r="K1020" s="388"/>
      <c r="L1020" s="388"/>
      <c r="M1020" s="388"/>
      <c r="N1020" s="389"/>
      <c r="O1020" s="387" t="str">
        <f ca="1">IF(INDIRECT("Рабочий!E729")&lt;&gt;"",INDIRECT("Рабочий!E729"),"")</f>
        <v/>
      </c>
      <c r="P1020" s="388"/>
      <c r="Q1020" s="388"/>
      <c r="R1020" s="388"/>
      <c r="S1020" s="389"/>
      <c r="T1020" s="377" t="str">
        <f ca="1">IF(INDIRECT("Рабочий!F729")&lt;&gt;"",INDIRECT("Рабочий!F729"),"")</f>
        <v/>
      </c>
      <c r="U1020" s="377" t="str">
        <f ca="1">IF(INDIRECT("Рабочий!G729")&lt;&gt;"",INDIRECT("Рабочий!G729"),"")</f>
        <v/>
      </c>
      <c r="V1020" s="387" t="str">
        <f ca="1">IF(INDIRECT("Рабочий!H295")&lt;&gt;"",INDIRECT("Рабочий!H295"),"")</f>
        <v/>
      </c>
      <c r="W1020" s="389"/>
      <c r="X1020" s="534"/>
      <c r="Y1020" s="535"/>
      <c r="Z1020" s="535"/>
      <c r="AA1020" s="536"/>
      <c r="AB1020" s="438"/>
    </row>
    <row r="1021" spans="1:28" ht="8.4499999999999993" customHeight="1" x14ac:dyDescent="0.25">
      <c r="A1021" s="368"/>
      <c r="B1021" s="368"/>
      <c r="C1021" s="368"/>
      <c r="D1021" s="368"/>
      <c r="E1021" s="368"/>
      <c r="F1021" s="444"/>
      <c r="G1021" s="412" t="str">
        <f ca="1">IF(INDIRECT("Рабочий!A730")&lt;&gt;"",INDIRECT("Рабочий!A730"),"")</f>
        <v/>
      </c>
      <c r="H1021" s="651" t="str">
        <f ca="1">IF(INDIRECT("Рабочий!B730")&lt;&gt;"",INDIRECT("Рабочий!B730"),"")</f>
        <v/>
      </c>
      <c r="I1021" s="412" t="str">
        <f ca="1">IF(INDIRECT("Рабочий!C730")&lt;&gt;"",INDIRECT("Рабочий!C730"),"")</f>
        <v/>
      </c>
      <c r="J1021" s="373" t="str">
        <f ca="1">IF(INDIRECT("Рабочий!D730")&lt;&gt;"",INDIRECT("Рабочий!D730"),"")</f>
        <v/>
      </c>
      <c r="K1021" s="374"/>
      <c r="L1021" s="374"/>
      <c r="M1021" s="374"/>
      <c r="N1021" s="375"/>
      <c r="O1021" s="373" t="str">
        <f ca="1">IF(INDIRECT("Рабочий!E730")&lt;&gt;"",INDIRECT("Рабочий!E730"),"")</f>
        <v/>
      </c>
      <c r="P1021" s="374"/>
      <c r="Q1021" s="374"/>
      <c r="R1021" s="374"/>
      <c r="S1021" s="375"/>
      <c r="T1021" s="371" t="str">
        <f ca="1">IF(INDIRECT("Рабочий!F730")&lt;&gt;"",INDIRECT("Рабочий!F730"),"")</f>
        <v/>
      </c>
      <c r="U1021" s="371" t="str">
        <f ca="1">IF(INDIRECT("Рабочий!G730")&lt;&gt;"",INDIRECT("Рабочий!G730"),"")</f>
        <v/>
      </c>
      <c r="V1021" s="373" t="str">
        <f ca="1">IF(INDIRECT("Рабочий!H296")&lt;&gt;"",INDIRECT("Рабочий!H296"),"")</f>
        <v/>
      </c>
      <c r="W1021" s="375"/>
      <c r="X1021" s="544"/>
      <c r="Y1021" s="545"/>
      <c r="Z1021" s="545"/>
      <c r="AA1021" s="546"/>
      <c r="AB1021" s="438"/>
    </row>
    <row r="1022" spans="1:28" ht="14.1" customHeight="1" thickBot="1" x14ac:dyDescent="0.3">
      <c r="A1022" s="368"/>
      <c r="B1022" s="368"/>
      <c r="C1022" s="368"/>
      <c r="D1022" s="368"/>
      <c r="E1022" s="368"/>
      <c r="F1022" s="444"/>
      <c r="G1022" s="626"/>
      <c r="H1022" s="652"/>
      <c r="I1022" s="423"/>
      <c r="J1022" s="380"/>
      <c r="K1022" s="381"/>
      <c r="L1022" s="381"/>
      <c r="M1022" s="381"/>
      <c r="N1022" s="382"/>
      <c r="O1022" s="380"/>
      <c r="P1022" s="381"/>
      <c r="Q1022" s="381"/>
      <c r="R1022" s="381"/>
      <c r="S1022" s="382"/>
      <c r="T1022" s="378"/>
      <c r="U1022" s="378"/>
      <c r="V1022" s="380"/>
      <c r="W1022" s="382"/>
      <c r="X1022" s="547"/>
      <c r="Y1022" s="548"/>
      <c r="Z1022" s="548"/>
      <c r="AA1022" s="549"/>
      <c r="AB1022" s="438"/>
    </row>
    <row r="1023" spans="1:28" ht="22.5" customHeight="1" thickBot="1" x14ac:dyDescent="0.3">
      <c r="A1023" s="368"/>
      <c r="B1023" s="368"/>
      <c r="C1023" s="368"/>
      <c r="D1023" s="368"/>
      <c r="E1023" s="368"/>
      <c r="F1023" s="444"/>
      <c r="G1023" s="393" t="str">
        <f ca="1">IF(INDIRECT("Рабочий!A731")&lt;&gt;"",INDIRECT("Рабочий!A731"),"")</f>
        <v/>
      </c>
      <c r="H1023" s="393" t="str">
        <f ca="1">IF(INDIRECT("Рабочий!B731")&lt;&gt;"",INDIRECT("Рабочий!B731"),"")</f>
        <v/>
      </c>
      <c r="I1023" s="393" t="str">
        <f ca="1">IF(INDIRECT("Рабочий!C731")&lt;&gt;"",INDIRECT("Рабочий!C731"),"")</f>
        <v/>
      </c>
      <c r="J1023" s="387" t="str">
        <f ca="1">IF(INDIRECT("Рабочий!D731")&lt;&gt;"",INDIRECT("Рабочий!D731"),"")</f>
        <v/>
      </c>
      <c r="K1023" s="388"/>
      <c r="L1023" s="388"/>
      <c r="M1023" s="388"/>
      <c r="N1023" s="389"/>
      <c r="O1023" s="387" t="str">
        <f ca="1">IF(INDIRECT("Рабочий!E731")&lt;&gt;"",INDIRECT("Рабочий!E731"),"")</f>
        <v/>
      </c>
      <c r="P1023" s="388"/>
      <c r="Q1023" s="388"/>
      <c r="R1023" s="388"/>
      <c r="S1023" s="389"/>
      <c r="T1023" s="377" t="str">
        <f ca="1">IF(INDIRECT("Рабочий!F731")&lt;&gt;"",INDIRECT("Рабочий!F731"),"")</f>
        <v/>
      </c>
      <c r="U1023" s="377" t="str">
        <f ca="1">IF(INDIRECT("Рабочий!G731")&lt;&gt;"",INDIRECT("Рабочий!G731"),"")</f>
        <v/>
      </c>
      <c r="V1023" s="387" t="str">
        <f ca="1">IF(INDIRECT("Рабочий!H297")&lt;&gt;"",INDIRECT("Рабочий!H297"),"")</f>
        <v/>
      </c>
      <c r="W1023" s="389"/>
      <c r="X1023" s="534"/>
      <c r="Y1023" s="535"/>
      <c r="Z1023" s="535"/>
      <c r="AA1023" s="536"/>
      <c r="AB1023" s="438"/>
    </row>
    <row r="1024" spans="1:28" ht="19.7" customHeight="1" thickBot="1" x14ac:dyDescent="0.3">
      <c r="A1024" s="368"/>
      <c r="B1024" s="368"/>
      <c r="C1024" s="368"/>
      <c r="D1024" s="368"/>
      <c r="E1024" s="368"/>
      <c r="F1024" s="444"/>
      <c r="G1024" s="412" t="str">
        <f ca="1">IF(INDIRECT("Рабочий!A732")&lt;&gt;"",INDIRECT("Рабочий!A732"),"")</f>
        <v/>
      </c>
      <c r="H1024" s="412" t="str">
        <f ca="1">IF(INDIRECT("Рабочий!B732")&lt;&gt;"",INDIRECT("Рабочий!B732"),"")</f>
        <v/>
      </c>
      <c r="I1024" s="371" t="str">
        <f ca="1">IF(INDIRECT("Рабочий!C732")&lt;&gt;"",INDIRECT("Рабочий!C732"),"")</f>
        <v/>
      </c>
      <c r="J1024" s="373" t="str">
        <f ca="1">IF(INDIRECT("Рабочий!D732")&lt;&gt;"",INDIRECT("Рабочий!D732"),"")</f>
        <v/>
      </c>
      <c r="K1024" s="374"/>
      <c r="L1024" s="374"/>
      <c r="M1024" s="374"/>
      <c r="N1024" s="375"/>
      <c r="O1024" s="373" t="str">
        <f ca="1">IF(INDIRECT("Рабочий!E732")&lt;&gt;"",INDIRECT("Рабочий!E732"),"")</f>
        <v/>
      </c>
      <c r="P1024" s="374"/>
      <c r="Q1024" s="374"/>
      <c r="R1024" s="374"/>
      <c r="S1024" s="375"/>
      <c r="T1024" s="371" t="str">
        <f ca="1">IF(INDIRECT("Рабочий!F732")&lt;&gt;"",INDIRECT("Рабочий!F732"),"")</f>
        <v/>
      </c>
      <c r="U1024" s="371" t="str">
        <f ca="1">IF(INDIRECT("Рабочий!G732")&lt;&gt;"",INDIRECT("Рабочий!G732"),"")</f>
        <v/>
      </c>
      <c r="V1024" s="373" t="str">
        <f ca="1">IF(INDIRECT("Рабочий!H298")&lt;&gt;"",INDIRECT("Рабочий!H298"),"")</f>
        <v/>
      </c>
      <c r="W1024" s="375"/>
      <c r="X1024" s="544"/>
      <c r="Y1024" s="545"/>
      <c r="Z1024" s="545"/>
      <c r="AA1024" s="546"/>
      <c r="AB1024" s="438"/>
    </row>
    <row r="1025" spans="1:28" ht="2.85" customHeight="1" thickBot="1" x14ac:dyDescent="0.3">
      <c r="A1025" s="367"/>
      <c r="B1025" s="444"/>
      <c r="C1025" s="447" t="s">
        <v>28</v>
      </c>
      <c r="D1025" s="443"/>
      <c r="E1025" s="420"/>
      <c r="F1025" s="443"/>
      <c r="G1025" s="626"/>
      <c r="H1025" s="423"/>
      <c r="I1025" s="378"/>
      <c r="J1025" s="380"/>
      <c r="K1025" s="381"/>
      <c r="L1025" s="381"/>
      <c r="M1025" s="381"/>
      <c r="N1025" s="382"/>
      <c r="O1025" s="380"/>
      <c r="P1025" s="381"/>
      <c r="Q1025" s="381"/>
      <c r="R1025" s="381"/>
      <c r="S1025" s="382"/>
      <c r="T1025" s="378"/>
      <c r="U1025" s="378"/>
      <c r="V1025" s="380"/>
      <c r="W1025" s="382"/>
      <c r="X1025" s="547"/>
      <c r="Y1025" s="548"/>
      <c r="Z1025" s="548"/>
      <c r="AA1025" s="549"/>
      <c r="AB1025" s="438"/>
    </row>
    <row r="1026" spans="1:28" ht="22.5" customHeight="1" thickBot="1" x14ac:dyDescent="0.3">
      <c r="A1026" s="368"/>
      <c r="B1026" s="444"/>
      <c r="C1026" s="453"/>
      <c r="D1026" s="444"/>
      <c r="E1026" s="453"/>
      <c r="F1026" s="444"/>
      <c r="G1026" s="393" t="str">
        <f ca="1">IF(INDIRECT("Рабочий!A733")&lt;&gt;"",INDIRECT("Рабочий!A733"),"")</f>
        <v/>
      </c>
      <c r="H1026" s="393" t="str">
        <f ca="1">IF(INDIRECT("Рабочий!B733")&lt;&gt;"",INDIRECT("Рабочий!B733"),"")</f>
        <v/>
      </c>
      <c r="I1026" s="393" t="str">
        <f ca="1">IF(INDIRECT("Рабочий!C733")&lt;&gt;"",INDIRECT("Рабочий!C733"),"")</f>
        <v/>
      </c>
      <c r="J1026" s="387" t="str">
        <f ca="1">IF(INDIRECT("Рабочий!D733")&lt;&gt;"",INDIRECT("Рабочий!D733"),"")</f>
        <v/>
      </c>
      <c r="K1026" s="388"/>
      <c r="L1026" s="388"/>
      <c r="M1026" s="388"/>
      <c r="N1026" s="389"/>
      <c r="O1026" s="387" t="str">
        <f ca="1">IF(INDIRECT("Рабочий!E733")&lt;&gt;"",INDIRECT("Рабочий!E733"),"")</f>
        <v/>
      </c>
      <c r="P1026" s="388"/>
      <c r="Q1026" s="388"/>
      <c r="R1026" s="388"/>
      <c r="S1026" s="389"/>
      <c r="T1026" s="377" t="str">
        <f ca="1">IF(INDIRECT("Рабочий!F733")&lt;&gt;"",INDIRECT("Рабочий!F733"),"")</f>
        <v/>
      </c>
      <c r="U1026" s="377" t="str">
        <f ca="1">IF(INDIRECT("Рабочий!G733")&lt;&gt;"",INDIRECT("Рабочий!G733"),"")</f>
        <v/>
      </c>
      <c r="V1026" s="387" t="str">
        <f ca="1">IF(INDIRECT("Рабочий!H299")&lt;&gt;"",INDIRECT("Рабочий!H299"),"")</f>
        <v/>
      </c>
      <c r="W1026" s="389"/>
      <c r="X1026" s="534"/>
      <c r="Y1026" s="535"/>
      <c r="Z1026" s="535"/>
      <c r="AA1026" s="536"/>
      <c r="AB1026" s="438"/>
    </row>
    <row r="1027" spans="1:28" ht="22.5" customHeight="1" thickBot="1" x14ac:dyDescent="0.3">
      <c r="A1027" s="368"/>
      <c r="B1027" s="444"/>
      <c r="C1027" s="453"/>
      <c r="D1027" s="444"/>
      <c r="E1027" s="453"/>
      <c r="F1027" s="444"/>
      <c r="G1027" s="393" t="str">
        <f ca="1">IF(INDIRECT("Рабочий!A734")&lt;&gt;"",INDIRECT("Рабочий!A734"),"")</f>
        <v/>
      </c>
      <c r="H1027" s="393" t="str">
        <f ca="1">IF(INDIRECT("Рабочий!B734")&lt;&gt;"",INDIRECT("Рабочий!B734"),"")</f>
        <v/>
      </c>
      <c r="I1027" s="377" t="str">
        <f ca="1">IF(INDIRECT("Рабочий!C734")&lt;&gt;"",INDIRECT("Рабочий!C734"),"")</f>
        <v/>
      </c>
      <c r="J1027" s="387" t="str">
        <f ca="1">IF(INDIRECT("Рабочий!D734")&lt;&gt;"",INDIRECT("Рабочий!D734"),"")</f>
        <v/>
      </c>
      <c r="K1027" s="388"/>
      <c r="L1027" s="388"/>
      <c r="M1027" s="388"/>
      <c r="N1027" s="389"/>
      <c r="O1027" s="387" t="str">
        <f ca="1">IF(INDIRECT("Рабочий!E734")&lt;&gt;"",INDIRECT("Рабочий!E734"),"")</f>
        <v/>
      </c>
      <c r="P1027" s="388"/>
      <c r="Q1027" s="388"/>
      <c r="R1027" s="388"/>
      <c r="S1027" s="389"/>
      <c r="T1027" s="377" t="str">
        <f ca="1">IF(INDIRECT("Рабочий!F734")&lt;&gt;"",INDIRECT("Рабочий!F734"),"")</f>
        <v/>
      </c>
      <c r="U1027" s="377" t="str">
        <f ca="1">IF(INDIRECT("Рабочий!G734")&lt;&gt;"",INDIRECT("Рабочий!G734"),"")</f>
        <v/>
      </c>
      <c r="V1027" s="387" t="str">
        <f ca="1">IF(INDIRECT("Рабочий!H300")&lt;&gt;"",INDIRECT("Рабочий!H300"),"")</f>
        <v/>
      </c>
      <c r="W1027" s="389"/>
      <c r="X1027" s="534"/>
      <c r="Y1027" s="535"/>
      <c r="Z1027" s="535"/>
      <c r="AA1027" s="536"/>
      <c r="AB1027" s="438"/>
    </row>
    <row r="1028" spans="1:28" ht="22.5" customHeight="1" thickBot="1" x14ac:dyDescent="0.3">
      <c r="A1028" s="368"/>
      <c r="B1028" s="444"/>
      <c r="C1028" s="459"/>
      <c r="D1028" s="446"/>
      <c r="E1028" s="459"/>
      <c r="F1028" s="446"/>
      <c r="G1028" s="393" t="str">
        <f ca="1">IF(INDIRECT("Рабочий!A735")&lt;&gt;"",INDIRECT("Рабочий!A735"),"")</f>
        <v/>
      </c>
      <c r="H1028" s="393" t="str">
        <f ca="1">IF(INDIRECT("Рабочий!B735")&lt;&gt;"",INDIRECT("Рабочий!B735"),"")</f>
        <v/>
      </c>
      <c r="I1028" s="377" t="str">
        <f ca="1">IF(INDIRECT("Рабочий!C735")&lt;&gt;"",INDIRECT("Рабочий!C735"),"")</f>
        <v/>
      </c>
      <c r="J1028" s="387" t="str">
        <f ca="1">IF(INDIRECT("Рабочий!D735")&lt;&gt;"",INDIRECT("Рабочий!D735"),"")</f>
        <v/>
      </c>
      <c r="K1028" s="388"/>
      <c r="L1028" s="388"/>
      <c r="M1028" s="388"/>
      <c r="N1028" s="389"/>
      <c r="O1028" s="387" t="str">
        <f ca="1">IF(INDIRECT("Рабочий!E735")&lt;&gt;"",INDIRECT("Рабочий!E735"),"")</f>
        <v/>
      </c>
      <c r="P1028" s="388"/>
      <c r="Q1028" s="388"/>
      <c r="R1028" s="388"/>
      <c r="S1028" s="389"/>
      <c r="T1028" s="377" t="str">
        <f ca="1">IF(INDIRECT("Рабочий!F735")&lt;&gt;"",INDIRECT("Рабочий!F735"),"")</f>
        <v/>
      </c>
      <c r="U1028" s="377" t="str">
        <f ca="1">IF(INDIRECT("Рабочий!G735")&lt;&gt;"",INDIRECT("Рабочий!G735"),"")</f>
        <v/>
      </c>
      <c r="V1028" s="387" t="str">
        <f ca="1">IF(INDIRECT("Рабочий!H301")&lt;&gt;"",INDIRECT("Рабочий!H301"),"")</f>
        <v/>
      </c>
      <c r="W1028" s="389"/>
      <c r="X1028" s="534"/>
      <c r="Y1028" s="535"/>
      <c r="Z1028" s="535"/>
      <c r="AA1028" s="536"/>
      <c r="AB1028" s="438"/>
    </row>
    <row r="1029" spans="1:28" ht="22.5" customHeight="1" thickBot="1" x14ac:dyDescent="0.3">
      <c r="A1029" s="368"/>
      <c r="B1029" s="444"/>
      <c r="C1029" s="447" t="s">
        <v>27</v>
      </c>
      <c r="D1029" s="460"/>
      <c r="E1029" s="420"/>
      <c r="F1029" s="443"/>
      <c r="G1029" s="393" t="str">
        <f ca="1">IF(INDIRECT("Рабочий!A736")&lt;&gt;"",INDIRECT("Рабочий!A736"),"")</f>
        <v/>
      </c>
      <c r="H1029" s="393" t="str">
        <f ca="1">IF(INDIRECT("Рабочий!B736")&lt;&gt;"",INDIRECT("Рабочий!B736"),"")</f>
        <v/>
      </c>
      <c r="I1029" s="393" t="str">
        <f ca="1">IF(INDIRECT("Рабочий!C736")&lt;&gt;"",INDIRECT("Рабочий!C736"),"")</f>
        <v/>
      </c>
      <c r="J1029" s="387" t="str">
        <f ca="1">IF(INDIRECT("Рабочий!D736")&lt;&gt;"",INDIRECT("Рабочий!D736"),"")</f>
        <v/>
      </c>
      <c r="K1029" s="388"/>
      <c r="L1029" s="388"/>
      <c r="M1029" s="388"/>
      <c r="N1029" s="389"/>
      <c r="O1029" s="387" t="str">
        <f ca="1">IF(INDIRECT("Рабочий!E736")&lt;&gt;"",INDIRECT("Рабочий!E736"),"")</f>
        <v/>
      </c>
      <c r="P1029" s="388"/>
      <c r="Q1029" s="388"/>
      <c r="R1029" s="388"/>
      <c r="S1029" s="389"/>
      <c r="T1029" s="377" t="str">
        <f ca="1">IF(INDIRECT("Рабочий!F736")&lt;&gt;"",INDIRECT("Рабочий!F736"),"")</f>
        <v/>
      </c>
      <c r="U1029" s="377" t="str">
        <f ca="1">IF(INDIRECT("Рабочий!G736")&lt;&gt;"",INDIRECT("Рабочий!G736"),"")</f>
        <v/>
      </c>
      <c r="V1029" s="387" t="str">
        <f ca="1">IF(INDIRECT("Рабочий!H302")&lt;&gt;"",INDIRECT("Рабочий!H302"),"")</f>
        <v/>
      </c>
      <c r="W1029" s="389"/>
      <c r="X1029" s="534"/>
      <c r="Y1029" s="535"/>
      <c r="Z1029" s="535"/>
      <c r="AA1029" s="536"/>
      <c r="AB1029" s="438"/>
    </row>
    <row r="1030" spans="1:28" ht="22.5" customHeight="1" thickBot="1" x14ac:dyDescent="0.3">
      <c r="A1030" s="368"/>
      <c r="B1030" s="444"/>
      <c r="C1030" s="466"/>
      <c r="D1030" s="467"/>
      <c r="E1030" s="453"/>
      <c r="F1030" s="444"/>
      <c r="G1030" s="393" t="str">
        <f ca="1">IF(INDIRECT("Рабочий!A737")&lt;&gt;"",INDIRECT("Рабочий!A737"),"")</f>
        <v/>
      </c>
      <c r="H1030" s="393" t="str">
        <f ca="1">IF(INDIRECT("Рабочий!B737")&lt;&gt;"",INDIRECT("Рабочий!B737"),"")</f>
        <v/>
      </c>
      <c r="I1030" s="377" t="str">
        <f ca="1">IF(INDIRECT("Рабочий!C737")&lt;&gt;"",INDIRECT("Рабочий!C737"),"")</f>
        <v/>
      </c>
      <c r="J1030" s="387" t="str">
        <f ca="1">IF(INDIRECT("Рабочий!D737")&lt;&gt;"",INDIRECT("Рабочий!D737"),"")</f>
        <v/>
      </c>
      <c r="K1030" s="388"/>
      <c r="L1030" s="388"/>
      <c r="M1030" s="388"/>
      <c r="N1030" s="389"/>
      <c r="O1030" s="387" t="str">
        <f ca="1">IF(INDIRECT("Рабочий!E737")&lt;&gt;"",INDIRECT("Рабочий!E737"),"")</f>
        <v/>
      </c>
      <c r="P1030" s="388"/>
      <c r="Q1030" s="388"/>
      <c r="R1030" s="388"/>
      <c r="S1030" s="389"/>
      <c r="T1030" s="377" t="str">
        <f ca="1">IF(INDIRECT("Рабочий!F737")&lt;&gt;"",INDIRECT("Рабочий!F737"),"")</f>
        <v/>
      </c>
      <c r="U1030" s="377" t="str">
        <f ca="1">IF(INDIRECT("Рабочий!G737")&lt;&gt;"",INDIRECT("Рабочий!G737"),"")</f>
        <v/>
      </c>
      <c r="V1030" s="387" t="str">
        <f ca="1">IF(INDIRECT("Рабочий!H303")&lt;&gt;"",INDIRECT("Рабочий!H303"),"")</f>
        <v/>
      </c>
      <c r="W1030" s="389"/>
      <c r="X1030" s="534"/>
      <c r="Y1030" s="535"/>
      <c r="Z1030" s="535"/>
      <c r="AA1030" s="536"/>
      <c r="AB1030" s="438"/>
    </row>
    <row r="1031" spans="1:28" ht="22.5" customHeight="1" thickBot="1" x14ac:dyDescent="0.3">
      <c r="A1031" s="368"/>
      <c r="B1031" s="444"/>
      <c r="C1031" s="466"/>
      <c r="D1031" s="467"/>
      <c r="E1031" s="453"/>
      <c r="F1031" s="444"/>
      <c r="G1031" s="393" t="str">
        <f ca="1">IF(INDIRECT("Рабочий!A738")&lt;&gt;"",INDIRECT("Рабочий!A738"),"")</f>
        <v/>
      </c>
      <c r="H1031" s="393" t="str">
        <f ca="1">IF(INDIRECT("Рабочий!B738")&lt;&gt;"",INDIRECT("Рабочий!B738"),"")</f>
        <v/>
      </c>
      <c r="I1031" s="377" t="str">
        <f ca="1">IF(INDIRECT("Рабочий!C738")&lt;&gt;"",INDIRECT("Рабочий!C738"),"")</f>
        <v/>
      </c>
      <c r="J1031" s="387" t="str">
        <f ca="1">IF(INDIRECT("Рабочий!D738")&lt;&gt;"",INDIRECT("Рабочий!D738"),"")</f>
        <v/>
      </c>
      <c r="K1031" s="388"/>
      <c r="L1031" s="388"/>
      <c r="M1031" s="388"/>
      <c r="N1031" s="389"/>
      <c r="O1031" s="387" t="str">
        <f ca="1">IF(INDIRECT("Рабочий!E738")&lt;&gt;"",INDIRECT("Рабочий!E738"),"")</f>
        <v/>
      </c>
      <c r="P1031" s="388"/>
      <c r="Q1031" s="388"/>
      <c r="R1031" s="388"/>
      <c r="S1031" s="389"/>
      <c r="T1031" s="377" t="str">
        <f ca="1">IF(INDIRECT("Рабочий!F738")&lt;&gt;"",INDIRECT("Рабочий!F738"),"")</f>
        <v/>
      </c>
      <c r="U1031" s="377" t="str">
        <f ca="1">IF(INDIRECT("Рабочий!G738")&lt;&gt;"",INDIRECT("Рабочий!G738"),"")</f>
        <v/>
      </c>
      <c r="V1031" s="387" t="str">
        <f ca="1">IF(INDIRECT("Рабочий!H304")&lt;&gt;"",INDIRECT("Рабочий!H304"),"")</f>
        <v/>
      </c>
      <c r="W1031" s="389"/>
      <c r="X1031" s="534"/>
      <c r="Y1031" s="535"/>
      <c r="Z1031" s="535"/>
      <c r="AA1031" s="536"/>
      <c r="AB1031" s="438"/>
    </row>
    <row r="1032" spans="1:28" ht="22.5" customHeight="1" thickBot="1" x14ac:dyDescent="0.3">
      <c r="A1032" s="368"/>
      <c r="B1032" s="444"/>
      <c r="C1032" s="466"/>
      <c r="D1032" s="467"/>
      <c r="E1032" s="453"/>
      <c r="F1032" s="444"/>
      <c r="G1032" s="393" t="str">
        <f ca="1">IF(INDIRECT("Рабочий!A739")&lt;&gt;"",INDIRECT("Рабочий!A739"),"")</f>
        <v/>
      </c>
      <c r="H1032" s="393" t="str">
        <f ca="1">IF(INDIRECT("Рабочий!B739")&lt;&gt;"",INDIRECT("Рабочий!B739"),"")</f>
        <v/>
      </c>
      <c r="I1032" s="377" t="str">
        <f ca="1">IF(INDIRECT("Рабочий!C739")&lt;&gt;"",INDIRECT("Рабочий!C739"),"")</f>
        <v/>
      </c>
      <c r="J1032" s="387" t="str">
        <f ca="1">IF(INDIRECT("Рабочий!D739")&lt;&gt;"",INDIRECT("Рабочий!D739"),"")</f>
        <v/>
      </c>
      <c r="K1032" s="388"/>
      <c r="L1032" s="388"/>
      <c r="M1032" s="388"/>
      <c r="N1032" s="389"/>
      <c r="O1032" s="387" t="str">
        <f ca="1">IF(INDIRECT("Рабочий!E739")&lt;&gt;"",INDIRECT("Рабочий!E739"),"")</f>
        <v/>
      </c>
      <c r="P1032" s="388"/>
      <c r="Q1032" s="388"/>
      <c r="R1032" s="388"/>
      <c r="S1032" s="389"/>
      <c r="T1032" s="377" t="str">
        <f ca="1">IF(INDIRECT("Рабочий!F739")&lt;&gt;"",INDIRECT("Рабочий!F739"),"")</f>
        <v/>
      </c>
      <c r="U1032" s="377" t="str">
        <f ca="1">IF(INDIRECT("Рабочий!G739")&lt;&gt;"",INDIRECT("Рабочий!G739"),"")</f>
        <v/>
      </c>
      <c r="V1032" s="387" t="str">
        <f ca="1">IF(INDIRECT("Рабочий!H305")&lt;&gt;"",INDIRECT("Рабочий!H305"),"")</f>
        <v/>
      </c>
      <c r="W1032" s="389"/>
      <c r="X1032" s="534"/>
      <c r="Y1032" s="535"/>
      <c r="Z1032" s="535"/>
      <c r="AA1032" s="536"/>
      <c r="AB1032" s="438"/>
    </row>
    <row r="1033" spans="1:28" ht="8.4499999999999993" customHeight="1" thickBot="1" x14ac:dyDescent="0.3">
      <c r="A1033" s="368"/>
      <c r="B1033" s="444"/>
      <c r="C1033" s="497"/>
      <c r="D1033" s="498"/>
      <c r="E1033" s="459"/>
      <c r="F1033" s="446"/>
      <c r="G1033" s="412" t="str">
        <f ca="1">IF(INDIRECT("Рабочий!A740")&lt;&gt;"",INDIRECT("Рабочий!A740"),"")</f>
        <v/>
      </c>
      <c r="H1033" s="412" t="str">
        <f ca="1">IF(INDIRECT("Рабочий!B740")&lt;&gt;"",INDIRECT("Рабочий!B740"),"")</f>
        <v/>
      </c>
      <c r="I1033" s="371" t="str">
        <f ca="1">IF(INDIRECT("Рабочий!C740")&lt;&gt;"",INDIRECT("Рабочий!C740"),"")</f>
        <v/>
      </c>
      <c r="J1033" s="373" t="str">
        <f ca="1">IF(INDIRECT("Рабочий!D740")&lt;&gt;"",INDIRECT("Рабочий!D740"),"")</f>
        <v/>
      </c>
      <c r="K1033" s="374"/>
      <c r="L1033" s="374"/>
      <c r="M1033" s="374"/>
      <c r="N1033" s="375"/>
      <c r="O1033" s="373" t="str">
        <f ca="1">IF(INDIRECT("Рабочий!E740")&lt;&gt;"",INDIRECT("Рабочий!E740"),"")</f>
        <v/>
      </c>
      <c r="P1033" s="374"/>
      <c r="Q1033" s="374"/>
      <c r="R1033" s="374"/>
      <c r="S1033" s="375"/>
      <c r="T1033" s="371" t="str">
        <f ca="1">IF(INDIRECT("Рабочий!F740")&lt;&gt;"",INDIRECT("Рабочий!F740"),"")</f>
        <v/>
      </c>
      <c r="U1033" s="371" t="str">
        <f ca="1">IF(INDIRECT("Рабочий!G740")&lt;&gt;"",INDIRECT("Рабочий!G740"),"")</f>
        <v/>
      </c>
      <c r="V1033" s="373" t="str">
        <f ca="1">IF(INDIRECT("Рабочий!H306")&lt;&gt;"",INDIRECT("Рабочий!H306"),"")</f>
        <v/>
      </c>
      <c r="W1033" s="375"/>
      <c r="X1033" s="544"/>
      <c r="Y1033" s="545"/>
      <c r="Z1033" s="545"/>
      <c r="AA1033" s="546"/>
      <c r="AB1033" s="438"/>
    </row>
    <row r="1034" spans="1:28" ht="14.45" customHeight="1" thickBot="1" x14ac:dyDescent="0.3">
      <c r="A1034" s="368"/>
      <c r="B1034" s="444"/>
      <c r="C1034" s="447" t="s">
        <v>26</v>
      </c>
      <c r="D1034" s="460"/>
      <c r="E1034" s="420"/>
      <c r="F1034" s="443"/>
      <c r="G1034" s="626"/>
      <c r="H1034" s="423"/>
      <c r="I1034" s="378"/>
      <c r="J1034" s="380"/>
      <c r="K1034" s="381"/>
      <c r="L1034" s="381"/>
      <c r="M1034" s="381"/>
      <c r="N1034" s="382"/>
      <c r="O1034" s="380"/>
      <c r="P1034" s="381"/>
      <c r="Q1034" s="381"/>
      <c r="R1034" s="381"/>
      <c r="S1034" s="382"/>
      <c r="T1034" s="378"/>
      <c r="U1034" s="378"/>
      <c r="V1034" s="380"/>
      <c r="W1034" s="382"/>
      <c r="X1034" s="547"/>
      <c r="Y1034" s="548"/>
      <c r="Z1034" s="548"/>
      <c r="AA1034" s="549"/>
      <c r="AB1034" s="438"/>
    </row>
    <row r="1035" spans="1:28" ht="14.45" customHeight="1" thickBot="1" x14ac:dyDescent="0.3">
      <c r="A1035" s="368"/>
      <c r="B1035" s="444"/>
      <c r="C1035" s="466"/>
      <c r="D1035" s="467"/>
      <c r="E1035" s="453"/>
      <c r="F1035" s="444"/>
      <c r="G1035" s="578"/>
      <c r="H1035" s="579"/>
      <c r="I1035" s="580"/>
      <c r="J1035" s="551"/>
      <c r="K1035" s="531"/>
      <c r="L1035" s="531"/>
      <c r="M1035" s="531"/>
      <c r="N1035" s="531"/>
      <c r="O1035" s="552"/>
      <c r="P1035" s="553"/>
      <c r="Q1035" s="553"/>
      <c r="R1035" s="552"/>
      <c r="S1035" s="552"/>
      <c r="T1035" s="531"/>
      <c r="U1035" s="531"/>
      <c r="V1035" s="531"/>
      <c r="W1035" s="531"/>
      <c r="X1035" s="531"/>
      <c r="Y1035" s="531"/>
      <c r="Z1035" s="531"/>
      <c r="AA1035" s="554"/>
      <c r="AB1035" s="438"/>
    </row>
    <row r="1036" spans="1:28" ht="14.45" customHeight="1" thickBot="1" x14ac:dyDescent="0.3">
      <c r="A1036" s="368"/>
      <c r="B1036" s="444"/>
      <c r="C1036" s="466"/>
      <c r="D1036" s="467"/>
      <c r="E1036" s="453"/>
      <c r="F1036" s="444"/>
      <c r="G1036" s="581"/>
      <c r="H1036" s="582"/>
      <c r="I1036" s="583"/>
      <c r="J1036" s="557"/>
      <c r="K1036" s="557"/>
      <c r="L1036" s="558"/>
      <c r="M1036" s="559"/>
      <c r="N1036" s="558"/>
      <c r="O1036" s="559"/>
      <c r="P1036" s="560"/>
      <c r="Q1036" s="560"/>
      <c r="R1036" s="518" t="str">
        <f>R993</f>
        <v>1191-ИОС2.2.CО</v>
      </c>
      <c r="S1036" s="561"/>
      <c r="T1036" s="561"/>
      <c r="U1036" s="561"/>
      <c r="V1036" s="561"/>
      <c r="W1036" s="561"/>
      <c r="X1036" s="561"/>
      <c r="Y1036" s="561"/>
      <c r="Z1036" s="519"/>
      <c r="AA1036" s="510" t="s">
        <v>15</v>
      </c>
      <c r="AB1036" s="438"/>
    </row>
    <row r="1037" spans="1:28" ht="14.45" customHeight="1" thickBot="1" x14ac:dyDescent="0.3">
      <c r="A1037" s="368"/>
      <c r="B1037" s="444"/>
      <c r="C1037" s="466"/>
      <c r="D1037" s="467"/>
      <c r="E1037" s="453"/>
      <c r="F1037" s="444"/>
      <c r="G1037" s="581"/>
      <c r="H1037" s="582"/>
      <c r="I1037" s="583"/>
      <c r="J1037" s="562"/>
      <c r="K1037" s="562"/>
      <c r="L1037" s="563"/>
      <c r="M1037" s="564"/>
      <c r="N1037" s="563"/>
      <c r="O1037" s="564"/>
      <c r="P1037" s="565"/>
      <c r="Q1037" s="565"/>
      <c r="R1037" s="566"/>
      <c r="S1037" s="567"/>
      <c r="T1037" s="567"/>
      <c r="U1037" s="567"/>
      <c r="V1037" s="567"/>
      <c r="W1037" s="567"/>
      <c r="X1037" s="567"/>
      <c r="Y1037" s="567"/>
      <c r="Z1037" s="568"/>
      <c r="AA1037" s="520" t="str">
        <f ca="1">IF(CONCATENATE(H999,H1000,H1001,H1002,H1003)&lt;&gt;"",AA994+1,"")</f>
        <v/>
      </c>
      <c r="AB1037" s="438"/>
    </row>
    <row r="1038" spans="1:28" ht="14.45" customHeight="1" thickBot="1" x14ac:dyDescent="0.3">
      <c r="A1038" s="368"/>
      <c r="B1038" s="444"/>
      <c r="C1038" s="497"/>
      <c r="D1038" s="498"/>
      <c r="E1038" s="459"/>
      <c r="F1038" s="446"/>
      <c r="G1038" s="584"/>
      <c r="H1038" s="585"/>
      <c r="I1038" s="586"/>
      <c r="J1038" s="571" t="s">
        <v>9</v>
      </c>
      <c r="K1038" s="571" t="s">
        <v>10</v>
      </c>
      <c r="L1038" s="572" t="s">
        <v>15</v>
      </c>
      <c r="M1038" s="573"/>
      <c r="N1038" s="572" t="s">
        <v>11</v>
      </c>
      <c r="O1038" s="573"/>
      <c r="P1038" s="571" t="s">
        <v>12</v>
      </c>
      <c r="Q1038" s="571" t="s">
        <v>13</v>
      </c>
      <c r="R1038" s="524"/>
      <c r="S1038" s="574"/>
      <c r="T1038" s="574"/>
      <c r="U1038" s="574"/>
      <c r="V1038" s="574"/>
      <c r="W1038" s="574"/>
      <c r="X1038" s="574"/>
      <c r="Y1038" s="574"/>
      <c r="Z1038" s="525"/>
      <c r="AA1038" s="526"/>
      <c r="AB1038" s="438"/>
    </row>
    <row r="1039" spans="1:28" ht="17.100000000000001" customHeight="1" x14ac:dyDescent="0.25">
      <c r="A1039" s="367"/>
      <c r="B1039" s="368"/>
      <c r="C1039" s="368"/>
      <c r="D1039" s="368"/>
      <c r="E1039" s="368"/>
      <c r="F1039" s="368"/>
      <c r="G1039" s="368"/>
      <c r="H1039" s="368"/>
      <c r="I1039" s="368"/>
      <c r="J1039" s="368"/>
      <c r="K1039" s="368"/>
      <c r="L1039" s="368"/>
      <c r="M1039" s="368"/>
      <c r="N1039" s="368"/>
      <c r="O1039" s="368"/>
      <c r="P1039" s="368"/>
      <c r="Q1039" s="368"/>
      <c r="R1039" s="368"/>
      <c r="S1039" s="368"/>
      <c r="T1039" s="368"/>
      <c r="U1039" s="368"/>
      <c r="V1039" s="368"/>
      <c r="W1039" s="368"/>
      <c r="X1039" s="368"/>
      <c r="Y1039" s="368"/>
      <c r="Z1039" s="368"/>
      <c r="AA1039" s="368"/>
      <c r="AB1039" s="368"/>
    </row>
    <row r="1040" spans="1:28" ht="17.100000000000001" customHeight="1" thickBot="1" x14ac:dyDescent="0.3">
      <c r="A1040" s="367"/>
      <c r="B1040" s="368"/>
      <c r="C1040" s="368"/>
      <c r="D1040" s="368"/>
      <c r="E1040" s="368"/>
      <c r="F1040" s="368"/>
      <c r="G1040" s="368"/>
      <c r="H1040" s="368"/>
      <c r="I1040" s="368"/>
      <c r="J1040" s="368"/>
      <c r="K1040" s="368"/>
      <c r="L1040" s="368"/>
      <c r="M1040" s="368"/>
      <c r="N1040" s="368"/>
      <c r="O1040" s="368"/>
      <c r="P1040" s="368"/>
      <c r="Q1040" s="368"/>
      <c r="R1040" s="368"/>
      <c r="S1040" s="368"/>
      <c r="T1040" s="368"/>
      <c r="U1040" s="368"/>
      <c r="V1040" s="368"/>
      <c r="W1040" s="368"/>
      <c r="X1040" s="368"/>
      <c r="Y1040" s="368"/>
      <c r="Z1040" s="368"/>
      <c r="AA1040" s="368"/>
      <c r="AB1040" s="368"/>
    </row>
    <row r="1041" spans="1:28" ht="100.35" customHeight="1" thickBot="1" x14ac:dyDescent="0.3">
      <c r="A1041" s="532"/>
      <c r="B1041" s="368"/>
      <c r="C1041" s="368"/>
      <c r="D1041" s="368"/>
      <c r="E1041" s="368"/>
      <c r="F1041" s="444"/>
      <c r="G1041" s="377" t="s">
        <v>17</v>
      </c>
      <c r="H1041" s="604" t="s">
        <v>18</v>
      </c>
      <c r="I1041" s="377" t="s">
        <v>19</v>
      </c>
      <c r="J1041" s="387" t="s">
        <v>30</v>
      </c>
      <c r="K1041" s="388"/>
      <c r="L1041" s="388"/>
      <c r="M1041" s="605"/>
      <c r="N1041" s="606"/>
      <c r="O1041" s="387" t="s">
        <v>21</v>
      </c>
      <c r="P1041" s="388"/>
      <c r="Q1041" s="388"/>
      <c r="R1041" s="388"/>
      <c r="S1041" s="389"/>
      <c r="T1041" s="377" t="s">
        <v>25</v>
      </c>
      <c r="U1041" s="377" t="s">
        <v>24</v>
      </c>
      <c r="V1041" s="387" t="s">
        <v>22</v>
      </c>
      <c r="W1041" s="607"/>
      <c r="X1041" s="608" t="s">
        <v>23</v>
      </c>
      <c r="Y1041" s="609"/>
      <c r="Z1041" s="609"/>
      <c r="AA1041" s="396"/>
      <c r="AB1041" s="438"/>
    </row>
    <row r="1042" spans="1:28" ht="22.5" customHeight="1" thickBot="1" x14ac:dyDescent="0.3">
      <c r="A1042" s="368"/>
      <c r="B1042" s="368"/>
      <c r="C1042" s="368"/>
      <c r="D1042" s="368"/>
      <c r="E1042" s="368"/>
      <c r="F1042" s="444"/>
      <c r="G1042" s="393" t="str">
        <f ca="1">IF(INDIRECT("Рабочий!A741")&lt;&gt;"",INDIRECT("Рабочий!A741"),"")</f>
        <v/>
      </c>
      <c r="H1042" s="393" t="str">
        <f ca="1">IF(INDIRECT("Рабочий!B741")&lt;&gt;"",INDIRECT("Рабочий!B741"),"")</f>
        <v/>
      </c>
      <c r="I1042" s="393" t="str">
        <f ca="1">IF(INDIRECT("Рабочий!C741")&lt;&gt;"",INDIRECT("Рабочий!C741"),"")</f>
        <v/>
      </c>
      <c r="J1042" s="387" t="str">
        <f ca="1">IF(INDIRECT("Рабочий!D741")&lt;&gt;"",INDIRECT("Рабочий!D741"),"")</f>
        <v/>
      </c>
      <c r="K1042" s="388"/>
      <c r="L1042" s="388"/>
      <c r="M1042" s="388"/>
      <c r="N1042" s="389"/>
      <c r="O1042" s="387" t="str">
        <f ca="1">IF(INDIRECT("Рабочий!E741")&lt;&gt;"",INDIRECT("Рабочий!E741"),"")</f>
        <v/>
      </c>
      <c r="P1042" s="388"/>
      <c r="Q1042" s="388"/>
      <c r="R1042" s="388"/>
      <c r="S1042" s="389"/>
      <c r="T1042" s="377" t="str">
        <f ca="1">IF(INDIRECT("Рабочий!F741")&lt;&gt;"",INDIRECT("Рабочий!F741"),"")</f>
        <v/>
      </c>
      <c r="U1042" s="377" t="str">
        <f ca="1">IF(INDIRECT("Рабочий!G741")&lt;&gt;"",INDIRECT("Рабочий!G741"),"")</f>
        <v/>
      </c>
      <c r="V1042" s="387" t="str">
        <f ca="1">IF(INDIRECT("Рабочий!H276")&lt;&gt;"",INDIRECT("Рабочий!H276"),"")</f>
        <v/>
      </c>
      <c r="W1042" s="389"/>
      <c r="X1042" s="534"/>
      <c r="Y1042" s="535"/>
      <c r="Z1042" s="535"/>
      <c r="AA1042" s="536"/>
      <c r="AB1042" s="438"/>
    </row>
    <row r="1043" spans="1:28" ht="22.5" customHeight="1" thickBot="1" x14ac:dyDescent="0.3">
      <c r="A1043" s="368"/>
      <c r="B1043" s="368"/>
      <c r="C1043" s="368"/>
      <c r="D1043" s="368"/>
      <c r="E1043" s="368"/>
      <c r="F1043" s="444"/>
      <c r="G1043" s="393" t="str">
        <f ca="1">IF(INDIRECT("Рабочий!A742")&lt;&gt;"",INDIRECT("Рабочий!A742"),"")</f>
        <v/>
      </c>
      <c r="H1043" s="393" t="str">
        <f ca="1">IF(INDIRECT("Рабочий!B742")&lt;&gt;"",INDIRECT("Рабочий!B742"),"")</f>
        <v/>
      </c>
      <c r="I1043" s="377" t="str">
        <f ca="1">IF(INDIRECT("Рабочий!C742")&lt;&gt;"",INDIRECT("Рабочий!C742"),"")</f>
        <v/>
      </c>
      <c r="J1043" s="387" t="str">
        <f ca="1">IF(INDIRECT("Рабочий!D742")&lt;&gt;"",INDIRECT("Рабочий!D742"),"")</f>
        <v/>
      </c>
      <c r="K1043" s="388"/>
      <c r="L1043" s="388"/>
      <c r="M1043" s="388"/>
      <c r="N1043" s="389"/>
      <c r="O1043" s="387" t="str">
        <f ca="1">IF(INDIRECT("Рабочий!E742")&lt;&gt;"",INDIRECT("Рабочий!E742"),"")</f>
        <v/>
      </c>
      <c r="P1043" s="388"/>
      <c r="Q1043" s="388"/>
      <c r="R1043" s="388"/>
      <c r="S1043" s="389"/>
      <c r="T1043" s="377" t="str">
        <f ca="1">IF(INDIRECT("Рабочий!F742")&lt;&gt;"",INDIRECT("Рабочий!F742"),"")</f>
        <v/>
      </c>
      <c r="U1043" s="377" t="str">
        <f ca="1">IF(INDIRECT("Рабочий!G742")&lt;&gt;"",INDIRECT("Рабочий!G742"),"")</f>
        <v/>
      </c>
      <c r="V1043" s="387" t="str">
        <f ca="1">IF(INDIRECT("Рабочий!H277")&lt;&gt;"",INDIRECT("Рабочий!H277"),"")</f>
        <v/>
      </c>
      <c r="W1043" s="389"/>
      <c r="X1043" s="534"/>
      <c r="Y1043" s="535"/>
      <c r="Z1043" s="535"/>
      <c r="AA1043" s="536"/>
      <c r="AB1043" s="438"/>
    </row>
    <row r="1044" spans="1:28" ht="22.5" customHeight="1" thickBot="1" x14ac:dyDescent="0.3">
      <c r="A1044" s="368"/>
      <c r="B1044" s="368"/>
      <c r="C1044" s="368"/>
      <c r="D1044" s="368"/>
      <c r="E1044" s="368"/>
      <c r="F1044" s="444"/>
      <c r="G1044" s="393" t="str">
        <f ca="1">IF(INDIRECT("Рабочий!A743")&lt;&gt;"",INDIRECT("Рабочий!A743"),"")</f>
        <v/>
      </c>
      <c r="H1044" s="393" t="str">
        <f ca="1">IF(INDIRECT("Рабочий!B743")&lt;&gt;"",INDIRECT("Рабочий!B743"),"")</f>
        <v/>
      </c>
      <c r="I1044" s="377" t="str">
        <f ca="1">IF(INDIRECT("Рабочий!C743")&lt;&gt;"",INDIRECT("Рабочий!C743"),"")</f>
        <v/>
      </c>
      <c r="J1044" s="387" t="str">
        <f ca="1">IF(INDIRECT("Рабочий!D743")&lt;&gt;"",INDIRECT("Рабочий!D743"),"")</f>
        <v/>
      </c>
      <c r="K1044" s="388"/>
      <c r="L1044" s="388"/>
      <c r="M1044" s="388"/>
      <c r="N1044" s="389"/>
      <c r="O1044" s="387" t="str">
        <f ca="1">IF(INDIRECT("Рабочий!E743")&lt;&gt;"",INDIRECT("Рабочий!E743"),"")</f>
        <v/>
      </c>
      <c r="P1044" s="388"/>
      <c r="Q1044" s="388"/>
      <c r="R1044" s="388"/>
      <c r="S1044" s="389"/>
      <c r="T1044" s="377" t="str">
        <f ca="1">IF(INDIRECT("Рабочий!F743")&lt;&gt;"",INDIRECT("Рабочий!F743"),"")</f>
        <v/>
      </c>
      <c r="U1044" s="377" t="str">
        <f ca="1">IF(INDIRECT("Рабочий!G743")&lt;&gt;"",INDIRECT("Рабочий!G743"),"")</f>
        <v/>
      </c>
      <c r="V1044" s="391" t="str">
        <f ca="1">IF(INDIRECT("Рабочий!H278")&lt;&gt;"",INDIRECT("Рабочий!H278"),"")</f>
        <v/>
      </c>
      <c r="W1044" s="392"/>
      <c r="X1044" s="534"/>
      <c r="Y1044" s="535"/>
      <c r="Z1044" s="535"/>
      <c r="AA1044" s="536"/>
      <c r="AB1044" s="438"/>
    </row>
    <row r="1045" spans="1:28" ht="22.5" customHeight="1" thickBot="1" x14ac:dyDescent="0.3">
      <c r="A1045" s="368"/>
      <c r="B1045" s="368"/>
      <c r="C1045" s="368"/>
      <c r="D1045" s="368"/>
      <c r="E1045" s="368"/>
      <c r="F1045" s="444"/>
      <c r="G1045" s="393" t="str">
        <f ca="1">IF(INDIRECT("Рабочий!A744")&lt;&gt;"",INDIRECT("Рабочий!A744"),"")</f>
        <v/>
      </c>
      <c r="H1045" s="393" t="str">
        <f ca="1">IF(INDIRECT("Рабочий!B744")&lt;&gt;"",INDIRECT("Рабочий!B744"),"")</f>
        <v/>
      </c>
      <c r="I1045" s="377" t="str">
        <f ca="1">IF(INDIRECT("Рабочий!C744")&lt;&gt;"",INDIRECT("Рабочий!C744"),"")</f>
        <v/>
      </c>
      <c r="J1045" s="387" t="str">
        <f ca="1">IF(INDIRECT("Рабочий!D744")&lt;&gt;"",INDIRECT("Рабочий!D744"),"")</f>
        <v/>
      </c>
      <c r="K1045" s="388"/>
      <c r="L1045" s="388"/>
      <c r="M1045" s="388"/>
      <c r="N1045" s="389"/>
      <c r="O1045" s="387" t="str">
        <f ca="1">IF(INDIRECT("Рабочий!E744")&lt;&gt;"",INDIRECT("Рабочий!E744"),"")</f>
        <v/>
      </c>
      <c r="P1045" s="388"/>
      <c r="Q1045" s="388"/>
      <c r="R1045" s="388"/>
      <c r="S1045" s="389"/>
      <c r="T1045" s="377" t="str">
        <f ca="1">IF(INDIRECT("Рабочий!F744")&lt;&gt;"",INDIRECT("Рабочий!F744"),"")</f>
        <v/>
      </c>
      <c r="U1045" s="377" t="str">
        <f ca="1">IF(INDIRECT("Рабочий!G744")&lt;&gt;"",INDIRECT("Рабочий!G744"),"")</f>
        <v/>
      </c>
      <c r="V1045" s="391" t="str">
        <f ca="1">IF(INDIRECT("Рабочий!H279")&lt;&gt;"",INDIRECT("Рабочий!H279"),"")</f>
        <v/>
      </c>
      <c r="W1045" s="389"/>
      <c r="X1045" s="534"/>
      <c r="Y1045" s="535"/>
      <c r="Z1045" s="535"/>
      <c r="AA1045" s="536"/>
      <c r="AB1045" s="438"/>
    </row>
    <row r="1046" spans="1:28" ht="22.5" customHeight="1" thickBot="1" x14ac:dyDescent="0.3">
      <c r="A1046" s="368"/>
      <c r="B1046" s="368"/>
      <c r="C1046" s="368"/>
      <c r="D1046" s="368"/>
      <c r="E1046" s="368"/>
      <c r="F1046" s="444"/>
      <c r="G1046" s="393" t="str">
        <f ca="1">IF(INDIRECT("Рабочий!A745")&lt;&gt;"",INDIRECT("Рабочий!A745"),"")</f>
        <v/>
      </c>
      <c r="H1046" s="393" t="str">
        <f ca="1">IF(INDIRECT("Рабочий!B745")&lt;&gt;"",INDIRECT("Рабочий!B745"),"")</f>
        <v/>
      </c>
      <c r="I1046" s="377" t="str">
        <f ca="1">IF(INDIRECT("Рабочий!C745")&lt;&gt;"",INDIRECT("Рабочий!C745"),"")</f>
        <v/>
      </c>
      <c r="J1046" s="387" t="str">
        <f ca="1">IF(INDIRECT("Рабочий!D745")&lt;&gt;"",INDIRECT("Рабочий!D745"),"")</f>
        <v/>
      </c>
      <c r="K1046" s="388"/>
      <c r="L1046" s="388"/>
      <c r="M1046" s="388"/>
      <c r="N1046" s="389"/>
      <c r="O1046" s="387" t="str">
        <f ca="1">IF(INDIRECT("Рабочий!E745")&lt;&gt;"",INDIRECT("Рабочий!E745"),"")</f>
        <v/>
      </c>
      <c r="P1046" s="388"/>
      <c r="Q1046" s="388"/>
      <c r="R1046" s="388"/>
      <c r="S1046" s="389"/>
      <c r="T1046" s="377" t="str">
        <f ca="1">IF(INDIRECT("Рабочий!F745")&lt;&gt;"",INDIRECT("Рабочий!F745"),"")</f>
        <v/>
      </c>
      <c r="U1046" s="377" t="str">
        <f ca="1">IF(INDIRECT("Рабочий!G745")&lt;&gt;"",INDIRECT("Рабочий!G745"),"")</f>
        <v/>
      </c>
      <c r="V1046" s="391" t="str">
        <f ca="1">IF(INDIRECT("Рабочий!H280")&lt;&gt;"",INDIRECT("Рабочий!H280"),"")</f>
        <v/>
      </c>
      <c r="W1046" s="389"/>
      <c r="X1046" s="534"/>
      <c r="Y1046" s="535"/>
      <c r="Z1046" s="535"/>
      <c r="AA1046" s="536"/>
      <c r="AB1046" s="438"/>
    </row>
    <row r="1047" spans="1:28" ht="22.5" customHeight="1" thickBot="1" x14ac:dyDescent="0.3">
      <c r="A1047" s="368"/>
      <c r="B1047" s="368"/>
      <c r="C1047" s="368"/>
      <c r="D1047" s="368"/>
      <c r="E1047" s="368"/>
      <c r="F1047" s="444"/>
      <c r="G1047" s="393" t="str">
        <f ca="1">IF(INDIRECT("Рабочий!A746")&lt;&gt;"",INDIRECT("Рабочий!A746"),"")</f>
        <v/>
      </c>
      <c r="H1047" s="393" t="str">
        <f ca="1">IF(INDIRECT("Рабочий!B746")&lt;&gt;"",INDIRECT("Рабочий!B746"),"")</f>
        <v/>
      </c>
      <c r="I1047" s="377" t="str">
        <f ca="1">IF(INDIRECT("Рабочий!C746")&lt;&gt;"",INDIRECT("Рабочий!C746"),"")</f>
        <v/>
      </c>
      <c r="J1047" s="387" t="str">
        <f ca="1">IF(INDIRECT("Рабочий!D746")&lt;&gt;"",INDIRECT("Рабочий!D746"),"")</f>
        <v/>
      </c>
      <c r="K1047" s="388"/>
      <c r="L1047" s="388"/>
      <c r="M1047" s="388"/>
      <c r="N1047" s="389"/>
      <c r="O1047" s="387" t="str">
        <f ca="1">IF(INDIRECT("Рабочий!E746")&lt;&gt;"",INDIRECT("Рабочий!E746"),"")</f>
        <v/>
      </c>
      <c r="P1047" s="388"/>
      <c r="Q1047" s="388"/>
      <c r="R1047" s="388"/>
      <c r="S1047" s="389"/>
      <c r="T1047" s="377" t="str">
        <f ca="1">IF(INDIRECT("Рабочий!F746")&lt;&gt;"",INDIRECT("Рабочий!F746"),"")</f>
        <v/>
      </c>
      <c r="U1047" s="377" t="str">
        <f ca="1">IF(INDIRECT("Рабочий!G746")&lt;&gt;"",INDIRECT("Рабочий!G746"),"")</f>
        <v/>
      </c>
      <c r="V1047" s="391" t="str">
        <f ca="1">IF(INDIRECT("Рабочий!H281")&lt;&gt;"",INDIRECT("Рабочий!H281"),"")</f>
        <v/>
      </c>
      <c r="W1047" s="389"/>
      <c r="X1047" s="534"/>
      <c r="Y1047" s="535"/>
      <c r="Z1047" s="535"/>
      <c r="AA1047" s="536"/>
      <c r="AB1047" s="438"/>
    </row>
    <row r="1048" spans="1:28" ht="22.5" customHeight="1" thickBot="1" x14ac:dyDescent="0.3">
      <c r="A1048" s="368"/>
      <c r="B1048" s="368"/>
      <c r="C1048" s="368"/>
      <c r="D1048" s="368"/>
      <c r="E1048" s="368"/>
      <c r="F1048" s="444"/>
      <c r="G1048" s="393" t="str">
        <f ca="1">IF(INDIRECT("Рабочий!A747")&lt;&gt;"",INDIRECT("Рабочий!A747"),"")</f>
        <v/>
      </c>
      <c r="H1048" s="393" t="str">
        <f ca="1">IF(INDIRECT("Рабочий!B747")&lt;&gt;"",INDIRECT("Рабочий!B747"),"")</f>
        <v/>
      </c>
      <c r="I1048" s="377" t="str">
        <f ca="1">IF(INDIRECT("Рабочий!C747")&lt;&gt;"",INDIRECT("Рабочий!C747"),"")</f>
        <v/>
      </c>
      <c r="J1048" s="387" t="str">
        <f ca="1">IF(INDIRECT("Рабочий!D747")&lt;&gt;"",INDIRECT("Рабочий!D747"),"")</f>
        <v/>
      </c>
      <c r="K1048" s="388"/>
      <c r="L1048" s="388"/>
      <c r="M1048" s="388"/>
      <c r="N1048" s="389"/>
      <c r="O1048" s="387" t="str">
        <f ca="1">IF(INDIRECT("Рабочий!E747")&lt;&gt;"",INDIRECT("Рабочий!E747"),"")</f>
        <v/>
      </c>
      <c r="P1048" s="388"/>
      <c r="Q1048" s="388"/>
      <c r="R1048" s="388"/>
      <c r="S1048" s="389"/>
      <c r="T1048" s="377" t="str">
        <f ca="1">IF(INDIRECT("Рабочий!F747")&lt;&gt;"",INDIRECT("Рабочий!F747"),"")</f>
        <v/>
      </c>
      <c r="U1048" s="377" t="str">
        <f ca="1">IF(INDIRECT("Рабочий!G747")&lt;&gt;"",INDIRECT("Рабочий!G747"),"")</f>
        <v/>
      </c>
      <c r="V1048" s="387" t="str">
        <f ca="1">IF(INDIRECT("Рабочий!H282")&lt;&gt;"",INDIRECT("Рабочий!H282"),"")</f>
        <v/>
      </c>
      <c r="W1048" s="389"/>
      <c r="X1048" s="534"/>
      <c r="Y1048" s="535"/>
      <c r="Z1048" s="535"/>
      <c r="AA1048" s="536"/>
      <c r="AB1048" s="438"/>
    </row>
    <row r="1049" spans="1:28" ht="22.5" customHeight="1" thickBot="1" x14ac:dyDescent="0.3">
      <c r="A1049" s="368"/>
      <c r="B1049" s="368"/>
      <c r="C1049" s="368"/>
      <c r="D1049" s="368"/>
      <c r="E1049" s="368"/>
      <c r="F1049" s="444"/>
      <c r="G1049" s="393" t="str">
        <f ca="1">IF(INDIRECT("Рабочий!A748")&lt;&gt;"",INDIRECT("Рабочий!A748"),"")</f>
        <v/>
      </c>
      <c r="H1049" s="393" t="str">
        <f ca="1">IF(INDIRECT("Рабочий!B748")&lt;&gt;"",INDIRECT("Рабочий!B748"),"")</f>
        <v/>
      </c>
      <c r="I1049" s="377" t="str">
        <f ca="1">IF(INDIRECT("Рабочий!C748")&lt;&gt;"",INDIRECT("Рабочий!C748"),"")</f>
        <v/>
      </c>
      <c r="J1049" s="387" t="str">
        <f ca="1">IF(INDIRECT("Рабочий!D748")&lt;&gt;"",INDIRECT("Рабочий!D748"),"")</f>
        <v/>
      </c>
      <c r="K1049" s="388"/>
      <c r="L1049" s="388"/>
      <c r="M1049" s="388"/>
      <c r="N1049" s="389"/>
      <c r="O1049" s="387" t="str">
        <f ca="1">IF(INDIRECT("Рабочий!E748")&lt;&gt;"",INDIRECT("Рабочий!E748"),"")</f>
        <v/>
      </c>
      <c r="P1049" s="388"/>
      <c r="Q1049" s="388"/>
      <c r="R1049" s="388"/>
      <c r="S1049" s="389"/>
      <c r="T1049" s="377" t="str">
        <f ca="1">IF(INDIRECT("Рабочий!F748")&lt;&gt;"",INDIRECT("Рабочий!F748"),"")</f>
        <v/>
      </c>
      <c r="U1049" s="377" t="str">
        <f ca="1">IF(INDIRECT("Рабочий!G748")&lt;&gt;"",INDIRECT("Рабочий!G748"),"")</f>
        <v/>
      </c>
      <c r="V1049" s="391" t="str">
        <f ca="1">IF(INDIRECT("Рабочий!H283")&lt;&gt;"",INDIRECT("Рабочий!H283"),"")</f>
        <v/>
      </c>
      <c r="W1049" s="389"/>
      <c r="X1049" s="534"/>
      <c r="Y1049" s="535"/>
      <c r="Z1049" s="535"/>
      <c r="AA1049" s="536"/>
      <c r="AB1049" s="438"/>
    </row>
    <row r="1050" spans="1:28" ht="22.5" customHeight="1" thickBot="1" x14ac:dyDescent="0.3">
      <c r="A1050" s="368"/>
      <c r="B1050" s="368"/>
      <c r="C1050" s="368"/>
      <c r="D1050" s="368"/>
      <c r="E1050" s="368"/>
      <c r="F1050" s="444"/>
      <c r="G1050" s="393" t="str">
        <f ca="1">IF(INDIRECT("Рабочий!A749")&lt;&gt;"",INDIRECT("Рабочий!A749"),"")</f>
        <v/>
      </c>
      <c r="H1050" s="393" t="str">
        <f ca="1">IF(INDIRECT("Рабочий!B749")&lt;&gt;"",INDIRECT("Рабочий!B749"),"")</f>
        <v/>
      </c>
      <c r="I1050" s="377" t="str">
        <f ca="1">IF(INDIRECT("Рабочий!C749")&lt;&gt;"",INDIRECT("Рабочий!C749"),"")</f>
        <v/>
      </c>
      <c r="J1050" s="387" t="str">
        <f ca="1">IF(INDIRECT("Рабочий!D749")&lt;&gt;"",INDIRECT("Рабочий!D749"),"")</f>
        <v/>
      </c>
      <c r="K1050" s="388"/>
      <c r="L1050" s="388"/>
      <c r="M1050" s="388"/>
      <c r="N1050" s="389"/>
      <c r="O1050" s="387" t="str">
        <f ca="1">IF(INDIRECT("Рабочий!E749")&lt;&gt;"",INDIRECT("Рабочий!E749"),"")</f>
        <v/>
      </c>
      <c r="P1050" s="388"/>
      <c r="Q1050" s="388"/>
      <c r="R1050" s="388"/>
      <c r="S1050" s="389"/>
      <c r="T1050" s="377" t="str">
        <f ca="1">IF(INDIRECT("Рабочий!F749")&lt;&gt;"",INDIRECT("Рабочий!F749"),"")</f>
        <v/>
      </c>
      <c r="U1050" s="377" t="str">
        <f ca="1">IF(INDIRECT("Рабочий!G749")&lt;&gt;"",INDIRECT("Рабочий!G749"),"")</f>
        <v/>
      </c>
      <c r="V1050" s="387" t="str">
        <f ca="1">IF(INDIRECT("Рабочий!H284")&lt;&gt;"",INDIRECT("Рабочий!H284"),"")</f>
        <v/>
      </c>
      <c r="W1050" s="389"/>
      <c r="X1050" s="534"/>
      <c r="Y1050" s="535"/>
      <c r="Z1050" s="535"/>
      <c r="AA1050" s="536"/>
      <c r="AB1050" s="438"/>
    </row>
    <row r="1051" spans="1:28" ht="22.5" customHeight="1" thickBot="1" x14ac:dyDescent="0.3">
      <c r="A1051" s="368"/>
      <c r="B1051" s="368"/>
      <c r="C1051" s="368"/>
      <c r="D1051" s="368"/>
      <c r="E1051" s="368"/>
      <c r="F1051" s="444"/>
      <c r="G1051" s="393" t="str">
        <f ca="1">IF(INDIRECT("Рабочий!A750")&lt;&gt;"",INDIRECT("Рабочий!A750"),"")</f>
        <v/>
      </c>
      <c r="H1051" s="386" t="str">
        <f ca="1">IF(INDIRECT("Рабочий!B750")&lt;&gt;"",INDIRECT("Рабочий!B750"),"")</f>
        <v/>
      </c>
      <c r="I1051" s="377" t="str">
        <f ca="1">IF(INDIRECT("Рабочий!C750")&lt;&gt;"",INDIRECT("Рабочий!C750"),"")</f>
        <v/>
      </c>
      <c r="J1051" s="387" t="str">
        <f ca="1">IF(INDIRECT("Рабочий!D750")&lt;&gt;"",INDIRECT("Рабочий!D750"),"")</f>
        <v/>
      </c>
      <c r="K1051" s="388"/>
      <c r="L1051" s="388"/>
      <c r="M1051" s="388"/>
      <c r="N1051" s="389"/>
      <c r="O1051" s="387" t="str">
        <f ca="1">IF(INDIRECT("Рабочий!E750")&lt;&gt;"",INDIRECT("Рабочий!E750"),"")</f>
        <v/>
      </c>
      <c r="P1051" s="388"/>
      <c r="Q1051" s="388"/>
      <c r="R1051" s="388"/>
      <c r="S1051" s="389"/>
      <c r="T1051" s="377" t="str">
        <f ca="1">IF(INDIRECT("Рабочий!F750")&lt;&gt;"",INDIRECT("Рабочий!F750"),"")</f>
        <v/>
      </c>
      <c r="U1051" s="377" t="str">
        <f ca="1">IF(INDIRECT("Рабочий!G750")&lt;&gt;"",INDIRECT("Рабочий!G750"),"")</f>
        <v/>
      </c>
      <c r="V1051" s="391" t="str">
        <f ca="1">IF(INDIRECT("Рабочий!H285")&lt;&gt;"",INDIRECT("Рабочий!H285"),"")</f>
        <v/>
      </c>
      <c r="W1051" s="389"/>
      <c r="X1051" s="534"/>
      <c r="Y1051" s="535"/>
      <c r="Z1051" s="535"/>
      <c r="AA1051" s="536"/>
      <c r="AB1051" s="438"/>
    </row>
    <row r="1052" spans="1:28" ht="22.5" customHeight="1" thickBot="1" x14ac:dyDescent="0.3">
      <c r="A1052" s="368"/>
      <c r="B1052" s="368"/>
      <c r="C1052" s="368"/>
      <c r="D1052" s="368"/>
      <c r="E1052" s="368"/>
      <c r="F1052" s="444"/>
      <c r="G1052" s="393" t="str">
        <f ca="1">IF(INDIRECT("Рабочий!A751")&lt;&gt;"",INDIRECT("Рабочий!A751"),"")</f>
        <v/>
      </c>
      <c r="H1052" s="386" t="str">
        <f ca="1">IF(INDIRECT("Рабочий!B751")&lt;&gt;"",INDIRECT("Рабочий!B751"),"")</f>
        <v/>
      </c>
      <c r="I1052" s="377" t="str">
        <f ca="1">IF(INDIRECT("Рабочий!C751")&lt;&gt;"",INDIRECT("Рабочий!C751"),"")</f>
        <v/>
      </c>
      <c r="J1052" s="387" t="str">
        <f ca="1">IF(INDIRECT("Рабочий!D751")&lt;&gt;"",INDIRECT("Рабочий!D751"),"")</f>
        <v/>
      </c>
      <c r="K1052" s="388"/>
      <c r="L1052" s="388"/>
      <c r="M1052" s="388"/>
      <c r="N1052" s="389"/>
      <c r="O1052" s="387" t="str">
        <f ca="1">IF(INDIRECT("Рабочий!E751")&lt;&gt;"",INDIRECT("Рабочий!E751"),"")</f>
        <v/>
      </c>
      <c r="P1052" s="388"/>
      <c r="Q1052" s="388"/>
      <c r="R1052" s="388"/>
      <c r="S1052" s="389"/>
      <c r="T1052" s="377" t="str">
        <f ca="1">IF(INDIRECT("Рабочий!F751")&lt;&gt;"",INDIRECT("Рабочий!F751"),"")</f>
        <v/>
      </c>
      <c r="U1052" s="377" t="str">
        <f ca="1">IF(INDIRECT("Рабочий!G751")&lt;&gt;"",INDIRECT("Рабочий!G751"),"")</f>
        <v/>
      </c>
      <c r="V1052" s="391" t="str">
        <f ca="1">IF(INDIRECT("Рабочий!H286")&lt;&gt;"",INDIRECT("Рабочий!H286"),"")</f>
        <v/>
      </c>
      <c r="W1052" s="389"/>
      <c r="X1052" s="534"/>
      <c r="Y1052" s="535"/>
      <c r="Z1052" s="535"/>
      <c r="AA1052" s="536"/>
      <c r="AB1052" s="438"/>
    </row>
    <row r="1053" spans="1:28" ht="22.5" customHeight="1" thickBot="1" x14ac:dyDescent="0.3">
      <c r="A1053" s="368"/>
      <c r="B1053" s="368"/>
      <c r="C1053" s="368"/>
      <c r="D1053" s="368"/>
      <c r="E1053" s="368"/>
      <c r="F1053" s="444"/>
      <c r="G1053" s="393" t="str">
        <f ca="1">IF(INDIRECT("Рабочий!A752")&lt;&gt;"",INDIRECT("Рабочий!A752"),"")</f>
        <v/>
      </c>
      <c r="H1053" s="393" t="str">
        <f ca="1">IF(INDIRECT("Рабочий!B752")&lt;&gt;"",INDIRECT("Рабочий!B752"),"")</f>
        <v/>
      </c>
      <c r="I1053" s="377" t="str">
        <f ca="1">IF(INDIRECT("Рабочий!C752")&lt;&gt;"",INDIRECT("Рабочий!C752"),"")</f>
        <v/>
      </c>
      <c r="J1053" s="387" t="str">
        <f ca="1">IF(INDIRECT("Рабочий!D752")&lt;&gt;"",INDIRECT("Рабочий!D752"),"")</f>
        <v/>
      </c>
      <c r="K1053" s="388"/>
      <c r="L1053" s="388"/>
      <c r="M1053" s="388"/>
      <c r="N1053" s="389"/>
      <c r="O1053" s="387" t="str">
        <f ca="1">IF(INDIRECT("Рабочий!E752")&lt;&gt;"",INDIRECT("Рабочий!E752"),"")</f>
        <v/>
      </c>
      <c r="P1053" s="388"/>
      <c r="Q1053" s="388"/>
      <c r="R1053" s="388"/>
      <c r="S1053" s="389"/>
      <c r="T1053" s="377" t="str">
        <f ca="1">IF(INDIRECT("Рабочий!F752")&lt;&gt;"",INDIRECT("Рабочий!F752"),"")</f>
        <v/>
      </c>
      <c r="U1053" s="377" t="str">
        <f ca="1">IF(INDIRECT("Рабочий!G752")&lt;&gt;"",INDIRECT("Рабочий!G752"),"")</f>
        <v/>
      </c>
      <c r="V1053" s="391" t="str">
        <f ca="1">IF(INDIRECT("Рабочий!H287")&lt;&gt;"",INDIRECT("Рабочий!H287"),"")</f>
        <v/>
      </c>
      <c r="W1053" s="389"/>
      <c r="X1053" s="534"/>
      <c r="Y1053" s="535"/>
      <c r="Z1053" s="535"/>
      <c r="AA1053" s="536"/>
      <c r="AB1053" s="438"/>
    </row>
    <row r="1054" spans="1:28" ht="22.5" customHeight="1" thickBot="1" x14ac:dyDescent="0.3">
      <c r="A1054" s="368"/>
      <c r="B1054" s="368"/>
      <c r="C1054" s="368"/>
      <c r="D1054" s="368"/>
      <c r="E1054" s="368"/>
      <c r="F1054" s="444"/>
      <c r="G1054" s="393" t="str">
        <f ca="1">IF(INDIRECT("Рабочий!A753")&lt;&gt;"",INDIRECT("Рабочий!A753"),"")</f>
        <v/>
      </c>
      <c r="H1054" s="393" t="str">
        <f ca="1">IF(INDIRECT("Рабочий!B753")&lt;&gt;"",INDIRECT("Рабочий!B753"),"")</f>
        <v/>
      </c>
      <c r="I1054" s="393" t="str">
        <f ca="1">IF(INDIRECT("Рабочий!C753")&lt;&gt;"",INDIRECT("Рабочий!C753"),"")</f>
        <v/>
      </c>
      <c r="J1054" s="387" t="str">
        <f ca="1">IF(INDIRECT("Рабочий!D753")&lt;&gt;"",INDIRECT("Рабочий!D753"),"")</f>
        <v/>
      </c>
      <c r="K1054" s="388"/>
      <c r="L1054" s="388"/>
      <c r="M1054" s="388"/>
      <c r="N1054" s="389"/>
      <c r="O1054" s="387" t="str">
        <f ca="1">IF(INDIRECT("Рабочий!E753")&lt;&gt;"",INDIRECT("Рабочий!E753"),"")</f>
        <v/>
      </c>
      <c r="P1054" s="388"/>
      <c r="Q1054" s="388"/>
      <c r="R1054" s="388"/>
      <c r="S1054" s="389"/>
      <c r="T1054" s="377" t="str">
        <f ca="1">IF(INDIRECT("Рабочий!F753")&lt;&gt;"",INDIRECT("Рабочий!F753"),"")</f>
        <v/>
      </c>
      <c r="U1054" s="377" t="str">
        <f ca="1">IF(INDIRECT("Рабочий!G753")&lt;&gt;"",INDIRECT("Рабочий!G753"),"")</f>
        <v/>
      </c>
      <c r="V1054" s="391" t="str">
        <f ca="1">IF(INDIRECT("Рабочий!H288")&lt;&gt;"",INDIRECT("Рабочий!H288"),"")</f>
        <v/>
      </c>
      <c r="W1054" s="389"/>
      <c r="X1054" s="534"/>
      <c r="Y1054" s="535"/>
      <c r="Z1054" s="535"/>
      <c r="AA1054" s="536"/>
      <c r="AB1054" s="438"/>
    </row>
    <row r="1055" spans="1:28" ht="22.5" customHeight="1" thickBot="1" x14ac:dyDescent="0.3">
      <c r="A1055" s="368"/>
      <c r="B1055" s="368"/>
      <c r="C1055" s="368"/>
      <c r="D1055" s="368"/>
      <c r="E1055" s="368"/>
      <c r="F1055" s="444"/>
      <c r="G1055" s="393" t="str">
        <f ca="1">IF(INDIRECT("Рабочий!A754")&lt;&gt;"",INDIRECT("Рабочий!A754"),"")</f>
        <v/>
      </c>
      <c r="H1055" s="393" t="str">
        <f ca="1">IF(INDIRECT("Рабочий!B754")&lt;&gt;"",INDIRECT("Рабочий!B754"),"")</f>
        <v/>
      </c>
      <c r="I1055" s="377" t="str">
        <f ca="1">IF(INDIRECT("Рабочий!C754")&lt;&gt;"",INDIRECT("Рабочий!C754"),"")</f>
        <v/>
      </c>
      <c r="J1055" s="387" t="str">
        <f ca="1">IF(INDIRECT("Рабочий!D754")&lt;&gt;"",INDIRECT("Рабочий!D754"),"")</f>
        <v/>
      </c>
      <c r="K1055" s="388"/>
      <c r="L1055" s="388"/>
      <c r="M1055" s="388"/>
      <c r="N1055" s="389"/>
      <c r="O1055" s="387" t="str">
        <f ca="1">IF(INDIRECT("Рабочий!E754")&lt;&gt;"",INDIRECT("Рабочий!E754"),"")</f>
        <v/>
      </c>
      <c r="P1055" s="388"/>
      <c r="Q1055" s="388"/>
      <c r="R1055" s="388"/>
      <c r="S1055" s="389"/>
      <c r="T1055" s="377" t="str">
        <f ca="1">IF(INDIRECT("Рабочий!F754")&lt;&gt;"",INDIRECT("Рабочий!F754"),"")</f>
        <v/>
      </c>
      <c r="U1055" s="377" t="str">
        <f ca="1">IF(INDIRECT("Рабочий!G754")&lt;&gt;"",INDIRECT("Рабочий!G754"),"")</f>
        <v/>
      </c>
      <c r="V1055" s="391" t="str">
        <f ca="1">IF(INDIRECT("Рабочий!H289")&lt;&gt;"",INDIRECT("Рабочий!H289"),"")</f>
        <v/>
      </c>
      <c r="W1055" s="389"/>
      <c r="X1055" s="534"/>
      <c r="Y1055" s="535"/>
      <c r="Z1055" s="535"/>
      <c r="AA1055" s="536"/>
      <c r="AB1055" s="438"/>
    </row>
    <row r="1056" spans="1:28" ht="17.100000000000001" customHeight="1" x14ac:dyDescent="0.25">
      <c r="A1056" s="368"/>
      <c r="B1056" s="368"/>
      <c r="C1056" s="368"/>
      <c r="D1056" s="368"/>
      <c r="E1056" s="368"/>
      <c r="F1056" s="444"/>
      <c r="G1056" s="412" t="str">
        <f ca="1">IF(INDIRECT("Рабочий!A755")&lt;&gt;"",INDIRECT("Рабочий!A755"),"")</f>
        <v/>
      </c>
      <c r="H1056" s="412" t="str">
        <f ca="1">IF(INDIRECT("Рабочий!B755")&lt;&gt;"",INDIRECT("Рабочий!B755"),"")</f>
        <v/>
      </c>
      <c r="I1056" s="371" t="str">
        <f ca="1">IF(INDIRECT("Рабочий!C755")&lt;&gt;"",INDIRECT("Рабочий!C755"),"")</f>
        <v/>
      </c>
      <c r="J1056" s="373" t="str">
        <f ca="1">IF(INDIRECT("Рабочий!D755")&lt;&gt;"",INDIRECT("Рабочий!D755"),"")</f>
        <v/>
      </c>
      <c r="K1056" s="374"/>
      <c r="L1056" s="374"/>
      <c r="M1056" s="374"/>
      <c r="N1056" s="375"/>
      <c r="O1056" s="373" t="str">
        <f ca="1">IF(INDIRECT("Рабочий!E755")&lt;&gt;"",INDIRECT("Рабочий!E755"),"")</f>
        <v/>
      </c>
      <c r="P1056" s="374"/>
      <c r="Q1056" s="374"/>
      <c r="R1056" s="374"/>
      <c r="S1056" s="375"/>
      <c r="T1056" s="371" t="str">
        <f ca="1">IF(INDIRECT("Рабочий!F755")&lt;&gt;"",INDIRECT("Рабочий!F755"),"")</f>
        <v/>
      </c>
      <c r="U1056" s="371" t="str">
        <f ca="1">IF(INDIRECT("Рабочий!G755")&lt;&gt;"",INDIRECT("Рабочий!G755"),"")</f>
        <v/>
      </c>
      <c r="V1056" s="539" t="str">
        <f ca="1">IF(INDIRECT("Рабочий!H290")&lt;&gt;"",INDIRECT("Рабочий!H290"),"")</f>
        <v/>
      </c>
      <c r="W1056" s="375"/>
      <c r="X1056" s="544"/>
      <c r="Y1056" s="545"/>
      <c r="Z1056" s="545"/>
      <c r="AA1056" s="546"/>
      <c r="AB1056" s="438"/>
    </row>
    <row r="1057" spans="1:28" ht="5.85" customHeight="1" thickBot="1" x14ac:dyDescent="0.3">
      <c r="A1057" s="368"/>
      <c r="B1057" s="368"/>
      <c r="C1057" s="368"/>
      <c r="D1057" s="368"/>
      <c r="E1057" s="368"/>
      <c r="F1057" s="444"/>
      <c r="G1057" s="626"/>
      <c r="H1057" s="423"/>
      <c r="I1057" s="378"/>
      <c r="J1057" s="380"/>
      <c r="K1057" s="381"/>
      <c r="L1057" s="381"/>
      <c r="M1057" s="381"/>
      <c r="N1057" s="382"/>
      <c r="O1057" s="380"/>
      <c r="P1057" s="381"/>
      <c r="Q1057" s="381"/>
      <c r="R1057" s="381"/>
      <c r="S1057" s="382"/>
      <c r="T1057" s="378"/>
      <c r="U1057" s="378"/>
      <c r="V1057" s="380"/>
      <c r="W1057" s="382"/>
      <c r="X1057" s="547"/>
      <c r="Y1057" s="548"/>
      <c r="Z1057" s="548"/>
      <c r="AA1057" s="549"/>
      <c r="AB1057" s="438"/>
    </row>
    <row r="1058" spans="1:28" ht="22.5" customHeight="1" thickBot="1" x14ac:dyDescent="0.3">
      <c r="A1058" s="368"/>
      <c r="B1058" s="368"/>
      <c r="C1058" s="368"/>
      <c r="D1058" s="368"/>
      <c r="E1058" s="368"/>
      <c r="F1058" s="444"/>
      <c r="G1058" s="393" t="str">
        <f ca="1">IF(INDIRECT("Рабочий!A756")&lt;&gt;"",INDIRECT("Рабочий!A756"),"")</f>
        <v/>
      </c>
      <c r="H1058" s="393" t="str">
        <f ca="1">IF(INDIRECT("Рабочий!B756")&lt;&gt;"",INDIRECT("Рабочий!B756"),"")</f>
        <v/>
      </c>
      <c r="I1058" s="377" t="str">
        <f ca="1">IF(INDIRECT("Рабочий!C756")&lt;&gt;"",INDIRECT("Рабочий!C756"),"")</f>
        <v/>
      </c>
      <c r="J1058" s="387" t="str">
        <f ca="1">IF(INDIRECT("Рабочий!D756")&lt;&gt;"",INDIRECT("Рабочий!D756"),"")</f>
        <v/>
      </c>
      <c r="K1058" s="388"/>
      <c r="L1058" s="388"/>
      <c r="M1058" s="388"/>
      <c r="N1058" s="389"/>
      <c r="O1058" s="387" t="str">
        <f ca="1">IF(INDIRECT("Рабочий!E756")&lt;&gt;"",INDIRECT("Рабочий!E756"),"")</f>
        <v/>
      </c>
      <c r="P1058" s="388"/>
      <c r="Q1058" s="388"/>
      <c r="R1058" s="388"/>
      <c r="S1058" s="389"/>
      <c r="T1058" s="377" t="str">
        <f ca="1">IF(INDIRECT("Рабочий!F756")&lt;&gt;"",INDIRECT("Рабочий!F756"),"")</f>
        <v/>
      </c>
      <c r="U1058" s="377" t="str">
        <f ca="1">IF(INDIRECT("Рабочий!G756")&lt;&gt;"",INDIRECT("Рабочий!G756"),"")</f>
        <v/>
      </c>
      <c r="V1058" s="391" t="str">
        <f ca="1">IF(INDIRECT("Рабочий!H291")&lt;&gt;"",INDIRECT("Рабочий!H291"),"")</f>
        <v/>
      </c>
      <c r="W1058" s="389"/>
      <c r="X1058" s="534"/>
      <c r="Y1058" s="535"/>
      <c r="Z1058" s="535"/>
      <c r="AA1058" s="536"/>
      <c r="AB1058" s="438"/>
    </row>
    <row r="1059" spans="1:28" ht="22.5" customHeight="1" thickBot="1" x14ac:dyDescent="0.3">
      <c r="A1059" s="368"/>
      <c r="B1059" s="368"/>
      <c r="C1059" s="368"/>
      <c r="D1059" s="368"/>
      <c r="E1059" s="368"/>
      <c r="F1059" s="444"/>
      <c r="G1059" s="393" t="str">
        <f ca="1">IF(INDIRECT("Рабочий!A757")&lt;&gt;"",INDIRECT("Рабочий!A757"),"")</f>
        <v/>
      </c>
      <c r="H1059" s="393" t="str">
        <f ca="1">IF(INDIRECT("Рабочий!B757")&lt;&gt;"",INDIRECT("Рабочий!B757"),"")</f>
        <v/>
      </c>
      <c r="I1059" s="377" t="str">
        <f ca="1">IF(INDIRECT("Рабочий!C757")&lt;&gt;"",INDIRECT("Рабочий!C757"),"")</f>
        <v/>
      </c>
      <c r="J1059" s="387" t="str">
        <f ca="1">IF(INDIRECT("Рабочий!D757")&lt;&gt;"",INDIRECT("Рабочий!D757"),"")</f>
        <v/>
      </c>
      <c r="K1059" s="388"/>
      <c r="L1059" s="388"/>
      <c r="M1059" s="388"/>
      <c r="N1059" s="389"/>
      <c r="O1059" s="387" t="str">
        <f ca="1">IF(INDIRECT("Рабочий!E757")&lt;&gt;"",INDIRECT("Рабочий!E757"),"")</f>
        <v/>
      </c>
      <c r="P1059" s="388"/>
      <c r="Q1059" s="388"/>
      <c r="R1059" s="388"/>
      <c r="S1059" s="389"/>
      <c r="T1059" s="377" t="str">
        <f ca="1">IF(INDIRECT("Рабочий!F757")&lt;&gt;"",INDIRECT("Рабочий!F757"),"")</f>
        <v/>
      </c>
      <c r="U1059" s="377" t="str">
        <f ca="1">IF(INDIRECT("Рабочий!G757")&lt;&gt;"",INDIRECT("Рабочий!G757"),"")</f>
        <v/>
      </c>
      <c r="V1059" s="391" t="str">
        <f ca="1">IF(INDIRECT("Рабочий!H292")&lt;&gt;"",INDIRECT("Рабочий!H292"),"")</f>
        <v/>
      </c>
      <c r="W1059" s="389"/>
      <c r="X1059" s="534"/>
      <c r="Y1059" s="535"/>
      <c r="Z1059" s="535"/>
      <c r="AA1059" s="536"/>
      <c r="AB1059" s="438"/>
    </row>
    <row r="1060" spans="1:28" ht="22.5" customHeight="1" x14ac:dyDescent="0.25">
      <c r="A1060" s="368"/>
      <c r="B1060" s="368"/>
      <c r="C1060" s="368"/>
      <c r="D1060" s="368"/>
      <c r="E1060" s="368"/>
      <c r="F1060" s="444"/>
      <c r="G1060" s="412" t="str">
        <f ca="1">IF(INDIRECT("Рабочий!A758")&lt;&gt;"",INDIRECT("Рабочий!A758"),"")</f>
        <v/>
      </c>
      <c r="H1060" s="615" t="str">
        <f ca="1">IF(INDIRECT("Рабочий!B758")&lt;&gt;"",INDIRECT("Рабочий!B758"),"")</f>
        <v/>
      </c>
      <c r="I1060" s="371" t="str">
        <f ca="1">IF(INDIRECT("Рабочий!C758")&lt;&gt;"",INDIRECT("Рабочий!C758"),"")</f>
        <v/>
      </c>
      <c r="J1060" s="373" t="str">
        <f ca="1">IF(INDIRECT("Рабочий!D758")&lt;&gt;"",INDIRECT("Рабочий!D758"),"")</f>
        <v/>
      </c>
      <c r="K1060" s="374"/>
      <c r="L1060" s="374"/>
      <c r="M1060" s="374"/>
      <c r="N1060" s="375"/>
      <c r="O1060" s="373" t="str">
        <f ca="1">IF(INDIRECT("Рабочий!E758")&lt;&gt;"",INDIRECT("Рабочий!E758"),"")</f>
        <v/>
      </c>
      <c r="P1060" s="374"/>
      <c r="Q1060" s="374"/>
      <c r="R1060" s="374"/>
      <c r="S1060" s="375"/>
      <c r="T1060" s="371" t="str">
        <f ca="1">IF(INDIRECT("Рабочий!F758")&lt;&gt;"",INDIRECT("Рабочий!F758"),"")</f>
        <v/>
      </c>
      <c r="U1060" s="371" t="str">
        <f ca="1">IF(INDIRECT("Рабочий!G758")&lt;&gt;"",INDIRECT("Рабочий!G758"),"")</f>
        <v/>
      </c>
      <c r="V1060" s="539" t="str">
        <f ca="1">IF(INDIRECT("Рабочий!H293")&lt;&gt;"",INDIRECT("Рабочий!H293"),"")</f>
        <v/>
      </c>
      <c r="W1060" s="375"/>
      <c r="X1060" s="413"/>
      <c r="Y1060" s="627"/>
      <c r="Z1060" s="627"/>
      <c r="AA1060" s="416"/>
      <c r="AB1060" s="438"/>
    </row>
    <row r="1061" spans="1:28" ht="2.85" customHeight="1" thickBot="1" x14ac:dyDescent="0.3">
      <c r="A1061" s="368"/>
      <c r="B1061" s="368"/>
      <c r="C1061" s="368"/>
      <c r="D1061" s="368"/>
      <c r="E1061" s="368"/>
      <c r="F1061" s="444"/>
      <c r="G1061" s="626"/>
      <c r="H1061" s="378"/>
      <c r="I1061" s="378"/>
      <c r="J1061" s="380"/>
      <c r="K1061" s="381"/>
      <c r="L1061" s="381"/>
      <c r="M1061" s="381"/>
      <c r="N1061" s="382"/>
      <c r="O1061" s="380"/>
      <c r="P1061" s="381"/>
      <c r="Q1061" s="381"/>
      <c r="R1061" s="381"/>
      <c r="S1061" s="382"/>
      <c r="T1061" s="378"/>
      <c r="U1061" s="378"/>
      <c r="V1061" s="380"/>
      <c r="W1061" s="382"/>
      <c r="X1061" s="628"/>
      <c r="Y1061" s="629"/>
      <c r="Z1061" s="629"/>
      <c r="AA1061" s="630"/>
      <c r="AB1061" s="438"/>
    </row>
    <row r="1062" spans="1:28" ht="22.5" customHeight="1" thickBot="1" x14ac:dyDescent="0.3">
      <c r="A1062" s="368"/>
      <c r="B1062" s="368"/>
      <c r="C1062" s="368"/>
      <c r="D1062" s="368"/>
      <c r="E1062" s="368"/>
      <c r="F1062" s="444"/>
      <c r="G1062" s="393" t="str">
        <f ca="1">IF(INDIRECT("Рабочий!A759")&lt;&gt;"",INDIRECT("Рабочий!A759"),"")</f>
        <v/>
      </c>
      <c r="H1062" s="393" t="str">
        <f ca="1">IF(INDIRECT("Рабочий!B759")&lt;&gt;"",INDIRECT("Рабочий!B759"),"")</f>
        <v/>
      </c>
      <c r="I1062" s="377" t="str">
        <f ca="1">IF(INDIRECT("Рабочий!C759")&lt;&gt;"",INDIRECT("Рабочий!C759"),"")</f>
        <v/>
      </c>
      <c r="J1062" s="404" t="str">
        <f ca="1">IF(INDIRECT("Рабочий!D759")&lt;&gt;"",INDIRECT("Рабочий!D759"),"")</f>
        <v/>
      </c>
      <c r="K1062" s="405"/>
      <c r="L1062" s="405"/>
      <c r="M1062" s="405"/>
      <c r="N1062" s="406"/>
      <c r="O1062" s="387" t="str">
        <f ca="1">IF(INDIRECT("Рабочий!E759")&lt;&gt;"",INDIRECT("Рабочий!E759"),"")</f>
        <v/>
      </c>
      <c r="P1062" s="388"/>
      <c r="Q1062" s="388"/>
      <c r="R1062" s="388"/>
      <c r="S1062" s="389"/>
      <c r="T1062" s="377" t="str">
        <f ca="1">IF(INDIRECT("Рабочий!F759")&lt;&gt;"",INDIRECT("Рабочий!F759"),"")</f>
        <v/>
      </c>
      <c r="U1062" s="377" t="str">
        <f ca="1">IF(INDIRECT("Рабочий!G759")&lt;&gt;"",INDIRECT("Рабочий!G759"),"")</f>
        <v/>
      </c>
      <c r="V1062" s="391" t="str">
        <f ca="1">IF(INDIRECT("Рабочий!H294")&lt;&gt;"",INDIRECT("Рабочий!H294"),"")</f>
        <v/>
      </c>
      <c r="W1062" s="389"/>
      <c r="X1062" s="534"/>
      <c r="Y1062" s="535"/>
      <c r="Z1062" s="535"/>
      <c r="AA1062" s="536"/>
      <c r="AB1062" s="438"/>
    </row>
    <row r="1063" spans="1:28" ht="22.5" customHeight="1" thickBot="1" x14ac:dyDescent="0.3">
      <c r="A1063" s="368"/>
      <c r="B1063" s="368"/>
      <c r="C1063" s="368"/>
      <c r="D1063" s="368"/>
      <c r="E1063" s="368"/>
      <c r="F1063" s="444"/>
      <c r="G1063" s="393" t="str">
        <f ca="1">IF(INDIRECT("Рабочий!A760")&lt;&gt;"",INDIRECT("Рабочий!A760"),"")</f>
        <v/>
      </c>
      <c r="H1063" s="393" t="str">
        <f ca="1">IF(INDIRECT("Рабочий!B760")&lt;&gt;"",INDIRECT("Рабочий!B760"),"")</f>
        <v/>
      </c>
      <c r="I1063" s="377" t="str">
        <f ca="1">IF(INDIRECT("Рабочий!C760")&lt;&gt;"",INDIRECT("Рабочий!C760"),"")</f>
        <v/>
      </c>
      <c r="J1063" s="404" t="str">
        <f ca="1">IF(INDIRECT("Рабочий!D760")&lt;&gt;"",INDIRECT("Рабочий!D760"),"")</f>
        <v/>
      </c>
      <c r="K1063" s="405"/>
      <c r="L1063" s="405"/>
      <c r="M1063" s="405"/>
      <c r="N1063" s="406"/>
      <c r="O1063" s="387" t="str">
        <f ca="1">IF(INDIRECT("Рабочий!E760")&lt;&gt;"",INDIRECT("Рабочий!E760"),"")</f>
        <v/>
      </c>
      <c r="P1063" s="388"/>
      <c r="Q1063" s="388"/>
      <c r="R1063" s="388"/>
      <c r="S1063" s="389"/>
      <c r="T1063" s="377" t="str">
        <f ca="1">IF(INDIRECT("Рабочий!F760")&lt;&gt;"",INDIRECT("Рабочий!F760"),"")</f>
        <v/>
      </c>
      <c r="U1063" s="377" t="str">
        <f ca="1">IF(INDIRECT("Рабочий!G760")&lt;&gt;"",INDIRECT("Рабочий!G760"),"")</f>
        <v/>
      </c>
      <c r="V1063" s="391" t="str">
        <f ca="1">IF(INDIRECT("Рабочий!H295")&lt;&gt;"",INDIRECT("Рабочий!H295"),"")</f>
        <v/>
      </c>
      <c r="W1063" s="389"/>
      <c r="X1063" s="534"/>
      <c r="Y1063" s="535"/>
      <c r="Z1063" s="535"/>
      <c r="AA1063" s="536"/>
      <c r="AB1063" s="438"/>
    </row>
    <row r="1064" spans="1:28" ht="8.4499999999999993" customHeight="1" x14ac:dyDescent="0.25">
      <c r="A1064" s="368"/>
      <c r="B1064" s="368"/>
      <c r="C1064" s="368"/>
      <c r="D1064" s="368"/>
      <c r="E1064" s="368"/>
      <c r="F1064" s="444"/>
      <c r="G1064" s="412" t="str">
        <f ca="1">IF(INDIRECT("Рабочий!A761")&lt;&gt;"",INDIRECT("Рабочий!A761"),"")</f>
        <v/>
      </c>
      <c r="H1064" s="412" t="str">
        <f ca="1">IF(INDIRECT("Рабочий!B761")&lt;&gt;"",INDIRECT("Рабочий!B761"),"")</f>
        <v/>
      </c>
      <c r="I1064" s="371" t="str">
        <f ca="1">IF(INDIRECT("Рабочий!C761")&lt;&gt;"",INDIRECT("Рабочий!C761"),"")</f>
        <v/>
      </c>
      <c r="J1064" s="413" t="str">
        <f ca="1">IF(INDIRECT("Рабочий!D761")&lt;&gt;"",INDIRECT("Рабочий!D761"),"")</f>
        <v/>
      </c>
      <c r="K1064" s="627"/>
      <c r="L1064" s="627"/>
      <c r="M1064" s="627"/>
      <c r="N1064" s="416"/>
      <c r="O1064" s="373" t="str">
        <f ca="1">IF(INDIRECT("Рабочий!E761")&lt;&gt;"",INDIRECT("Рабочий!E761"),"")</f>
        <v/>
      </c>
      <c r="P1064" s="374"/>
      <c r="Q1064" s="374"/>
      <c r="R1064" s="374"/>
      <c r="S1064" s="375"/>
      <c r="T1064" s="371" t="str">
        <f ca="1">IF(INDIRECT("Рабочий!F761")&lt;&gt;"",INDIRECT("Рабочий!F761"),"")</f>
        <v/>
      </c>
      <c r="U1064" s="371" t="str">
        <f ca="1">IF(INDIRECT("Рабочий!G761")&lt;&gt;"",INDIRECT("Рабочий!G761"),"")</f>
        <v/>
      </c>
      <c r="V1064" s="539" t="str">
        <f ca="1">IF(INDIRECT("Рабочий!H296")&lt;&gt;"",INDIRECT("Рабочий!H296"),"")</f>
        <v/>
      </c>
      <c r="W1064" s="375"/>
      <c r="X1064" s="544"/>
      <c r="Y1064" s="545"/>
      <c r="Z1064" s="545"/>
      <c r="AA1064" s="546"/>
      <c r="AB1064" s="438"/>
    </row>
    <row r="1065" spans="1:28" ht="14.1" customHeight="1" thickBot="1" x14ac:dyDescent="0.3">
      <c r="A1065" s="368"/>
      <c r="B1065" s="368"/>
      <c r="C1065" s="368"/>
      <c r="D1065" s="368"/>
      <c r="E1065" s="368"/>
      <c r="F1065" s="444"/>
      <c r="G1065" s="626"/>
      <c r="H1065" s="423"/>
      <c r="I1065" s="378"/>
      <c r="J1065" s="628"/>
      <c r="K1065" s="629"/>
      <c r="L1065" s="629"/>
      <c r="M1065" s="629"/>
      <c r="N1065" s="630"/>
      <c r="O1065" s="380"/>
      <c r="P1065" s="381"/>
      <c r="Q1065" s="381"/>
      <c r="R1065" s="381"/>
      <c r="S1065" s="382"/>
      <c r="T1065" s="378"/>
      <c r="U1065" s="378"/>
      <c r="V1065" s="380"/>
      <c r="W1065" s="382"/>
      <c r="X1065" s="547"/>
      <c r="Y1065" s="548"/>
      <c r="Z1065" s="548"/>
      <c r="AA1065" s="549"/>
      <c r="AB1065" s="438"/>
    </row>
    <row r="1066" spans="1:28" ht="22.5" customHeight="1" thickBot="1" x14ac:dyDescent="0.3">
      <c r="A1066" s="368"/>
      <c r="B1066" s="368"/>
      <c r="C1066" s="368"/>
      <c r="D1066" s="368"/>
      <c r="E1066" s="368"/>
      <c r="F1066" s="444"/>
      <c r="G1066" s="393" t="str">
        <f ca="1">IF(INDIRECT("Рабочий!A762")&lt;&gt;"",INDIRECT("Рабочий!A762"),"")</f>
        <v/>
      </c>
      <c r="H1066" s="393" t="str">
        <f ca="1">IF(INDIRECT("Рабочий!B762")&lt;&gt;"",INDIRECT("Рабочий!B762"),"")</f>
        <v/>
      </c>
      <c r="I1066" s="377" t="str">
        <f ca="1">IF(INDIRECT("Рабочий!C762")&lt;&gt;"",INDIRECT("Рабочий!C762"),"")</f>
        <v/>
      </c>
      <c r="J1066" s="387" t="str">
        <f ca="1">IF(INDIRECT("Рабочий!D762")&lt;&gt;"",INDIRECT("Рабочий!D762"),"")</f>
        <v/>
      </c>
      <c r="K1066" s="388"/>
      <c r="L1066" s="388"/>
      <c r="M1066" s="388"/>
      <c r="N1066" s="389"/>
      <c r="O1066" s="387" t="str">
        <f ca="1">IF(INDIRECT("Рабочий!E762")&lt;&gt;"",INDIRECT("Рабочий!E762"),"")</f>
        <v/>
      </c>
      <c r="P1066" s="388"/>
      <c r="Q1066" s="388"/>
      <c r="R1066" s="388"/>
      <c r="S1066" s="389"/>
      <c r="T1066" s="377" t="str">
        <f ca="1">IF(INDIRECT("Рабочий!F762")&lt;&gt;"",INDIRECT("Рабочий!F762"),"")</f>
        <v/>
      </c>
      <c r="U1066" s="377" t="str">
        <f ca="1">IF(INDIRECT("Рабочий!G762")&lt;&gt;"",INDIRECT("Рабочий!G762"),"")</f>
        <v/>
      </c>
      <c r="V1066" s="391" t="str">
        <f ca="1">IF(INDIRECT("Рабочий!H297")&lt;&gt;"",INDIRECT("Рабочий!H297"),"")</f>
        <v/>
      </c>
      <c r="W1066" s="389"/>
      <c r="X1066" s="534"/>
      <c r="Y1066" s="535"/>
      <c r="Z1066" s="535"/>
      <c r="AA1066" s="536"/>
      <c r="AB1066" s="438"/>
    </row>
    <row r="1067" spans="1:28" ht="19.7" customHeight="1" thickBot="1" x14ac:dyDescent="0.3">
      <c r="A1067" s="368"/>
      <c r="B1067" s="368"/>
      <c r="C1067" s="368"/>
      <c r="D1067" s="368"/>
      <c r="E1067" s="368"/>
      <c r="F1067" s="444"/>
      <c r="G1067" s="412" t="str">
        <f ca="1">IF(INDIRECT("Рабочий!A763")&lt;&gt;"",INDIRECT("Рабочий!A763"),"")</f>
        <v/>
      </c>
      <c r="H1067" s="412" t="str">
        <f ca="1">IF(INDIRECT("Рабочий!B763")&lt;&gt;"",INDIRECT("Рабочий!B763"),"")</f>
        <v/>
      </c>
      <c r="I1067" s="371" t="str">
        <f ca="1">IF(INDIRECT("Рабочий!C763")&lt;&gt;"",INDIRECT("Рабочий!C763"),"")</f>
        <v/>
      </c>
      <c r="J1067" s="413" t="str">
        <f ca="1">IF(INDIRECT("Рабочий!D763")&lt;&gt;"",INDIRECT("Рабочий!D763"),"")</f>
        <v/>
      </c>
      <c r="K1067" s="627"/>
      <c r="L1067" s="627"/>
      <c r="M1067" s="627"/>
      <c r="N1067" s="416"/>
      <c r="O1067" s="373" t="str">
        <f ca="1">IF(INDIRECT("Рабочий!E763")&lt;&gt;"",INDIRECT("Рабочий!E763"),"")</f>
        <v/>
      </c>
      <c r="P1067" s="374"/>
      <c r="Q1067" s="374"/>
      <c r="R1067" s="374"/>
      <c r="S1067" s="375"/>
      <c r="T1067" s="371" t="str">
        <f ca="1">IF(INDIRECT("Рабочий!F763")&lt;&gt;"",INDIRECT("Рабочий!F763"),"")</f>
        <v/>
      </c>
      <c r="U1067" s="371" t="str">
        <f ca="1">IF(INDIRECT("Рабочий!G763")&lt;&gt;"",INDIRECT("Рабочий!G763"),"")</f>
        <v/>
      </c>
      <c r="V1067" s="539" t="str">
        <f ca="1">IF(INDIRECT("Рабочий!H298")&lt;&gt;"",INDIRECT("Рабочий!H298"),"")</f>
        <v/>
      </c>
      <c r="W1067" s="375"/>
      <c r="X1067" s="544"/>
      <c r="Y1067" s="545"/>
      <c r="Z1067" s="545"/>
      <c r="AA1067" s="546"/>
      <c r="AB1067" s="438"/>
    </row>
    <row r="1068" spans="1:28" ht="2.85" customHeight="1" thickBot="1" x14ac:dyDescent="0.3">
      <c r="A1068" s="367"/>
      <c r="B1068" s="444"/>
      <c r="C1068" s="447" t="s">
        <v>28</v>
      </c>
      <c r="D1068" s="443"/>
      <c r="E1068" s="420"/>
      <c r="F1068" s="443"/>
      <c r="G1068" s="626"/>
      <c r="H1068" s="423"/>
      <c r="I1068" s="378"/>
      <c r="J1068" s="628"/>
      <c r="K1068" s="629"/>
      <c r="L1068" s="629"/>
      <c r="M1068" s="629"/>
      <c r="N1068" s="630"/>
      <c r="O1068" s="380"/>
      <c r="P1068" s="381"/>
      <c r="Q1068" s="381"/>
      <c r="R1068" s="381"/>
      <c r="S1068" s="382"/>
      <c r="T1068" s="378"/>
      <c r="U1068" s="378"/>
      <c r="V1068" s="380"/>
      <c r="W1068" s="382"/>
      <c r="X1068" s="380"/>
      <c r="Y1068" s="381"/>
      <c r="Z1068" s="381"/>
      <c r="AA1068" s="382"/>
      <c r="AB1068" s="438"/>
    </row>
    <row r="1069" spans="1:28" ht="22.5" customHeight="1" thickBot="1" x14ac:dyDescent="0.3">
      <c r="A1069" s="368"/>
      <c r="B1069" s="444"/>
      <c r="C1069" s="453"/>
      <c r="D1069" s="444"/>
      <c r="E1069" s="453"/>
      <c r="F1069" s="444"/>
      <c r="G1069" s="393" t="str">
        <f ca="1">IF(INDIRECT("Рабочий!A764")&lt;&gt;"",INDIRECT("Рабочий!A764"),"")</f>
        <v/>
      </c>
      <c r="H1069" s="393" t="str">
        <f ca="1">IF(INDIRECT("Рабочий!B764")&lt;&gt;"",INDIRECT("Рабочий!B764"),"")</f>
        <v/>
      </c>
      <c r="I1069" s="377" t="str">
        <f ca="1">IF(INDIRECT("Рабочий!C764")&lt;&gt;"",INDIRECT("Рабочий!C764"),"")</f>
        <v/>
      </c>
      <c r="J1069" s="404" t="str">
        <f ca="1">IF(INDIRECT("Рабочий!D764")&lt;&gt;"",INDIRECT("Рабочий!D764"),"")</f>
        <v/>
      </c>
      <c r="K1069" s="405"/>
      <c r="L1069" s="405"/>
      <c r="M1069" s="405"/>
      <c r="N1069" s="406"/>
      <c r="O1069" s="387" t="str">
        <f ca="1">IF(INDIRECT("Рабочий!E764")&lt;&gt;"",INDIRECT("Рабочий!E764"),"")</f>
        <v/>
      </c>
      <c r="P1069" s="388"/>
      <c r="Q1069" s="388"/>
      <c r="R1069" s="388"/>
      <c r="S1069" s="389"/>
      <c r="T1069" s="377" t="str">
        <f ca="1">IF(INDIRECT("Рабочий!F764")&lt;&gt;"",INDIRECT("Рабочий!F764"),"")</f>
        <v/>
      </c>
      <c r="U1069" s="377" t="str">
        <f ca="1">IF(INDIRECT("Рабочий!G764")&lt;&gt;"",INDIRECT("Рабочий!G764"),"")</f>
        <v/>
      </c>
      <c r="V1069" s="391" t="str">
        <f ca="1">IF(INDIRECT("Рабочий!H299")&lt;&gt;"",INDIRECT("Рабочий!H299"),"")</f>
        <v/>
      </c>
      <c r="W1069" s="389"/>
      <c r="X1069" s="534"/>
      <c r="Y1069" s="535"/>
      <c r="Z1069" s="535"/>
      <c r="AA1069" s="536"/>
      <c r="AB1069" s="438"/>
    </row>
    <row r="1070" spans="1:28" ht="22.5" customHeight="1" thickBot="1" x14ac:dyDescent="0.3">
      <c r="A1070" s="368"/>
      <c r="B1070" s="444"/>
      <c r="C1070" s="453"/>
      <c r="D1070" s="444"/>
      <c r="E1070" s="453"/>
      <c r="F1070" s="444"/>
      <c r="G1070" s="393" t="str">
        <f ca="1">IF(INDIRECT("Рабочий!A765")&lt;&gt;"",INDIRECT("Рабочий!A765"),"")</f>
        <v/>
      </c>
      <c r="H1070" s="393" t="str">
        <f ca="1">IF(INDIRECT("Рабочий!B765")&lt;&gt;"",INDIRECT("Рабочий!B765"),"")</f>
        <v/>
      </c>
      <c r="I1070" s="377" t="str">
        <f ca="1">IF(INDIRECT("Рабочий!C765")&lt;&gt;"",INDIRECT("Рабочий!C765"),"")</f>
        <v/>
      </c>
      <c r="J1070" s="404" t="str">
        <f ca="1">IF(INDIRECT("Рабочий!D765")&lt;&gt;"",INDIRECT("Рабочий!D765"),"")</f>
        <v/>
      </c>
      <c r="K1070" s="405"/>
      <c r="L1070" s="405"/>
      <c r="M1070" s="405"/>
      <c r="N1070" s="406"/>
      <c r="O1070" s="387" t="str">
        <f ca="1">IF(INDIRECT("Рабочий!E765")&lt;&gt;"",INDIRECT("Рабочий!E765"),"")</f>
        <v/>
      </c>
      <c r="P1070" s="388"/>
      <c r="Q1070" s="388"/>
      <c r="R1070" s="388"/>
      <c r="S1070" s="389"/>
      <c r="T1070" s="377" t="str">
        <f ca="1">IF(INDIRECT("Рабочий!F765")&lt;&gt;"",INDIRECT("Рабочий!F765"),"")</f>
        <v/>
      </c>
      <c r="U1070" s="377" t="str">
        <f ca="1">IF(INDIRECT("Рабочий!G765")&lt;&gt;"",INDIRECT("Рабочий!G765"),"")</f>
        <v/>
      </c>
      <c r="V1070" s="391" t="str">
        <f ca="1">IF(INDIRECT("Рабочий!H300")&lt;&gt;"",INDIRECT("Рабочий!H300"),"")</f>
        <v/>
      </c>
      <c r="W1070" s="389"/>
      <c r="X1070" s="534"/>
      <c r="Y1070" s="535"/>
      <c r="Z1070" s="535"/>
      <c r="AA1070" s="536"/>
      <c r="AB1070" s="438"/>
    </row>
    <row r="1071" spans="1:28" ht="22.5" customHeight="1" thickBot="1" x14ac:dyDescent="0.3">
      <c r="A1071" s="368"/>
      <c r="B1071" s="444"/>
      <c r="C1071" s="459"/>
      <c r="D1071" s="446"/>
      <c r="E1071" s="459"/>
      <c r="F1071" s="446"/>
      <c r="G1071" s="393" t="str">
        <f ca="1">IF(INDIRECT("Рабочий!A766")&lt;&gt;"",INDIRECT("Рабочий!A766"),"")</f>
        <v/>
      </c>
      <c r="H1071" s="386" t="str">
        <f ca="1">IF(INDIRECT("Рабочий!B766")&lt;&gt;"",INDIRECT("Рабочий!B766"),"")</f>
        <v/>
      </c>
      <c r="I1071" s="377" t="str">
        <f ca="1">IF(INDIRECT("Рабочий!C766")&lt;&gt;"",INDIRECT("Рабочий!C766"),"")</f>
        <v/>
      </c>
      <c r="J1071" s="387" t="str">
        <f ca="1">IF(INDIRECT("Рабочий!D766")&lt;&gt;"",INDIRECT("Рабочий!D766"),"")</f>
        <v/>
      </c>
      <c r="K1071" s="388"/>
      <c r="L1071" s="388"/>
      <c r="M1071" s="388"/>
      <c r="N1071" s="389"/>
      <c r="O1071" s="387" t="str">
        <f ca="1">IF(INDIRECT("Рабочий!E766")&lt;&gt;"",INDIRECT("Рабочий!E766"),"")</f>
        <v/>
      </c>
      <c r="P1071" s="388"/>
      <c r="Q1071" s="388"/>
      <c r="R1071" s="388"/>
      <c r="S1071" s="389"/>
      <c r="T1071" s="377" t="str">
        <f ca="1">IF(INDIRECT("Рабочий!F766")&lt;&gt;"",INDIRECT("Рабочий!F766"),"")</f>
        <v/>
      </c>
      <c r="U1071" s="377" t="str">
        <f ca="1">IF(INDIRECT("Рабочий!G766")&lt;&gt;"",INDIRECT("Рабочий!G766"),"")</f>
        <v/>
      </c>
      <c r="V1071" s="391" t="str">
        <f ca="1">IF(INDIRECT("Рабочий!H301")&lt;&gt;"",INDIRECT("Рабочий!H301"),"")</f>
        <v/>
      </c>
      <c r="W1071" s="389"/>
      <c r="X1071" s="534"/>
      <c r="Y1071" s="535"/>
      <c r="Z1071" s="535"/>
      <c r="AA1071" s="536"/>
      <c r="AB1071" s="438"/>
    </row>
    <row r="1072" spans="1:28" ht="22.5" customHeight="1" thickBot="1" x14ac:dyDescent="0.3">
      <c r="A1072" s="368"/>
      <c r="B1072" s="444"/>
      <c r="C1072" s="447" t="s">
        <v>27</v>
      </c>
      <c r="D1072" s="460"/>
      <c r="E1072" s="420"/>
      <c r="F1072" s="443"/>
      <c r="G1072" s="393" t="str">
        <f ca="1">IF(INDIRECT("Рабочий!A767")&lt;&gt;"",INDIRECT("Рабочий!A767"),"")</f>
        <v/>
      </c>
      <c r="H1072" s="533" t="str">
        <f ca="1">IF(INDIRECT("Рабочий!B767")&lt;&gt;"",INDIRECT("Рабочий!B767"),"")</f>
        <v/>
      </c>
      <c r="I1072" s="377" t="str">
        <f ca="1">IF(INDIRECT("Рабочий!C767")&lt;&gt;"",INDIRECT("Рабочий!C767"),"")</f>
        <v/>
      </c>
      <c r="J1072" s="387" t="str">
        <f ca="1">IF(INDIRECT("Рабочий!D767")&lt;&gt;"",INDIRECT("Рабочий!D767"),"")</f>
        <v/>
      </c>
      <c r="K1072" s="388"/>
      <c r="L1072" s="388"/>
      <c r="M1072" s="388"/>
      <c r="N1072" s="389"/>
      <c r="O1072" s="387" t="str">
        <f ca="1">IF(INDIRECT("Рабочий!E767")&lt;&gt;"",INDIRECT("Рабочий!E767"),"")</f>
        <v/>
      </c>
      <c r="P1072" s="388"/>
      <c r="Q1072" s="388"/>
      <c r="R1072" s="388"/>
      <c r="S1072" s="389"/>
      <c r="T1072" s="377" t="str">
        <f ca="1">IF(INDIRECT("Рабочий!F767")&lt;&gt;"",INDIRECT("Рабочий!F767"),"")</f>
        <v/>
      </c>
      <c r="U1072" s="377" t="str">
        <f ca="1">IF(INDIRECT("Рабочий!G767")&lt;&gt;"",INDIRECT("Рабочий!G767"),"")</f>
        <v/>
      </c>
      <c r="V1072" s="391" t="str">
        <f ca="1">IF(INDIRECT("Рабочий!H302")&lt;&gt;"",INDIRECT("Рабочий!H302"),"")</f>
        <v/>
      </c>
      <c r="W1072" s="389"/>
      <c r="X1072" s="534"/>
      <c r="Y1072" s="535"/>
      <c r="Z1072" s="535"/>
      <c r="AA1072" s="536"/>
      <c r="AB1072" s="438"/>
    </row>
    <row r="1073" spans="1:28" ht="22.5" customHeight="1" thickBot="1" x14ac:dyDescent="0.3">
      <c r="A1073" s="368"/>
      <c r="B1073" s="444"/>
      <c r="C1073" s="466"/>
      <c r="D1073" s="467"/>
      <c r="E1073" s="453"/>
      <c r="F1073" s="444"/>
      <c r="G1073" s="393" t="str">
        <f ca="1">IF(INDIRECT("Рабочий!A768")&lt;&gt;"",INDIRECT("Рабочий!A768"),"")</f>
        <v/>
      </c>
      <c r="H1073" s="393" t="str">
        <f ca="1">IF(INDIRECT("Рабочий!B768")&lt;&gt;"",INDIRECT("Рабочий!B768"),"")</f>
        <v/>
      </c>
      <c r="I1073" s="393" t="str">
        <f ca="1">IF(INDIRECT("Рабочий!C768")&lt;&gt;"",INDIRECT("Рабочий!C768"),"")</f>
        <v/>
      </c>
      <c r="J1073" s="387" t="str">
        <f ca="1">IF(INDIRECT("Рабочий!D768")&lt;&gt;"",INDIRECT("Рабочий!D768"),"")</f>
        <v/>
      </c>
      <c r="K1073" s="388"/>
      <c r="L1073" s="388"/>
      <c r="M1073" s="388"/>
      <c r="N1073" s="389"/>
      <c r="O1073" s="387" t="str">
        <f ca="1">IF(INDIRECT("Рабочий!E768")&lt;&gt;"",INDIRECT("Рабочий!E768"),"")</f>
        <v/>
      </c>
      <c r="P1073" s="388"/>
      <c r="Q1073" s="388"/>
      <c r="R1073" s="388"/>
      <c r="S1073" s="389"/>
      <c r="T1073" s="377" t="str">
        <f ca="1">IF(INDIRECT("Рабочий!F768")&lt;&gt;"",INDIRECT("Рабочий!F768"),"")</f>
        <v/>
      </c>
      <c r="U1073" s="377" t="str">
        <f ca="1">IF(INDIRECT("Рабочий!G768")&lt;&gt;"",INDIRECT("Рабочий!G768"),"")</f>
        <v/>
      </c>
      <c r="V1073" s="387" t="str">
        <f ca="1">IF(INDIRECT("Рабочий!H303")&lt;&gt;"",INDIRECT("Рабочий!H303"),"")</f>
        <v/>
      </c>
      <c r="W1073" s="389"/>
      <c r="X1073" s="534"/>
      <c r="Y1073" s="535"/>
      <c r="Z1073" s="535"/>
      <c r="AA1073" s="536"/>
      <c r="AB1073" s="438"/>
    </row>
    <row r="1074" spans="1:28" ht="22.5" customHeight="1" thickBot="1" x14ac:dyDescent="0.3">
      <c r="A1074" s="368"/>
      <c r="B1074" s="444"/>
      <c r="C1074" s="466"/>
      <c r="D1074" s="467"/>
      <c r="E1074" s="453"/>
      <c r="F1074" s="444"/>
      <c r="G1074" s="393" t="str">
        <f ca="1">IF(INDIRECT("Рабочий!A769")&lt;&gt;"",INDIRECT("Рабочий!A769"),"")</f>
        <v/>
      </c>
      <c r="H1074" s="393" t="str">
        <f ca="1">IF(INDIRECT("Рабочий!B769")&lt;&gt;"",INDIRECT("Рабочий!B769"),"")</f>
        <v/>
      </c>
      <c r="I1074" s="393" t="str">
        <f ca="1">IF(INDIRECT("Рабочий!C769")&lt;&gt;"",INDIRECT("Рабочий!C769"),"")</f>
        <v/>
      </c>
      <c r="J1074" s="387" t="str">
        <f ca="1">IF(INDIRECT("Рабочий!D769")&lt;&gt;"",INDIRECT("Рабочий!D769"),"")</f>
        <v/>
      </c>
      <c r="K1074" s="388"/>
      <c r="L1074" s="388"/>
      <c r="M1074" s="388"/>
      <c r="N1074" s="389"/>
      <c r="O1074" s="387" t="str">
        <f ca="1">IF(INDIRECT("Рабочий!E769")&lt;&gt;"",INDIRECT("Рабочий!E769"),"")</f>
        <v/>
      </c>
      <c r="P1074" s="388"/>
      <c r="Q1074" s="388"/>
      <c r="R1074" s="388"/>
      <c r="S1074" s="389"/>
      <c r="T1074" s="377" t="str">
        <f ca="1">IF(INDIRECT("Рабочий!F769")&lt;&gt;"",INDIRECT("Рабочий!F769"),"")</f>
        <v/>
      </c>
      <c r="U1074" s="377" t="str">
        <f ca="1">IF(INDIRECT("Рабочий!G769")&lt;&gt;"",INDIRECT("Рабочий!G769"),"")</f>
        <v/>
      </c>
      <c r="V1074" s="387" t="str">
        <f ca="1">IF(INDIRECT("Рабочий!H304")&lt;&gt;"",INDIRECT("Рабочий!H304"),"")</f>
        <v/>
      </c>
      <c r="W1074" s="389"/>
      <c r="X1074" s="534"/>
      <c r="Y1074" s="535"/>
      <c r="Z1074" s="535"/>
      <c r="AA1074" s="536"/>
      <c r="AB1074" s="438"/>
    </row>
    <row r="1075" spans="1:28" ht="22.5" customHeight="1" thickBot="1" x14ac:dyDescent="0.3">
      <c r="A1075" s="368"/>
      <c r="B1075" s="444"/>
      <c r="C1075" s="466"/>
      <c r="D1075" s="467"/>
      <c r="E1075" s="453"/>
      <c r="F1075" s="444"/>
      <c r="G1075" s="393" t="str">
        <f ca="1">IF(INDIRECT("Рабочий!A770")&lt;&gt;"",INDIRECT("Рабочий!A770"),"")</f>
        <v/>
      </c>
      <c r="H1075" s="393" t="str">
        <f ca="1">IF(INDIRECT("Рабочий!B770")&lt;&gt;"",INDIRECT("Рабочий!B770"),"")</f>
        <v/>
      </c>
      <c r="I1075" s="377" t="str">
        <f ca="1">IF(INDIRECT("Рабочий!C770")&lt;&gt;"",INDIRECT("Рабочий!C770"),"")</f>
        <v/>
      </c>
      <c r="J1075" s="387" t="str">
        <f ca="1">IF(INDIRECT("Рабочий!D770")&lt;&gt;"",INDIRECT("Рабочий!D770"),"")</f>
        <v/>
      </c>
      <c r="K1075" s="388"/>
      <c r="L1075" s="388"/>
      <c r="M1075" s="388"/>
      <c r="N1075" s="389"/>
      <c r="O1075" s="387" t="str">
        <f ca="1">IF(INDIRECT("Рабочий!E770")&lt;&gt;"",INDIRECT("Рабочий!E770"),"")</f>
        <v/>
      </c>
      <c r="P1075" s="388"/>
      <c r="Q1075" s="388"/>
      <c r="R1075" s="388"/>
      <c r="S1075" s="389"/>
      <c r="T1075" s="377" t="str">
        <f ca="1">IF(INDIRECT("Рабочий!F770")&lt;&gt;"",INDIRECT("Рабочий!F770"),"")</f>
        <v/>
      </c>
      <c r="U1075" s="377" t="str">
        <f ca="1">IF(INDIRECT("Рабочий!G770")&lt;&gt;"",INDIRECT("Рабочий!G770"),"")</f>
        <v/>
      </c>
      <c r="V1075" s="387" t="str">
        <f ca="1">IF(INDIRECT("Рабочий!H305")&lt;&gt;"",INDIRECT("Рабочий!H305"),"")</f>
        <v/>
      </c>
      <c r="W1075" s="389"/>
      <c r="X1075" s="534"/>
      <c r="Y1075" s="535"/>
      <c r="Z1075" s="535"/>
      <c r="AA1075" s="536"/>
      <c r="AB1075" s="438"/>
    </row>
    <row r="1076" spans="1:28" ht="8.4499999999999993" customHeight="1" thickBot="1" x14ac:dyDescent="0.3">
      <c r="A1076" s="368"/>
      <c r="B1076" s="444"/>
      <c r="C1076" s="497"/>
      <c r="D1076" s="498"/>
      <c r="E1076" s="459"/>
      <c r="F1076" s="446"/>
      <c r="G1076" s="412" t="str">
        <f ca="1">IF(INDIRECT("Рабочий!A771")&lt;&gt;"",INDIRECT("Рабочий!A771"),"")</f>
        <v/>
      </c>
      <c r="H1076" s="412" t="str">
        <f ca="1">IF(INDIRECT("Рабочий!B771")&lt;&gt;"",INDIRECT("Рабочий!B771"),"")</f>
        <v/>
      </c>
      <c r="I1076" s="412" t="str">
        <f ca="1">IF(INDIRECT("Рабочий!C771")&lt;&gt;"",INDIRECT("Рабочий!C771"),"")</f>
        <v/>
      </c>
      <c r="J1076" s="373" t="str">
        <f ca="1">IF(INDIRECT("Рабочий!D771")&lt;&gt;"",INDIRECT("Рабочий!D771"),"")</f>
        <v/>
      </c>
      <c r="K1076" s="374"/>
      <c r="L1076" s="374"/>
      <c r="M1076" s="374"/>
      <c r="N1076" s="375"/>
      <c r="O1076" s="373" t="str">
        <f ca="1">IF(INDIRECT("Рабочий!E771")&lt;&gt;"",INDIRECT("Рабочий!E771"),"")</f>
        <v/>
      </c>
      <c r="P1076" s="374"/>
      <c r="Q1076" s="374"/>
      <c r="R1076" s="374"/>
      <c r="S1076" s="375"/>
      <c r="T1076" s="371" t="str">
        <f ca="1">IF(INDIRECT("Рабочий!F771")&lt;&gt;"",INDIRECT("Рабочий!F771"),"")</f>
        <v/>
      </c>
      <c r="U1076" s="371" t="str">
        <f ca="1">IF(INDIRECT("Рабочий!G771")&lt;&gt;"",INDIRECT("Рабочий!G771"),"")</f>
        <v/>
      </c>
      <c r="V1076" s="373" t="str">
        <f ca="1">IF(INDIRECT("Рабочий!H306")&lt;&gt;"",INDIRECT("Рабочий!H306"),"")</f>
        <v/>
      </c>
      <c r="W1076" s="375"/>
      <c r="X1076" s="544"/>
      <c r="Y1076" s="545"/>
      <c r="Z1076" s="545"/>
      <c r="AA1076" s="546"/>
      <c r="AB1076" s="438"/>
    </row>
    <row r="1077" spans="1:28" ht="14.45" customHeight="1" thickBot="1" x14ac:dyDescent="0.3">
      <c r="A1077" s="368"/>
      <c r="B1077" s="444"/>
      <c r="C1077" s="447" t="s">
        <v>26</v>
      </c>
      <c r="D1077" s="460"/>
      <c r="E1077" s="420"/>
      <c r="F1077" s="443"/>
      <c r="G1077" s="626"/>
      <c r="H1077" s="423"/>
      <c r="I1077" s="423"/>
      <c r="J1077" s="380"/>
      <c r="K1077" s="381"/>
      <c r="L1077" s="381"/>
      <c r="M1077" s="381"/>
      <c r="N1077" s="382"/>
      <c r="O1077" s="380"/>
      <c r="P1077" s="381"/>
      <c r="Q1077" s="381"/>
      <c r="R1077" s="381"/>
      <c r="S1077" s="382"/>
      <c r="T1077" s="378"/>
      <c r="U1077" s="378"/>
      <c r="V1077" s="380"/>
      <c r="W1077" s="382"/>
      <c r="X1077" s="547"/>
      <c r="Y1077" s="548"/>
      <c r="Z1077" s="548"/>
      <c r="AA1077" s="549"/>
      <c r="AB1077" s="438"/>
    </row>
    <row r="1078" spans="1:28" ht="14.45" customHeight="1" thickBot="1" x14ac:dyDescent="0.3">
      <c r="A1078" s="368"/>
      <c r="B1078" s="444"/>
      <c r="C1078" s="466"/>
      <c r="D1078" s="467"/>
      <c r="E1078" s="453"/>
      <c r="F1078" s="444"/>
      <c r="G1078" s="578"/>
      <c r="H1078" s="579"/>
      <c r="I1078" s="580"/>
      <c r="J1078" s="551"/>
      <c r="K1078" s="531"/>
      <c r="L1078" s="531"/>
      <c r="M1078" s="531"/>
      <c r="N1078" s="531"/>
      <c r="O1078" s="552"/>
      <c r="P1078" s="553"/>
      <c r="Q1078" s="553"/>
      <c r="R1078" s="552"/>
      <c r="S1078" s="552"/>
      <c r="T1078" s="531"/>
      <c r="U1078" s="531"/>
      <c r="V1078" s="531"/>
      <c r="W1078" s="531"/>
      <c r="X1078" s="531"/>
      <c r="Y1078" s="531"/>
      <c r="Z1078" s="531"/>
      <c r="AA1078" s="554"/>
      <c r="AB1078" s="438"/>
    </row>
    <row r="1079" spans="1:28" ht="14.45" customHeight="1" thickBot="1" x14ac:dyDescent="0.3">
      <c r="A1079" s="368"/>
      <c r="B1079" s="444"/>
      <c r="C1079" s="466"/>
      <c r="D1079" s="467"/>
      <c r="E1079" s="453"/>
      <c r="F1079" s="444"/>
      <c r="G1079" s="581"/>
      <c r="H1079" s="582"/>
      <c r="I1079" s="583"/>
      <c r="J1079" s="557"/>
      <c r="K1079" s="557"/>
      <c r="L1079" s="558"/>
      <c r="M1079" s="559"/>
      <c r="N1079" s="558"/>
      <c r="O1079" s="559"/>
      <c r="P1079" s="560"/>
      <c r="Q1079" s="560"/>
      <c r="R1079" s="518" t="str">
        <f>R1036</f>
        <v>1191-ИОС2.2.CО</v>
      </c>
      <c r="S1079" s="561"/>
      <c r="T1079" s="561"/>
      <c r="U1079" s="561"/>
      <c r="V1079" s="561"/>
      <c r="W1079" s="561"/>
      <c r="X1079" s="561"/>
      <c r="Y1079" s="561"/>
      <c r="Z1079" s="519"/>
      <c r="AA1079" s="510" t="s">
        <v>15</v>
      </c>
      <c r="AB1079" s="438"/>
    </row>
    <row r="1080" spans="1:28" ht="14.45" customHeight="1" thickBot="1" x14ac:dyDescent="0.3">
      <c r="A1080" s="368"/>
      <c r="B1080" s="444"/>
      <c r="C1080" s="466"/>
      <c r="D1080" s="467"/>
      <c r="E1080" s="453"/>
      <c r="F1080" s="444"/>
      <c r="G1080" s="581"/>
      <c r="H1080" s="582"/>
      <c r="I1080" s="583"/>
      <c r="J1080" s="562"/>
      <c r="K1080" s="562"/>
      <c r="L1080" s="563"/>
      <c r="M1080" s="564"/>
      <c r="N1080" s="563"/>
      <c r="O1080" s="564"/>
      <c r="P1080" s="565"/>
      <c r="Q1080" s="565"/>
      <c r="R1080" s="566"/>
      <c r="S1080" s="567"/>
      <c r="T1080" s="567"/>
      <c r="U1080" s="567"/>
      <c r="V1080" s="567"/>
      <c r="W1080" s="567"/>
      <c r="X1080" s="567"/>
      <c r="Y1080" s="567"/>
      <c r="Z1080" s="568"/>
      <c r="AA1080" s="520" t="str">
        <f ca="1">IF(CONCATENATE(H1042,H1043,H1044,H1045,H1046)&lt;&gt;"",AA1037+1,"")</f>
        <v/>
      </c>
      <c r="AB1080" s="438"/>
    </row>
    <row r="1081" spans="1:28" ht="14.45" customHeight="1" thickBot="1" x14ac:dyDescent="0.3">
      <c r="A1081" s="368"/>
      <c r="B1081" s="444"/>
      <c r="C1081" s="497"/>
      <c r="D1081" s="498"/>
      <c r="E1081" s="459"/>
      <c r="F1081" s="446"/>
      <c r="G1081" s="584"/>
      <c r="H1081" s="585"/>
      <c r="I1081" s="586"/>
      <c r="J1081" s="571" t="s">
        <v>9</v>
      </c>
      <c r="K1081" s="571" t="s">
        <v>10</v>
      </c>
      <c r="L1081" s="572" t="s">
        <v>15</v>
      </c>
      <c r="M1081" s="573"/>
      <c r="N1081" s="572" t="s">
        <v>11</v>
      </c>
      <c r="O1081" s="573"/>
      <c r="P1081" s="571" t="s">
        <v>12</v>
      </c>
      <c r="Q1081" s="571" t="s">
        <v>13</v>
      </c>
      <c r="R1081" s="524"/>
      <c r="S1081" s="574"/>
      <c r="T1081" s="574"/>
      <c r="U1081" s="574"/>
      <c r="V1081" s="574"/>
      <c r="W1081" s="574"/>
      <c r="X1081" s="574"/>
      <c r="Y1081" s="574"/>
      <c r="Z1081" s="525"/>
      <c r="AA1081" s="526"/>
      <c r="AB1081" s="438"/>
    </row>
    <row r="1082" spans="1:28" ht="17.100000000000001" customHeight="1" x14ac:dyDescent="0.25">
      <c r="A1082" s="367"/>
      <c r="B1082" s="368"/>
      <c r="C1082" s="368"/>
      <c r="D1082" s="368"/>
      <c r="E1082" s="368"/>
      <c r="F1082" s="368"/>
      <c r="G1082" s="368"/>
      <c r="H1082" s="368"/>
      <c r="I1082" s="368"/>
      <c r="J1082" s="368"/>
      <c r="K1082" s="368"/>
      <c r="L1082" s="368"/>
      <c r="M1082" s="368"/>
      <c r="N1082" s="368"/>
      <c r="O1082" s="368"/>
      <c r="P1082" s="368"/>
      <c r="Q1082" s="368"/>
      <c r="R1082" s="368"/>
      <c r="S1082" s="368"/>
      <c r="T1082" s="368"/>
      <c r="U1082" s="368"/>
      <c r="V1082" s="368"/>
      <c r="W1082" s="368"/>
      <c r="X1082" s="368"/>
      <c r="Y1082" s="368"/>
      <c r="Z1082" s="368"/>
      <c r="AA1082" s="368"/>
      <c r="AB1082" s="368"/>
    </row>
    <row r="1083" spans="1:28" ht="17.100000000000001" customHeight="1" thickBot="1" x14ac:dyDescent="0.3">
      <c r="A1083" s="367"/>
      <c r="B1083" s="368"/>
      <c r="C1083" s="368"/>
      <c r="D1083" s="368"/>
      <c r="E1083" s="368"/>
      <c r="F1083" s="368"/>
      <c r="G1083" s="368"/>
      <c r="H1083" s="368"/>
      <c r="I1083" s="368"/>
      <c r="J1083" s="368"/>
      <c r="K1083" s="368"/>
      <c r="L1083" s="368"/>
      <c r="M1083" s="368"/>
      <c r="N1083" s="368"/>
      <c r="O1083" s="368"/>
      <c r="P1083" s="368"/>
      <c r="Q1083" s="368"/>
      <c r="R1083" s="368"/>
      <c r="S1083" s="368"/>
      <c r="T1083" s="368"/>
      <c r="U1083" s="368"/>
      <c r="V1083" s="368"/>
      <c r="W1083" s="368"/>
      <c r="X1083" s="368"/>
      <c r="Y1083" s="368"/>
      <c r="Z1083" s="368"/>
      <c r="AA1083" s="368"/>
      <c r="AB1083" s="368"/>
    </row>
    <row r="1084" spans="1:28" ht="100.35" customHeight="1" thickBot="1" x14ac:dyDescent="0.3">
      <c r="A1084" s="532"/>
      <c r="B1084" s="368"/>
      <c r="C1084" s="368"/>
      <c r="D1084" s="368"/>
      <c r="E1084" s="368"/>
      <c r="F1084" s="444"/>
      <c r="G1084" s="377" t="s">
        <v>17</v>
      </c>
      <c r="H1084" s="604" t="s">
        <v>18</v>
      </c>
      <c r="I1084" s="377" t="s">
        <v>19</v>
      </c>
      <c r="J1084" s="387" t="s">
        <v>30</v>
      </c>
      <c r="K1084" s="388"/>
      <c r="L1084" s="388"/>
      <c r="M1084" s="605"/>
      <c r="N1084" s="606"/>
      <c r="O1084" s="387" t="s">
        <v>21</v>
      </c>
      <c r="P1084" s="388"/>
      <c r="Q1084" s="388"/>
      <c r="R1084" s="388"/>
      <c r="S1084" s="389"/>
      <c r="T1084" s="377" t="s">
        <v>25</v>
      </c>
      <c r="U1084" s="377" t="s">
        <v>24</v>
      </c>
      <c r="V1084" s="387" t="s">
        <v>22</v>
      </c>
      <c r="W1084" s="607"/>
      <c r="X1084" s="608" t="s">
        <v>23</v>
      </c>
      <c r="Y1084" s="609"/>
      <c r="Z1084" s="609"/>
      <c r="AA1084" s="396"/>
      <c r="AB1084" s="438"/>
    </row>
    <row r="1085" spans="1:28" ht="22.5" customHeight="1" thickBot="1" x14ac:dyDescent="0.3">
      <c r="A1085" s="368"/>
      <c r="B1085" s="368"/>
      <c r="C1085" s="368"/>
      <c r="D1085" s="368"/>
      <c r="E1085" s="368"/>
      <c r="F1085" s="444"/>
      <c r="G1085" s="393" t="str">
        <f ca="1">IF(INDIRECT("Рабочий!A772")&lt;&gt;"",INDIRECT("Рабочий!A772"),"")</f>
        <v/>
      </c>
      <c r="H1085" s="393" t="str">
        <f ca="1">IF(INDIRECT("Рабочий!B772")&lt;&gt;"",INDIRECT("Рабочий!B772"),"")</f>
        <v/>
      </c>
      <c r="I1085" s="393" t="str">
        <f ca="1">IF(INDIRECT("Рабочий!C772")&lt;&gt;"",INDIRECT("Рабочий!C772"),"")</f>
        <v/>
      </c>
      <c r="J1085" s="387" t="str">
        <f ca="1">IF(INDIRECT("Рабочий!D772")&lt;&gt;"",INDIRECT("Рабочий!D772"),"")</f>
        <v/>
      </c>
      <c r="K1085" s="388"/>
      <c r="L1085" s="388"/>
      <c r="M1085" s="388"/>
      <c r="N1085" s="389"/>
      <c r="O1085" s="387" t="str">
        <f ca="1">IF(INDIRECT("Рабочий!E772")&lt;&gt;"",INDIRECT("Рабочий!E772"),"")</f>
        <v/>
      </c>
      <c r="P1085" s="388"/>
      <c r="Q1085" s="388"/>
      <c r="R1085" s="388"/>
      <c r="S1085" s="389"/>
      <c r="T1085" s="377" t="str">
        <f ca="1">IF(INDIRECT("Рабочий!F772")&lt;&gt;"",INDIRECT("Рабочий!F772"),"")</f>
        <v/>
      </c>
      <c r="U1085" s="377" t="str">
        <f ca="1">IF(INDIRECT("Рабочий!G772")&lt;&gt;"",INDIRECT("Рабочий!G772"),"")</f>
        <v/>
      </c>
      <c r="V1085" s="387" t="str">
        <f ca="1">IF(INDIRECT("Рабочий!H276")&lt;&gt;"",INDIRECT("Рабочий!H276"),"")</f>
        <v/>
      </c>
      <c r="W1085" s="389"/>
      <c r="X1085" s="534"/>
      <c r="Y1085" s="535"/>
      <c r="Z1085" s="535"/>
      <c r="AA1085" s="536"/>
      <c r="AB1085" s="438"/>
    </row>
    <row r="1086" spans="1:28" ht="22.5" customHeight="1" thickBot="1" x14ac:dyDescent="0.3">
      <c r="A1086" s="368"/>
      <c r="B1086" s="368"/>
      <c r="C1086" s="368"/>
      <c r="D1086" s="368"/>
      <c r="E1086" s="368"/>
      <c r="F1086" s="444"/>
      <c r="G1086" s="393" t="str">
        <f ca="1">IF(INDIRECT("Рабочий!A773")&lt;&gt;"",INDIRECT("Рабочий!A773"),"")</f>
        <v/>
      </c>
      <c r="H1086" s="393" t="str">
        <f ca="1">IF(INDIRECT("Рабочий!B773")&lt;&gt;"",INDIRECT("Рабочий!B773"),"")</f>
        <v/>
      </c>
      <c r="I1086" s="393" t="str">
        <f ca="1">IF(INDIRECT("Рабочий!C773")&lt;&gt;"",INDIRECT("Рабочий!C773"),"")</f>
        <v/>
      </c>
      <c r="J1086" s="387" t="str">
        <f ca="1">IF(INDIRECT("Рабочий!D773")&lt;&gt;"",INDIRECT("Рабочий!D773"),"")</f>
        <v/>
      </c>
      <c r="K1086" s="388"/>
      <c r="L1086" s="388"/>
      <c r="M1086" s="388"/>
      <c r="N1086" s="389"/>
      <c r="O1086" s="387" t="str">
        <f ca="1">IF(INDIRECT("Рабочий!E773")&lt;&gt;"",INDIRECT("Рабочий!E773"),"")</f>
        <v/>
      </c>
      <c r="P1086" s="388"/>
      <c r="Q1086" s="388"/>
      <c r="R1086" s="388"/>
      <c r="S1086" s="389"/>
      <c r="T1086" s="377" t="str">
        <f ca="1">IF(INDIRECT("Рабочий!F773")&lt;&gt;"",INDIRECT("Рабочий!F773"),"")</f>
        <v/>
      </c>
      <c r="U1086" s="377" t="str">
        <f ca="1">IF(INDIRECT("Рабочий!G773")&lt;&gt;"",INDIRECT("Рабочий!G773"),"")</f>
        <v/>
      </c>
      <c r="V1086" s="387" t="str">
        <f ca="1">IF(INDIRECT("Рабочий!H277")&lt;&gt;"",INDIRECT("Рабочий!H277"),"")</f>
        <v/>
      </c>
      <c r="W1086" s="389"/>
      <c r="X1086" s="534"/>
      <c r="Y1086" s="535"/>
      <c r="Z1086" s="535"/>
      <c r="AA1086" s="536"/>
      <c r="AB1086" s="438"/>
    </row>
    <row r="1087" spans="1:28" ht="22.5" customHeight="1" thickBot="1" x14ac:dyDescent="0.3">
      <c r="A1087" s="368"/>
      <c r="B1087" s="368"/>
      <c r="C1087" s="368"/>
      <c r="D1087" s="368"/>
      <c r="E1087" s="368"/>
      <c r="F1087" s="444"/>
      <c r="G1087" s="393" t="str">
        <f ca="1">IF(INDIRECT("Рабочий!A774")&lt;&gt;"",INDIRECT("Рабочий!A774"),"")</f>
        <v/>
      </c>
      <c r="H1087" s="393" t="str">
        <f ca="1">IF(INDIRECT("Рабочий!B774")&lt;&gt;"",INDIRECT("Рабочий!B774"),"")</f>
        <v/>
      </c>
      <c r="I1087" s="377" t="str">
        <f ca="1">IF(INDIRECT("Рабочий!C774")&lt;&gt;"",INDIRECT("Рабочий!C774"),"")</f>
        <v/>
      </c>
      <c r="J1087" s="387" t="str">
        <f ca="1">IF(INDIRECT("Рабочий!D774")&lt;&gt;"",INDIRECT("Рабочий!D774"),"")</f>
        <v/>
      </c>
      <c r="K1087" s="388"/>
      <c r="L1087" s="388"/>
      <c r="M1087" s="388"/>
      <c r="N1087" s="389"/>
      <c r="O1087" s="387" t="str">
        <f ca="1">IF(INDIRECT("Рабочий!E774")&lt;&gt;"",INDIRECT("Рабочий!E774"),"")</f>
        <v/>
      </c>
      <c r="P1087" s="388"/>
      <c r="Q1087" s="388"/>
      <c r="R1087" s="388"/>
      <c r="S1087" s="389"/>
      <c r="T1087" s="377" t="str">
        <f ca="1">IF(INDIRECT("Рабочий!F774")&lt;&gt;"",INDIRECT("Рабочий!F774"),"")</f>
        <v/>
      </c>
      <c r="U1087" s="377" t="str">
        <f ca="1">IF(INDIRECT("Рабочий!G774")&lt;&gt;"",INDIRECT("Рабочий!G774"),"")</f>
        <v/>
      </c>
      <c r="V1087" s="387" t="str">
        <f ca="1">IF(INDIRECT("Рабочий!H278")&lt;&gt;"",INDIRECT("Рабочий!H278"),"")</f>
        <v/>
      </c>
      <c r="W1087" s="389"/>
      <c r="X1087" s="534"/>
      <c r="Y1087" s="535"/>
      <c r="Z1087" s="535"/>
      <c r="AA1087" s="536"/>
      <c r="AB1087" s="438"/>
    </row>
    <row r="1088" spans="1:28" ht="22.5" customHeight="1" thickBot="1" x14ac:dyDescent="0.3">
      <c r="A1088" s="368"/>
      <c r="B1088" s="368"/>
      <c r="C1088" s="368"/>
      <c r="D1088" s="368"/>
      <c r="E1088" s="368"/>
      <c r="F1088" s="444"/>
      <c r="G1088" s="393" t="str">
        <f ca="1">IF(INDIRECT("Рабочий!A775")&lt;&gt;"",INDIRECT("Рабочий!A775"),"")</f>
        <v/>
      </c>
      <c r="H1088" s="393" t="str">
        <f ca="1">IF(INDIRECT("Рабочий!B775")&lt;&gt;"",INDIRECT("Рабочий!B775"),"")</f>
        <v/>
      </c>
      <c r="I1088" s="377" t="str">
        <f ca="1">IF(INDIRECT("Рабочий!C775")&lt;&gt;"",INDIRECT("Рабочий!C775"),"")</f>
        <v/>
      </c>
      <c r="J1088" s="387" t="str">
        <f ca="1">IF(INDIRECT("Рабочий!D775")&lt;&gt;"",INDIRECT("Рабочий!D775"),"")</f>
        <v/>
      </c>
      <c r="K1088" s="388"/>
      <c r="L1088" s="388"/>
      <c r="M1088" s="388"/>
      <c r="N1088" s="389"/>
      <c r="O1088" s="387" t="str">
        <f ca="1">IF(INDIRECT("Рабочий!E775")&lt;&gt;"",INDIRECT("Рабочий!E775"),"")</f>
        <v/>
      </c>
      <c r="P1088" s="388"/>
      <c r="Q1088" s="388"/>
      <c r="R1088" s="388"/>
      <c r="S1088" s="389"/>
      <c r="T1088" s="377" t="str">
        <f ca="1">IF(INDIRECT("Рабочий!F775")&lt;&gt;"",INDIRECT("Рабочий!F775"),"")</f>
        <v/>
      </c>
      <c r="U1088" s="377" t="str">
        <f ca="1">IF(INDIRECT("Рабочий!G775")&lt;&gt;"",INDIRECT("Рабочий!G775"),"")</f>
        <v/>
      </c>
      <c r="V1088" s="387" t="str">
        <f ca="1">IF(INDIRECT("Рабочий!H279")&lt;&gt;"",INDIRECT("Рабочий!H279"),"")</f>
        <v/>
      </c>
      <c r="W1088" s="389"/>
      <c r="X1088" s="534"/>
      <c r="Y1088" s="535"/>
      <c r="Z1088" s="535"/>
      <c r="AA1088" s="536"/>
      <c r="AB1088" s="438"/>
    </row>
    <row r="1089" spans="1:28" ht="22.5" customHeight="1" thickBot="1" x14ac:dyDescent="0.3">
      <c r="A1089" s="368"/>
      <c r="B1089" s="368"/>
      <c r="C1089" s="368"/>
      <c r="D1089" s="368"/>
      <c r="E1089" s="368"/>
      <c r="F1089" s="444"/>
      <c r="G1089" s="393" t="str">
        <f ca="1">IF(INDIRECT("Рабочий!A776")&lt;&gt;"",INDIRECT("Рабочий!A776"),"")</f>
        <v/>
      </c>
      <c r="H1089" s="393" t="str">
        <f ca="1">IF(INDIRECT("Рабочий!B776")&lt;&gt;"",INDIRECT("Рабочий!B776"),"")</f>
        <v/>
      </c>
      <c r="I1089" s="393" t="str">
        <f ca="1">IF(INDIRECT("Рабочий!C776")&lt;&gt;"",INDIRECT("Рабочий!C776"),"")</f>
        <v/>
      </c>
      <c r="J1089" s="387" t="str">
        <f ca="1">IF(INDIRECT("Рабочий!D776")&lt;&gt;"",INDIRECT("Рабочий!D776"),"")</f>
        <v/>
      </c>
      <c r="K1089" s="388"/>
      <c r="L1089" s="388"/>
      <c r="M1089" s="388"/>
      <c r="N1089" s="389"/>
      <c r="O1089" s="387" t="str">
        <f ca="1">IF(INDIRECT("Рабочий!E776")&lt;&gt;"",INDIRECT("Рабочий!E776"),"")</f>
        <v/>
      </c>
      <c r="P1089" s="388"/>
      <c r="Q1089" s="388"/>
      <c r="R1089" s="388"/>
      <c r="S1089" s="389"/>
      <c r="T1089" s="377" t="str">
        <f ca="1">IF(INDIRECT("Рабочий!F776")&lt;&gt;"",INDIRECT("Рабочий!F776"),"")</f>
        <v/>
      </c>
      <c r="U1089" s="377" t="str">
        <f ca="1">IF(INDIRECT("Рабочий!G776")&lt;&gt;"",INDIRECT("Рабочий!G776"),"")</f>
        <v/>
      </c>
      <c r="V1089" s="387" t="str">
        <f ca="1">IF(INDIRECT("Рабочий!H280")&lt;&gt;"",INDIRECT("Рабочий!H280"),"")</f>
        <v/>
      </c>
      <c r="W1089" s="389"/>
      <c r="X1089" s="534"/>
      <c r="Y1089" s="535"/>
      <c r="Z1089" s="535"/>
      <c r="AA1089" s="536"/>
      <c r="AB1089" s="438"/>
    </row>
    <row r="1090" spans="1:28" ht="22.5" customHeight="1" thickBot="1" x14ac:dyDescent="0.3">
      <c r="A1090" s="368"/>
      <c r="B1090" s="368"/>
      <c r="C1090" s="368"/>
      <c r="D1090" s="368"/>
      <c r="E1090" s="368"/>
      <c r="F1090" s="444"/>
      <c r="G1090" s="393" t="str">
        <f ca="1">IF(INDIRECT("Рабочий!A777")&lt;&gt;"",INDIRECT("Рабочий!A777"),"")</f>
        <v/>
      </c>
      <c r="H1090" s="393" t="str">
        <f ca="1">IF(INDIRECT("Рабочий!B777")&lt;&gt;"",INDIRECT("Рабочий!B777"),"")</f>
        <v/>
      </c>
      <c r="I1090" s="377" t="str">
        <f ca="1">IF(INDIRECT("Рабочий!C777")&lt;&gt;"",INDIRECT("Рабочий!C777"),"")</f>
        <v/>
      </c>
      <c r="J1090" s="387" t="str">
        <f ca="1">IF(INDIRECT("Рабочий!D777")&lt;&gt;"",INDIRECT("Рабочий!D777"),"")</f>
        <v/>
      </c>
      <c r="K1090" s="388"/>
      <c r="L1090" s="388"/>
      <c r="M1090" s="388"/>
      <c r="N1090" s="389"/>
      <c r="O1090" s="387" t="str">
        <f ca="1">IF(INDIRECT("Рабочий!E777")&lt;&gt;"",INDIRECT("Рабочий!E777"),"")</f>
        <v/>
      </c>
      <c r="P1090" s="388"/>
      <c r="Q1090" s="388"/>
      <c r="R1090" s="388"/>
      <c r="S1090" s="389"/>
      <c r="T1090" s="377" t="str">
        <f ca="1">IF(INDIRECT("Рабочий!F777")&lt;&gt;"",INDIRECT("Рабочий!F777"),"")</f>
        <v/>
      </c>
      <c r="U1090" s="377" t="str">
        <f ca="1">IF(INDIRECT("Рабочий!G777")&lt;&gt;"",INDIRECT("Рабочий!G777"),"")</f>
        <v/>
      </c>
      <c r="V1090" s="387" t="str">
        <f ca="1">IF(INDIRECT("Рабочий!H281")&lt;&gt;"",INDIRECT("Рабочий!H281"),"")</f>
        <v/>
      </c>
      <c r="W1090" s="389"/>
      <c r="X1090" s="534"/>
      <c r="Y1090" s="535"/>
      <c r="Z1090" s="535"/>
      <c r="AA1090" s="536"/>
      <c r="AB1090" s="438"/>
    </row>
    <row r="1091" spans="1:28" ht="22.5" customHeight="1" thickBot="1" x14ac:dyDescent="0.3">
      <c r="A1091" s="368"/>
      <c r="B1091" s="368"/>
      <c r="C1091" s="368"/>
      <c r="D1091" s="368"/>
      <c r="E1091" s="368"/>
      <c r="F1091" s="444"/>
      <c r="G1091" s="393" t="str">
        <f ca="1">IF(INDIRECT("Рабочий!A778")&lt;&gt;"",INDIRECT("Рабочий!A778"),"")</f>
        <v/>
      </c>
      <c r="H1091" s="533" t="str">
        <f ca="1">IF(INDIRECT("Рабочий!B778")&lt;&gt;"",INDIRECT("Рабочий!B778"),"")</f>
        <v/>
      </c>
      <c r="I1091" s="377" t="str">
        <f ca="1">IF(INDIRECT("Рабочий!C778")&lt;&gt;"",INDIRECT("Рабочий!C778"),"")</f>
        <v/>
      </c>
      <c r="J1091" s="387" t="str">
        <f ca="1">IF(INDIRECT("Рабочий!D778")&lt;&gt;"",INDIRECT("Рабочий!D778"),"")</f>
        <v/>
      </c>
      <c r="K1091" s="388"/>
      <c r="L1091" s="388"/>
      <c r="M1091" s="388"/>
      <c r="N1091" s="389"/>
      <c r="O1091" s="387" t="str">
        <f ca="1">IF(INDIRECT("Рабочий!E778")&lt;&gt;"",INDIRECT("Рабочий!E778"),"")</f>
        <v/>
      </c>
      <c r="P1091" s="388"/>
      <c r="Q1091" s="388"/>
      <c r="R1091" s="388"/>
      <c r="S1091" s="389"/>
      <c r="T1091" s="377" t="str">
        <f ca="1">IF(INDIRECT("Рабочий!F778")&lt;&gt;"",INDIRECT("Рабочий!F778"),"")</f>
        <v/>
      </c>
      <c r="U1091" s="377" t="str">
        <f ca="1">IF(INDIRECT("Рабочий!G778")&lt;&gt;"",INDIRECT("Рабочий!G778"),"")</f>
        <v/>
      </c>
      <c r="V1091" s="387" t="str">
        <f ca="1">IF(INDIRECT("Рабочий!H282")&lt;&gt;"",INDIRECT("Рабочий!H282"),"")</f>
        <v/>
      </c>
      <c r="W1091" s="389"/>
      <c r="X1091" s="534"/>
      <c r="Y1091" s="535"/>
      <c r="Z1091" s="535"/>
      <c r="AA1091" s="536"/>
      <c r="AB1091" s="438"/>
    </row>
    <row r="1092" spans="1:28" ht="22.5" customHeight="1" thickBot="1" x14ac:dyDescent="0.3">
      <c r="A1092" s="368"/>
      <c r="B1092" s="368"/>
      <c r="C1092" s="368"/>
      <c r="D1092" s="368"/>
      <c r="E1092" s="368"/>
      <c r="F1092" s="444"/>
      <c r="G1092" s="393" t="str">
        <f ca="1">IF(INDIRECT("Рабочий!A779")&lt;&gt;"",INDIRECT("Рабочий!A779"),"")</f>
        <v/>
      </c>
      <c r="H1092" s="638" t="str">
        <f ca="1">IF(INDIRECT("Рабочий!B779")&lt;&gt;"",INDIRECT("Рабочий!B779"),"")</f>
        <v/>
      </c>
      <c r="I1092" s="393" t="str">
        <f ca="1">IF(INDIRECT("Рабочий!C779")&lt;&gt;"",INDIRECT("Рабочий!C779"),"")</f>
        <v/>
      </c>
      <c r="J1092" s="387" t="str">
        <f ca="1">IF(INDIRECT("Рабочий!D779")&lt;&gt;"",INDIRECT("Рабочий!D779"),"")</f>
        <v/>
      </c>
      <c r="K1092" s="388"/>
      <c r="L1092" s="388"/>
      <c r="M1092" s="388"/>
      <c r="N1092" s="389"/>
      <c r="O1092" s="387" t="str">
        <f ca="1">IF(INDIRECT("Рабочий!E779")&lt;&gt;"",INDIRECT("Рабочий!E779"),"")</f>
        <v/>
      </c>
      <c r="P1092" s="388"/>
      <c r="Q1092" s="388"/>
      <c r="R1092" s="388"/>
      <c r="S1092" s="389"/>
      <c r="T1092" s="377" t="str">
        <f ca="1">IF(INDIRECT("Рабочий!F779")&lt;&gt;"",INDIRECT("Рабочий!F779"),"")</f>
        <v/>
      </c>
      <c r="U1092" s="377" t="str">
        <f ca="1">IF(INDIRECT("Рабочий!G779")&lt;&gt;"",INDIRECT("Рабочий!G779"),"")</f>
        <v/>
      </c>
      <c r="V1092" s="387" t="str">
        <f ca="1">IF(INDIRECT("Рабочий!H283")&lt;&gt;"",INDIRECT("Рабочий!H283"),"")</f>
        <v/>
      </c>
      <c r="W1092" s="389"/>
      <c r="X1092" s="534"/>
      <c r="Y1092" s="535"/>
      <c r="Z1092" s="535"/>
      <c r="AA1092" s="536"/>
      <c r="AB1092" s="438"/>
    </row>
    <row r="1093" spans="1:28" ht="22.5" customHeight="1" thickBot="1" x14ac:dyDescent="0.3">
      <c r="A1093" s="368"/>
      <c r="B1093" s="368"/>
      <c r="C1093" s="368"/>
      <c r="D1093" s="368"/>
      <c r="E1093" s="368"/>
      <c r="F1093" s="444"/>
      <c r="G1093" s="393" t="str">
        <f ca="1">IF(INDIRECT("Рабочий!A780")&lt;&gt;"",INDIRECT("Рабочий!A780"),"")</f>
        <v/>
      </c>
      <c r="H1093" s="393" t="str">
        <f ca="1">IF(INDIRECT("Рабочий!B780")&lt;&gt;"",INDIRECT("Рабочий!B780"),"")</f>
        <v/>
      </c>
      <c r="I1093" s="393" t="str">
        <f ca="1">IF(INDIRECT("Рабочий!C780")&lt;&gt;"",INDIRECT("Рабочий!C780"),"")</f>
        <v/>
      </c>
      <c r="J1093" s="387" t="str">
        <f ca="1">IF(INDIRECT("Рабочий!D780")&lt;&gt;"",INDIRECT("Рабочий!D780"),"")</f>
        <v/>
      </c>
      <c r="K1093" s="388"/>
      <c r="L1093" s="388"/>
      <c r="M1093" s="388"/>
      <c r="N1093" s="389"/>
      <c r="O1093" s="387" t="str">
        <f ca="1">IF(INDIRECT("Рабочий!E780")&lt;&gt;"",INDIRECT("Рабочий!E780"),"")</f>
        <v/>
      </c>
      <c r="P1093" s="388"/>
      <c r="Q1093" s="388"/>
      <c r="R1093" s="388"/>
      <c r="S1093" s="389"/>
      <c r="T1093" s="377" t="str">
        <f ca="1">IF(INDIRECT("Рабочий!F780")&lt;&gt;"",INDIRECT("Рабочий!F780"),"")</f>
        <v/>
      </c>
      <c r="U1093" s="377" t="str">
        <f ca="1">IF(INDIRECT("Рабочий!G780")&lt;&gt;"",INDIRECT("Рабочий!G780"),"")</f>
        <v/>
      </c>
      <c r="V1093" s="387" t="str">
        <f ca="1">IF(INDIRECT("Рабочий!H284")&lt;&gt;"",INDIRECT("Рабочий!H284"),"")</f>
        <v/>
      </c>
      <c r="W1093" s="389"/>
      <c r="X1093" s="534"/>
      <c r="Y1093" s="535"/>
      <c r="Z1093" s="535"/>
      <c r="AA1093" s="536"/>
      <c r="AB1093" s="438"/>
    </row>
    <row r="1094" spans="1:28" ht="22.5" customHeight="1" thickBot="1" x14ac:dyDescent="0.3">
      <c r="A1094" s="368"/>
      <c r="B1094" s="368"/>
      <c r="C1094" s="368"/>
      <c r="D1094" s="368"/>
      <c r="E1094" s="368"/>
      <c r="F1094" s="444"/>
      <c r="G1094" s="393" t="str">
        <f ca="1">IF(INDIRECT("Рабочий!A781")&lt;&gt;"",INDIRECT("Рабочий!A781"),"")</f>
        <v/>
      </c>
      <c r="H1094" s="393" t="str">
        <f ca="1">IF(INDIRECT("Рабочий!B781")&lt;&gt;"",INDIRECT("Рабочий!B781"),"")</f>
        <v/>
      </c>
      <c r="I1094" s="393" t="str">
        <f ca="1">IF(INDIRECT("Рабочий!C781")&lt;&gt;"",INDIRECT("Рабочий!C781"),"")</f>
        <v/>
      </c>
      <c r="J1094" s="387" t="str">
        <f ca="1">IF(INDIRECT("Рабочий!D781")&lt;&gt;"",INDIRECT("Рабочий!D781"),"")</f>
        <v/>
      </c>
      <c r="K1094" s="388"/>
      <c r="L1094" s="388"/>
      <c r="M1094" s="388"/>
      <c r="N1094" s="389"/>
      <c r="O1094" s="387" t="str">
        <f ca="1">IF(INDIRECT("Рабочий!E781")&lt;&gt;"",INDIRECT("Рабочий!E781"),"")</f>
        <v/>
      </c>
      <c r="P1094" s="388"/>
      <c r="Q1094" s="388"/>
      <c r="R1094" s="388"/>
      <c r="S1094" s="389"/>
      <c r="T1094" s="377" t="str">
        <f ca="1">IF(INDIRECT("Рабочий!F781")&lt;&gt;"",INDIRECT("Рабочий!F781"),"")</f>
        <v/>
      </c>
      <c r="U1094" s="377" t="str">
        <f ca="1">IF(INDIRECT("Рабочий!G781")&lt;&gt;"",INDIRECT("Рабочий!G781"),"")</f>
        <v/>
      </c>
      <c r="V1094" s="387" t="str">
        <f ca="1">IF(INDIRECT("Рабочий!H285")&lt;&gt;"",INDIRECT("Рабочий!H285"),"")</f>
        <v/>
      </c>
      <c r="W1094" s="389"/>
      <c r="X1094" s="534"/>
      <c r="Y1094" s="535"/>
      <c r="Z1094" s="535"/>
      <c r="AA1094" s="536"/>
      <c r="AB1094" s="438"/>
    </row>
    <row r="1095" spans="1:28" ht="22.5" customHeight="1" thickBot="1" x14ac:dyDescent="0.3">
      <c r="A1095" s="368"/>
      <c r="B1095" s="368"/>
      <c r="C1095" s="368"/>
      <c r="D1095" s="368"/>
      <c r="E1095" s="368"/>
      <c r="F1095" s="444"/>
      <c r="G1095" s="393" t="str">
        <f ca="1">IF(INDIRECT("Рабочий!A782")&lt;&gt;"",INDIRECT("Рабочий!A782"),"")</f>
        <v/>
      </c>
      <c r="H1095" s="393" t="str">
        <f ca="1">IF(INDIRECT("Рабочий!B782")&lt;&gt;"",INDIRECT("Рабочий!B782"),"")</f>
        <v/>
      </c>
      <c r="I1095" s="393" t="str">
        <f ca="1">IF(INDIRECT("Рабочий!C782")&lt;&gt;"",INDIRECT("Рабочий!C782"),"")</f>
        <v/>
      </c>
      <c r="J1095" s="387" t="str">
        <f ca="1">IF(INDIRECT("Рабочий!D782")&lt;&gt;"",INDIRECT("Рабочий!D782"),"")</f>
        <v/>
      </c>
      <c r="K1095" s="388"/>
      <c r="L1095" s="388"/>
      <c r="M1095" s="388"/>
      <c r="N1095" s="389"/>
      <c r="O1095" s="387" t="str">
        <f ca="1">IF(INDIRECT("Рабочий!E782")&lt;&gt;"",INDIRECT("Рабочий!E782"),"")</f>
        <v/>
      </c>
      <c r="P1095" s="388"/>
      <c r="Q1095" s="388"/>
      <c r="R1095" s="388"/>
      <c r="S1095" s="389"/>
      <c r="T1095" s="377" t="str">
        <f ca="1">IF(INDIRECT("Рабочий!F782")&lt;&gt;"",INDIRECT("Рабочий!F782"),"")</f>
        <v/>
      </c>
      <c r="U1095" s="377" t="str">
        <f ca="1">IF(INDIRECT("Рабочий!G782")&lt;&gt;"",INDIRECT("Рабочий!G782"),"")</f>
        <v/>
      </c>
      <c r="V1095" s="387" t="str">
        <f ca="1">IF(INDIRECT("Рабочий!H286")&lt;&gt;"",INDIRECT("Рабочий!H286"),"")</f>
        <v/>
      </c>
      <c r="W1095" s="389"/>
      <c r="X1095" s="534"/>
      <c r="Y1095" s="535"/>
      <c r="Z1095" s="535"/>
      <c r="AA1095" s="536"/>
      <c r="AB1095" s="438"/>
    </row>
    <row r="1096" spans="1:28" ht="22.5" customHeight="1" thickBot="1" x14ac:dyDescent="0.3">
      <c r="A1096" s="368"/>
      <c r="B1096" s="368"/>
      <c r="C1096" s="368"/>
      <c r="D1096" s="368"/>
      <c r="E1096" s="368"/>
      <c r="F1096" s="444"/>
      <c r="G1096" s="393" t="str">
        <f ca="1">IF(INDIRECT("Рабочий!A783")&lt;&gt;"",INDIRECT("Рабочий!A783"),"")</f>
        <v/>
      </c>
      <c r="H1096" s="393" t="str">
        <f ca="1">IF(INDIRECT("Рабочий!B783")&lt;&gt;"",INDIRECT("Рабочий!B783"),"")</f>
        <v/>
      </c>
      <c r="I1096" s="377" t="str">
        <f ca="1">IF(INDIRECT("Рабочий!C783")&lt;&gt;"",INDIRECT("Рабочий!C783"),"")</f>
        <v/>
      </c>
      <c r="J1096" s="387" t="str">
        <f ca="1">IF(INDIRECT("Рабочий!D783")&lt;&gt;"",INDIRECT("Рабочий!D783"),"")</f>
        <v/>
      </c>
      <c r="K1096" s="388"/>
      <c r="L1096" s="388"/>
      <c r="M1096" s="388"/>
      <c r="N1096" s="389"/>
      <c r="O1096" s="387" t="str">
        <f ca="1">IF(INDIRECT("Рабочий!E783")&lt;&gt;"",INDIRECT("Рабочий!E783"),"")</f>
        <v/>
      </c>
      <c r="P1096" s="388"/>
      <c r="Q1096" s="388"/>
      <c r="R1096" s="388"/>
      <c r="S1096" s="389"/>
      <c r="T1096" s="377" t="str">
        <f ca="1">IF(INDIRECT("Рабочий!F783")&lt;&gt;"",INDIRECT("Рабочий!F783"),"")</f>
        <v/>
      </c>
      <c r="U1096" s="377" t="str">
        <f ca="1">IF(INDIRECT("Рабочий!G783")&lt;&gt;"",INDIRECT("Рабочий!G783"),"")</f>
        <v/>
      </c>
      <c r="V1096" s="387" t="str">
        <f ca="1">IF(INDIRECT("Рабочий!H287")&lt;&gt;"",INDIRECT("Рабочий!H287"),"")</f>
        <v/>
      </c>
      <c r="W1096" s="389"/>
      <c r="X1096" s="534"/>
      <c r="Y1096" s="535"/>
      <c r="Z1096" s="535"/>
      <c r="AA1096" s="536"/>
      <c r="AB1096" s="438"/>
    </row>
    <row r="1097" spans="1:28" ht="22.5" customHeight="1" thickBot="1" x14ac:dyDescent="0.3">
      <c r="A1097" s="368"/>
      <c r="B1097" s="368"/>
      <c r="C1097" s="368"/>
      <c r="D1097" s="368"/>
      <c r="E1097" s="368"/>
      <c r="F1097" s="444"/>
      <c r="G1097" s="393" t="str">
        <f ca="1">IF(INDIRECT("Рабочий!A784")&lt;&gt;"",INDIRECT("Рабочий!A784"),"")</f>
        <v/>
      </c>
      <c r="H1097" s="393" t="str">
        <f ca="1">IF(INDIRECT("Рабочий!B784")&lt;&gt;"",INDIRECT("Рабочий!B784"),"")</f>
        <v/>
      </c>
      <c r="I1097" s="377" t="str">
        <f ca="1">IF(INDIRECT("Рабочий!C784")&lt;&gt;"",INDIRECT("Рабочий!C784"),"")</f>
        <v/>
      </c>
      <c r="J1097" s="387" t="str">
        <f ca="1">IF(INDIRECT("Рабочий!D784")&lt;&gt;"",INDIRECT("Рабочий!D784"),"")</f>
        <v/>
      </c>
      <c r="K1097" s="388"/>
      <c r="L1097" s="388"/>
      <c r="M1097" s="388"/>
      <c r="N1097" s="389"/>
      <c r="O1097" s="387" t="str">
        <f ca="1">IF(INDIRECT("Рабочий!E784")&lt;&gt;"",INDIRECT("Рабочий!E784"),"")</f>
        <v/>
      </c>
      <c r="P1097" s="388"/>
      <c r="Q1097" s="388"/>
      <c r="R1097" s="388"/>
      <c r="S1097" s="389"/>
      <c r="T1097" s="377" t="str">
        <f ca="1">IF(INDIRECT("Рабочий!F784")&lt;&gt;"",INDIRECT("Рабочий!F784"),"")</f>
        <v/>
      </c>
      <c r="U1097" s="377" t="str">
        <f ca="1">IF(INDIRECT("Рабочий!G784")&lt;&gt;"",INDIRECT("Рабочий!G784"),"")</f>
        <v/>
      </c>
      <c r="V1097" s="387" t="str">
        <f ca="1">IF(INDIRECT("Рабочий!H288")&lt;&gt;"",INDIRECT("Рабочий!H288"),"")</f>
        <v/>
      </c>
      <c r="W1097" s="389"/>
      <c r="X1097" s="534"/>
      <c r="Y1097" s="535"/>
      <c r="Z1097" s="535"/>
      <c r="AA1097" s="536"/>
      <c r="AB1097" s="438"/>
    </row>
    <row r="1098" spans="1:28" ht="22.5" customHeight="1" thickBot="1" x14ac:dyDescent="0.3">
      <c r="A1098" s="368"/>
      <c r="B1098" s="368"/>
      <c r="C1098" s="368"/>
      <c r="D1098" s="368"/>
      <c r="E1098" s="368"/>
      <c r="F1098" s="444"/>
      <c r="G1098" s="393" t="str">
        <f ca="1">IF(INDIRECT("Рабочий!A785")&lt;&gt;"",INDIRECT("Рабочий!A785"),"")</f>
        <v/>
      </c>
      <c r="H1098" s="393" t="str">
        <f ca="1">IF(INDIRECT("Рабочий!B785")&lt;&gt;"",INDIRECT("Рабочий!B785"),"")</f>
        <v/>
      </c>
      <c r="I1098" s="377" t="str">
        <f ca="1">IF(INDIRECT("Рабочий!C785")&lt;&gt;"",INDIRECT("Рабочий!C785"),"")</f>
        <v/>
      </c>
      <c r="J1098" s="387" t="str">
        <f ca="1">IF(INDIRECT("Рабочий!D785")&lt;&gt;"",INDIRECT("Рабочий!D785"),"")</f>
        <v/>
      </c>
      <c r="K1098" s="388"/>
      <c r="L1098" s="388"/>
      <c r="M1098" s="388"/>
      <c r="N1098" s="389"/>
      <c r="O1098" s="387" t="str">
        <f ca="1">IF(INDIRECT("Рабочий!E785")&lt;&gt;"",INDIRECT("Рабочий!E785"),"")</f>
        <v/>
      </c>
      <c r="P1098" s="388"/>
      <c r="Q1098" s="388"/>
      <c r="R1098" s="388"/>
      <c r="S1098" s="389"/>
      <c r="T1098" s="377" t="str">
        <f ca="1">IF(INDIRECT("Рабочий!F785")&lt;&gt;"",INDIRECT("Рабочий!F785"),"")</f>
        <v/>
      </c>
      <c r="U1098" s="377" t="str">
        <f ca="1">IF(INDIRECT("Рабочий!G785")&lt;&gt;"",INDIRECT("Рабочий!G785"),"")</f>
        <v/>
      </c>
      <c r="V1098" s="387" t="str">
        <f ca="1">IF(INDIRECT("Рабочий!H289")&lt;&gt;"",INDIRECT("Рабочий!H289"),"")</f>
        <v/>
      </c>
      <c r="W1098" s="389"/>
      <c r="X1098" s="534"/>
      <c r="Y1098" s="535"/>
      <c r="Z1098" s="535"/>
      <c r="AA1098" s="536"/>
      <c r="AB1098" s="438"/>
    </row>
    <row r="1099" spans="1:28" ht="17.100000000000001" customHeight="1" x14ac:dyDescent="0.25">
      <c r="A1099" s="368"/>
      <c r="B1099" s="368"/>
      <c r="C1099" s="368"/>
      <c r="D1099" s="368"/>
      <c r="E1099" s="368"/>
      <c r="F1099" s="444"/>
      <c r="G1099" s="412" t="str">
        <f ca="1">IF(INDIRECT("Рабочий!A786")&lt;&gt;"",INDIRECT("Рабочий!A786"),"")</f>
        <v/>
      </c>
      <c r="H1099" s="412" t="str">
        <f ca="1">IF(INDIRECT("Рабочий!B786")&lt;&gt;"",INDIRECT("Рабочий!B786"),"")</f>
        <v/>
      </c>
      <c r="I1099" s="371" t="str">
        <f ca="1">IF(INDIRECT("Рабочий!C786")&lt;&gt;"",INDIRECT("Рабочий!C786"),"")</f>
        <v/>
      </c>
      <c r="J1099" s="373" t="str">
        <f ca="1">IF(INDIRECT("Рабочий!D786")&lt;&gt;"",INDIRECT("Рабочий!D786"),"")</f>
        <v/>
      </c>
      <c r="K1099" s="374"/>
      <c r="L1099" s="374"/>
      <c r="M1099" s="374"/>
      <c r="N1099" s="375"/>
      <c r="O1099" s="373" t="str">
        <f ca="1">IF(INDIRECT("Рабочий!E786")&lt;&gt;"",INDIRECT("Рабочий!E786"),"")</f>
        <v/>
      </c>
      <c r="P1099" s="374"/>
      <c r="Q1099" s="374"/>
      <c r="R1099" s="374"/>
      <c r="S1099" s="375"/>
      <c r="T1099" s="371" t="str">
        <f ca="1">IF(INDIRECT("Рабочий!F786")&lt;&gt;"",INDIRECT("Рабочий!F786"),"")</f>
        <v/>
      </c>
      <c r="U1099" s="371" t="str">
        <f ca="1">IF(INDIRECT("Рабочий!G786")&lt;&gt;"",INDIRECT("Рабочий!G786"),"")</f>
        <v/>
      </c>
      <c r="V1099" s="373" t="str">
        <f ca="1">IF(INDIRECT("Рабочий!H290")&lt;&gt;"",INDIRECT("Рабочий!H290"),"")</f>
        <v/>
      </c>
      <c r="W1099" s="375"/>
      <c r="X1099" s="544"/>
      <c r="Y1099" s="545"/>
      <c r="Z1099" s="545"/>
      <c r="AA1099" s="546"/>
      <c r="AB1099" s="438"/>
    </row>
    <row r="1100" spans="1:28" ht="5.85" customHeight="1" thickBot="1" x14ac:dyDescent="0.3">
      <c r="A1100" s="368"/>
      <c r="B1100" s="368"/>
      <c r="C1100" s="368"/>
      <c r="D1100" s="368"/>
      <c r="E1100" s="368"/>
      <c r="F1100" s="444"/>
      <c r="G1100" s="626"/>
      <c r="H1100" s="423"/>
      <c r="I1100" s="378"/>
      <c r="J1100" s="380"/>
      <c r="K1100" s="381"/>
      <c r="L1100" s="381"/>
      <c r="M1100" s="381"/>
      <c r="N1100" s="382"/>
      <c r="O1100" s="380"/>
      <c r="P1100" s="381"/>
      <c r="Q1100" s="381"/>
      <c r="R1100" s="381"/>
      <c r="S1100" s="382"/>
      <c r="T1100" s="378"/>
      <c r="U1100" s="378"/>
      <c r="V1100" s="380"/>
      <c r="W1100" s="382"/>
      <c r="X1100" s="547"/>
      <c r="Y1100" s="548"/>
      <c r="Z1100" s="548"/>
      <c r="AA1100" s="549"/>
      <c r="AB1100" s="438"/>
    </row>
    <row r="1101" spans="1:28" ht="22.5" customHeight="1" thickBot="1" x14ac:dyDescent="0.3">
      <c r="A1101" s="368"/>
      <c r="B1101" s="368"/>
      <c r="C1101" s="368"/>
      <c r="D1101" s="368"/>
      <c r="E1101" s="368"/>
      <c r="F1101" s="444"/>
      <c r="G1101" s="393" t="str">
        <f ca="1">IF(INDIRECT("Рабочий!A787")&lt;&gt;"",INDIRECT("Рабочий!A787"),"")</f>
        <v/>
      </c>
      <c r="H1101" s="393" t="str">
        <f ca="1">IF(INDIRECT("Рабочий!B787")&lt;&gt;"",INDIRECT("Рабочий!B787"),"")</f>
        <v/>
      </c>
      <c r="I1101" s="377" t="str">
        <f ca="1">IF(INDIRECT("Рабочий!C787")&lt;&gt;"",INDIRECT("Рабочий!C787"),"")</f>
        <v/>
      </c>
      <c r="J1101" s="387" t="str">
        <f ca="1">IF(INDIRECT("Рабочий!D787")&lt;&gt;"",INDIRECT("Рабочий!D787"),"")</f>
        <v/>
      </c>
      <c r="K1101" s="388"/>
      <c r="L1101" s="388"/>
      <c r="M1101" s="388"/>
      <c r="N1101" s="389"/>
      <c r="O1101" s="387" t="str">
        <f ca="1">IF(INDIRECT("Рабочий!E787")&lt;&gt;"",INDIRECT("Рабочий!E787"),"")</f>
        <v/>
      </c>
      <c r="P1101" s="388"/>
      <c r="Q1101" s="388"/>
      <c r="R1101" s="388"/>
      <c r="S1101" s="389"/>
      <c r="T1101" s="377" t="str">
        <f ca="1">IF(INDIRECT("Рабочий!F787")&lt;&gt;"",INDIRECT("Рабочий!F787"),"")</f>
        <v/>
      </c>
      <c r="U1101" s="377" t="str">
        <f ca="1">IF(INDIRECT("Рабочий!G787")&lt;&gt;"",INDIRECT("Рабочий!G787"),"")</f>
        <v/>
      </c>
      <c r="V1101" s="387" t="str">
        <f ca="1">IF(INDIRECT("Рабочий!H291")&lt;&gt;"",INDIRECT("Рабочий!H291"),"")</f>
        <v/>
      </c>
      <c r="W1101" s="389"/>
      <c r="X1101" s="534"/>
      <c r="Y1101" s="535"/>
      <c r="Z1101" s="535"/>
      <c r="AA1101" s="536"/>
      <c r="AB1101" s="438"/>
    </row>
    <row r="1102" spans="1:28" ht="22.5" customHeight="1" thickBot="1" x14ac:dyDescent="0.3">
      <c r="A1102" s="368"/>
      <c r="B1102" s="368"/>
      <c r="C1102" s="368"/>
      <c r="D1102" s="368"/>
      <c r="E1102" s="368"/>
      <c r="F1102" s="444"/>
      <c r="G1102" s="393" t="str">
        <f ca="1">IF(INDIRECT("Рабочий!A788")&lt;&gt;"",INDIRECT("Рабочий!A788"),"")</f>
        <v/>
      </c>
      <c r="H1102" s="393" t="str">
        <f ca="1">IF(INDIRECT("Рабочий!B788")&lt;&gt;"",INDIRECT("Рабочий!B788"),"")</f>
        <v/>
      </c>
      <c r="I1102" s="377" t="str">
        <f ca="1">IF(INDIRECT("Рабочий!C788")&lt;&gt;"",INDIRECT("Рабочий!C788"),"")</f>
        <v/>
      </c>
      <c r="J1102" s="387" t="str">
        <f ca="1">IF(INDIRECT("Рабочий!D788")&lt;&gt;"",INDIRECT("Рабочий!D788"),"")</f>
        <v/>
      </c>
      <c r="K1102" s="388"/>
      <c r="L1102" s="388"/>
      <c r="M1102" s="388"/>
      <c r="N1102" s="389"/>
      <c r="O1102" s="387" t="str">
        <f ca="1">IF(INDIRECT("Рабочий!E788")&lt;&gt;"",INDIRECT("Рабочий!E788"),"")</f>
        <v/>
      </c>
      <c r="P1102" s="388"/>
      <c r="Q1102" s="388"/>
      <c r="R1102" s="388"/>
      <c r="S1102" s="389"/>
      <c r="T1102" s="377" t="str">
        <f ca="1">IF(INDIRECT("Рабочий!F788")&lt;&gt;"",INDIRECT("Рабочий!F788"),"")</f>
        <v/>
      </c>
      <c r="U1102" s="377" t="str">
        <f ca="1">IF(INDIRECT("Рабочий!G788")&lt;&gt;"",INDIRECT("Рабочий!G788"),"")</f>
        <v/>
      </c>
      <c r="V1102" s="387" t="str">
        <f ca="1">IF(INDIRECT("Рабочий!H292")&lt;&gt;"",INDIRECT("Рабочий!H292"),"")</f>
        <v/>
      </c>
      <c r="W1102" s="389"/>
      <c r="X1102" s="534"/>
      <c r="Y1102" s="535"/>
      <c r="Z1102" s="535"/>
      <c r="AA1102" s="536"/>
      <c r="AB1102" s="438"/>
    </row>
    <row r="1103" spans="1:28" ht="22.5" customHeight="1" x14ac:dyDescent="0.25">
      <c r="A1103" s="368"/>
      <c r="B1103" s="368"/>
      <c r="C1103" s="368"/>
      <c r="D1103" s="368"/>
      <c r="E1103" s="368"/>
      <c r="F1103" s="444"/>
      <c r="G1103" s="412" t="str">
        <f ca="1">IF(INDIRECT("Рабочий!A789")&lt;&gt;"",INDIRECT("Рабочий!A789"),"")</f>
        <v/>
      </c>
      <c r="H1103" s="412" t="str">
        <f ca="1">IF(INDIRECT("Рабочий!B789")&lt;&gt;"",INDIRECT("Рабочий!B789"),"")</f>
        <v/>
      </c>
      <c r="I1103" s="371" t="str">
        <f ca="1">IF(INDIRECT("Рабочий!C789")&lt;&gt;"",INDIRECT("Рабочий!C789"),"")</f>
        <v/>
      </c>
      <c r="J1103" s="373" t="str">
        <f ca="1">IF(INDIRECT("Рабочий!D789")&lt;&gt;"",INDIRECT("Рабочий!D789"),"")</f>
        <v/>
      </c>
      <c r="K1103" s="374"/>
      <c r="L1103" s="374"/>
      <c r="M1103" s="374"/>
      <c r="N1103" s="375"/>
      <c r="O1103" s="373" t="str">
        <f ca="1">IF(INDIRECT("Рабочий!E789")&lt;&gt;"",INDIRECT("Рабочий!E789"),"")</f>
        <v/>
      </c>
      <c r="P1103" s="374"/>
      <c r="Q1103" s="374"/>
      <c r="R1103" s="374"/>
      <c r="S1103" s="375"/>
      <c r="T1103" s="371" t="str">
        <f ca="1">IF(INDIRECT("Рабочий!F789")&lt;&gt;"",INDIRECT("Рабочий!F789"),"")</f>
        <v/>
      </c>
      <c r="U1103" s="371" t="str">
        <f ca="1">IF(INDIRECT("Рабочий!G789")&lt;&gt;"",INDIRECT("Рабочий!G789"),"")</f>
        <v/>
      </c>
      <c r="V1103" s="373" t="str">
        <f ca="1">IF(INDIRECT("Рабочий!H293")&lt;&gt;"",INDIRECT("Рабочий!H293"),"")</f>
        <v/>
      </c>
      <c r="W1103" s="375"/>
      <c r="X1103" s="544"/>
      <c r="Y1103" s="545"/>
      <c r="Z1103" s="545"/>
      <c r="AA1103" s="546"/>
      <c r="AB1103" s="438"/>
    </row>
    <row r="1104" spans="1:28" ht="2.85" customHeight="1" thickBot="1" x14ac:dyDescent="0.3">
      <c r="A1104" s="368"/>
      <c r="B1104" s="368"/>
      <c r="C1104" s="368"/>
      <c r="D1104" s="368"/>
      <c r="E1104" s="368"/>
      <c r="F1104" s="444"/>
      <c r="G1104" s="626"/>
      <c r="H1104" s="423"/>
      <c r="I1104" s="378"/>
      <c r="J1104" s="380"/>
      <c r="K1104" s="381"/>
      <c r="L1104" s="381"/>
      <c r="M1104" s="381"/>
      <c r="N1104" s="382"/>
      <c r="O1104" s="380"/>
      <c r="P1104" s="381"/>
      <c r="Q1104" s="381"/>
      <c r="R1104" s="381"/>
      <c r="S1104" s="382"/>
      <c r="T1104" s="378"/>
      <c r="U1104" s="378"/>
      <c r="V1104" s="380"/>
      <c r="W1104" s="382"/>
      <c r="X1104" s="547"/>
      <c r="Y1104" s="548"/>
      <c r="Z1104" s="548"/>
      <c r="AA1104" s="549"/>
      <c r="AB1104" s="438"/>
    </row>
    <row r="1105" spans="1:28" ht="22.5" customHeight="1" thickBot="1" x14ac:dyDescent="0.3">
      <c r="A1105" s="368"/>
      <c r="B1105" s="368"/>
      <c r="C1105" s="368"/>
      <c r="D1105" s="368"/>
      <c r="E1105" s="368"/>
      <c r="F1105" s="444"/>
      <c r="G1105" s="393" t="str">
        <f ca="1">IF(INDIRECT("Рабочий!A790")&lt;&gt;"",INDIRECT("Рабочий!A790"),"")</f>
        <v/>
      </c>
      <c r="H1105" s="393" t="str">
        <f ca="1">IF(INDIRECT("Рабочий!B790")&lt;&gt;"",INDIRECT("Рабочий!B790"),"")</f>
        <v/>
      </c>
      <c r="I1105" s="393" t="str">
        <f ca="1">IF(INDIRECT("Рабочий!C790")&lt;&gt;"",INDIRECT("Рабочий!C790"),"")</f>
        <v/>
      </c>
      <c r="J1105" s="387" t="str">
        <f ca="1">IF(INDIRECT("Рабочий!D790")&lt;&gt;"",INDIRECT("Рабочий!D790"),"")</f>
        <v/>
      </c>
      <c r="K1105" s="388"/>
      <c r="L1105" s="388"/>
      <c r="M1105" s="388"/>
      <c r="N1105" s="389"/>
      <c r="O1105" s="387" t="str">
        <f ca="1">IF(INDIRECT("Рабочий!E790")&lt;&gt;"",INDIRECT("Рабочий!E790"),"")</f>
        <v/>
      </c>
      <c r="P1105" s="388"/>
      <c r="Q1105" s="388"/>
      <c r="R1105" s="388"/>
      <c r="S1105" s="389"/>
      <c r="T1105" s="377" t="str">
        <f ca="1">IF(INDIRECT("Рабочий!F790")&lt;&gt;"",INDIRECT("Рабочий!F790"),"")</f>
        <v/>
      </c>
      <c r="U1105" s="377" t="str">
        <f ca="1">IF(INDIRECT("Рабочий!G790")&lt;&gt;"",INDIRECT("Рабочий!G790"),"")</f>
        <v/>
      </c>
      <c r="V1105" s="387" t="str">
        <f ca="1">IF(INDIRECT("Рабочий!H294")&lt;&gt;"",INDIRECT("Рабочий!H294"),"")</f>
        <v/>
      </c>
      <c r="W1105" s="389"/>
      <c r="X1105" s="534"/>
      <c r="Y1105" s="535"/>
      <c r="Z1105" s="535"/>
      <c r="AA1105" s="536"/>
      <c r="AB1105" s="438"/>
    </row>
    <row r="1106" spans="1:28" ht="22.5" customHeight="1" thickBot="1" x14ac:dyDescent="0.3">
      <c r="A1106" s="368"/>
      <c r="B1106" s="368"/>
      <c r="C1106" s="368"/>
      <c r="D1106" s="368"/>
      <c r="E1106" s="368"/>
      <c r="F1106" s="444"/>
      <c r="G1106" s="393" t="str">
        <f ca="1">IF(INDIRECT("Рабочий!A791")&lt;&gt;"",INDIRECT("Рабочий!A791"),"")</f>
        <v/>
      </c>
      <c r="H1106" s="393" t="str">
        <f ca="1">IF(INDIRECT("Рабочий!B791")&lt;&gt;"",INDIRECT("Рабочий!B791"),"")</f>
        <v/>
      </c>
      <c r="I1106" s="393" t="str">
        <f ca="1">IF(INDIRECT("Рабочий!C791")&lt;&gt;"",INDIRECT("Рабочий!C791"),"")</f>
        <v/>
      </c>
      <c r="J1106" s="387" t="str">
        <f ca="1">IF(INDIRECT("Рабочий!D791")&lt;&gt;"",INDIRECT("Рабочий!D791"),"")</f>
        <v/>
      </c>
      <c r="K1106" s="388"/>
      <c r="L1106" s="388"/>
      <c r="M1106" s="388"/>
      <c r="N1106" s="389"/>
      <c r="O1106" s="387" t="str">
        <f ca="1">IF(INDIRECT("Рабочий!E791")&lt;&gt;"",INDIRECT("Рабочий!E791"),"")</f>
        <v/>
      </c>
      <c r="P1106" s="388"/>
      <c r="Q1106" s="388"/>
      <c r="R1106" s="388"/>
      <c r="S1106" s="389"/>
      <c r="T1106" s="377" t="str">
        <f ca="1">IF(INDIRECT("Рабочий!F791")&lt;&gt;"",INDIRECT("Рабочий!F791"),"")</f>
        <v/>
      </c>
      <c r="U1106" s="377" t="str">
        <f ca="1">IF(INDIRECT("Рабочий!G791")&lt;&gt;"",INDIRECT("Рабочий!G791"),"")</f>
        <v/>
      </c>
      <c r="V1106" s="387" t="str">
        <f ca="1">IF(INDIRECT("Рабочий!H295")&lt;&gt;"",INDIRECT("Рабочий!H295"),"")</f>
        <v/>
      </c>
      <c r="W1106" s="389"/>
      <c r="X1106" s="534" t="str">
        <f t="shared" ref="X1106:X1107" ca="1" si="12">IF(INDIRECT("Рабочий!I278")&lt;&gt;"",INDIRECT("Рабочий!I278"),"")</f>
        <v/>
      </c>
      <c r="Y1106" s="535"/>
      <c r="Z1106" s="535"/>
      <c r="AA1106" s="536"/>
      <c r="AB1106" s="438"/>
    </row>
    <row r="1107" spans="1:28" ht="8.4499999999999993" customHeight="1" x14ac:dyDescent="0.25">
      <c r="A1107" s="368"/>
      <c r="B1107" s="368"/>
      <c r="C1107" s="368"/>
      <c r="D1107" s="368"/>
      <c r="E1107" s="368"/>
      <c r="F1107" s="444"/>
      <c r="G1107" s="412" t="str">
        <f ca="1">IF(INDIRECT("Рабочий!A792")&lt;&gt;"",INDIRECT("Рабочий!A792"),"")</f>
        <v/>
      </c>
      <c r="H1107" s="615" t="str">
        <f ca="1">IF(INDIRECT("Рабочий!B792")&lt;&gt;"",INDIRECT("Рабочий!B792"),"")</f>
        <v/>
      </c>
      <c r="I1107" s="371" t="str">
        <f ca="1">IF(INDIRECT("Рабочий!C792")&lt;&gt;"",INDIRECT("Рабочий!C792"),"")</f>
        <v/>
      </c>
      <c r="J1107" s="373" t="str">
        <f ca="1">IF(INDIRECT("Рабочий!D792")&lt;&gt;"",INDIRECT("Рабочий!D792"),"")</f>
        <v/>
      </c>
      <c r="K1107" s="374"/>
      <c r="L1107" s="374"/>
      <c r="M1107" s="374"/>
      <c r="N1107" s="375"/>
      <c r="O1107" s="373" t="str">
        <f ca="1">IF(INDIRECT("Рабочий!E792")&lt;&gt;"",INDIRECT("Рабочий!E792"),"")</f>
        <v/>
      </c>
      <c r="P1107" s="374"/>
      <c r="Q1107" s="374"/>
      <c r="R1107" s="374"/>
      <c r="S1107" s="375"/>
      <c r="T1107" s="371" t="str">
        <f ca="1">IF(INDIRECT("Рабочий!F792")&lt;&gt;"",INDIRECT("Рабочий!F792"),"")</f>
        <v/>
      </c>
      <c r="U1107" s="371" t="str">
        <f ca="1">IF(INDIRECT("Рабочий!G792")&lt;&gt;"",INDIRECT("Рабочий!G792"),"")</f>
        <v/>
      </c>
      <c r="V1107" s="539" t="str">
        <f ca="1">IF(INDIRECT("Рабочий!H296")&lt;&gt;"",INDIRECT("Рабочий!H296"),"")</f>
        <v/>
      </c>
      <c r="W1107" s="375"/>
      <c r="X1107" s="544" t="str">
        <f t="shared" ca="1" si="12"/>
        <v/>
      </c>
      <c r="Y1107" s="545"/>
      <c r="Z1107" s="545"/>
      <c r="AA1107" s="546"/>
      <c r="AB1107" s="438"/>
    </row>
    <row r="1108" spans="1:28" ht="14.1" customHeight="1" thickBot="1" x14ac:dyDescent="0.3">
      <c r="A1108" s="368"/>
      <c r="B1108" s="368"/>
      <c r="C1108" s="368"/>
      <c r="D1108" s="368"/>
      <c r="E1108" s="368"/>
      <c r="F1108" s="444"/>
      <c r="G1108" s="626"/>
      <c r="H1108" s="617"/>
      <c r="I1108" s="378"/>
      <c r="J1108" s="380"/>
      <c r="K1108" s="381"/>
      <c r="L1108" s="381"/>
      <c r="M1108" s="381"/>
      <c r="N1108" s="382"/>
      <c r="O1108" s="380"/>
      <c r="P1108" s="381"/>
      <c r="Q1108" s="381"/>
      <c r="R1108" s="381"/>
      <c r="S1108" s="382"/>
      <c r="T1108" s="378"/>
      <c r="U1108" s="378"/>
      <c r="V1108" s="380"/>
      <c r="W1108" s="382"/>
      <c r="X1108" s="547"/>
      <c r="Y1108" s="548"/>
      <c r="Z1108" s="548"/>
      <c r="AA1108" s="549"/>
      <c r="AB1108" s="438"/>
    </row>
    <row r="1109" spans="1:28" ht="22.5" customHeight="1" thickBot="1" x14ac:dyDescent="0.3">
      <c r="A1109" s="368"/>
      <c r="B1109" s="368"/>
      <c r="C1109" s="368"/>
      <c r="D1109" s="368"/>
      <c r="E1109" s="368"/>
      <c r="F1109" s="444"/>
      <c r="G1109" s="393" t="str">
        <f ca="1">IF(INDIRECT("Рабочий!A793")&lt;&gt;"",INDIRECT("Рабочий!A793"),"")</f>
        <v/>
      </c>
      <c r="H1109" s="386" t="str">
        <f ca="1">IF(INDIRECT("Рабочий!B793")&lt;&gt;"",INDIRECT("Рабочий!B793"),"")</f>
        <v/>
      </c>
      <c r="I1109" s="386" t="str">
        <f ca="1">IF(INDIRECT("Рабочий!C793")&lt;&gt;"",INDIRECT("Рабочий!C793"),"")</f>
        <v/>
      </c>
      <c r="J1109" s="653" t="str">
        <f ca="1">IF(INDIRECT("Рабочий!D793")&lt;&gt;"",INDIRECT("Рабочий!D793"),"")</f>
        <v/>
      </c>
      <c r="K1109" s="388"/>
      <c r="L1109" s="388"/>
      <c r="M1109" s="388"/>
      <c r="N1109" s="389"/>
      <c r="O1109" s="653" t="str">
        <f ca="1">IF(INDIRECT("Рабочий!E793")&lt;&gt;"",INDIRECT("Рабочий!E793"),"")</f>
        <v/>
      </c>
      <c r="P1109" s="388"/>
      <c r="Q1109" s="388"/>
      <c r="R1109" s="388"/>
      <c r="S1109" s="389"/>
      <c r="T1109" s="386" t="str">
        <f ca="1">IF(INDIRECT("Рабочий!F793")&lt;&gt;"",INDIRECT("Рабочий!F793"),"")</f>
        <v/>
      </c>
      <c r="U1109" s="386" t="str">
        <f ca="1">IF(INDIRECT("Рабочий!G793")&lt;&gt;"",INDIRECT("Рабочий!G793"),"")</f>
        <v/>
      </c>
      <c r="V1109" s="653" t="str">
        <f ca="1">IF(INDIRECT("Рабочий!H297")&lt;&gt;"",INDIRECT("Рабочий!H297"),"")</f>
        <v/>
      </c>
      <c r="W1109" s="654"/>
      <c r="X1109" s="534"/>
      <c r="Y1109" s="535"/>
      <c r="Z1109" s="535"/>
      <c r="AA1109" s="536"/>
      <c r="AB1109" s="438"/>
    </row>
    <row r="1110" spans="1:28" ht="19.7" customHeight="1" thickBot="1" x14ac:dyDescent="0.3">
      <c r="A1110" s="368"/>
      <c r="B1110" s="368"/>
      <c r="C1110" s="368"/>
      <c r="D1110" s="368"/>
      <c r="E1110" s="368"/>
      <c r="F1110" s="444"/>
      <c r="G1110" s="412" t="str">
        <f ca="1">IF(INDIRECT("Рабочий!A794")&lt;&gt;"",INDIRECT("Рабочий!A794"),"")</f>
        <v/>
      </c>
      <c r="H1110" s="538" t="str">
        <f ca="1">IF(INDIRECT("Рабочий!B794")&lt;&gt;"",INDIRECT("Рабочий!B794"),"")</f>
        <v/>
      </c>
      <c r="I1110" s="615" t="str">
        <f ca="1">IF(INDIRECT("Рабочий!C794")&lt;&gt;"",INDIRECT("Рабочий!C794"),"")</f>
        <v/>
      </c>
      <c r="J1110" s="655" t="str">
        <f ca="1">IF(INDIRECT("Рабочий!D794")&lt;&gt;"",INDIRECT("Рабочий!D794"),"")</f>
        <v/>
      </c>
      <c r="K1110" s="374"/>
      <c r="L1110" s="374"/>
      <c r="M1110" s="374"/>
      <c r="N1110" s="375"/>
      <c r="O1110" s="655" t="str">
        <f ca="1">IF(INDIRECT("Рабочий!E794")&lt;&gt;"",INDIRECT("Рабочий!E794"),"")</f>
        <v/>
      </c>
      <c r="P1110" s="374"/>
      <c r="Q1110" s="374"/>
      <c r="R1110" s="374"/>
      <c r="S1110" s="375"/>
      <c r="T1110" s="615" t="str">
        <f ca="1">IF(INDIRECT("Рабочий!F794")&lt;&gt;"",INDIRECT("Рабочий!F794"),"")</f>
        <v/>
      </c>
      <c r="U1110" s="615" t="str">
        <f ca="1">IF(INDIRECT("Рабочий!G794")&lt;&gt;"",INDIRECT("Рабочий!G794"),"")</f>
        <v/>
      </c>
      <c r="V1110" s="655" t="str">
        <f ca="1">IF(INDIRECT("Рабочий!H298")&lt;&gt;"",INDIRECT("Рабочий!H298"),"")</f>
        <v/>
      </c>
      <c r="W1110" s="656"/>
      <c r="X1110" s="373"/>
      <c r="Y1110" s="374"/>
      <c r="Z1110" s="374"/>
      <c r="AA1110" s="375"/>
      <c r="AB1110" s="438"/>
    </row>
    <row r="1111" spans="1:28" ht="2.85" customHeight="1" thickBot="1" x14ac:dyDescent="0.3">
      <c r="A1111" s="367"/>
      <c r="B1111" s="444"/>
      <c r="C1111" s="447" t="s">
        <v>28</v>
      </c>
      <c r="D1111" s="443"/>
      <c r="E1111" s="420"/>
      <c r="F1111" s="443"/>
      <c r="G1111" s="626"/>
      <c r="H1111" s="540"/>
      <c r="I1111" s="378"/>
      <c r="J1111" s="380"/>
      <c r="K1111" s="381"/>
      <c r="L1111" s="381"/>
      <c r="M1111" s="381"/>
      <c r="N1111" s="382"/>
      <c r="O1111" s="380"/>
      <c r="P1111" s="381"/>
      <c r="Q1111" s="381"/>
      <c r="R1111" s="381"/>
      <c r="S1111" s="382"/>
      <c r="T1111" s="378"/>
      <c r="U1111" s="378"/>
      <c r="V1111" s="380"/>
      <c r="W1111" s="382"/>
      <c r="X1111" s="380"/>
      <c r="Y1111" s="381"/>
      <c r="Z1111" s="381"/>
      <c r="AA1111" s="382"/>
      <c r="AB1111" s="438"/>
    </row>
    <row r="1112" spans="1:28" ht="22.5" customHeight="1" thickBot="1" x14ac:dyDescent="0.3">
      <c r="A1112" s="368"/>
      <c r="B1112" s="444"/>
      <c r="C1112" s="453"/>
      <c r="D1112" s="444"/>
      <c r="E1112" s="453"/>
      <c r="F1112" s="444"/>
      <c r="G1112" s="393" t="str">
        <f ca="1">IF(INDIRECT("Рабочий!A795")&lt;&gt;"",INDIRECT("Рабочий!A795"),"")</f>
        <v/>
      </c>
      <c r="H1112" s="393" t="str">
        <f ca="1">IF(INDIRECT("Рабочий!B795")&lt;&gt;"",INDIRECT("Рабочий!B795"),"")</f>
        <v/>
      </c>
      <c r="I1112" s="393" t="str">
        <f ca="1">IF(INDIRECT("Рабочий!C795")&lt;&gt;"",INDIRECT("Рабочий!C795"),"")</f>
        <v/>
      </c>
      <c r="J1112" s="387" t="str">
        <f ca="1">IF(INDIRECT("Рабочий!D795")&lt;&gt;"",INDIRECT("Рабочий!D795"),"")</f>
        <v/>
      </c>
      <c r="K1112" s="388"/>
      <c r="L1112" s="388"/>
      <c r="M1112" s="388"/>
      <c r="N1112" s="389"/>
      <c r="O1112" s="387" t="str">
        <f ca="1">IF(INDIRECT("Рабочий!E795")&lt;&gt;"",INDIRECT("Рабочий!E795"),"")</f>
        <v/>
      </c>
      <c r="P1112" s="388"/>
      <c r="Q1112" s="388"/>
      <c r="R1112" s="388"/>
      <c r="S1112" s="389"/>
      <c r="T1112" s="377" t="str">
        <f ca="1">IF(INDIRECT("Рабочий!F795")&lt;&gt;"",INDIRECT("Рабочий!F795"),"")</f>
        <v/>
      </c>
      <c r="U1112" s="575" t="str">
        <f ca="1">IF(INDIRECT("Рабочий!G795")&lt;&gt;"",INDIRECT("Рабочий!G795"),"")</f>
        <v/>
      </c>
      <c r="V1112" s="391" t="str">
        <f ca="1">IF(INDIRECT("Рабочий!H299")&lt;&gt;"",INDIRECT("Рабочий!H299"),"")</f>
        <v/>
      </c>
      <c r="W1112" s="389"/>
      <c r="X1112" s="534"/>
      <c r="Y1112" s="535"/>
      <c r="Z1112" s="535"/>
      <c r="AA1112" s="536"/>
      <c r="AB1112" s="438"/>
    </row>
    <row r="1113" spans="1:28" ht="22.5" customHeight="1" thickBot="1" x14ac:dyDescent="0.3">
      <c r="A1113" s="368"/>
      <c r="B1113" s="444"/>
      <c r="C1113" s="453"/>
      <c r="D1113" s="444"/>
      <c r="E1113" s="453"/>
      <c r="F1113" s="444"/>
      <c r="G1113" s="393" t="str">
        <f ca="1">IF(INDIRECT("Рабочий!A796")&lt;&gt;"",INDIRECT("Рабочий!A796"),"")</f>
        <v/>
      </c>
      <c r="H1113" s="393" t="str">
        <f ca="1">IF(INDIRECT("Рабочий!B796")&lt;&gt;"",INDIRECT("Рабочий!B796"),"")</f>
        <v/>
      </c>
      <c r="I1113" s="393" t="str">
        <f ca="1">IF(INDIRECT("Рабочий!C796")&lt;&gt;"",INDIRECT("Рабочий!C796"),"")</f>
        <v/>
      </c>
      <c r="J1113" s="387" t="str">
        <f ca="1">IF(INDIRECT("Рабочий!D796")&lt;&gt;"",INDIRECT("Рабочий!D796"),"")</f>
        <v/>
      </c>
      <c r="K1113" s="388"/>
      <c r="L1113" s="388"/>
      <c r="M1113" s="388"/>
      <c r="N1113" s="389"/>
      <c r="O1113" s="387" t="str">
        <f ca="1">IF(INDIRECT("Рабочий!E796")&lt;&gt;"",INDIRECT("Рабочий!E796"),"")</f>
        <v/>
      </c>
      <c r="P1113" s="388"/>
      <c r="Q1113" s="388"/>
      <c r="R1113" s="388"/>
      <c r="S1113" s="389"/>
      <c r="T1113" s="377" t="str">
        <f ca="1">IF(INDIRECT("Рабочий!F796")&lt;&gt;"",INDIRECT("Рабочий!F796"),"")</f>
        <v/>
      </c>
      <c r="U1113" s="575" t="str">
        <f ca="1">IF(INDIRECT("Рабочий!G796")&lt;&gt;"",INDIRECT("Рабочий!G796"),"")</f>
        <v/>
      </c>
      <c r="V1113" s="391" t="str">
        <f ca="1">IF(INDIRECT("Рабочий!H300")&lt;&gt;"",INDIRECT("Рабочий!H300"),"")</f>
        <v/>
      </c>
      <c r="W1113" s="389"/>
      <c r="X1113" s="534"/>
      <c r="Y1113" s="535"/>
      <c r="Z1113" s="535"/>
      <c r="AA1113" s="536"/>
      <c r="AB1113" s="438"/>
    </row>
    <row r="1114" spans="1:28" ht="22.5" customHeight="1" thickBot="1" x14ac:dyDescent="0.3">
      <c r="A1114" s="368"/>
      <c r="B1114" s="444"/>
      <c r="C1114" s="459"/>
      <c r="D1114" s="446"/>
      <c r="E1114" s="459"/>
      <c r="F1114" s="446"/>
      <c r="G1114" s="393" t="str">
        <f ca="1">IF(INDIRECT("Рабочий!A797")&lt;&gt;"",INDIRECT("Рабочий!A797"),"")</f>
        <v/>
      </c>
      <c r="H1114" s="393" t="str">
        <f ca="1">IF(INDIRECT("Рабочий!B797")&lt;&gt;"",INDIRECT("Рабочий!B797"),"")</f>
        <v/>
      </c>
      <c r="I1114" s="393" t="str">
        <f ca="1">IF(INDIRECT("Рабочий!C797")&lt;&gt;"",INDIRECT("Рабочий!C797"),"")</f>
        <v/>
      </c>
      <c r="J1114" s="387" t="str">
        <f ca="1">IF(INDIRECT("Рабочий!D797")&lt;&gt;"",INDIRECT("Рабочий!D797"),"")</f>
        <v/>
      </c>
      <c r="K1114" s="388"/>
      <c r="L1114" s="388"/>
      <c r="M1114" s="388"/>
      <c r="N1114" s="389"/>
      <c r="O1114" s="387" t="str">
        <f ca="1">IF(INDIRECT("Рабочий!E797")&lt;&gt;"",INDIRECT("Рабочий!E797"),"")</f>
        <v/>
      </c>
      <c r="P1114" s="388"/>
      <c r="Q1114" s="388"/>
      <c r="R1114" s="388"/>
      <c r="S1114" s="389"/>
      <c r="T1114" s="377" t="str">
        <f ca="1">IF(INDIRECT("Рабочий!F797")&lt;&gt;"",INDIRECT("Рабочий!F797"),"")</f>
        <v/>
      </c>
      <c r="U1114" s="575" t="str">
        <f ca="1">IF(INDIRECT("Рабочий!G797")&lt;&gt;"",INDIRECT("Рабочий!G797"),"")</f>
        <v/>
      </c>
      <c r="V1114" s="391" t="str">
        <f ca="1">IF(INDIRECT("Рабочий!H301")&lt;&gt;"",INDIRECT("Рабочий!H301"),"")</f>
        <v/>
      </c>
      <c r="W1114" s="389"/>
      <c r="X1114" s="534"/>
      <c r="Y1114" s="535"/>
      <c r="Z1114" s="535"/>
      <c r="AA1114" s="536"/>
      <c r="AB1114" s="438"/>
    </row>
    <row r="1115" spans="1:28" ht="22.5" customHeight="1" thickBot="1" x14ac:dyDescent="0.3">
      <c r="A1115" s="368"/>
      <c r="B1115" s="444"/>
      <c r="C1115" s="447" t="s">
        <v>27</v>
      </c>
      <c r="D1115" s="460"/>
      <c r="E1115" s="420"/>
      <c r="F1115" s="443"/>
      <c r="G1115" s="393" t="str">
        <f ca="1">IF(INDIRECT("Рабочий!A798")&lt;&gt;"",INDIRECT("Рабочий!A798"),"")</f>
        <v/>
      </c>
      <c r="H1115" s="393" t="str">
        <f ca="1">IF(INDIRECT("Рабочий!B798")&lt;&gt;"",INDIRECT("Рабочий!B798"),"")</f>
        <v/>
      </c>
      <c r="I1115" s="377" t="str">
        <f ca="1">IF(INDIRECT("Рабочий!C798")&lt;&gt;"",INDIRECT("Рабочий!C798"),"")</f>
        <v/>
      </c>
      <c r="J1115" s="387" t="str">
        <f ca="1">IF(INDIRECT("Рабочий!D798")&lt;&gt;"",INDIRECT("Рабочий!D798"),"")</f>
        <v/>
      </c>
      <c r="K1115" s="388"/>
      <c r="L1115" s="388"/>
      <c r="M1115" s="388"/>
      <c r="N1115" s="389"/>
      <c r="O1115" s="387" t="str">
        <f ca="1">IF(INDIRECT("Рабочий!E798")&lt;&gt;"",INDIRECT("Рабочий!E798"),"")</f>
        <v/>
      </c>
      <c r="P1115" s="388"/>
      <c r="Q1115" s="388"/>
      <c r="R1115" s="388"/>
      <c r="S1115" s="389"/>
      <c r="T1115" s="377" t="str">
        <f ca="1">IF(INDIRECT("Рабочий!F798")&lt;&gt;"",INDIRECT("Рабочий!F798"),"")</f>
        <v/>
      </c>
      <c r="U1115" s="377" t="str">
        <f ca="1">IF(INDIRECT("Рабочий!G798")&lt;&gt;"",INDIRECT("Рабочий!G798"),"")</f>
        <v/>
      </c>
      <c r="V1115" s="391" t="str">
        <f ca="1">IF(INDIRECT("Рабочий!H302")&lt;&gt;"",INDIRECT("Рабочий!H302"),"")</f>
        <v/>
      </c>
      <c r="W1115" s="389"/>
      <c r="X1115" s="534"/>
      <c r="Y1115" s="535"/>
      <c r="Z1115" s="535"/>
      <c r="AA1115" s="536"/>
      <c r="AB1115" s="438"/>
    </row>
    <row r="1116" spans="1:28" ht="22.5" customHeight="1" thickBot="1" x14ac:dyDescent="0.3">
      <c r="A1116" s="368"/>
      <c r="B1116" s="444"/>
      <c r="C1116" s="466"/>
      <c r="D1116" s="467"/>
      <c r="E1116" s="453"/>
      <c r="F1116" s="444"/>
      <c r="G1116" s="393" t="str">
        <f ca="1">IF(INDIRECT("Рабочий!A799")&lt;&gt;"",INDIRECT("Рабочий!A799"),"")</f>
        <v/>
      </c>
      <c r="H1116" s="393" t="str">
        <f ca="1">IF(INDIRECT("Рабочий!B799")&lt;&gt;"",INDIRECT("Рабочий!B799"),"")</f>
        <v/>
      </c>
      <c r="I1116" s="393" t="str">
        <f ca="1">IF(INDIRECT("Рабочий!C799")&lt;&gt;"",INDIRECT("Рабочий!C799"),"")</f>
        <v/>
      </c>
      <c r="J1116" s="387" t="str">
        <f ca="1">IF(INDIRECT("Рабочий!D799")&lt;&gt;"",INDIRECT("Рабочий!D799"),"")</f>
        <v/>
      </c>
      <c r="K1116" s="388"/>
      <c r="L1116" s="388"/>
      <c r="M1116" s="388"/>
      <c r="N1116" s="389"/>
      <c r="O1116" s="387" t="str">
        <f ca="1">IF(INDIRECT("Рабочий!E799")&lt;&gt;"",INDIRECT("Рабочий!E799"),"")</f>
        <v/>
      </c>
      <c r="P1116" s="388"/>
      <c r="Q1116" s="388"/>
      <c r="R1116" s="388"/>
      <c r="S1116" s="389"/>
      <c r="T1116" s="377" t="str">
        <f ca="1">IF(INDIRECT("Рабочий!F799")&lt;&gt;"",INDIRECT("Рабочий!F799"),"")</f>
        <v/>
      </c>
      <c r="U1116" s="377" t="str">
        <f ca="1">IF(INDIRECT("Рабочий!G799")&lt;&gt;"",INDIRECT("Рабочий!G799"),"")</f>
        <v/>
      </c>
      <c r="V1116" s="387" t="str">
        <f ca="1">IF(INDIRECT("Рабочий!H303")&lt;&gt;"",INDIRECT("Рабочий!H303"),"")</f>
        <v/>
      </c>
      <c r="W1116" s="389"/>
      <c r="X1116" s="534"/>
      <c r="Y1116" s="535"/>
      <c r="Z1116" s="535"/>
      <c r="AA1116" s="536"/>
      <c r="AB1116" s="438"/>
    </row>
    <row r="1117" spans="1:28" ht="22.5" customHeight="1" thickBot="1" x14ac:dyDescent="0.3">
      <c r="A1117" s="368"/>
      <c r="B1117" s="444"/>
      <c r="C1117" s="466"/>
      <c r="D1117" s="467"/>
      <c r="E1117" s="453"/>
      <c r="F1117" s="444"/>
      <c r="G1117" s="393" t="str">
        <f ca="1">IF(INDIRECT("Рабочий!A800")&lt;&gt;"",INDIRECT("Рабочий!A800"),"")</f>
        <v/>
      </c>
      <c r="H1117" s="393" t="str">
        <f ca="1">IF(INDIRECT("Рабочий!B800")&lt;&gt;"",INDIRECT("Рабочий!B800"),"")</f>
        <v/>
      </c>
      <c r="I1117" s="377" t="str">
        <f ca="1">IF(INDIRECT("Рабочий!C800")&lt;&gt;"",INDIRECT("Рабочий!C800"),"")</f>
        <v/>
      </c>
      <c r="J1117" s="387" t="str">
        <f ca="1">IF(INDIRECT("Рабочий!D800")&lt;&gt;"",INDIRECT("Рабочий!D800"),"")</f>
        <v/>
      </c>
      <c r="K1117" s="388"/>
      <c r="L1117" s="388"/>
      <c r="M1117" s="388"/>
      <c r="N1117" s="389"/>
      <c r="O1117" s="387" t="str">
        <f ca="1">IF(INDIRECT("Рабочий!E800")&lt;&gt;"",INDIRECT("Рабочий!E800"),"")</f>
        <v/>
      </c>
      <c r="P1117" s="388"/>
      <c r="Q1117" s="388"/>
      <c r="R1117" s="388"/>
      <c r="S1117" s="389"/>
      <c r="T1117" s="377" t="str">
        <f ca="1">IF(INDIRECT("Рабочий!F800")&lt;&gt;"",INDIRECT("Рабочий!F800"),"")</f>
        <v/>
      </c>
      <c r="U1117" s="377" t="str">
        <f ca="1">IF(INDIRECT("Рабочий!G800")&lt;&gt;"",INDIRECT("Рабочий!G800"),"")</f>
        <v/>
      </c>
      <c r="V1117" s="387" t="str">
        <f ca="1">IF(INDIRECT("Рабочий!H304")&lt;&gt;"",INDIRECT("Рабочий!H304"),"")</f>
        <v/>
      </c>
      <c r="W1117" s="389"/>
      <c r="X1117" s="534"/>
      <c r="Y1117" s="535"/>
      <c r="Z1117" s="535"/>
      <c r="AA1117" s="536"/>
      <c r="AB1117" s="438"/>
    </row>
    <row r="1118" spans="1:28" ht="22.5" customHeight="1" thickBot="1" x14ac:dyDescent="0.3">
      <c r="A1118" s="368"/>
      <c r="B1118" s="444"/>
      <c r="C1118" s="466"/>
      <c r="D1118" s="467"/>
      <c r="E1118" s="453"/>
      <c r="F1118" s="444"/>
      <c r="G1118" s="393" t="str">
        <f ca="1">IF(INDIRECT("Рабочий!A801")&lt;&gt;"",INDIRECT("Рабочий!A801"),"")</f>
        <v/>
      </c>
      <c r="H1118" s="393" t="str">
        <f ca="1">IF(INDIRECT("Рабочий!B801")&lt;&gt;"",INDIRECT("Рабочий!B801"),"")</f>
        <v/>
      </c>
      <c r="I1118" s="657" t="str">
        <f ca="1">IF(INDIRECT("Рабочий!C801")&lt;&gt;"",INDIRECT("Рабочий!C801"),"")</f>
        <v/>
      </c>
      <c r="J1118" s="537" t="str">
        <f ca="1">IF(INDIRECT("Рабочий!D801")&lt;&gt;"",INDIRECT("Рабочий!D801"),"")</f>
        <v/>
      </c>
      <c r="K1118" s="405"/>
      <c r="L1118" s="405"/>
      <c r="M1118" s="405"/>
      <c r="N1118" s="406"/>
      <c r="O1118" s="537" t="str">
        <f ca="1">IF(INDIRECT("Рабочий!E801")&lt;&gt;"",INDIRECT("Рабочий!E801"),"")</f>
        <v/>
      </c>
      <c r="P1118" s="405"/>
      <c r="Q1118" s="405"/>
      <c r="R1118" s="405"/>
      <c r="S1118" s="406"/>
      <c r="T1118" s="575" t="str">
        <f ca="1">IF(INDIRECT("Рабочий!F801")&lt;&gt;"",INDIRECT("Рабочий!F801"),"")</f>
        <v/>
      </c>
      <c r="U1118" s="575" t="str">
        <f ca="1">IF(INDIRECT("Рабочий!G801")&lt;&gt;"",INDIRECT("Рабочий!G801"),"")</f>
        <v/>
      </c>
      <c r="V1118" s="391" t="str">
        <f ca="1">IF(INDIRECT("Рабочий!H305")&lt;&gt;"",INDIRECT("Рабочий!H305"),"")</f>
        <v/>
      </c>
      <c r="W1118" s="389"/>
      <c r="X1118" s="534"/>
      <c r="Y1118" s="535"/>
      <c r="Z1118" s="535"/>
      <c r="AA1118" s="536"/>
      <c r="AB1118" s="438"/>
    </row>
    <row r="1119" spans="1:28" ht="8.4499999999999993" customHeight="1" thickBot="1" x14ac:dyDescent="0.3">
      <c r="A1119" s="368"/>
      <c r="B1119" s="444"/>
      <c r="C1119" s="497"/>
      <c r="D1119" s="498"/>
      <c r="E1119" s="459"/>
      <c r="F1119" s="446"/>
      <c r="G1119" s="412" t="str">
        <f ca="1">IF(INDIRECT("Рабочий!A802")&lt;&gt;"",INDIRECT("Рабочий!A802"),"")</f>
        <v/>
      </c>
      <c r="H1119" s="412" t="str">
        <f ca="1">IF(INDIRECT("Рабочий!B802")&lt;&gt;"",INDIRECT("Рабочий!B802"),"")</f>
        <v/>
      </c>
      <c r="I1119" s="658" t="str">
        <f ca="1">IF(INDIRECT("Рабочий!C802")&lt;&gt;"",INDIRECT("Рабочий!C802"),"")</f>
        <v/>
      </c>
      <c r="J1119" s="659" t="str">
        <f ca="1">IF(INDIRECT("Рабочий!D802")&lt;&gt;"",INDIRECT("Рабочий!D802"),"")</f>
        <v/>
      </c>
      <c r="K1119" s="627"/>
      <c r="L1119" s="627"/>
      <c r="M1119" s="627"/>
      <c r="N1119" s="416"/>
      <c r="O1119" s="659" t="str">
        <f ca="1">IF(INDIRECT("Рабочий!E802")&lt;&gt;"",INDIRECT("Рабочий!E802"),"")</f>
        <v/>
      </c>
      <c r="P1119" s="627"/>
      <c r="Q1119" s="627"/>
      <c r="R1119" s="627"/>
      <c r="S1119" s="416"/>
      <c r="T1119" s="645" t="str">
        <f ca="1">IF(INDIRECT("Рабочий!F802")&lt;&gt;"",INDIRECT("Рабочий!F802"),"")</f>
        <v/>
      </c>
      <c r="U1119" s="645" t="str">
        <f ca="1">IF(INDIRECT("Рабочий!G802")&lt;&gt;"",INDIRECT("Рабочий!G802"),"")</f>
        <v/>
      </c>
      <c r="V1119" s="539" t="str">
        <f ca="1">IF(INDIRECT("Рабочий!H306")&lt;&gt;"",INDIRECT("Рабочий!H306"),"")</f>
        <v/>
      </c>
      <c r="W1119" s="375"/>
      <c r="X1119" s="544"/>
      <c r="Y1119" s="545"/>
      <c r="Z1119" s="545"/>
      <c r="AA1119" s="546"/>
      <c r="AB1119" s="438"/>
    </row>
    <row r="1120" spans="1:28" ht="14.45" customHeight="1" thickBot="1" x14ac:dyDescent="0.3">
      <c r="A1120" s="368"/>
      <c r="B1120" s="444"/>
      <c r="C1120" s="447" t="s">
        <v>26</v>
      </c>
      <c r="D1120" s="460"/>
      <c r="E1120" s="420"/>
      <c r="F1120" s="443"/>
      <c r="G1120" s="626"/>
      <c r="H1120" s="423"/>
      <c r="I1120" s="423"/>
      <c r="J1120" s="628"/>
      <c r="K1120" s="629"/>
      <c r="L1120" s="629"/>
      <c r="M1120" s="629"/>
      <c r="N1120" s="630"/>
      <c r="O1120" s="628"/>
      <c r="P1120" s="629"/>
      <c r="Q1120" s="629"/>
      <c r="R1120" s="629"/>
      <c r="S1120" s="630"/>
      <c r="T1120" s="378"/>
      <c r="U1120" s="378"/>
      <c r="V1120" s="380"/>
      <c r="W1120" s="382"/>
      <c r="X1120" s="547"/>
      <c r="Y1120" s="548"/>
      <c r="Z1120" s="548"/>
      <c r="AA1120" s="549"/>
      <c r="AB1120" s="438"/>
    </row>
    <row r="1121" spans="1:28" ht="14.45" customHeight="1" thickBot="1" x14ac:dyDescent="0.3">
      <c r="A1121" s="368"/>
      <c r="B1121" s="444"/>
      <c r="C1121" s="466"/>
      <c r="D1121" s="467"/>
      <c r="E1121" s="453"/>
      <c r="F1121" s="444"/>
      <c r="G1121" s="578"/>
      <c r="H1121" s="579"/>
      <c r="I1121" s="580"/>
      <c r="J1121" s="551"/>
      <c r="K1121" s="531"/>
      <c r="L1121" s="531"/>
      <c r="M1121" s="531"/>
      <c r="N1121" s="531"/>
      <c r="O1121" s="552"/>
      <c r="P1121" s="553"/>
      <c r="Q1121" s="553"/>
      <c r="R1121" s="552"/>
      <c r="S1121" s="552"/>
      <c r="T1121" s="531"/>
      <c r="U1121" s="531"/>
      <c r="V1121" s="531"/>
      <c r="W1121" s="531"/>
      <c r="X1121" s="531"/>
      <c r="Y1121" s="531"/>
      <c r="Z1121" s="531"/>
      <c r="AA1121" s="554"/>
      <c r="AB1121" s="438"/>
    </row>
    <row r="1122" spans="1:28" ht="14.45" customHeight="1" thickBot="1" x14ac:dyDescent="0.3">
      <c r="A1122" s="368"/>
      <c r="B1122" s="444"/>
      <c r="C1122" s="466"/>
      <c r="D1122" s="467"/>
      <c r="E1122" s="453"/>
      <c r="F1122" s="444"/>
      <c r="G1122" s="581"/>
      <c r="H1122" s="582"/>
      <c r="I1122" s="583"/>
      <c r="J1122" s="557"/>
      <c r="K1122" s="557"/>
      <c r="L1122" s="558"/>
      <c r="M1122" s="559"/>
      <c r="N1122" s="558"/>
      <c r="O1122" s="559"/>
      <c r="P1122" s="560"/>
      <c r="Q1122" s="560"/>
      <c r="R1122" s="518" t="str">
        <f>R1079</f>
        <v>1191-ИОС2.2.CО</v>
      </c>
      <c r="S1122" s="561"/>
      <c r="T1122" s="561"/>
      <c r="U1122" s="561"/>
      <c r="V1122" s="561"/>
      <c r="W1122" s="561"/>
      <c r="X1122" s="561"/>
      <c r="Y1122" s="561"/>
      <c r="Z1122" s="519"/>
      <c r="AA1122" s="510" t="s">
        <v>15</v>
      </c>
      <c r="AB1122" s="438"/>
    </row>
    <row r="1123" spans="1:28" ht="14.45" customHeight="1" thickBot="1" x14ac:dyDescent="0.3">
      <c r="A1123" s="368"/>
      <c r="B1123" s="444"/>
      <c r="C1123" s="466"/>
      <c r="D1123" s="467"/>
      <c r="E1123" s="453"/>
      <c r="F1123" s="444"/>
      <c r="G1123" s="581"/>
      <c r="H1123" s="582"/>
      <c r="I1123" s="583"/>
      <c r="J1123" s="562"/>
      <c r="K1123" s="562"/>
      <c r="L1123" s="563"/>
      <c r="M1123" s="564"/>
      <c r="N1123" s="563"/>
      <c r="O1123" s="564"/>
      <c r="P1123" s="565"/>
      <c r="Q1123" s="565"/>
      <c r="R1123" s="566"/>
      <c r="S1123" s="567"/>
      <c r="T1123" s="567"/>
      <c r="U1123" s="567"/>
      <c r="V1123" s="567"/>
      <c r="W1123" s="567"/>
      <c r="X1123" s="567"/>
      <c r="Y1123" s="567"/>
      <c r="Z1123" s="568"/>
      <c r="AA1123" s="520" t="str">
        <f ca="1">IF(CONCATENATE(H1085,H1086,H1087,H1088,H1089)&lt;&gt;"",AA1080+1,"")</f>
        <v/>
      </c>
      <c r="AB1123" s="438"/>
    </row>
    <row r="1124" spans="1:28" ht="14.45" customHeight="1" thickBot="1" x14ac:dyDescent="0.3">
      <c r="A1124" s="368"/>
      <c r="B1124" s="444"/>
      <c r="C1124" s="497"/>
      <c r="D1124" s="498"/>
      <c r="E1124" s="459"/>
      <c r="F1124" s="446"/>
      <c r="G1124" s="584"/>
      <c r="H1124" s="585"/>
      <c r="I1124" s="586"/>
      <c r="J1124" s="571" t="s">
        <v>9</v>
      </c>
      <c r="K1124" s="571" t="s">
        <v>10</v>
      </c>
      <c r="L1124" s="572" t="s">
        <v>15</v>
      </c>
      <c r="M1124" s="573"/>
      <c r="N1124" s="572" t="s">
        <v>11</v>
      </c>
      <c r="O1124" s="573"/>
      <c r="P1124" s="571" t="s">
        <v>12</v>
      </c>
      <c r="Q1124" s="571" t="s">
        <v>13</v>
      </c>
      <c r="R1124" s="524"/>
      <c r="S1124" s="574"/>
      <c r="T1124" s="574"/>
      <c r="U1124" s="574"/>
      <c r="V1124" s="574"/>
      <c r="W1124" s="574"/>
      <c r="X1124" s="574"/>
      <c r="Y1124" s="574"/>
      <c r="Z1124" s="525"/>
      <c r="AA1124" s="526"/>
      <c r="AB1124" s="438"/>
    </row>
    <row r="1125" spans="1:28" ht="17.100000000000001" customHeight="1" x14ac:dyDescent="0.25">
      <c r="A1125" s="367"/>
      <c r="B1125" s="368"/>
      <c r="C1125" s="368"/>
      <c r="D1125" s="368"/>
      <c r="E1125" s="368"/>
      <c r="F1125" s="368"/>
      <c r="G1125" s="368"/>
      <c r="H1125" s="368"/>
      <c r="I1125" s="368"/>
      <c r="J1125" s="368"/>
      <c r="K1125" s="368"/>
      <c r="L1125" s="368"/>
      <c r="M1125" s="368"/>
      <c r="N1125" s="368"/>
      <c r="O1125" s="368"/>
      <c r="P1125" s="368"/>
      <c r="Q1125" s="368"/>
      <c r="R1125" s="368"/>
      <c r="S1125" s="368"/>
      <c r="T1125" s="368"/>
      <c r="U1125" s="368"/>
      <c r="V1125" s="368"/>
      <c r="W1125" s="368"/>
      <c r="X1125" s="368"/>
      <c r="Y1125" s="368"/>
      <c r="Z1125" s="368"/>
      <c r="AA1125" s="368"/>
      <c r="AB1125" s="368"/>
    </row>
    <row r="1126" spans="1:28" ht="17.100000000000001" customHeight="1" thickBot="1" x14ac:dyDescent="0.3">
      <c r="A1126" s="367"/>
      <c r="B1126" s="368"/>
      <c r="C1126" s="368"/>
      <c r="D1126" s="368"/>
      <c r="E1126" s="368"/>
      <c r="F1126" s="368"/>
      <c r="G1126" s="368"/>
      <c r="H1126" s="368"/>
      <c r="I1126" s="368"/>
      <c r="J1126" s="368"/>
      <c r="K1126" s="368"/>
      <c r="L1126" s="368"/>
      <c r="M1126" s="368"/>
      <c r="N1126" s="368"/>
      <c r="O1126" s="368"/>
      <c r="P1126" s="368"/>
      <c r="Q1126" s="368"/>
      <c r="R1126" s="368"/>
      <c r="S1126" s="368"/>
      <c r="T1126" s="368"/>
      <c r="U1126" s="368"/>
      <c r="V1126" s="368"/>
      <c r="W1126" s="368"/>
      <c r="X1126" s="368"/>
      <c r="Y1126" s="368"/>
      <c r="Z1126" s="368"/>
      <c r="AA1126" s="368"/>
      <c r="AB1126" s="368"/>
    </row>
    <row r="1127" spans="1:28" ht="100.35" customHeight="1" thickBot="1" x14ac:dyDescent="0.3">
      <c r="A1127" s="532"/>
      <c r="B1127" s="368"/>
      <c r="C1127" s="368"/>
      <c r="D1127" s="368"/>
      <c r="E1127" s="368"/>
      <c r="F1127" s="444"/>
      <c r="G1127" s="377" t="s">
        <v>17</v>
      </c>
      <c r="H1127" s="604" t="s">
        <v>18</v>
      </c>
      <c r="I1127" s="377" t="s">
        <v>19</v>
      </c>
      <c r="J1127" s="387" t="s">
        <v>30</v>
      </c>
      <c r="K1127" s="388"/>
      <c r="L1127" s="388"/>
      <c r="M1127" s="605"/>
      <c r="N1127" s="606"/>
      <c r="O1127" s="387" t="s">
        <v>21</v>
      </c>
      <c r="P1127" s="388"/>
      <c r="Q1127" s="388"/>
      <c r="R1127" s="388"/>
      <c r="S1127" s="389"/>
      <c r="T1127" s="377" t="s">
        <v>25</v>
      </c>
      <c r="U1127" s="377" t="s">
        <v>24</v>
      </c>
      <c r="V1127" s="387" t="s">
        <v>22</v>
      </c>
      <c r="W1127" s="607"/>
      <c r="X1127" s="608" t="s">
        <v>23</v>
      </c>
      <c r="Y1127" s="609"/>
      <c r="Z1127" s="609"/>
      <c r="AA1127" s="396"/>
      <c r="AB1127" s="438"/>
    </row>
    <row r="1128" spans="1:28" ht="22.5" customHeight="1" thickBot="1" x14ac:dyDescent="0.3">
      <c r="A1128" s="368"/>
      <c r="B1128" s="368"/>
      <c r="C1128" s="368"/>
      <c r="D1128" s="368"/>
      <c r="E1128" s="368"/>
      <c r="F1128" s="444"/>
      <c r="G1128" s="393" t="str">
        <f ca="1">IF(INDIRECT("Рабочий!A803")&lt;&gt;"",INDIRECT("Рабочий!A803"),"")</f>
        <v/>
      </c>
      <c r="H1128" s="393" t="str">
        <f ca="1">IF(INDIRECT("Рабочий!B803")&lt;&gt;"",INDIRECT("Рабочий!B803"),"")</f>
        <v/>
      </c>
      <c r="I1128" s="393" t="str">
        <f ca="1">IF(INDIRECT("Рабочий!C803")&lt;&gt;"",INDIRECT("Рабочий!C803"),"")</f>
        <v/>
      </c>
      <c r="J1128" s="387" t="str">
        <f ca="1">IF(INDIRECT("Рабочий!D803")&lt;&gt;"",INDIRECT("Рабочий!D803"),"")</f>
        <v/>
      </c>
      <c r="K1128" s="388"/>
      <c r="L1128" s="388"/>
      <c r="M1128" s="388"/>
      <c r="N1128" s="389"/>
      <c r="O1128" s="387" t="str">
        <f ca="1">IF(INDIRECT("Рабочий!E803")&lt;&gt;"",INDIRECT("Рабочий!E803"),"")</f>
        <v/>
      </c>
      <c r="P1128" s="388"/>
      <c r="Q1128" s="388"/>
      <c r="R1128" s="388"/>
      <c r="S1128" s="389"/>
      <c r="T1128" s="377" t="str">
        <f ca="1">IF(INDIRECT("Рабочий!F803")&lt;&gt;"",INDIRECT("Рабочий!F803"),"")</f>
        <v/>
      </c>
      <c r="U1128" s="377" t="str">
        <f ca="1">IF(INDIRECT("Рабочий!G803")&lt;&gt;"",INDIRECT("Рабочий!G803"),"")</f>
        <v/>
      </c>
      <c r="V1128" s="387" t="str">
        <f ca="1">IF(INDIRECT("Рабочий!H276")&lt;&gt;"",INDIRECT("Рабочий!H276"),"")</f>
        <v/>
      </c>
      <c r="W1128" s="389"/>
      <c r="X1128" s="534" t="str">
        <f ca="1">IF(INDIRECT("Рабочий!I276")&lt;&gt;"",INDIRECT("Рабочий!I276"),"")</f>
        <v/>
      </c>
      <c r="Y1128" s="535"/>
      <c r="Z1128" s="535"/>
      <c r="AA1128" s="536"/>
      <c r="AB1128" s="438"/>
    </row>
    <row r="1129" spans="1:28" ht="22.5" customHeight="1" thickBot="1" x14ac:dyDescent="0.3">
      <c r="A1129" s="368"/>
      <c r="B1129" s="368"/>
      <c r="C1129" s="368"/>
      <c r="D1129" s="368"/>
      <c r="E1129" s="368"/>
      <c r="F1129" s="444"/>
      <c r="G1129" s="393" t="str">
        <f ca="1">IF(INDIRECT("Рабочий!A804")&lt;&gt;"",INDIRECT("Рабочий!A804"),"")</f>
        <v/>
      </c>
      <c r="H1129" s="533" t="str">
        <f ca="1">IF(INDIRECT("Рабочий!B804")&lt;&gt;"",INDIRECT("Рабочий!B804"),"")</f>
        <v/>
      </c>
      <c r="I1129" s="377" t="str">
        <f ca="1">IF(INDIRECT("Рабочий!C804")&lt;&gt;"",INDIRECT("Рабочий!C804"),"")</f>
        <v/>
      </c>
      <c r="J1129" s="534" t="str">
        <f ca="1">IF(INDIRECT("Рабочий!D804")&lt;&gt;"",INDIRECT("Рабочий!D804"),"")</f>
        <v/>
      </c>
      <c r="K1129" s="535"/>
      <c r="L1129" s="535"/>
      <c r="M1129" s="535"/>
      <c r="N1129" s="536"/>
      <c r="O1129" s="387" t="str">
        <f ca="1">IF(INDIRECT("Рабочий!E804")&lt;&gt;"",INDIRECT("Рабочий!E804"),"")</f>
        <v/>
      </c>
      <c r="P1129" s="388"/>
      <c r="Q1129" s="388"/>
      <c r="R1129" s="388"/>
      <c r="S1129" s="389"/>
      <c r="T1129" s="377" t="str">
        <f ca="1">IF(INDIRECT("Рабочий!F804")&lt;&gt;"",INDIRECT("Рабочий!F804"),"")</f>
        <v/>
      </c>
      <c r="U1129" s="377" t="str">
        <f ca="1">IF(INDIRECT("Рабочий!G804")&lt;&gt;"",INDIRECT("Рабочий!G804"),"")</f>
        <v/>
      </c>
      <c r="V1129" s="387" t="str">
        <f ca="1">IF(INDIRECT("Рабочий!H277")&lt;&gt;"",INDIRECT("Рабочий!H277"),"")</f>
        <v/>
      </c>
      <c r="W1129" s="389"/>
      <c r="X1129" s="534" t="str">
        <f t="shared" ref="X1129:X1130" ca="1" si="13">IF(INDIRECT("Рабочий!I276")&lt;&gt;"",INDIRECT("Рабочий!I276"),"")</f>
        <v/>
      </c>
      <c r="Y1129" s="535"/>
      <c r="Z1129" s="535"/>
      <c r="AA1129" s="536"/>
      <c r="AB1129" s="438"/>
    </row>
    <row r="1130" spans="1:28" ht="22.5" customHeight="1" thickBot="1" x14ac:dyDescent="0.3">
      <c r="A1130" s="368"/>
      <c r="B1130" s="368"/>
      <c r="C1130" s="368"/>
      <c r="D1130" s="368"/>
      <c r="E1130" s="368"/>
      <c r="F1130" s="444"/>
      <c r="G1130" s="393" t="str">
        <f ca="1">IF(INDIRECT("Рабочий!A805")&lt;&gt;"",INDIRECT("Рабочий!A805"),"")</f>
        <v/>
      </c>
      <c r="H1130" s="393" t="str">
        <f ca="1">IF(INDIRECT("Рабочий!B805")&lt;&gt;"",INDIRECT("Рабочий!B805"),"")</f>
        <v/>
      </c>
      <c r="I1130" s="377" t="str">
        <f ca="1">IF(INDIRECT("Рабочий!C805")&lt;&gt;"",INDIRECT("Рабочий!C805"),"")</f>
        <v/>
      </c>
      <c r="J1130" s="387" t="str">
        <f ca="1">IF(INDIRECT("Рабочий!D805")&lt;&gt;"",INDIRECT("Рабочий!D805"),"")</f>
        <v/>
      </c>
      <c r="K1130" s="388"/>
      <c r="L1130" s="388"/>
      <c r="M1130" s="388"/>
      <c r="N1130" s="389"/>
      <c r="O1130" s="387" t="str">
        <f ca="1">IF(INDIRECT("Рабочий!E805")&lt;&gt;"",INDIRECT("Рабочий!E805"),"")</f>
        <v/>
      </c>
      <c r="P1130" s="388"/>
      <c r="Q1130" s="388"/>
      <c r="R1130" s="388"/>
      <c r="S1130" s="389"/>
      <c r="T1130" s="377" t="str">
        <f ca="1">IF(INDIRECT("Рабочий!F805")&lt;&gt;"",INDIRECT("Рабочий!F805"),"")</f>
        <v/>
      </c>
      <c r="U1130" s="377" t="str">
        <f ca="1">IF(INDIRECT("Рабочий!G805")&lt;&gt;"",INDIRECT("Рабочий!G805"),"")</f>
        <v/>
      </c>
      <c r="V1130" s="387" t="str">
        <f ca="1">IF(INDIRECT("Рабочий!H278")&lt;&gt;"",INDIRECT("Рабочий!H278"),"")</f>
        <v/>
      </c>
      <c r="W1130" s="389"/>
      <c r="X1130" s="534" t="str">
        <f t="shared" ca="1" si="13"/>
        <v/>
      </c>
      <c r="Y1130" s="535"/>
      <c r="Z1130" s="535"/>
      <c r="AA1130" s="536"/>
      <c r="AB1130" s="438"/>
    </row>
    <row r="1131" spans="1:28" ht="22.5" customHeight="1" thickBot="1" x14ac:dyDescent="0.3">
      <c r="A1131" s="368"/>
      <c r="B1131" s="368"/>
      <c r="C1131" s="368"/>
      <c r="D1131" s="368"/>
      <c r="E1131" s="368"/>
      <c r="F1131" s="444"/>
      <c r="G1131" s="393" t="str">
        <f ca="1">IF(INDIRECT("Рабочий!A806")&lt;&gt;"",INDIRECT("Рабочий!A806"),"")</f>
        <v/>
      </c>
      <c r="H1131" s="393" t="str">
        <f ca="1">IF(INDIRECT("Рабочий!B806")&lt;&gt;"",INDIRECT("Рабочий!B806"),"")</f>
        <v/>
      </c>
      <c r="I1131" s="377" t="str">
        <f ca="1">IF(INDIRECT("Рабочий!C806")&lt;&gt;"",INDIRECT("Рабочий!C806"),"")</f>
        <v/>
      </c>
      <c r="J1131" s="387" t="str">
        <f ca="1">IF(INDIRECT("Рабочий!D806")&lt;&gt;"",INDIRECT("Рабочий!D806"),"")</f>
        <v/>
      </c>
      <c r="K1131" s="388"/>
      <c r="L1131" s="388"/>
      <c r="M1131" s="388"/>
      <c r="N1131" s="389"/>
      <c r="O1131" s="387" t="str">
        <f ca="1">IF(INDIRECT("Рабочий!E806")&lt;&gt;"",INDIRECT("Рабочий!E806"),"")</f>
        <v/>
      </c>
      <c r="P1131" s="388"/>
      <c r="Q1131" s="388"/>
      <c r="R1131" s="388"/>
      <c r="S1131" s="389"/>
      <c r="T1131" s="377" t="str">
        <f ca="1">IF(INDIRECT("Рабочий!F806")&lt;&gt;"",INDIRECT("Рабочий!F806"),"")</f>
        <v/>
      </c>
      <c r="U1131" s="377" t="str">
        <f ca="1">IF(INDIRECT("Рабочий!G806")&lt;&gt;"",INDIRECT("Рабочий!G806"),"")</f>
        <v/>
      </c>
      <c r="V1131" s="391" t="str">
        <f ca="1">IF(INDIRECT("Рабочий!H279")&lt;&gt;"",INDIRECT("Рабочий!H279"),"")</f>
        <v/>
      </c>
      <c r="W1131" s="389"/>
      <c r="X1131" s="534"/>
      <c r="Y1131" s="535"/>
      <c r="Z1131" s="535"/>
      <c r="AA1131" s="536"/>
      <c r="AB1131" s="438"/>
    </row>
    <row r="1132" spans="1:28" ht="22.5" customHeight="1" thickBot="1" x14ac:dyDescent="0.3">
      <c r="A1132" s="368"/>
      <c r="B1132" s="368"/>
      <c r="C1132" s="368"/>
      <c r="D1132" s="368"/>
      <c r="E1132" s="368"/>
      <c r="F1132" s="444"/>
      <c r="G1132" s="393" t="str">
        <f ca="1">IF(INDIRECT("Рабочий!A807")&lt;&gt;"",INDIRECT("Рабочий!A807"),"")</f>
        <v/>
      </c>
      <c r="H1132" s="393" t="str">
        <f ca="1">IF(INDIRECT("Рабочий!B807")&lt;&gt;"",INDIRECT("Рабочий!B807"),"")</f>
        <v/>
      </c>
      <c r="I1132" s="377" t="str">
        <f ca="1">IF(INDIRECT("Рабочий!C807")&lt;&gt;"",INDIRECT("Рабочий!C807"),"")</f>
        <v/>
      </c>
      <c r="J1132" s="387" t="str">
        <f ca="1">IF(INDIRECT("Рабочий!D807")&lt;&gt;"",INDIRECT("Рабочий!D807"),"")</f>
        <v/>
      </c>
      <c r="K1132" s="388"/>
      <c r="L1132" s="388"/>
      <c r="M1132" s="388"/>
      <c r="N1132" s="389"/>
      <c r="O1132" s="387" t="str">
        <f ca="1">IF(INDIRECT("Рабочий!E807")&lt;&gt;"",INDIRECT("Рабочий!E807"),"")</f>
        <v/>
      </c>
      <c r="P1132" s="388"/>
      <c r="Q1132" s="388"/>
      <c r="R1132" s="388"/>
      <c r="S1132" s="389"/>
      <c r="T1132" s="377" t="str">
        <f ca="1">IF(INDIRECT("Рабочий!F807")&lt;&gt;"",INDIRECT("Рабочий!F807"),"")</f>
        <v/>
      </c>
      <c r="U1132" s="377" t="str">
        <f ca="1">IF(INDIRECT("Рабочий!G807")&lt;&gt;"",INDIRECT("Рабочий!G807"),"")</f>
        <v/>
      </c>
      <c r="V1132" s="391" t="str">
        <f ca="1">IF(INDIRECT("Рабочий!H280")&lt;&gt;"",INDIRECT("Рабочий!H280"),"")</f>
        <v/>
      </c>
      <c r="W1132" s="389"/>
      <c r="X1132" s="534" t="str">
        <f ca="1">IF(INDIRECT("Рабочий!I285")&lt;&gt;"",INDIRECT("Рабочий!I285"),"")</f>
        <v/>
      </c>
      <c r="Y1132" s="535"/>
      <c r="Z1132" s="535"/>
      <c r="AA1132" s="536"/>
      <c r="AB1132" s="438"/>
    </row>
    <row r="1133" spans="1:28" ht="22.5" customHeight="1" thickBot="1" x14ac:dyDescent="0.3">
      <c r="A1133" s="368"/>
      <c r="B1133" s="368"/>
      <c r="C1133" s="368"/>
      <c r="D1133" s="368"/>
      <c r="E1133" s="368"/>
      <c r="F1133" s="444"/>
      <c r="G1133" s="393" t="str">
        <f ca="1">IF(INDIRECT("Рабочий!A808")&lt;&gt;"",INDIRECT("Рабочий!A808"),"")</f>
        <v/>
      </c>
      <c r="H1133" s="393" t="str">
        <f ca="1">IF(INDIRECT("Рабочий!B808")&lt;&gt;"",INDIRECT("Рабочий!B808"),"")</f>
        <v/>
      </c>
      <c r="I1133" s="377" t="str">
        <f ca="1">IF(INDIRECT("Рабочий!C808")&lt;&gt;"",INDIRECT("Рабочий!C808"),"")</f>
        <v/>
      </c>
      <c r="J1133" s="387" t="str">
        <f ca="1">IF(INDIRECT("Рабочий!D808")&lt;&gt;"",INDIRECT("Рабочий!D808"),"")</f>
        <v/>
      </c>
      <c r="K1133" s="388"/>
      <c r="L1133" s="388"/>
      <c r="M1133" s="388"/>
      <c r="N1133" s="389"/>
      <c r="O1133" s="387" t="str">
        <f ca="1">IF(INDIRECT("Рабочий!E808")&lt;&gt;"",INDIRECT("Рабочий!E808"),"")</f>
        <v/>
      </c>
      <c r="P1133" s="388"/>
      <c r="Q1133" s="388"/>
      <c r="R1133" s="388"/>
      <c r="S1133" s="389"/>
      <c r="T1133" s="377" t="str">
        <f ca="1">IF(INDIRECT("Рабочий!F808")&lt;&gt;"",INDIRECT("Рабочий!F808"),"")</f>
        <v/>
      </c>
      <c r="U1133" s="377" t="str">
        <f ca="1">IF(INDIRECT("Рабочий!G808")&lt;&gt;"",INDIRECT("Рабочий!G808"),"")</f>
        <v/>
      </c>
      <c r="V1133" s="391" t="str">
        <f ca="1">IF(INDIRECT("Рабочий!H281")&lt;&gt;"",INDIRECT("Рабочий!H281"),"")</f>
        <v/>
      </c>
      <c r="W1133" s="389"/>
      <c r="X1133" s="534"/>
      <c r="Y1133" s="535"/>
      <c r="Z1133" s="535"/>
      <c r="AA1133" s="536"/>
      <c r="AB1133" s="438"/>
    </row>
    <row r="1134" spans="1:28" ht="22.5" customHeight="1" thickBot="1" x14ac:dyDescent="0.3">
      <c r="A1134" s="368"/>
      <c r="B1134" s="368"/>
      <c r="C1134" s="368"/>
      <c r="D1134" s="368"/>
      <c r="E1134" s="368"/>
      <c r="F1134" s="444"/>
      <c r="G1134" s="393" t="str">
        <f ca="1">IF(INDIRECT("Рабочий!A809")&lt;&gt;"",INDIRECT("Рабочий!A809"),"")</f>
        <v/>
      </c>
      <c r="H1134" s="386" t="str">
        <f ca="1">IF(INDIRECT("Рабочий!B809")&lt;&gt;"",INDIRECT("Рабочий!B809"),"")</f>
        <v/>
      </c>
      <c r="I1134" s="390" t="str">
        <f ca="1">IF(INDIRECT("Рабочий!C809")&lt;&gt;"",INDIRECT("Рабочий!C809"),"")</f>
        <v/>
      </c>
      <c r="J1134" s="391" t="str">
        <f ca="1">IF(INDIRECT("Рабочий!D809")&lt;&gt;"",INDIRECT("Рабочий!D809"),"")</f>
        <v/>
      </c>
      <c r="K1134" s="388"/>
      <c r="L1134" s="388"/>
      <c r="M1134" s="388"/>
      <c r="N1134" s="389"/>
      <c r="O1134" s="391" t="str">
        <f ca="1">IF(INDIRECT("Рабочий!E809")&lt;&gt;"",INDIRECT("Рабочий!E809"),"")</f>
        <v/>
      </c>
      <c r="P1134" s="388"/>
      <c r="Q1134" s="388"/>
      <c r="R1134" s="388"/>
      <c r="S1134" s="389"/>
      <c r="T1134" s="390" t="str">
        <f ca="1">IF(INDIRECT("Рабочий!F809")&lt;&gt;"",INDIRECT("Рабочий!F809"),"")</f>
        <v/>
      </c>
      <c r="U1134" s="390" t="str">
        <f ca="1">IF(INDIRECT("Рабочий!G809")&lt;&gt;"",INDIRECT("Рабочий!G809"),"")</f>
        <v/>
      </c>
      <c r="V1134" s="391" t="str">
        <f ca="1">IF(INDIRECT("Рабочий!H282")&lt;&gt;"",INDIRECT("Рабочий!H282"),"")</f>
        <v/>
      </c>
      <c r="W1134" s="389"/>
      <c r="X1134" s="534"/>
      <c r="Y1134" s="535"/>
      <c r="Z1134" s="535"/>
      <c r="AA1134" s="536"/>
      <c r="AB1134" s="438"/>
    </row>
    <row r="1135" spans="1:28" ht="22.5" customHeight="1" thickBot="1" x14ac:dyDescent="0.3">
      <c r="A1135" s="368"/>
      <c r="B1135" s="368"/>
      <c r="C1135" s="368"/>
      <c r="D1135" s="368"/>
      <c r="E1135" s="368"/>
      <c r="F1135" s="444"/>
      <c r="G1135" s="393" t="str">
        <f ca="1">IF(INDIRECT("Рабочий!A810")&lt;&gt;"",INDIRECT("Рабочий!A810"),"")</f>
        <v/>
      </c>
      <c r="H1135" s="386" t="str">
        <f ca="1">IF(INDIRECT("Рабочий!B810")&lt;&gt;"",INDIRECT("Рабочий!B810"),"")</f>
        <v/>
      </c>
      <c r="I1135" s="390" t="str">
        <f ca="1">IF(INDIRECT("Рабочий!C810")&lt;&gt;"",INDIRECT("Рабочий!C810"),"")</f>
        <v/>
      </c>
      <c r="J1135" s="391" t="str">
        <f ca="1">IF(INDIRECT("Рабочий!D810")&lt;&gt;"",INDIRECT("Рабочий!D810"),"")</f>
        <v/>
      </c>
      <c r="K1135" s="388"/>
      <c r="L1135" s="388"/>
      <c r="M1135" s="388"/>
      <c r="N1135" s="389"/>
      <c r="O1135" s="391" t="str">
        <f ca="1">IF(INDIRECT("Рабочий!E810")&lt;&gt;"",INDIRECT("Рабочий!E810"),"")</f>
        <v/>
      </c>
      <c r="P1135" s="388"/>
      <c r="Q1135" s="388"/>
      <c r="R1135" s="388"/>
      <c r="S1135" s="389"/>
      <c r="T1135" s="390" t="str">
        <f ca="1">IF(INDIRECT("Рабочий!F810")&lt;&gt;"",INDIRECT("Рабочий!F810"),"")</f>
        <v/>
      </c>
      <c r="U1135" s="390" t="str">
        <f ca="1">IF(INDIRECT("Рабочий!G810")&lt;&gt;"",INDIRECT("Рабочий!G810"),"")</f>
        <v/>
      </c>
      <c r="V1135" s="391" t="str">
        <f ca="1">IF(INDIRECT("Рабочий!H283")&lt;&gt;"",INDIRECT("Рабочий!H283"),"")</f>
        <v/>
      </c>
      <c r="W1135" s="389"/>
      <c r="X1135" s="534"/>
      <c r="Y1135" s="535"/>
      <c r="Z1135" s="535"/>
      <c r="AA1135" s="536"/>
      <c r="AB1135" s="438"/>
    </row>
    <row r="1136" spans="1:28" ht="22.5" customHeight="1" thickBot="1" x14ac:dyDescent="0.3">
      <c r="A1136" s="368"/>
      <c r="B1136" s="368"/>
      <c r="C1136" s="368"/>
      <c r="D1136" s="368"/>
      <c r="E1136" s="368"/>
      <c r="F1136" s="444"/>
      <c r="G1136" s="393" t="str">
        <f ca="1">IF(INDIRECT("Рабочий!A811")&lt;&gt;"",INDIRECT("Рабочий!A811"),"")</f>
        <v/>
      </c>
      <c r="H1136" s="393" t="str">
        <f ca="1">IF(INDIRECT("Рабочий!B811")&lt;&gt;"",INDIRECT("Рабочий!B811"),"")</f>
        <v/>
      </c>
      <c r="I1136" s="377" t="str">
        <f ca="1">IF(INDIRECT("Рабочий!C811")&lt;&gt;"",INDIRECT("Рабочий!C811"),"")</f>
        <v/>
      </c>
      <c r="J1136" s="387" t="str">
        <f ca="1">IF(INDIRECT("Рабочий!D811")&lt;&gt;"",INDIRECT("Рабочий!D811"),"")</f>
        <v/>
      </c>
      <c r="K1136" s="388"/>
      <c r="L1136" s="388"/>
      <c r="M1136" s="388"/>
      <c r="N1136" s="389"/>
      <c r="O1136" s="387" t="str">
        <f ca="1">IF(INDIRECT("Рабочий!E811")&lt;&gt;"",INDIRECT("Рабочий!E811"),"")</f>
        <v/>
      </c>
      <c r="P1136" s="388"/>
      <c r="Q1136" s="388"/>
      <c r="R1136" s="388"/>
      <c r="S1136" s="389"/>
      <c r="T1136" s="377" t="str">
        <f ca="1">IF(INDIRECT("Рабочий!F811")&lt;&gt;"",INDIRECT("Рабочий!F811"),"")</f>
        <v/>
      </c>
      <c r="U1136" s="377" t="str">
        <f ca="1">IF(INDIRECT("Рабочий!G811")&lt;&gt;"",INDIRECT("Рабочий!G811"),"")</f>
        <v/>
      </c>
      <c r="V1136" s="391" t="str">
        <f ca="1">IF(INDIRECT("Рабочий!H284")&lt;&gt;"",INDIRECT("Рабочий!H284"),"")</f>
        <v/>
      </c>
      <c r="W1136" s="389"/>
      <c r="X1136" s="534"/>
      <c r="Y1136" s="535"/>
      <c r="Z1136" s="535"/>
      <c r="AA1136" s="536"/>
      <c r="AB1136" s="438"/>
    </row>
    <row r="1137" spans="1:28" ht="22.5" customHeight="1" thickBot="1" x14ac:dyDescent="0.3">
      <c r="A1137" s="368"/>
      <c r="B1137" s="368"/>
      <c r="C1137" s="368"/>
      <c r="D1137" s="368"/>
      <c r="E1137" s="368"/>
      <c r="F1137" s="444"/>
      <c r="G1137" s="393" t="str">
        <f ca="1">IF(INDIRECT("Рабочий!A812")&lt;&gt;"",INDIRECT("Рабочий!A812"),"")</f>
        <v/>
      </c>
      <c r="H1137" s="393" t="str">
        <f ca="1">IF(INDIRECT("Рабочий!B812")&lt;&gt;"",INDIRECT("Рабочий!B812"),"")</f>
        <v/>
      </c>
      <c r="I1137" s="393" t="str">
        <f ca="1">IF(INDIRECT("Рабочий!C812")&lt;&gt;"",INDIRECT("Рабочий!C812"),"")</f>
        <v/>
      </c>
      <c r="J1137" s="387" t="str">
        <f ca="1">IF(INDIRECT("Рабочий!D812")&lt;&gt;"",INDIRECT("Рабочий!D812"),"")</f>
        <v/>
      </c>
      <c r="K1137" s="388"/>
      <c r="L1137" s="388"/>
      <c r="M1137" s="388"/>
      <c r="N1137" s="389"/>
      <c r="O1137" s="387" t="str">
        <f ca="1">IF(INDIRECT("Рабочий!E812")&lt;&gt;"",INDIRECT("Рабочий!E812"),"")</f>
        <v/>
      </c>
      <c r="P1137" s="388"/>
      <c r="Q1137" s="388"/>
      <c r="R1137" s="388"/>
      <c r="S1137" s="389"/>
      <c r="T1137" s="377" t="str">
        <f ca="1">IF(INDIRECT("Рабочий!F812")&lt;&gt;"",INDIRECT("Рабочий!F812"),"")</f>
        <v/>
      </c>
      <c r="U1137" s="377" t="str">
        <f ca="1">IF(INDIRECT("Рабочий!G812")&lt;&gt;"",INDIRECT("Рабочий!G812"),"")</f>
        <v/>
      </c>
      <c r="V1137" s="391" t="str">
        <f ca="1">IF(INDIRECT("Рабочий!H285")&lt;&gt;"",INDIRECT("Рабочий!H285"),"")</f>
        <v/>
      </c>
      <c r="W1137" s="389"/>
      <c r="X1137" s="534" t="str">
        <f ca="1">IF(INDIRECT("Рабочий!I285")&lt;&gt;"",INDIRECT("Рабочий!I285"),"")</f>
        <v/>
      </c>
      <c r="Y1137" s="535"/>
      <c r="Z1137" s="535"/>
      <c r="AA1137" s="536"/>
      <c r="AB1137" s="438"/>
    </row>
    <row r="1138" spans="1:28" ht="22.5" customHeight="1" thickBot="1" x14ac:dyDescent="0.3">
      <c r="A1138" s="368"/>
      <c r="B1138" s="368"/>
      <c r="C1138" s="368"/>
      <c r="D1138" s="368"/>
      <c r="E1138" s="368"/>
      <c r="F1138" s="444"/>
      <c r="G1138" s="393" t="str">
        <f ca="1">IF(INDIRECT("Рабочий!A813")&lt;&gt;"",INDIRECT("Рабочий!A813"),"")</f>
        <v/>
      </c>
      <c r="H1138" s="393" t="str">
        <f ca="1">IF(INDIRECT("Рабочий!B813")&lt;&gt;"",INDIRECT("Рабочий!B813"),"")</f>
        <v/>
      </c>
      <c r="I1138" s="377" t="str">
        <f ca="1">IF(INDIRECT("Рабочий!C813")&lt;&gt;"",INDIRECT("Рабочий!C813"),"")</f>
        <v/>
      </c>
      <c r="J1138" s="387" t="str">
        <f ca="1">IF(INDIRECT("Рабочий!D813")&lt;&gt;"",INDIRECT("Рабочий!D813"),"")</f>
        <v/>
      </c>
      <c r="K1138" s="388"/>
      <c r="L1138" s="388"/>
      <c r="M1138" s="388"/>
      <c r="N1138" s="389"/>
      <c r="O1138" s="387" t="str">
        <f ca="1">IF(INDIRECT("Рабочий!E813")&lt;&gt;"",INDIRECT("Рабочий!E813"),"")</f>
        <v/>
      </c>
      <c r="P1138" s="388"/>
      <c r="Q1138" s="388"/>
      <c r="R1138" s="388"/>
      <c r="S1138" s="389"/>
      <c r="T1138" s="377" t="str">
        <f ca="1">IF(INDIRECT("Рабочий!F813")&lt;&gt;"",INDIRECT("Рабочий!F813"),"")</f>
        <v/>
      </c>
      <c r="U1138" s="377" t="str">
        <f ca="1">IF(INDIRECT("Рабочий!G813")&lt;&gt;"",INDIRECT("Рабочий!G813"),"")</f>
        <v/>
      </c>
      <c r="V1138" s="391" t="str">
        <f ca="1">IF(INDIRECT("Рабочий!H286")&lt;&gt;"",INDIRECT("Рабочий!H286"),"")</f>
        <v/>
      </c>
      <c r="W1138" s="389"/>
      <c r="X1138" s="534" t="str">
        <f ca="1">IF(INDIRECT("Рабочий!I285")&lt;&gt;"",INDIRECT("Рабочий!I285"),"")</f>
        <v/>
      </c>
      <c r="Y1138" s="535"/>
      <c r="Z1138" s="535"/>
      <c r="AA1138" s="536"/>
      <c r="AB1138" s="438"/>
    </row>
    <row r="1139" spans="1:28" ht="22.5" customHeight="1" thickBot="1" x14ac:dyDescent="0.3">
      <c r="A1139" s="368"/>
      <c r="B1139" s="368"/>
      <c r="C1139" s="368"/>
      <c r="D1139" s="368"/>
      <c r="E1139" s="368"/>
      <c r="F1139" s="444"/>
      <c r="G1139" s="393" t="str">
        <f ca="1">IF(INDIRECT("Рабочий!A814")&lt;&gt;"",INDIRECT("Рабочий!A814"),"")</f>
        <v/>
      </c>
      <c r="H1139" s="393" t="str">
        <f ca="1">IF(INDIRECT("Рабочий!B814")&lt;&gt;"",INDIRECT("Рабочий!B814"),"")</f>
        <v/>
      </c>
      <c r="I1139" s="377" t="str">
        <f ca="1">IF(INDIRECT("Рабочий!C814")&lt;&gt;"",INDIRECT("Рабочий!C814"),"")</f>
        <v/>
      </c>
      <c r="J1139" s="387" t="str">
        <f ca="1">IF(INDIRECT("Рабочий!D814")&lt;&gt;"",INDIRECT("Рабочий!D814"),"")</f>
        <v/>
      </c>
      <c r="K1139" s="388"/>
      <c r="L1139" s="388"/>
      <c r="M1139" s="388"/>
      <c r="N1139" s="389"/>
      <c r="O1139" s="387" t="str">
        <f ca="1">IF(INDIRECT("Рабочий!E814")&lt;&gt;"",INDIRECT("Рабочий!E814"),"")</f>
        <v/>
      </c>
      <c r="P1139" s="388"/>
      <c r="Q1139" s="388"/>
      <c r="R1139" s="388"/>
      <c r="S1139" s="389"/>
      <c r="T1139" s="377" t="str">
        <f ca="1">IF(INDIRECT("Рабочий!F814")&lt;&gt;"",INDIRECT("Рабочий!F814"),"")</f>
        <v/>
      </c>
      <c r="U1139" s="377" t="str">
        <f ca="1">IF(INDIRECT("Рабочий!G814")&lt;&gt;"",INDIRECT("Рабочий!G814"),"")</f>
        <v/>
      </c>
      <c r="V1139" s="391" t="str">
        <f ca="1">IF(INDIRECT("Рабочий!H287")&lt;&gt;"",INDIRECT("Рабочий!H287"),"")</f>
        <v/>
      </c>
      <c r="W1139" s="389"/>
      <c r="X1139" s="534" t="str">
        <f ca="1">IF(INDIRECT("Рабочий!I285")&lt;&gt;"",INDIRECT("Рабочий!I285"),"")</f>
        <v/>
      </c>
      <c r="Y1139" s="535"/>
      <c r="Z1139" s="535"/>
      <c r="AA1139" s="536"/>
      <c r="AB1139" s="438"/>
    </row>
    <row r="1140" spans="1:28" ht="22.5" customHeight="1" thickBot="1" x14ac:dyDescent="0.3">
      <c r="A1140" s="368"/>
      <c r="B1140" s="368"/>
      <c r="C1140" s="368"/>
      <c r="D1140" s="368"/>
      <c r="E1140" s="368"/>
      <c r="F1140" s="444"/>
      <c r="G1140" s="393" t="str">
        <f ca="1">IF(INDIRECT("Рабочий!A815")&lt;&gt;"",INDIRECT("Рабочий!A815"),"")</f>
        <v/>
      </c>
      <c r="H1140" s="393" t="str">
        <f ca="1">IF(INDIRECT("Рабочий!B815")&lt;&gt;"",INDIRECT("Рабочий!B815"),"")</f>
        <v/>
      </c>
      <c r="I1140" s="377" t="str">
        <f ca="1">IF(INDIRECT("Рабочий!C815")&lt;&gt;"",INDIRECT("Рабочий!C815"),"")</f>
        <v/>
      </c>
      <c r="J1140" s="387" t="str">
        <f ca="1">IF(INDIRECT("Рабочий!D815")&lt;&gt;"",INDIRECT("Рабочий!D815"),"")</f>
        <v/>
      </c>
      <c r="K1140" s="388"/>
      <c r="L1140" s="388"/>
      <c r="M1140" s="388"/>
      <c r="N1140" s="389"/>
      <c r="O1140" s="387" t="str">
        <f ca="1">IF(INDIRECT("Рабочий!E815")&lt;&gt;"",INDIRECT("Рабочий!E815"),"")</f>
        <v/>
      </c>
      <c r="P1140" s="388"/>
      <c r="Q1140" s="388"/>
      <c r="R1140" s="388"/>
      <c r="S1140" s="389"/>
      <c r="T1140" s="377" t="str">
        <f ca="1">IF(INDIRECT("Рабочий!F815")&lt;&gt;"",INDIRECT("Рабочий!F815"),"")</f>
        <v/>
      </c>
      <c r="U1140" s="377" t="str">
        <f ca="1">IF(INDIRECT("Рабочий!G815")&lt;&gt;"",INDIRECT("Рабочий!G815"),"")</f>
        <v/>
      </c>
      <c r="V1140" s="391" t="str">
        <f ca="1">IF(INDIRECT("Рабочий!H288")&lt;&gt;"",INDIRECT("Рабочий!H288"),"")</f>
        <v/>
      </c>
      <c r="W1140" s="389"/>
      <c r="X1140" s="534" t="str">
        <f ca="1">IF(INDIRECT("Рабочий!I285")&lt;&gt;"",INDIRECT("Рабочий!I285"),"")</f>
        <v/>
      </c>
      <c r="Y1140" s="535"/>
      <c r="Z1140" s="535"/>
      <c r="AA1140" s="536"/>
      <c r="AB1140" s="438"/>
    </row>
    <row r="1141" spans="1:28" ht="22.5" customHeight="1" thickBot="1" x14ac:dyDescent="0.3">
      <c r="A1141" s="368"/>
      <c r="B1141" s="368"/>
      <c r="C1141" s="368"/>
      <c r="D1141" s="368"/>
      <c r="E1141" s="368"/>
      <c r="F1141" s="444"/>
      <c r="G1141" s="393" t="str">
        <f ca="1">IF(INDIRECT("Рабочий!A816")&lt;&gt;"",INDIRECT("Рабочий!A816"),"")</f>
        <v/>
      </c>
      <c r="H1141" s="393" t="str">
        <f ca="1">IF(INDIRECT("Рабочий!B816")&lt;&gt;"",INDIRECT("Рабочий!B816"),"")</f>
        <v/>
      </c>
      <c r="I1141" s="377" t="str">
        <f ca="1">IF(INDIRECT("Рабочий!C816")&lt;&gt;"",INDIRECT("Рабочий!C816"),"")</f>
        <v/>
      </c>
      <c r="J1141" s="404" t="str">
        <f ca="1">IF(INDIRECT("Рабочий!D816")&lt;&gt;"",INDIRECT("Рабочий!D816"),"")</f>
        <v/>
      </c>
      <c r="K1141" s="405"/>
      <c r="L1141" s="405"/>
      <c r="M1141" s="405"/>
      <c r="N1141" s="406"/>
      <c r="O1141" s="404" t="str">
        <f ca="1">IF(INDIRECT("Рабочий!E816")&lt;&gt;"",INDIRECT("Рабочий!E816"),"")</f>
        <v/>
      </c>
      <c r="P1141" s="405"/>
      <c r="Q1141" s="405"/>
      <c r="R1141" s="405"/>
      <c r="S1141" s="406"/>
      <c r="T1141" s="393" t="str">
        <f ca="1">IF(INDIRECT("Рабочий!F816")&lt;&gt;"",INDIRECT("Рабочий!F816"),"")</f>
        <v/>
      </c>
      <c r="U1141" s="393" t="str">
        <f ca="1">IF(INDIRECT("Рабочий!G816")&lt;&gt;"",INDIRECT("Рабочий!G816"),"")</f>
        <v/>
      </c>
      <c r="V1141" s="537" t="str">
        <f ca="1">IF(INDIRECT("Рабочий!H289")&lt;&gt;"",INDIRECT("Рабочий!H289"),"")</f>
        <v/>
      </c>
      <c r="W1141" s="408"/>
      <c r="X1141" s="534"/>
      <c r="Y1141" s="535"/>
      <c r="Z1141" s="535"/>
      <c r="AA1141" s="536"/>
      <c r="AB1141" s="438"/>
    </row>
    <row r="1142" spans="1:28" ht="17.100000000000001" customHeight="1" x14ac:dyDescent="0.25">
      <c r="A1142" s="368"/>
      <c r="B1142" s="368"/>
      <c r="C1142" s="368"/>
      <c r="D1142" s="368"/>
      <c r="E1142" s="368"/>
      <c r="F1142" s="444"/>
      <c r="G1142" s="412" t="str">
        <f ca="1">IF(INDIRECT("Рабочий!A817")&lt;&gt;"",INDIRECT("Рабочий!A817"),"")</f>
        <v/>
      </c>
      <c r="H1142" s="412" t="str">
        <f ca="1">IF(INDIRECT("Рабочий!B817")&lt;&gt;"",INDIRECT("Рабочий!B817"),"")</f>
        <v/>
      </c>
      <c r="I1142" s="371" t="str">
        <f ca="1">IF(INDIRECT("Рабочий!C817")&lt;&gt;"",INDIRECT("Рабочий!C817"),"")</f>
        <v/>
      </c>
      <c r="J1142" s="373" t="str">
        <f ca="1">IF(INDIRECT("Рабочий!D817")&lt;&gt;"",INDIRECT("Рабочий!D817"),"")</f>
        <v/>
      </c>
      <c r="K1142" s="374"/>
      <c r="L1142" s="374"/>
      <c r="M1142" s="374"/>
      <c r="N1142" s="375"/>
      <c r="O1142" s="373" t="str">
        <f ca="1">IF(INDIRECT("Рабочий!E817")&lt;&gt;"",INDIRECT("Рабочий!E817"),"")</f>
        <v/>
      </c>
      <c r="P1142" s="374"/>
      <c r="Q1142" s="374"/>
      <c r="R1142" s="374"/>
      <c r="S1142" s="375"/>
      <c r="T1142" s="371" t="str">
        <f ca="1">IF(INDIRECT("Рабочий!F817")&lt;&gt;"",INDIRECT("Рабочий!F817"),"")</f>
        <v/>
      </c>
      <c r="U1142" s="371" t="str">
        <f ca="1">IF(INDIRECT("Рабочий!G817")&lt;&gt;"",INDIRECT("Рабочий!G817"),"")</f>
        <v/>
      </c>
      <c r="V1142" s="539" t="str">
        <f ca="1">IF(INDIRECT("Рабочий!H290")&lt;&gt;"",INDIRECT("Рабочий!H290"),"")</f>
        <v/>
      </c>
      <c r="W1142" s="375"/>
      <c r="X1142" s="544" t="str">
        <f t="shared" ref="X1142:X1146" ca="1" si="14">IF(INDIRECT("Рабочий!I285")&lt;&gt;"",INDIRECT("Рабочий!I285"),"")</f>
        <v/>
      </c>
      <c r="Y1142" s="545"/>
      <c r="Z1142" s="545"/>
      <c r="AA1142" s="546"/>
      <c r="AB1142" s="438"/>
    </row>
    <row r="1143" spans="1:28" ht="5.85" customHeight="1" thickBot="1" x14ac:dyDescent="0.3">
      <c r="A1143" s="368"/>
      <c r="B1143" s="368"/>
      <c r="C1143" s="368"/>
      <c r="D1143" s="368"/>
      <c r="E1143" s="368"/>
      <c r="F1143" s="444"/>
      <c r="G1143" s="626"/>
      <c r="H1143" s="423"/>
      <c r="I1143" s="378"/>
      <c r="J1143" s="380"/>
      <c r="K1143" s="381"/>
      <c r="L1143" s="381"/>
      <c r="M1143" s="381"/>
      <c r="N1143" s="382"/>
      <c r="O1143" s="380"/>
      <c r="P1143" s="381"/>
      <c r="Q1143" s="381"/>
      <c r="R1143" s="381"/>
      <c r="S1143" s="382"/>
      <c r="T1143" s="378"/>
      <c r="U1143" s="378"/>
      <c r="V1143" s="380"/>
      <c r="W1143" s="382"/>
      <c r="X1143" s="547"/>
      <c r="Y1143" s="548"/>
      <c r="Z1143" s="548"/>
      <c r="AA1143" s="549"/>
      <c r="AB1143" s="438"/>
    </row>
    <row r="1144" spans="1:28" ht="22.5" customHeight="1" thickBot="1" x14ac:dyDescent="0.3">
      <c r="A1144" s="368"/>
      <c r="B1144" s="368"/>
      <c r="C1144" s="368"/>
      <c r="D1144" s="368"/>
      <c r="E1144" s="368"/>
      <c r="F1144" s="444"/>
      <c r="G1144" s="393" t="str">
        <f ca="1">IF(INDIRECT("Рабочий!A818")&lt;&gt;"",INDIRECT("Рабочий!A818"),"")</f>
        <v/>
      </c>
      <c r="H1144" s="393" t="str">
        <f ca="1">IF(INDIRECT("Рабочий!B818")&lt;&gt;"",INDIRECT("Рабочий!B818"),"")</f>
        <v/>
      </c>
      <c r="I1144" s="377" t="str">
        <f ca="1">IF(INDIRECT("Рабочий!C818")&lt;&gt;"",INDIRECT("Рабочий!C818"),"")</f>
        <v/>
      </c>
      <c r="J1144" s="387" t="str">
        <f ca="1">IF(INDIRECT("Рабочий!D818")&lt;&gt;"",INDIRECT("Рабочий!D818"),"")</f>
        <v/>
      </c>
      <c r="K1144" s="388"/>
      <c r="L1144" s="388"/>
      <c r="M1144" s="388"/>
      <c r="N1144" s="389"/>
      <c r="O1144" s="387" t="str">
        <f ca="1">IF(INDIRECT("Рабочий!E818")&lt;&gt;"",INDIRECT("Рабочий!E818"),"")</f>
        <v/>
      </c>
      <c r="P1144" s="388"/>
      <c r="Q1144" s="388"/>
      <c r="R1144" s="388"/>
      <c r="S1144" s="389"/>
      <c r="T1144" s="377" t="str">
        <f ca="1">IF(INDIRECT("Рабочий!F818")&lt;&gt;"",INDIRECT("Рабочий!F818"),"")</f>
        <v/>
      </c>
      <c r="U1144" s="377" t="str">
        <f ca="1">IF(INDIRECT("Рабочий!G818")&lt;&gt;"",INDIRECT("Рабочий!G818"),"")</f>
        <v/>
      </c>
      <c r="V1144" s="391" t="str">
        <f ca="1">IF(INDIRECT("Рабочий!H291")&lt;&gt;"",INDIRECT("Рабочий!H291"),"")</f>
        <v/>
      </c>
      <c r="W1144" s="389"/>
      <c r="X1144" s="534" t="str">
        <f t="shared" ca="1" si="14"/>
        <v/>
      </c>
      <c r="Y1144" s="535"/>
      <c r="Z1144" s="535"/>
      <c r="AA1144" s="536"/>
      <c r="AB1144" s="438"/>
    </row>
    <row r="1145" spans="1:28" ht="22.5" customHeight="1" thickBot="1" x14ac:dyDescent="0.3">
      <c r="A1145" s="368"/>
      <c r="B1145" s="368"/>
      <c r="C1145" s="368"/>
      <c r="D1145" s="368"/>
      <c r="E1145" s="368"/>
      <c r="F1145" s="444"/>
      <c r="G1145" s="393" t="str">
        <f ca="1">IF(INDIRECT("Рабочий!A819")&lt;&gt;"",INDIRECT("Рабочий!A819"),"")</f>
        <v/>
      </c>
      <c r="H1145" s="393" t="str">
        <f ca="1">IF(INDIRECT("Рабочий!B819")&lt;&gt;"",INDIRECT("Рабочий!B819"),"")</f>
        <v/>
      </c>
      <c r="I1145" s="377" t="str">
        <f ca="1">IF(INDIRECT("Рабочий!C819")&lt;&gt;"",INDIRECT("Рабочий!C819"),"")</f>
        <v/>
      </c>
      <c r="J1145" s="387" t="str">
        <f ca="1">IF(INDIRECT("Рабочий!D819")&lt;&gt;"",INDIRECT("Рабочий!D819"),"")</f>
        <v/>
      </c>
      <c r="K1145" s="388"/>
      <c r="L1145" s="388"/>
      <c r="M1145" s="388"/>
      <c r="N1145" s="389"/>
      <c r="O1145" s="387" t="str">
        <f ca="1">IF(INDIRECT("Рабочий!E819")&lt;&gt;"",INDIRECT("Рабочий!E819"),"")</f>
        <v/>
      </c>
      <c r="P1145" s="388"/>
      <c r="Q1145" s="388"/>
      <c r="R1145" s="388"/>
      <c r="S1145" s="389"/>
      <c r="T1145" s="377" t="str">
        <f ca="1">IF(INDIRECT("Рабочий!F819")&lt;&gt;"",INDIRECT("Рабочий!F819"),"")</f>
        <v/>
      </c>
      <c r="U1145" s="377" t="str">
        <f ca="1">IF(INDIRECT("Рабочий!G819")&lt;&gt;"",INDIRECT("Рабочий!G819"),"")</f>
        <v/>
      </c>
      <c r="V1145" s="391" t="str">
        <f ca="1">IF(INDIRECT("Рабочий!H292")&lt;&gt;"",INDIRECT("Рабочий!H292"),"")</f>
        <v/>
      </c>
      <c r="W1145" s="389"/>
      <c r="X1145" s="534"/>
      <c r="Y1145" s="535"/>
      <c r="Z1145" s="535"/>
      <c r="AA1145" s="536"/>
      <c r="AB1145" s="438"/>
    </row>
    <row r="1146" spans="1:28" ht="22.5" customHeight="1" x14ac:dyDescent="0.25">
      <c r="A1146" s="368"/>
      <c r="B1146" s="368"/>
      <c r="C1146" s="368"/>
      <c r="D1146" s="368"/>
      <c r="E1146" s="368"/>
      <c r="F1146" s="444"/>
      <c r="G1146" s="412" t="str">
        <f ca="1">IF(INDIRECT("Рабочий!A820")&lt;&gt;"",INDIRECT("Рабочий!A820"),"")</f>
        <v/>
      </c>
      <c r="H1146" s="412" t="str">
        <f ca="1">IF(INDIRECT("Рабочий!B820")&lt;&gt;"",INDIRECT("Рабочий!B820"),"")</f>
        <v/>
      </c>
      <c r="I1146" s="371" t="str">
        <f ca="1">IF(INDIRECT("Рабочий!C820")&lt;&gt;"",INDIRECT("Рабочий!C820"),"")</f>
        <v/>
      </c>
      <c r="J1146" s="373" t="str">
        <f ca="1">IF(INDIRECT("Рабочий!D820")&lt;&gt;"",INDIRECT("Рабочий!D820"),"")</f>
        <v/>
      </c>
      <c r="K1146" s="374"/>
      <c r="L1146" s="374"/>
      <c r="M1146" s="374"/>
      <c r="N1146" s="375"/>
      <c r="O1146" s="373" t="str">
        <f ca="1">IF(INDIRECT("Рабочий!E820")&lt;&gt;"",INDIRECT("Рабочий!E820"),"")</f>
        <v/>
      </c>
      <c r="P1146" s="374"/>
      <c r="Q1146" s="374"/>
      <c r="R1146" s="374"/>
      <c r="S1146" s="375"/>
      <c r="T1146" s="371" t="str">
        <f ca="1">IF(INDIRECT("Рабочий!F820")&lt;&gt;"",INDIRECT("Рабочий!F820"),"")</f>
        <v/>
      </c>
      <c r="U1146" s="371" t="str">
        <f ca="1">IF(INDIRECT("Рабочий!G820")&lt;&gt;"",INDIRECT("Рабочий!G820"),"")</f>
        <v/>
      </c>
      <c r="V1146" s="539" t="str">
        <f ca="1">IF(INDIRECT("Рабочий!H293")&lt;&gt;"",INDIRECT("Рабочий!H293"),"")</f>
        <v/>
      </c>
      <c r="W1146" s="375"/>
      <c r="X1146" s="544" t="str">
        <f t="shared" ca="1" si="14"/>
        <v/>
      </c>
      <c r="Y1146" s="545"/>
      <c r="Z1146" s="545"/>
      <c r="AA1146" s="546"/>
      <c r="AB1146" s="438"/>
    </row>
    <row r="1147" spans="1:28" ht="2.85" customHeight="1" thickBot="1" x14ac:dyDescent="0.3">
      <c r="A1147" s="368"/>
      <c r="B1147" s="368"/>
      <c r="C1147" s="368"/>
      <c r="D1147" s="368"/>
      <c r="E1147" s="368"/>
      <c r="F1147" s="444"/>
      <c r="G1147" s="626"/>
      <c r="H1147" s="423"/>
      <c r="I1147" s="378"/>
      <c r="J1147" s="380"/>
      <c r="K1147" s="381"/>
      <c r="L1147" s="381"/>
      <c r="M1147" s="381"/>
      <c r="N1147" s="382"/>
      <c r="O1147" s="380"/>
      <c r="P1147" s="381"/>
      <c r="Q1147" s="381"/>
      <c r="R1147" s="381"/>
      <c r="S1147" s="382"/>
      <c r="T1147" s="378"/>
      <c r="U1147" s="378"/>
      <c r="V1147" s="380"/>
      <c r="W1147" s="382"/>
      <c r="X1147" s="547"/>
      <c r="Y1147" s="548"/>
      <c r="Z1147" s="548"/>
      <c r="AA1147" s="549"/>
      <c r="AB1147" s="438"/>
    </row>
    <row r="1148" spans="1:28" ht="22.5" customHeight="1" thickBot="1" x14ac:dyDescent="0.3">
      <c r="A1148" s="368"/>
      <c r="B1148" s="368"/>
      <c r="C1148" s="368"/>
      <c r="D1148" s="368"/>
      <c r="E1148" s="368"/>
      <c r="F1148" s="444"/>
      <c r="G1148" s="393" t="str">
        <f ca="1">IF(INDIRECT("Рабочий!A821")&lt;&gt;"",INDIRECT("Рабочий!A821"),"")</f>
        <v/>
      </c>
      <c r="H1148" s="393" t="str">
        <f ca="1">IF(INDIRECT("Рабочий!B821")&lt;&gt;"",INDIRECT("Рабочий!B821"),"")</f>
        <v/>
      </c>
      <c r="I1148" s="377" t="str">
        <f ca="1">IF(INDIRECT("Рабочий!C821")&lt;&gt;"",INDIRECT("Рабочий!C821"),"")</f>
        <v/>
      </c>
      <c r="J1148" s="387" t="str">
        <f ca="1">IF(INDIRECT("Рабочий!D821")&lt;&gt;"",INDIRECT("Рабочий!D821"),"")</f>
        <v/>
      </c>
      <c r="K1148" s="388"/>
      <c r="L1148" s="388"/>
      <c r="M1148" s="388"/>
      <c r="N1148" s="389"/>
      <c r="O1148" s="387" t="str">
        <f ca="1">IF(INDIRECT("Рабочий!E821")&lt;&gt;"",INDIRECT("Рабочий!E821"),"")</f>
        <v/>
      </c>
      <c r="P1148" s="388"/>
      <c r="Q1148" s="388"/>
      <c r="R1148" s="388"/>
      <c r="S1148" s="389"/>
      <c r="T1148" s="377" t="str">
        <f ca="1">IF(INDIRECT("Рабочий!F821")&lt;&gt;"",INDIRECT("Рабочий!F821"),"")</f>
        <v/>
      </c>
      <c r="U1148" s="377" t="str">
        <f ca="1">IF(INDIRECT("Рабочий!G821")&lt;&gt;"",INDIRECT("Рабочий!G821"),"")</f>
        <v/>
      </c>
      <c r="V1148" s="391" t="str">
        <f ca="1">IF(INDIRECT("Рабочий!H294")&lt;&gt;"",INDIRECT("Рабочий!H294"),"")</f>
        <v/>
      </c>
      <c r="W1148" s="389"/>
      <c r="X1148" s="534"/>
      <c r="Y1148" s="535"/>
      <c r="Z1148" s="535"/>
      <c r="AA1148" s="536"/>
      <c r="AB1148" s="438"/>
    </row>
    <row r="1149" spans="1:28" ht="22.5" customHeight="1" thickBot="1" x14ac:dyDescent="0.3">
      <c r="A1149" s="368"/>
      <c r="B1149" s="368"/>
      <c r="C1149" s="368"/>
      <c r="D1149" s="368"/>
      <c r="E1149" s="368"/>
      <c r="F1149" s="444"/>
      <c r="G1149" s="393" t="str">
        <f ca="1">IF(INDIRECT("Рабочий!A822")&lt;&gt;"",INDIRECT("Рабочий!A822"),"")</f>
        <v/>
      </c>
      <c r="H1149" s="393" t="str">
        <f ca="1">IF(INDIRECT("Рабочий!B822")&lt;&gt;"",INDIRECT("Рабочий!B822"),"")</f>
        <v/>
      </c>
      <c r="I1149" s="377" t="str">
        <f ca="1">IF(INDIRECT("Рабочий!C822")&lt;&gt;"",INDIRECT("Рабочий!C822"),"")</f>
        <v/>
      </c>
      <c r="J1149" s="387" t="str">
        <f ca="1">IF(INDIRECT("Рабочий!D822")&lt;&gt;"",INDIRECT("Рабочий!D822"),"")</f>
        <v/>
      </c>
      <c r="K1149" s="388"/>
      <c r="L1149" s="388"/>
      <c r="M1149" s="388"/>
      <c r="N1149" s="389"/>
      <c r="O1149" s="387" t="str">
        <f ca="1">IF(INDIRECT("Рабочий!E822")&lt;&gt;"",INDIRECT("Рабочий!E822"),"")</f>
        <v/>
      </c>
      <c r="P1149" s="388"/>
      <c r="Q1149" s="388"/>
      <c r="R1149" s="388"/>
      <c r="S1149" s="389"/>
      <c r="T1149" s="377" t="str">
        <f ca="1">IF(INDIRECT("Рабочий!F822")&lt;&gt;"",INDIRECT("Рабочий!F822"),"")</f>
        <v/>
      </c>
      <c r="U1149" s="377" t="str">
        <f ca="1">IF(INDIRECT("Рабочий!G822")&lt;&gt;"",INDIRECT("Рабочий!G822"),"")</f>
        <v/>
      </c>
      <c r="V1149" s="391" t="str">
        <f ca="1">IF(INDIRECT("Рабочий!H295")&lt;&gt;"",INDIRECT("Рабочий!H295"),"")</f>
        <v/>
      </c>
      <c r="W1149" s="389"/>
      <c r="X1149" s="534"/>
      <c r="Y1149" s="535"/>
      <c r="Z1149" s="535"/>
      <c r="AA1149" s="536"/>
      <c r="AB1149" s="438"/>
    </row>
    <row r="1150" spans="1:28" ht="8.4499999999999993" customHeight="1" x14ac:dyDescent="0.25">
      <c r="A1150" s="368"/>
      <c r="B1150" s="368"/>
      <c r="C1150" s="368"/>
      <c r="D1150" s="368"/>
      <c r="E1150" s="368"/>
      <c r="F1150" s="444"/>
      <c r="G1150" s="412" t="str">
        <f ca="1">IF(INDIRECT("Рабочий!A823")&lt;&gt;"",INDIRECT("Рабочий!A823"),"")</f>
        <v/>
      </c>
      <c r="H1150" s="412" t="str">
        <f ca="1">IF(INDIRECT("Рабочий!B823")&lt;&gt;"",INDIRECT("Рабочий!B823"),"")</f>
        <v/>
      </c>
      <c r="I1150" s="371" t="str">
        <f ca="1">IF(INDIRECT("Рабочий!C823")&lt;&gt;"",INDIRECT("Рабочий!C823"),"")</f>
        <v/>
      </c>
      <c r="J1150" s="373" t="str">
        <f ca="1">IF(INDIRECT("Рабочий!D823")&lt;&gt;"",INDIRECT("Рабочий!D823"),"")</f>
        <v/>
      </c>
      <c r="K1150" s="374"/>
      <c r="L1150" s="374"/>
      <c r="M1150" s="374"/>
      <c r="N1150" s="375"/>
      <c r="O1150" s="373" t="str">
        <f ca="1">IF(INDIRECT("Рабочий!E823")&lt;&gt;"",INDIRECT("Рабочий!E823"),"")</f>
        <v/>
      </c>
      <c r="P1150" s="374"/>
      <c r="Q1150" s="374"/>
      <c r="R1150" s="374"/>
      <c r="S1150" s="375"/>
      <c r="T1150" s="371" t="str">
        <f ca="1">IF(INDIRECT("Рабочий!F823")&lt;&gt;"",INDIRECT("Рабочий!F823"),"")</f>
        <v/>
      </c>
      <c r="U1150" s="371" t="str">
        <f ca="1">IF(INDIRECT("Рабочий!G823")&lt;&gt;"",INDIRECT("Рабочий!G823"),"")</f>
        <v/>
      </c>
      <c r="V1150" s="539" t="str">
        <f ca="1">IF(INDIRECT("Рабочий!H296")&lt;&gt;"",INDIRECT("Рабочий!H296"),"")</f>
        <v/>
      </c>
      <c r="W1150" s="375"/>
      <c r="X1150" s="544"/>
      <c r="Y1150" s="545"/>
      <c r="Z1150" s="545"/>
      <c r="AA1150" s="546"/>
      <c r="AB1150" s="438"/>
    </row>
    <row r="1151" spans="1:28" ht="14.1" customHeight="1" thickBot="1" x14ac:dyDescent="0.3">
      <c r="A1151" s="368"/>
      <c r="B1151" s="368"/>
      <c r="C1151" s="368"/>
      <c r="D1151" s="368"/>
      <c r="E1151" s="368"/>
      <c r="F1151" s="444"/>
      <c r="G1151" s="626"/>
      <c r="H1151" s="423"/>
      <c r="I1151" s="378"/>
      <c r="J1151" s="380"/>
      <c r="K1151" s="381"/>
      <c r="L1151" s="381"/>
      <c r="M1151" s="381"/>
      <c r="N1151" s="382"/>
      <c r="O1151" s="380"/>
      <c r="P1151" s="381"/>
      <c r="Q1151" s="381"/>
      <c r="R1151" s="381"/>
      <c r="S1151" s="382"/>
      <c r="T1151" s="378"/>
      <c r="U1151" s="378"/>
      <c r="V1151" s="380"/>
      <c r="W1151" s="382"/>
      <c r="X1151" s="547"/>
      <c r="Y1151" s="548"/>
      <c r="Z1151" s="548"/>
      <c r="AA1151" s="549"/>
      <c r="AB1151" s="438"/>
    </row>
    <row r="1152" spans="1:28" ht="22.5" customHeight="1" thickBot="1" x14ac:dyDescent="0.3">
      <c r="A1152" s="368"/>
      <c r="B1152" s="368"/>
      <c r="C1152" s="368"/>
      <c r="D1152" s="368"/>
      <c r="E1152" s="368"/>
      <c r="F1152" s="444"/>
      <c r="G1152" s="393" t="str">
        <f ca="1">IF(INDIRECT("Рабочий!A824")&lt;&gt;"",INDIRECT("Рабочий!A824"),"")</f>
        <v/>
      </c>
      <c r="H1152" s="393" t="str">
        <f ca="1">IF(INDIRECT("Рабочий!B824")&lt;&gt;"",INDIRECT("Рабочий!B824"),"")</f>
        <v/>
      </c>
      <c r="I1152" s="377" t="str">
        <f ca="1">IF(INDIRECT("Рабочий!C824")&lt;&gt;"",INDIRECT("Рабочий!C824"),"")</f>
        <v/>
      </c>
      <c r="J1152" s="387" t="str">
        <f ca="1">IF(INDIRECT("Рабочий!D824")&lt;&gt;"",INDIRECT("Рабочий!D824"),"")</f>
        <v/>
      </c>
      <c r="K1152" s="388"/>
      <c r="L1152" s="388"/>
      <c r="M1152" s="388"/>
      <c r="N1152" s="389"/>
      <c r="O1152" s="387" t="str">
        <f ca="1">IF(INDIRECT("Рабочий!E824")&lt;&gt;"",INDIRECT("Рабочий!E824"),"")</f>
        <v/>
      </c>
      <c r="P1152" s="388"/>
      <c r="Q1152" s="388"/>
      <c r="R1152" s="388"/>
      <c r="S1152" s="389"/>
      <c r="T1152" s="377" t="str">
        <f ca="1">IF(INDIRECT("Рабочий!F824")&lt;&gt;"",INDIRECT("Рабочий!F824"),"")</f>
        <v/>
      </c>
      <c r="U1152" s="377" t="str">
        <f ca="1">IF(INDIRECT("Рабочий!G824")&lt;&gt;"",INDIRECT("Рабочий!G824"),"")</f>
        <v/>
      </c>
      <c r="V1152" s="391" t="str">
        <f ca="1">IF(INDIRECT("Рабочий!H297")&lt;&gt;"",INDIRECT("Рабочий!H297"),"")</f>
        <v/>
      </c>
      <c r="W1152" s="389"/>
      <c r="X1152" s="534"/>
      <c r="Y1152" s="535"/>
      <c r="Z1152" s="535"/>
      <c r="AA1152" s="536"/>
      <c r="AB1152" s="438"/>
    </row>
    <row r="1153" spans="1:28" ht="19.7" customHeight="1" thickBot="1" x14ac:dyDescent="0.3">
      <c r="A1153" s="368"/>
      <c r="B1153" s="368"/>
      <c r="C1153" s="368"/>
      <c r="D1153" s="368"/>
      <c r="E1153" s="368"/>
      <c r="F1153" s="444"/>
      <c r="G1153" s="412" t="str">
        <f ca="1">IF(INDIRECT("Рабочий!A825")&lt;&gt;"",INDIRECT("Рабочий!A825"),"")</f>
        <v/>
      </c>
      <c r="H1153" s="412" t="str">
        <f ca="1">IF(INDIRECT("Рабочий!B825")&lt;&gt;"",INDIRECT("Рабочий!B825"),"")</f>
        <v/>
      </c>
      <c r="I1153" s="412" t="str">
        <f ca="1">IF(INDIRECT("Рабочий!C825")&lt;&gt;"",INDIRECT("Рабочий!C825"),"")</f>
        <v/>
      </c>
      <c r="J1153" s="413" t="str">
        <f ca="1">IF(INDIRECT("Рабочий!D825")&lt;&gt;"",INDIRECT("Рабочий!D825"),"")</f>
        <v/>
      </c>
      <c r="K1153" s="627"/>
      <c r="L1153" s="627"/>
      <c r="M1153" s="627"/>
      <c r="N1153" s="416"/>
      <c r="O1153" s="373" t="str">
        <f ca="1">IF(INDIRECT("Рабочий!E825")&lt;&gt;"",INDIRECT("Рабочий!E825"),"")</f>
        <v/>
      </c>
      <c r="P1153" s="374"/>
      <c r="Q1153" s="374"/>
      <c r="R1153" s="374"/>
      <c r="S1153" s="375"/>
      <c r="T1153" s="371" t="str">
        <f ca="1">IF(INDIRECT("Рабочий!F825")&lt;&gt;"",INDIRECT("Рабочий!F825"),"")</f>
        <v/>
      </c>
      <c r="U1153" s="371" t="str">
        <f ca="1">IF(INDIRECT("Рабочий!G825")&lt;&gt;"",INDIRECT("Рабочий!G825"),"")</f>
        <v/>
      </c>
      <c r="V1153" s="539" t="str">
        <f ca="1">IF(INDIRECT("Рабочий!H298")&lt;&gt;"",INDIRECT("Рабочий!H298"),"")</f>
        <v/>
      </c>
      <c r="W1153" s="375"/>
      <c r="X1153" s="544"/>
      <c r="Y1153" s="545"/>
      <c r="Z1153" s="545"/>
      <c r="AA1153" s="546"/>
      <c r="AB1153" s="438"/>
    </row>
    <row r="1154" spans="1:28" ht="2.85" customHeight="1" thickBot="1" x14ac:dyDescent="0.3">
      <c r="A1154" s="367"/>
      <c r="B1154" s="444"/>
      <c r="C1154" s="447" t="s">
        <v>28</v>
      </c>
      <c r="D1154" s="443"/>
      <c r="E1154" s="420"/>
      <c r="F1154" s="443"/>
      <c r="G1154" s="626"/>
      <c r="H1154" s="423"/>
      <c r="I1154" s="423"/>
      <c r="J1154" s="628"/>
      <c r="K1154" s="629"/>
      <c r="L1154" s="629"/>
      <c r="M1154" s="629"/>
      <c r="N1154" s="630"/>
      <c r="O1154" s="380"/>
      <c r="P1154" s="381"/>
      <c r="Q1154" s="381"/>
      <c r="R1154" s="381"/>
      <c r="S1154" s="382"/>
      <c r="T1154" s="378"/>
      <c r="U1154" s="378"/>
      <c r="V1154" s="380"/>
      <c r="W1154" s="382"/>
      <c r="X1154" s="547"/>
      <c r="Y1154" s="548"/>
      <c r="Z1154" s="548"/>
      <c r="AA1154" s="549"/>
      <c r="AB1154" s="438"/>
    </row>
    <row r="1155" spans="1:28" ht="22.5" customHeight="1" thickBot="1" x14ac:dyDescent="0.3">
      <c r="A1155" s="368"/>
      <c r="B1155" s="444"/>
      <c r="C1155" s="453"/>
      <c r="D1155" s="444"/>
      <c r="E1155" s="453"/>
      <c r="F1155" s="444"/>
      <c r="G1155" s="393" t="str">
        <f ca="1">IF(INDIRECT("Рабочий!A826")&lt;&gt;"",INDIRECT("Рабочий!A826"),"")</f>
        <v/>
      </c>
      <c r="H1155" s="393" t="str">
        <f ca="1">IF(INDIRECT("Рабочий!B826")&lt;&gt;"",INDIRECT("Рабочий!B826"),"")</f>
        <v/>
      </c>
      <c r="I1155" s="377" t="str">
        <f ca="1">IF(INDIRECT("Рабочий!C826")&lt;&gt;"",INDIRECT("Рабочий!C826"),"")</f>
        <v/>
      </c>
      <c r="J1155" s="404" t="str">
        <f ca="1">IF(INDIRECT("Рабочий!D826")&lt;&gt;"",INDIRECT("Рабочий!D826"),"")</f>
        <v/>
      </c>
      <c r="K1155" s="405"/>
      <c r="L1155" s="405"/>
      <c r="M1155" s="405"/>
      <c r="N1155" s="406"/>
      <c r="O1155" s="387" t="str">
        <f ca="1">IF(INDIRECT("Рабочий!E826")&lt;&gt;"",INDIRECT("Рабочий!E826"),"")</f>
        <v/>
      </c>
      <c r="P1155" s="388"/>
      <c r="Q1155" s="388"/>
      <c r="R1155" s="388"/>
      <c r="S1155" s="389"/>
      <c r="T1155" s="377" t="str">
        <f ca="1">IF(INDIRECT("Рабочий!F826")&lt;&gt;"",INDIRECT("Рабочий!F826"),"")</f>
        <v/>
      </c>
      <c r="U1155" s="377" t="str">
        <f ca="1">IF(INDIRECT("Рабочий!G826")&lt;&gt;"",INDIRECT("Рабочий!G826"),"")</f>
        <v/>
      </c>
      <c r="V1155" s="391" t="str">
        <f ca="1">IF(INDIRECT("Рабочий!H299")&lt;&gt;"",INDIRECT("Рабочий!H299"),"")</f>
        <v/>
      </c>
      <c r="W1155" s="389"/>
      <c r="X1155" s="534"/>
      <c r="Y1155" s="535"/>
      <c r="Z1155" s="535"/>
      <c r="AA1155" s="536"/>
      <c r="AB1155" s="438"/>
    </row>
    <row r="1156" spans="1:28" ht="22.5" customHeight="1" thickBot="1" x14ac:dyDescent="0.3">
      <c r="A1156" s="368"/>
      <c r="B1156" s="444"/>
      <c r="C1156" s="453"/>
      <c r="D1156" s="444"/>
      <c r="E1156" s="453"/>
      <c r="F1156" s="444"/>
      <c r="G1156" s="393" t="str">
        <f ca="1">IF(INDIRECT("Рабочий!A827")&lt;&gt;"",INDIRECT("Рабочий!A827"),"")</f>
        <v/>
      </c>
      <c r="H1156" s="393" t="str">
        <f ca="1">IF(INDIRECT("Рабочий!B827")&lt;&gt;"",INDIRECT("Рабочий!B827"),"")</f>
        <v/>
      </c>
      <c r="I1156" s="377" t="str">
        <f ca="1">IF(INDIRECT("Рабочий!C827")&lt;&gt;"",INDIRECT("Рабочий!C827"),"")</f>
        <v/>
      </c>
      <c r="J1156" s="404" t="str">
        <f ca="1">IF(INDIRECT("Рабочий!D827")&lt;&gt;"",INDIRECT("Рабочий!D827"),"")</f>
        <v/>
      </c>
      <c r="K1156" s="405"/>
      <c r="L1156" s="405"/>
      <c r="M1156" s="405"/>
      <c r="N1156" s="406"/>
      <c r="O1156" s="387" t="str">
        <f ca="1">IF(INDIRECT("Рабочий!E827")&lt;&gt;"",INDIRECT("Рабочий!E827"),"")</f>
        <v/>
      </c>
      <c r="P1156" s="388"/>
      <c r="Q1156" s="388"/>
      <c r="R1156" s="388"/>
      <c r="S1156" s="389"/>
      <c r="T1156" s="377" t="str">
        <f ca="1">IF(INDIRECT("Рабочий!F827")&lt;&gt;"",INDIRECT("Рабочий!F827"),"")</f>
        <v/>
      </c>
      <c r="U1156" s="377" t="str">
        <f ca="1">IF(INDIRECT("Рабочий!G827")&lt;&gt;"",INDIRECT("Рабочий!G827"),"")</f>
        <v/>
      </c>
      <c r="V1156" s="391" t="str">
        <f ca="1">IF(INDIRECT("Рабочий!H300")&lt;&gt;"",INDIRECT("Рабочий!H300"),"")</f>
        <v/>
      </c>
      <c r="W1156" s="389"/>
      <c r="X1156" s="534"/>
      <c r="Y1156" s="535"/>
      <c r="Z1156" s="535"/>
      <c r="AA1156" s="536"/>
      <c r="AB1156" s="438"/>
    </row>
    <row r="1157" spans="1:28" ht="22.5" customHeight="1" thickBot="1" x14ac:dyDescent="0.3">
      <c r="A1157" s="368"/>
      <c r="B1157" s="444"/>
      <c r="C1157" s="459"/>
      <c r="D1157" s="446"/>
      <c r="E1157" s="459"/>
      <c r="F1157" s="446"/>
      <c r="G1157" s="393" t="str">
        <f ca="1">IF(INDIRECT("Рабочий!A828")&lt;&gt;"",INDIRECT("Рабочий!A828"),"")</f>
        <v/>
      </c>
      <c r="H1157" s="393" t="str">
        <f ca="1">IF(INDIRECT("Рабочий!B828")&lt;&gt;"",INDIRECT("Рабочий!B828"),"")</f>
        <v/>
      </c>
      <c r="I1157" s="377" t="str">
        <f ca="1">IF(INDIRECT("Рабочий!C828")&lt;&gt;"",INDIRECT("Рабочий!C828"),"")</f>
        <v/>
      </c>
      <c r="J1157" s="404" t="str">
        <f ca="1">IF(INDIRECT("Рабочий!D828")&lt;&gt;"",INDIRECT("Рабочий!D828"),"")</f>
        <v/>
      </c>
      <c r="K1157" s="405"/>
      <c r="L1157" s="405"/>
      <c r="M1157" s="405"/>
      <c r="N1157" s="406"/>
      <c r="O1157" s="387" t="str">
        <f ca="1">IF(INDIRECT("Рабочий!E828")&lt;&gt;"",INDIRECT("Рабочий!E828"),"")</f>
        <v/>
      </c>
      <c r="P1157" s="388"/>
      <c r="Q1157" s="388"/>
      <c r="R1157" s="388"/>
      <c r="S1157" s="389"/>
      <c r="T1157" s="377" t="str">
        <f ca="1">IF(INDIRECT("Рабочий!F828")&lt;&gt;"",INDIRECT("Рабочий!F828"),"")</f>
        <v/>
      </c>
      <c r="U1157" s="377" t="str">
        <f ca="1">IF(INDIRECT("Рабочий!G828")&lt;&gt;"",INDIRECT("Рабочий!G828"),"")</f>
        <v/>
      </c>
      <c r="V1157" s="391" t="str">
        <f ca="1">IF(INDIRECT("Рабочий!H301")&lt;&gt;"",INDIRECT("Рабочий!H301"),"")</f>
        <v/>
      </c>
      <c r="W1157" s="389"/>
      <c r="X1157" s="534" t="str">
        <f t="shared" ref="X1157" ca="1" si="15">IF(INDIRECT("Рабочий!I285")&lt;&gt;"",INDIRECT("Рабочий!I285"),"")</f>
        <v/>
      </c>
      <c r="Y1157" s="535"/>
      <c r="Z1157" s="535"/>
      <c r="AA1157" s="536"/>
      <c r="AB1157" s="438"/>
    </row>
    <row r="1158" spans="1:28" ht="22.5" customHeight="1" thickBot="1" x14ac:dyDescent="0.3">
      <c r="A1158" s="368"/>
      <c r="B1158" s="444"/>
      <c r="C1158" s="447" t="s">
        <v>27</v>
      </c>
      <c r="D1158" s="460"/>
      <c r="E1158" s="420"/>
      <c r="F1158" s="443"/>
      <c r="G1158" s="393" t="str">
        <f ca="1">IF(INDIRECT("Рабочий!A829")&lt;&gt;"",INDIRECT("Рабочий!A829"),"")</f>
        <v/>
      </c>
      <c r="H1158" s="393" t="str">
        <f ca="1">IF(INDIRECT("Рабочий!B829")&lt;&gt;"",INDIRECT("Рабочий!B829"),"")</f>
        <v/>
      </c>
      <c r="I1158" s="377" t="str">
        <f ca="1">IF(INDIRECT("Рабочий!C829")&lt;&gt;"",INDIRECT("Рабочий!C829"),"")</f>
        <v/>
      </c>
      <c r="J1158" s="404" t="str">
        <f ca="1">IF(INDIRECT("Рабочий!D829")&lt;&gt;"",INDIRECT("Рабочий!D829"),"")</f>
        <v/>
      </c>
      <c r="K1158" s="405"/>
      <c r="L1158" s="405"/>
      <c r="M1158" s="405"/>
      <c r="N1158" s="406"/>
      <c r="O1158" s="404" t="str">
        <f ca="1">IF(INDIRECT("Рабочий!E829")&lt;&gt;"",INDIRECT("Рабочий!E829"),"")</f>
        <v/>
      </c>
      <c r="P1158" s="405"/>
      <c r="Q1158" s="405"/>
      <c r="R1158" s="405"/>
      <c r="S1158" s="406"/>
      <c r="T1158" s="393" t="str">
        <f ca="1">IF(INDIRECT("Рабочий!F829")&lt;&gt;"",INDIRECT("Рабочий!F829"),"")</f>
        <v/>
      </c>
      <c r="U1158" s="393" t="str">
        <f ca="1">IF(INDIRECT("Рабочий!G829")&lt;&gt;"",INDIRECT("Рабочий!G829"),"")</f>
        <v/>
      </c>
      <c r="V1158" s="537" t="str">
        <f ca="1">IF(INDIRECT("Рабочий!H302")&lt;&gt;"",INDIRECT("Рабочий!H302"),"")</f>
        <v/>
      </c>
      <c r="W1158" s="408"/>
      <c r="X1158" s="534" t="str">
        <f ca="1">IF(INDIRECT("Рабочий!I294")&lt;&gt;"",INDIRECT("Рабочий!I294"),"")</f>
        <v/>
      </c>
      <c r="Y1158" s="535"/>
      <c r="Z1158" s="535"/>
      <c r="AA1158" s="536"/>
      <c r="AB1158" s="438"/>
    </row>
    <row r="1159" spans="1:28" ht="22.5" customHeight="1" thickBot="1" x14ac:dyDescent="0.3">
      <c r="A1159" s="368"/>
      <c r="B1159" s="444"/>
      <c r="C1159" s="466"/>
      <c r="D1159" s="467"/>
      <c r="E1159" s="453"/>
      <c r="F1159" s="444"/>
      <c r="G1159" s="393" t="str">
        <f ca="1">IF(INDIRECT("Рабочий!A830")&lt;&gt;"",INDIRECT("Рабочий!A830"),"")</f>
        <v/>
      </c>
      <c r="H1159" s="393" t="str">
        <f ca="1">IF(INDIRECT("Рабочий!B830")&lt;&gt;"",INDIRECT("Рабочий!B830"),"")</f>
        <v/>
      </c>
      <c r="I1159" s="377" t="str">
        <f ca="1">IF(INDIRECT("Рабочий!C830")&lt;&gt;"",INDIRECT("Рабочий!C830"),"")</f>
        <v/>
      </c>
      <c r="J1159" s="404" t="str">
        <f ca="1">IF(INDIRECT("Рабочий!D830")&lt;&gt;"",INDIRECT("Рабочий!D830"),"")</f>
        <v/>
      </c>
      <c r="K1159" s="405"/>
      <c r="L1159" s="405"/>
      <c r="M1159" s="405"/>
      <c r="N1159" s="406"/>
      <c r="O1159" s="387" t="str">
        <f ca="1">IF(INDIRECT("Рабочий!E830")&lt;&gt;"",INDIRECT("Рабочий!E830"),"")</f>
        <v/>
      </c>
      <c r="P1159" s="388"/>
      <c r="Q1159" s="388"/>
      <c r="R1159" s="388"/>
      <c r="S1159" s="389"/>
      <c r="T1159" s="377" t="str">
        <f ca="1">IF(INDIRECT("Рабочий!F830")&lt;&gt;"",INDIRECT("Рабочий!F830"),"")</f>
        <v/>
      </c>
      <c r="U1159" s="377" t="str">
        <f ca="1">IF(INDIRECT("Рабочий!G830")&lt;&gt;"",INDIRECT("Рабочий!G830"),"")</f>
        <v/>
      </c>
      <c r="V1159" s="391" t="str">
        <f ca="1">IF(INDIRECT("Рабочий!H303")&lt;&gt;"",INDIRECT("Рабочий!H303"),"")</f>
        <v/>
      </c>
      <c r="W1159" s="389"/>
      <c r="X1159" s="544" t="str">
        <f t="shared" ref="X1159:X1160" ca="1" si="16">IF(INDIRECT("Рабочий!I285")&lt;&gt;"",INDIRECT("Рабочий!I285"),"")</f>
        <v/>
      </c>
      <c r="Y1159" s="545"/>
      <c r="Z1159" s="545"/>
      <c r="AA1159" s="546"/>
      <c r="AB1159" s="438"/>
    </row>
    <row r="1160" spans="1:28" ht="22.5" customHeight="1" thickBot="1" x14ac:dyDescent="0.3">
      <c r="A1160" s="368"/>
      <c r="B1160" s="444"/>
      <c r="C1160" s="466"/>
      <c r="D1160" s="467"/>
      <c r="E1160" s="453"/>
      <c r="F1160" s="444"/>
      <c r="G1160" s="393" t="str">
        <f ca="1">IF(INDIRECT("Рабочий!A831")&lt;&gt;"",INDIRECT("Рабочий!A831"),"")</f>
        <v/>
      </c>
      <c r="H1160" s="393" t="str">
        <f ca="1">IF(INDIRECT("Рабочий!B831")&lt;&gt;"",INDIRECT("Рабочий!B831"),"")</f>
        <v/>
      </c>
      <c r="I1160" s="377" t="str">
        <f ca="1">IF(INDIRECT("Рабочий!C831")&lt;&gt;"",INDIRECT("Рабочий!C831"),"")</f>
        <v/>
      </c>
      <c r="J1160" s="404" t="str">
        <f ca="1">IF(INDIRECT("Рабочий!D831")&lt;&gt;"",INDIRECT("Рабочий!D831"),"")</f>
        <v/>
      </c>
      <c r="K1160" s="405"/>
      <c r="L1160" s="405"/>
      <c r="M1160" s="405"/>
      <c r="N1160" s="406"/>
      <c r="O1160" s="387" t="str">
        <f ca="1">IF(INDIRECT("Рабочий!E831")&lt;&gt;"",INDIRECT("Рабочий!E831"),"")</f>
        <v/>
      </c>
      <c r="P1160" s="388"/>
      <c r="Q1160" s="388"/>
      <c r="R1160" s="388"/>
      <c r="S1160" s="389"/>
      <c r="T1160" s="377" t="str">
        <f ca="1">IF(INDIRECT("Рабочий!F831")&lt;&gt;"",INDIRECT("Рабочий!F831"),"")</f>
        <v/>
      </c>
      <c r="U1160" s="377" t="str">
        <f ca="1">IF(INDIRECT("Рабочий!G831")&lt;&gt;"",INDIRECT("Рабочий!G831"),"")</f>
        <v/>
      </c>
      <c r="V1160" s="391" t="str">
        <f ca="1">IF(INDIRECT("Рабочий!H304")&lt;&gt;"",INDIRECT("Рабочий!H304"),"")</f>
        <v/>
      </c>
      <c r="W1160" s="389"/>
      <c r="X1160" s="544" t="str">
        <f t="shared" ca="1" si="16"/>
        <v/>
      </c>
      <c r="Y1160" s="545"/>
      <c r="Z1160" s="545"/>
      <c r="AA1160" s="546"/>
      <c r="AB1160" s="438"/>
    </row>
    <row r="1161" spans="1:28" ht="22.5" customHeight="1" thickBot="1" x14ac:dyDescent="0.3">
      <c r="A1161" s="368"/>
      <c r="B1161" s="444"/>
      <c r="C1161" s="466"/>
      <c r="D1161" s="467"/>
      <c r="E1161" s="453"/>
      <c r="F1161" s="444"/>
      <c r="G1161" s="393" t="str">
        <f ca="1">IF(INDIRECT("Рабочий!A832")&lt;&gt;"",INDIRECT("Рабочий!A832"),"")</f>
        <v/>
      </c>
      <c r="H1161" s="393" t="str">
        <f ca="1">IF(INDIRECT("Рабочий!B832")&lt;&gt;"",INDIRECT("Рабочий!B832"),"")</f>
        <v/>
      </c>
      <c r="I1161" s="377" t="str">
        <f ca="1">IF(INDIRECT("Рабочий!C832")&lt;&gt;"",INDIRECT("Рабочий!C832"),"")</f>
        <v/>
      </c>
      <c r="J1161" s="404" t="str">
        <f ca="1">IF(INDIRECT("Рабочий!D832")&lt;&gt;"",INDIRECT("Рабочий!D832"),"")</f>
        <v/>
      </c>
      <c r="K1161" s="405"/>
      <c r="L1161" s="405"/>
      <c r="M1161" s="405"/>
      <c r="N1161" s="406"/>
      <c r="O1161" s="387" t="str">
        <f ca="1">IF(INDIRECT("Рабочий!E832")&lt;&gt;"",INDIRECT("Рабочий!E832"),"")</f>
        <v/>
      </c>
      <c r="P1161" s="388"/>
      <c r="Q1161" s="388"/>
      <c r="R1161" s="388"/>
      <c r="S1161" s="389"/>
      <c r="T1161" s="377" t="str">
        <f ca="1">IF(INDIRECT("Рабочий!F832")&lt;&gt;"",INDIRECT("Рабочий!F832"),"")</f>
        <v/>
      </c>
      <c r="U1161" s="377" t="str">
        <f ca="1">IF(INDIRECT("Рабочий!G832")&lt;&gt;"",INDIRECT("Рабочий!G832"),"")</f>
        <v/>
      </c>
      <c r="V1161" s="391" t="str">
        <f ca="1">IF(INDIRECT("Рабочий!H305")&lt;&gt;"",INDIRECT("Рабочий!H305"),"")</f>
        <v/>
      </c>
      <c r="W1161" s="389"/>
      <c r="X1161" s="534" t="str">
        <f ca="1">IF(INDIRECT("Рабочий!I305")&lt;&gt;"",INDIRECT("Рабочий!I305"),"")</f>
        <v/>
      </c>
      <c r="Y1161" s="535"/>
      <c r="Z1161" s="535"/>
      <c r="AA1161" s="536"/>
      <c r="AB1161" s="438"/>
    </row>
    <row r="1162" spans="1:28" ht="8.4499999999999993" customHeight="1" thickBot="1" x14ac:dyDescent="0.3">
      <c r="A1162" s="368"/>
      <c r="B1162" s="444"/>
      <c r="C1162" s="497"/>
      <c r="D1162" s="498"/>
      <c r="E1162" s="459"/>
      <c r="F1162" s="446"/>
      <c r="G1162" s="412" t="str">
        <f ca="1">IF(INDIRECT("Рабочий!A833")&lt;&gt;"",INDIRECT("Рабочий!A833"),"")</f>
        <v/>
      </c>
      <c r="H1162" s="412" t="str">
        <f ca="1">IF(INDIRECT("Рабочий!B833")&lt;&gt;"",INDIRECT("Рабочий!B833"),"")</f>
        <v/>
      </c>
      <c r="I1162" s="371" t="str">
        <f ca="1">IF(INDIRECT("Рабочий!C833")&lt;&gt;"",INDIRECT("Рабочий!C833"),"")</f>
        <v/>
      </c>
      <c r="J1162" s="373" t="str">
        <f ca="1">IF(INDIRECT("Рабочий!D833")&lt;&gt;"",INDIRECT("Рабочий!D833"),"")</f>
        <v/>
      </c>
      <c r="K1162" s="374"/>
      <c r="L1162" s="374"/>
      <c r="M1162" s="374"/>
      <c r="N1162" s="375"/>
      <c r="O1162" s="373" t="str">
        <f ca="1">IF(INDIRECT("Рабочий!E833")&lt;&gt;"",INDIRECT("Рабочий!E833"),"")</f>
        <v/>
      </c>
      <c r="P1162" s="374"/>
      <c r="Q1162" s="374"/>
      <c r="R1162" s="374"/>
      <c r="S1162" s="375"/>
      <c r="T1162" s="371" t="str">
        <f ca="1">IF(INDIRECT("Рабочий!F833")&lt;&gt;"",INDIRECT("Рабочий!F833"),"")</f>
        <v/>
      </c>
      <c r="U1162" s="371" t="str">
        <f ca="1">IF(INDIRECT("Рабочий!G833")&lt;&gt;"",INDIRECT("Рабочий!G833"),"")</f>
        <v/>
      </c>
      <c r="V1162" s="539" t="str">
        <f ca="1">IF(INDIRECT("Рабочий!H306")&lt;&gt;"",INDIRECT("Рабочий!H306"),"")</f>
        <v/>
      </c>
      <c r="W1162" s="375"/>
      <c r="X1162" s="544" t="str">
        <f t="shared" ref="X1162" ca="1" si="17">IF(INDIRECT("Рабочий!I285")&lt;&gt;"",INDIRECT("Рабочий!I285"),"")</f>
        <v/>
      </c>
      <c r="Y1162" s="545"/>
      <c r="Z1162" s="545"/>
      <c r="AA1162" s="546"/>
      <c r="AB1162" s="438"/>
    </row>
    <row r="1163" spans="1:28" ht="14.45" customHeight="1" thickBot="1" x14ac:dyDescent="0.3">
      <c r="A1163" s="368"/>
      <c r="B1163" s="444"/>
      <c r="C1163" s="447" t="s">
        <v>26</v>
      </c>
      <c r="D1163" s="460"/>
      <c r="E1163" s="420"/>
      <c r="F1163" s="443"/>
      <c r="G1163" s="626"/>
      <c r="H1163" s="423"/>
      <c r="I1163" s="378"/>
      <c r="J1163" s="380"/>
      <c r="K1163" s="381"/>
      <c r="L1163" s="381"/>
      <c r="M1163" s="381"/>
      <c r="N1163" s="382"/>
      <c r="O1163" s="380"/>
      <c r="P1163" s="381"/>
      <c r="Q1163" s="381"/>
      <c r="R1163" s="381"/>
      <c r="S1163" s="382"/>
      <c r="T1163" s="378"/>
      <c r="U1163" s="378"/>
      <c r="V1163" s="380"/>
      <c r="W1163" s="382"/>
      <c r="X1163" s="547"/>
      <c r="Y1163" s="548"/>
      <c r="Z1163" s="548"/>
      <c r="AA1163" s="549"/>
      <c r="AB1163" s="438"/>
    </row>
    <row r="1164" spans="1:28" ht="14.45" customHeight="1" thickBot="1" x14ac:dyDescent="0.3">
      <c r="A1164" s="368"/>
      <c r="B1164" s="444"/>
      <c r="C1164" s="466"/>
      <c r="D1164" s="467"/>
      <c r="E1164" s="453"/>
      <c r="F1164" s="444"/>
      <c r="G1164" s="578"/>
      <c r="H1164" s="579"/>
      <c r="I1164" s="580"/>
      <c r="J1164" s="551"/>
      <c r="K1164" s="531"/>
      <c r="L1164" s="531"/>
      <c r="M1164" s="531"/>
      <c r="N1164" s="531"/>
      <c r="O1164" s="552"/>
      <c r="P1164" s="553"/>
      <c r="Q1164" s="553"/>
      <c r="R1164" s="552"/>
      <c r="S1164" s="552"/>
      <c r="T1164" s="531"/>
      <c r="U1164" s="531"/>
      <c r="V1164" s="531"/>
      <c r="W1164" s="531"/>
      <c r="X1164" s="531"/>
      <c r="Y1164" s="531"/>
      <c r="Z1164" s="531"/>
      <c r="AA1164" s="554"/>
      <c r="AB1164" s="438"/>
    </row>
    <row r="1165" spans="1:28" ht="14.45" customHeight="1" thickBot="1" x14ac:dyDescent="0.3">
      <c r="A1165" s="368"/>
      <c r="B1165" s="444"/>
      <c r="C1165" s="466"/>
      <c r="D1165" s="467"/>
      <c r="E1165" s="453"/>
      <c r="F1165" s="444"/>
      <c r="G1165" s="581"/>
      <c r="H1165" s="582"/>
      <c r="I1165" s="583"/>
      <c r="J1165" s="557"/>
      <c r="K1165" s="557"/>
      <c r="L1165" s="558"/>
      <c r="M1165" s="559"/>
      <c r="N1165" s="558"/>
      <c r="O1165" s="559"/>
      <c r="P1165" s="560"/>
      <c r="Q1165" s="560"/>
      <c r="R1165" s="518" t="str">
        <f>R1122</f>
        <v>1191-ИОС2.2.CО</v>
      </c>
      <c r="S1165" s="561"/>
      <c r="T1165" s="561"/>
      <c r="U1165" s="561"/>
      <c r="V1165" s="561"/>
      <c r="W1165" s="561"/>
      <c r="X1165" s="561"/>
      <c r="Y1165" s="561"/>
      <c r="Z1165" s="519"/>
      <c r="AA1165" s="510" t="s">
        <v>15</v>
      </c>
      <c r="AB1165" s="438"/>
    </row>
    <row r="1166" spans="1:28" ht="14.45" customHeight="1" thickBot="1" x14ac:dyDescent="0.3">
      <c r="A1166" s="368"/>
      <c r="B1166" s="444"/>
      <c r="C1166" s="466"/>
      <c r="D1166" s="467"/>
      <c r="E1166" s="453"/>
      <c r="F1166" s="444"/>
      <c r="G1166" s="581"/>
      <c r="H1166" s="582"/>
      <c r="I1166" s="583"/>
      <c r="J1166" s="562"/>
      <c r="K1166" s="562"/>
      <c r="L1166" s="563"/>
      <c r="M1166" s="564"/>
      <c r="N1166" s="563"/>
      <c r="O1166" s="564"/>
      <c r="P1166" s="565"/>
      <c r="Q1166" s="565"/>
      <c r="R1166" s="566"/>
      <c r="S1166" s="567"/>
      <c r="T1166" s="567"/>
      <c r="U1166" s="567"/>
      <c r="V1166" s="567"/>
      <c r="W1166" s="567"/>
      <c r="X1166" s="567"/>
      <c r="Y1166" s="567"/>
      <c r="Z1166" s="568"/>
      <c r="AA1166" s="520" t="str">
        <f ca="1">IF(CONCATENATE(H1128,H1129,H1130,H1131,H1132)&lt;&gt;"",AA1123+1,"")</f>
        <v/>
      </c>
      <c r="AB1166" s="438"/>
    </row>
    <row r="1167" spans="1:28" ht="14.45" customHeight="1" thickBot="1" x14ac:dyDescent="0.3">
      <c r="A1167" s="368"/>
      <c r="B1167" s="444"/>
      <c r="C1167" s="497"/>
      <c r="D1167" s="498"/>
      <c r="E1167" s="459"/>
      <c r="F1167" s="446"/>
      <c r="G1167" s="584"/>
      <c r="H1167" s="585"/>
      <c r="I1167" s="586"/>
      <c r="J1167" s="571" t="s">
        <v>9</v>
      </c>
      <c r="K1167" s="571" t="s">
        <v>10</v>
      </c>
      <c r="L1167" s="572" t="s">
        <v>15</v>
      </c>
      <c r="M1167" s="573"/>
      <c r="N1167" s="572" t="s">
        <v>11</v>
      </c>
      <c r="O1167" s="573"/>
      <c r="P1167" s="571" t="s">
        <v>12</v>
      </c>
      <c r="Q1167" s="571" t="s">
        <v>13</v>
      </c>
      <c r="R1167" s="524"/>
      <c r="S1167" s="574"/>
      <c r="T1167" s="574"/>
      <c r="U1167" s="574"/>
      <c r="V1167" s="574"/>
      <c r="W1167" s="574"/>
      <c r="X1167" s="574"/>
      <c r="Y1167" s="574"/>
      <c r="Z1167" s="525"/>
      <c r="AA1167" s="526"/>
      <c r="AB1167" s="438"/>
    </row>
    <row r="1168" spans="1:28" ht="17.100000000000001" customHeight="1" x14ac:dyDescent="0.25">
      <c r="A1168" s="367"/>
      <c r="B1168" s="368"/>
      <c r="C1168" s="368"/>
      <c r="D1168" s="368"/>
      <c r="E1168" s="368"/>
      <c r="F1168" s="368"/>
      <c r="G1168" s="368"/>
      <c r="H1168" s="368"/>
      <c r="I1168" s="368"/>
      <c r="J1168" s="368"/>
      <c r="K1168" s="368"/>
      <c r="L1168" s="368"/>
      <c r="M1168" s="368"/>
      <c r="N1168" s="368"/>
      <c r="O1168" s="368"/>
      <c r="P1168" s="368"/>
      <c r="Q1168" s="368"/>
      <c r="R1168" s="368"/>
      <c r="S1168" s="368"/>
      <c r="T1168" s="368"/>
      <c r="U1168" s="368"/>
      <c r="V1168" s="368"/>
      <c r="W1168" s="368"/>
      <c r="X1168" s="368"/>
      <c r="Y1168" s="368"/>
      <c r="Z1168" s="368"/>
      <c r="AA1168" s="368"/>
      <c r="AB1168" s="368"/>
    </row>
    <row r="1169" spans="1:28" ht="17.100000000000001" customHeight="1" thickBot="1" x14ac:dyDescent="0.3">
      <c r="A1169" s="367"/>
      <c r="B1169" s="368"/>
      <c r="C1169" s="368"/>
      <c r="D1169" s="368"/>
      <c r="E1169" s="368"/>
      <c r="F1169" s="368"/>
      <c r="G1169" s="368"/>
      <c r="H1169" s="368"/>
      <c r="I1169" s="368"/>
      <c r="J1169" s="368"/>
      <c r="K1169" s="368"/>
      <c r="L1169" s="368"/>
      <c r="M1169" s="368"/>
      <c r="N1169" s="368"/>
      <c r="O1169" s="368"/>
      <c r="P1169" s="368"/>
      <c r="Q1169" s="368"/>
      <c r="R1169" s="368"/>
      <c r="S1169" s="368"/>
      <c r="T1169" s="368"/>
      <c r="U1169" s="368"/>
      <c r="V1169" s="368"/>
      <c r="W1169" s="368"/>
      <c r="X1169" s="368"/>
      <c r="Y1169" s="368"/>
      <c r="Z1169" s="368"/>
      <c r="AA1169" s="368"/>
      <c r="AB1169" s="368"/>
    </row>
    <row r="1170" spans="1:28" ht="100.35" customHeight="1" thickBot="1" x14ac:dyDescent="0.3">
      <c r="A1170" s="532"/>
      <c r="B1170" s="368"/>
      <c r="C1170" s="368"/>
      <c r="D1170" s="368"/>
      <c r="E1170" s="368"/>
      <c r="F1170" s="444"/>
      <c r="G1170" s="377" t="s">
        <v>17</v>
      </c>
      <c r="H1170" s="604" t="s">
        <v>18</v>
      </c>
      <c r="I1170" s="377" t="s">
        <v>19</v>
      </c>
      <c r="J1170" s="387" t="s">
        <v>30</v>
      </c>
      <c r="K1170" s="388"/>
      <c r="L1170" s="388"/>
      <c r="M1170" s="605"/>
      <c r="N1170" s="606"/>
      <c r="O1170" s="387" t="s">
        <v>21</v>
      </c>
      <c r="P1170" s="388"/>
      <c r="Q1170" s="388"/>
      <c r="R1170" s="388"/>
      <c r="S1170" s="389"/>
      <c r="T1170" s="377" t="s">
        <v>25</v>
      </c>
      <c r="U1170" s="377" t="s">
        <v>24</v>
      </c>
      <c r="V1170" s="387" t="s">
        <v>22</v>
      </c>
      <c r="W1170" s="607"/>
      <c r="X1170" s="608" t="s">
        <v>23</v>
      </c>
      <c r="Y1170" s="609"/>
      <c r="Z1170" s="609"/>
      <c r="AA1170" s="396"/>
      <c r="AB1170" s="438"/>
    </row>
    <row r="1171" spans="1:28" ht="22.5" customHeight="1" thickBot="1" x14ac:dyDescent="0.3">
      <c r="A1171" s="368"/>
      <c r="B1171" s="368"/>
      <c r="C1171" s="368"/>
      <c r="D1171" s="368"/>
      <c r="E1171" s="368"/>
      <c r="F1171" s="444"/>
      <c r="G1171" s="393" t="str">
        <f ca="1">IF(INDIRECT("Рабочий!A834")&lt;&gt;"",INDIRECT("Рабочий!A834"),"")</f>
        <v/>
      </c>
      <c r="H1171" s="393" t="str">
        <f ca="1">IF(INDIRECT("Рабочий!B834")&lt;&gt;"",INDIRECT("Рабочий!B834"),"")</f>
        <v/>
      </c>
      <c r="I1171" s="377" t="str">
        <f ca="1">IF(INDIRECT("Рабочий!C834")&lt;&gt;"",INDIRECT("Рабочий!C834"),"")</f>
        <v/>
      </c>
      <c r="J1171" s="387" t="str">
        <f ca="1">IF(INDIRECT("Рабочий!D834")&lt;&gt;"",INDIRECT("Рабочий!D834"),"")</f>
        <v/>
      </c>
      <c r="K1171" s="388"/>
      <c r="L1171" s="388"/>
      <c r="M1171" s="388"/>
      <c r="N1171" s="389"/>
      <c r="O1171" s="387" t="str">
        <f ca="1">IF(INDIRECT("Рабочий!E834")&lt;&gt;"",INDIRECT("Рабочий!E834"),"")</f>
        <v/>
      </c>
      <c r="P1171" s="388"/>
      <c r="Q1171" s="388"/>
      <c r="R1171" s="388"/>
      <c r="S1171" s="389"/>
      <c r="T1171" s="377" t="str">
        <f ca="1">IF(INDIRECT("Рабочий!F834")&lt;&gt;"",INDIRECT("Рабочий!F834"),"")</f>
        <v/>
      </c>
      <c r="U1171" s="377" t="str">
        <f ca="1">IF(INDIRECT("Рабочий!G834")&lt;&gt;"",INDIRECT("Рабочий!G834"),"")</f>
        <v/>
      </c>
      <c r="V1171" s="391" t="str">
        <f ca="1">IF(INDIRECT("Рабочий!H276")&lt;&gt;"",INDIRECT("Рабочий!H276"),"")</f>
        <v/>
      </c>
      <c r="W1171" s="389"/>
      <c r="X1171" s="534"/>
      <c r="Y1171" s="535"/>
      <c r="Z1171" s="535"/>
      <c r="AA1171" s="536"/>
      <c r="AB1171" s="438"/>
    </row>
    <row r="1172" spans="1:28" ht="22.5" customHeight="1" thickBot="1" x14ac:dyDescent="0.3">
      <c r="A1172" s="368"/>
      <c r="B1172" s="368"/>
      <c r="C1172" s="368"/>
      <c r="D1172" s="368"/>
      <c r="E1172" s="368"/>
      <c r="F1172" s="444"/>
      <c r="G1172" s="393" t="str">
        <f ca="1">IF(INDIRECT("Рабочий!A835")&lt;&gt;"",INDIRECT("Рабочий!A835"),"")</f>
        <v/>
      </c>
      <c r="H1172" s="393" t="str">
        <f ca="1">IF(INDIRECT("Рабочий!B835")&lt;&gt;"",INDIRECT("Рабочий!B835"),"")</f>
        <v/>
      </c>
      <c r="I1172" s="377" t="str">
        <f ca="1">IF(INDIRECT("Рабочий!C835")&lt;&gt;"",INDIRECT("Рабочий!C835"),"")</f>
        <v/>
      </c>
      <c r="J1172" s="387" t="str">
        <f ca="1">IF(INDIRECT("Рабочий!D835")&lt;&gt;"",INDIRECT("Рабочий!D835"),"")</f>
        <v/>
      </c>
      <c r="K1172" s="388"/>
      <c r="L1172" s="388"/>
      <c r="M1172" s="388"/>
      <c r="N1172" s="389"/>
      <c r="O1172" s="387" t="str">
        <f ca="1">IF(INDIRECT("Рабочий!E835")&lt;&gt;"",INDIRECT("Рабочий!E835"),"")</f>
        <v/>
      </c>
      <c r="P1172" s="388"/>
      <c r="Q1172" s="388"/>
      <c r="R1172" s="388"/>
      <c r="S1172" s="389"/>
      <c r="T1172" s="377" t="str">
        <f ca="1">IF(INDIRECT("Рабочий!F835")&lt;&gt;"",INDIRECT("Рабочий!F835"),"")</f>
        <v/>
      </c>
      <c r="U1172" s="377" t="str">
        <f ca="1">IF(INDIRECT("Рабочий!G835")&lt;&gt;"",INDIRECT("Рабочий!G835"),"")</f>
        <v/>
      </c>
      <c r="V1172" s="391" t="str">
        <f ca="1">IF(INDIRECT("Рабочий!H277")&lt;&gt;"",INDIRECT("Рабочий!H277"),"")</f>
        <v/>
      </c>
      <c r="W1172" s="389"/>
      <c r="X1172" s="534"/>
      <c r="Y1172" s="535"/>
      <c r="Z1172" s="535"/>
      <c r="AA1172" s="536"/>
      <c r="AB1172" s="438"/>
    </row>
    <row r="1173" spans="1:28" ht="22.5" customHeight="1" thickBot="1" x14ac:dyDescent="0.3">
      <c r="A1173" s="368"/>
      <c r="B1173" s="368"/>
      <c r="C1173" s="368"/>
      <c r="D1173" s="368"/>
      <c r="E1173" s="368"/>
      <c r="F1173" s="444"/>
      <c r="G1173" s="393" t="str">
        <f ca="1">IF(INDIRECT("Рабочий!A836")&lt;&gt;"",INDIRECT("Рабочий!A836"),"")</f>
        <v/>
      </c>
      <c r="H1173" s="393" t="str">
        <f ca="1">IF(INDIRECT("Рабочий!B836")&lt;&gt;"",INDIRECT("Рабочий!B836"),"")</f>
        <v/>
      </c>
      <c r="I1173" s="377" t="str">
        <f ca="1">IF(INDIRECT("Рабочий!C836")&lt;&gt;"",INDIRECT("Рабочий!C836"),"")</f>
        <v/>
      </c>
      <c r="J1173" s="387" t="str">
        <f ca="1">IF(INDIRECT("Рабочий!D836")&lt;&gt;"",INDIRECT("Рабочий!D836"),"")</f>
        <v/>
      </c>
      <c r="K1173" s="388"/>
      <c r="L1173" s="388"/>
      <c r="M1173" s="388"/>
      <c r="N1173" s="389"/>
      <c r="O1173" s="387" t="str">
        <f ca="1">IF(INDIRECT("Рабочий!E836")&lt;&gt;"",INDIRECT("Рабочий!E836"),"")</f>
        <v/>
      </c>
      <c r="P1173" s="388"/>
      <c r="Q1173" s="388"/>
      <c r="R1173" s="388"/>
      <c r="S1173" s="389"/>
      <c r="T1173" s="377" t="str">
        <f ca="1">IF(INDIRECT("Рабочий!F836")&lt;&gt;"",INDIRECT("Рабочий!F836"),"")</f>
        <v/>
      </c>
      <c r="U1173" s="377" t="str">
        <f ca="1">IF(INDIRECT("Рабочий!G836")&lt;&gt;"",INDIRECT("Рабочий!G836"),"")</f>
        <v/>
      </c>
      <c r="V1173" s="391" t="str">
        <f ca="1">IF(INDIRECT("Рабочий!H278")&lt;&gt;"",INDIRECT("Рабочий!H278"),"")</f>
        <v/>
      </c>
      <c r="W1173" s="389"/>
      <c r="X1173" s="534"/>
      <c r="Y1173" s="535"/>
      <c r="Z1173" s="535"/>
      <c r="AA1173" s="536"/>
      <c r="AB1173" s="438"/>
    </row>
    <row r="1174" spans="1:28" ht="22.5" customHeight="1" thickBot="1" x14ac:dyDescent="0.3">
      <c r="A1174" s="368"/>
      <c r="B1174" s="368"/>
      <c r="C1174" s="368"/>
      <c r="D1174" s="368"/>
      <c r="E1174" s="368"/>
      <c r="F1174" s="444"/>
      <c r="G1174" s="393" t="str">
        <f ca="1">IF(INDIRECT("Рабочий!A837")&lt;&gt;"",INDIRECT("Рабочий!A837"),"")</f>
        <v/>
      </c>
      <c r="H1174" s="393" t="str">
        <f ca="1">IF(INDIRECT("Рабочий!B837")&lt;&gt;"",INDIRECT("Рабочий!B837"),"")</f>
        <v/>
      </c>
      <c r="I1174" s="377" t="str">
        <f ca="1">IF(INDIRECT("Рабочий!C837")&lt;&gt;"",INDIRECT("Рабочий!C837"),"")</f>
        <v/>
      </c>
      <c r="J1174" s="387" t="str">
        <f ca="1">IF(INDIRECT("Рабочий!D837")&lt;&gt;"",INDIRECT("Рабочий!D837"),"")</f>
        <v/>
      </c>
      <c r="K1174" s="388"/>
      <c r="L1174" s="388"/>
      <c r="M1174" s="388"/>
      <c r="N1174" s="389"/>
      <c r="O1174" s="387" t="str">
        <f ca="1">IF(INDIRECT("Рабочий!E837")&lt;&gt;"",INDIRECT("Рабочий!E837"),"")</f>
        <v/>
      </c>
      <c r="P1174" s="388"/>
      <c r="Q1174" s="388"/>
      <c r="R1174" s="388"/>
      <c r="S1174" s="389"/>
      <c r="T1174" s="377" t="str">
        <f ca="1">IF(INDIRECT("Рабочий!F837")&lt;&gt;"",INDIRECT("Рабочий!F837"),"")</f>
        <v/>
      </c>
      <c r="U1174" s="377" t="str">
        <f ca="1">IF(INDIRECT("Рабочий!G837")&lt;&gt;"",INDIRECT("Рабочий!G837"),"")</f>
        <v/>
      </c>
      <c r="V1174" s="391" t="str">
        <f ca="1">IF(INDIRECT("Рабочий!H279")&lt;&gt;"",INDIRECT("Рабочий!H279"),"")</f>
        <v/>
      </c>
      <c r="W1174" s="389"/>
      <c r="X1174" s="534"/>
      <c r="Y1174" s="535"/>
      <c r="Z1174" s="535"/>
      <c r="AA1174" s="536"/>
      <c r="AB1174" s="438"/>
    </row>
    <row r="1175" spans="1:28" ht="22.5" customHeight="1" thickBot="1" x14ac:dyDescent="0.3">
      <c r="A1175" s="368"/>
      <c r="B1175" s="368"/>
      <c r="C1175" s="368"/>
      <c r="D1175" s="368"/>
      <c r="E1175" s="368"/>
      <c r="F1175" s="444"/>
      <c r="G1175" s="393" t="str">
        <f ca="1">IF(INDIRECT("Рабочий!A838")&lt;&gt;"",INDIRECT("Рабочий!A838"),"")</f>
        <v/>
      </c>
      <c r="H1175" s="393" t="str">
        <f ca="1">IF(INDIRECT("Рабочий!B838")&lt;&gt;"",INDIRECT("Рабочий!B838"),"")</f>
        <v/>
      </c>
      <c r="I1175" s="377" t="str">
        <f ca="1">IF(INDIRECT("Рабочий!C838")&lt;&gt;"",INDIRECT("Рабочий!C838"),"")</f>
        <v/>
      </c>
      <c r="J1175" s="387" t="str">
        <f ca="1">IF(INDIRECT("Рабочий!D838")&lt;&gt;"",INDIRECT("Рабочий!D838"),"")</f>
        <v/>
      </c>
      <c r="K1175" s="388"/>
      <c r="L1175" s="388"/>
      <c r="M1175" s="388"/>
      <c r="N1175" s="389"/>
      <c r="O1175" s="387" t="str">
        <f ca="1">IF(INDIRECT("Рабочий!E838")&lt;&gt;"",INDIRECT("Рабочий!E838"),"")</f>
        <v/>
      </c>
      <c r="P1175" s="388"/>
      <c r="Q1175" s="388"/>
      <c r="R1175" s="388"/>
      <c r="S1175" s="389"/>
      <c r="T1175" s="377" t="str">
        <f ca="1">IF(INDIRECT("Рабочий!F838")&lt;&gt;"",INDIRECT("Рабочий!F838"),"")</f>
        <v/>
      </c>
      <c r="U1175" s="377" t="str">
        <f ca="1">IF(INDIRECT("Рабочий!G838")&lt;&gt;"",INDIRECT("Рабочий!G838"),"")</f>
        <v/>
      </c>
      <c r="V1175" s="391" t="str">
        <f ca="1">IF(INDIRECT("Рабочий!H280")&lt;&gt;"",INDIRECT("Рабочий!H280"),"")</f>
        <v/>
      </c>
      <c r="W1175" s="389"/>
      <c r="X1175" s="534"/>
      <c r="Y1175" s="535"/>
      <c r="Z1175" s="535"/>
      <c r="AA1175" s="536"/>
      <c r="AB1175" s="438"/>
    </row>
    <row r="1176" spans="1:28" ht="22.5" customHeight="1" thickBot="1" x14ac:dyDescent="0.3">
      <c r="A1176" s="368"/>
      <c r="B1176" s="368"/>
      <c r="C1176" s="368"/>
      <c r="D1176" s="368"/>
      <c r="E1176" s="368"/>
      <c r="F1176" s="444"/>
      <c r="G1176" s="393" t="str">
        <f ca="1">IF(INDIRECT("Рабочий!A839")&lt;&gt;"",INDIRECT("Рабочий!A839"),"")</f>
        <v/>
      </c>
      <c r="H1176" s="393" t="str">
        <f ca="1">IF(INDIRECT("Рабочий!B839")&lt;&gt;"",INDIRECT("Рабочий!B839"),"")</f>
        <v/>
      </c>
      <c r="I1176" s="377" t="str">
        <f ca="1">IF(INDIRECT("Рабочий!C839")&lt;&gt;"",INDIRECT("Рабочий!C839"),"")</f>
        <v/>
      </c>
      <c r="J1176" s="387" t="str">
        <f ca="1">IF(INDIRECT("Рабочий!D839")&lt;&gt;"",INDIRECT("Рабочий!D839"),"")</f>
        <v/>
      </c>
      <c r="K1176" s="388"/>
      <c r="L1176" s="388"/>
      <c r="M1176" s="388"/>
      <c r="N1176" s="389"/>
      <c r="O1176" s="387" t="str">
        <f ca="1">IF(INDIRECT("Рабочий!E839")&lt;&gt;"",INDIRECT("Рабочий!E839"),"")</f>
        <v/>
      </c>
      <c r="P1176" s="388"/>
      <c r="Q1176" s="388"/>
      <c r="R1176" s="388"/>
      <c r="S1176" s="389"/>
      <c r="T1176" s="377" t="str">
        <f ca="1">IF(INDIRECT("Рабочий!F839")&lt;&gt;"",INDIRECT("Рабочий!F839"),"")</f>
        <v/>
      </c>
      <c r="U1176" s="377" t="str">
        <f ca="1">IF(INDIRECT("Рабочий!G839")&lt;&gt;"",INDIRECT("Рабочий!G839"),"")</f>
        <v/>
      </c>
      <c r="V1176" s="391" t="str">
        <f ca="1">IF(INDIRECT("Рабочий!H281")&lt;&gt;"",INDIRECT("Рабочий!H281"),"")</f>
        <v/>
      </c>
      <c r="W1176" s="389"/>
      <c r="X1176" s="534"/>
      <c r="Y1176" s="535"/>
      <c r="Z1176" s="535"/>
      <c r="AA1176" s="536"/>
      <c r="AB1176" s="438"/>
    </row>
    <row r="1177" spans="1:28" ht="22.5" customHeight="1" thickBot="1" x14ac:dyDescent="0.3">
      <c r="A1177" s="368"/>
      <c r="B1177" s="368"/>
      <c r="C1177" s="368"/>
      <c r="D1177" s="368"/>
      <c r="E1177" s="368"/>
      <c r="F1177" s="444"/>
      <c r="G1177" s="393" t="str">
        <f ca="1">IF(INDIRECT("Рабочий!A840")&lt;&gt;"",INDIRECT("Рабочий!A840"),"")</f>
        <v/>
      </c>
      <c r="H1177" s="393" t="str">
        <f ca="1">IF(INDIRECT("Рабочий!B840")&lt;&gt;"",INDIRECT("Рабочий!B840"),"")</f>
        <v/>
      </c>
      <c r="I1177" s="377" t="str">
        <f ca="1">IF(INDIRECT("Рабочий!C840")&lt;&gt;"",INDIRECT("Рабочий!C840"),"")</f>
        <v/>
      </c>
      <c r="J1177" s="387" t="str">
        <f ca="1">IF(INDIRECT("Рабочий!D840")&lt;&gt;"",INDIRECT("Рабочий!D840"),"")</f>
        <v/>
      </c>
      <c r="K1177" s="388"/>
      <c r="L1177" s="388"/>
      <c r="M1177" s="388"/>
      <c r="N1177" s="389"/>
      <c r="O1177" s="387" t="str">
        <f ca="1">IF(INDIRECT("Рабочий!E840")&lt;&gt;"",INDIRECT("Рабочий!E840"),"")</f>
        <v/>
      </c>
      <c r="P1177" s="388"/>
      <c r="Q1177" s="388"/>
      <c r="R1177" s="388"/>
      <c r="S1177" s="389"/>
      <c r="T1177" s="377" t="str">
        <f ca="1">IF(INDIRECT("Рабочий!F840")&lt;&gt;"",INDIRECT("Рабочий!F840"),"")</f>
        <v/>
      </c>
      <c r="U1177" s="377" t="str">
        <f ca="1">IF(INDIRECT("Рабочий!G840")&lt;&gt;"",INDIRECT("Рабочий!G840"),"")</f>
        <v/>
      </c>
      <c r="V1177" s="391" t="str">
        <f ca="1">IF(INDIRECT("Рабочий!H282")&lt;&gt;"",INDIRECT("Рабочий!H282"),"")</f>
        <v/>
      </c>
      <c r="W1177" s="389"/>
      <c r="X1177" s="534"/>
      <c r="Y1177" s="535"/>
      <c r="Z1177" s="535"/>
      <c r="AA1177" s="536"/>
      <c r="AB1177" s="438"/>
    </row>
    <row r="1178" spans="1:28" ht="22.5" customHeight="1" thickBot="1" x14ac:dyDescent="0.3">
      <c r="A1178" s="368"/>
      <c r="B1178" s="368"/>
      <c r="C1178" s="368"/>
      <c r="D1178" s="368"/>
      <c r="E1178" s="368"/>
      <c r="F1178" s="444"/>
      <c r="G1178" s="393" t="str">
        <f ca="1">IF(INDIRECT("Рабочий!A841")&lt;&gt;"",INDIRECT("Рабочий!A841"),"")</f>
        <v/>
      </c>
      <c r="H1178" s="393" t="str">
        <f ca="1">IF(INDIRECT("Рабочий!B841")&lt;&gt;"",INDIRECT("Рабочий!B841"),"")</f>
        <v/>
      </c>
      <c r="I1178" s="377" t="str">
        <f ca="1">IF(INDIRECT("Рабочий!C841")&lt;&gt;"",INDIRECT("Рабочий!C841"),"")</f>
        <v/>
      </c>
      <c r="J1178" s="404" t="str">
        <f ca="1">IF(INDIRECT("Рабочий!D841")&lt;&gt;"",INDIRECT("Рабочий!D841"),"")</f>
        <v/>
      </c>
      <c r="K1178" s="405"/>
      <c r="L1178" s="405"/>
      <c r="M1178" s="405"/>
      <c r="N1178" s="406"/>
      <c r="O1178" s="387" t="str">
        <f ca="1">IF(INDIRECT("Рабочий!E841")&lt;&gt;"",INDIRECT("Рабочий!E841"),"")</f>
        <v/>
      </c>
      <c r="P1178" s="388"/>
      <c r="Q1178" s="388"/>
      <c r="R1178" s="388"/>
      <c r="S1178" s="389"/>
      <c r="T1178" s="377" t="str">
        <f ca="1">IF(INDIRECT("Рабочий!F841")&lt;&gt;"",INDIRECT("Рабочий!F841"),"")</f>
        <v/>
      </c>
      <c r="U1178" s="377" t="str">
        <f ca="1">IF(INDIRECT("Рабочий!G841")&lt;&gt;"",INDIRECT("Рабочий!G841"),"")</f>
        <v/>
      </c>
      <c r="V1178" s="391" t="str">
        <f ca="1">IF(INDIRECT("Рабочий!H283")&lt;&gt;"",INDIRECT("Рабочий!H283"),"")</f>
        <v/>
      </c>
      <c r="W1178" s="389"/>
      <c r="X1178" s="534"/>
      <c r="Y1178" s="535"/>
      <c r="Z1178" s="535"/>
      <c r="AA1178" s="536"/>
      <c r="AB1178" s="438"/>
    </row>
    <row r="1179" spans="1:28" ht="22.5" customHeight="1" thickBot="1" x14ac:dyDescent="0.3">
      <c r="A1179" s="368"/>
      <c r="B1179" s="368"/>
      <c r="C1179" s="368"/>
      <c r="D1179" s="368"/>
      <c r="E1179" s="368"/>
      <c r="F1179" s="444"/>
      <c r="G1179" s="393" t="str">
        <f ca="1">IF(INDIRECT("Рабочий!A842")&lt;&gt;"",INDIRECT("Рабочий!A842"),"")</f>
        <v/>
      </c>
      <c r="H1179" s="393" t="str">
        <f ca="1">IF(INDIRECT("Рабочий!B842")&lt;&gt;"",INDIRECT("Рабочий!B842"),"")</f>
        <v/>
      </c>
      <c r="I1179" s="377" t="str">
        <f ca="1">IF(INDIRECT("Рабочий!C842")&lt;&gt;"",INDIRECT("Рабочий!C842"),"")</f>
        <v/>
      </c>
      <c r="J1179" s="387" t="str">
        <f ca="1">IF(INDIRECT("Рабочий!D842")&lt;&gt;"",INDIRECT("Рабочий!D842"),"")</f>
        <v/>
      </c>
      <c r="K1179" s="388"/>
      <c r="L1179" s="388"/>
      <c r="M1179" s="388"/>
      <c r="N1179" s="389"/>
      <c r="O1179" s="387" t="str">
        <f ca="1">IF(INDIRECT("Рабочий!E842")&lt;&gt;"",INDIRECT("Рабочий!E842"),"")</f>
        <v/>
      </c>
      <c r="P1179" s="388"/>
      <c r="Q1179" s="388"/>
      <c r="R1179" s="388"/>
      <c r="S1179" s="389"/>
      <c r="T1179" s="377" t="str">
        <f ca="1">IF(INDIRECT("Рабочий!F842")&lt;&gt;"",INDIRECT("Рабочий!F842"),"")</f>
        <v/>
      </c>
      <c r="U1179" s="377" t="str">
        <f ca="1">IF(INDIRECT("Рабочий!G842")&lt;&gt;"",INDIRECT("Рабочий!G842"),"")</f>
        <v/>
      </c>
      <c r="V1179" s="391" t="str">
        <f ca="1">IF(INDIRECT("Рабочий!H284")&lt;&gt;"",INDIRECT("Рабочий!H284"),"")</f>
        <v/>
      </c>
      <c r="W1179" s="389"/>
      <c r="X1179" s="534"/>
      <c r="Y1179" s="535"/>
      <c r="Z1179" s="535"/>
      <c r="AA1179" s="536"/>
      <c r="AB1179" s="438"/>
    </row>
    <row r="1180" spans="1:28" ht="22.5" customHeight="1" thickBot="1" x14ac:dyDescent="0.3">
      <c r="A1180" s="368"/>
      <c r="B1180" s="368"/>
      <c r="C1180" s="368"/>
      <c r="D1180" s="368"/>
      <c r="E1180" s="368"/>
      <c r="F1180" s="444"/>
      <c r="G1180" s="393" t="str">
        <f ca="1">IF(INDIRECT("Рабочий!A843")&lt;&gt;"",INDIRECT("Рабочий!A843"),"")</f>
        <v/>
      </c>
      <c r="H1180" s="393" t="str">
        <f ca="1">IF(INDIRECT("Рабочий!B843")&lt;&gt;"",INDIRECT("Рабочий!B843"),"")</f>
        <v/>
      </c>
      <c r="I1180" s="377" t="str">
        <f ca="1">IF(INDIRECT("Рабочий!C843")&lt;&gt;"",INDIRECT("Рабочий!C843"),"")</f>
        <v/>
      </c>
      <c r="J1180" s="404" t="str">
        <f ca="1">IF(INDIRECT("Рабочий!D843")&lt;&gt;"",INDIRECT("Рабочий!D843"),"")</f>
        <v/>
      </c>
      <c r="K1180" s="405"/>
      <c r="L1180" s="405"/>
      <c r="M1180" s="405"/>
      <c r="N1180" s="406"/>
      <c r="O1180" s="387" t="str">
        <f ca="1">IF(INDIRECT("Рабочий!E843")&lt;&gt;"",INDIRECT("Рабочий!E843"),"")</f>
        <v/>
      </c>
      <c r="P1180" s="388"/>
      <c r="Q1180" s="388"/>
      <c r="R1180" s="388"/>
      <c r="S1180" s="389"/>
      <c r="T1180" s="377" t="str">
        <f ca="1">IF(INDIRECT("Рабочий!F843")&lt;&gt;"",INDIRECT("Рабочий!F843"),"")</f>
        <v/>
      </c>
      <c r="U1180" s="377" t="str">
        <f ca="1">IF(INDIRECT("Рабочий!G843")&lt;&gt;"",INDIRECT("Рабочий!G843"),"")</f>
        <v/>
      </c>
      <c r="V1180" s="391" t="str">
        <f ca="1">IF(INDIRECT("Рабочий!H285")&lt;&gt;"",INDIRECT("Рабочий!H285"),"")</f>
        <v/>
      </c>
      <c r="W1180" s="389"/>
      <c r="X1180" s="534"/>
      <c r="Y1180" s="535"/>
      <c r="Z1180" s="535"/>
      <c r="AA1180" s="536"/>
      <c r="AB1180" s="438"/>
    </row>
    <row r="1181" spans="1:28" ht="22.5" customHeight="1" thickBot="1" x14ac:dyDescent="0.3">
      <c r="A1181" s="368"/>
      <c r="B1181" s="368"/>
      <c r="C1181" s="368"/>
      <c r="D1181" s="368"/>
      <c r="E1181" s="368"/>
      <c r="F1181" s="444"/>
      <c r="G1181" s="393" t="str">
        <f ca="1">IF(INDIRECT("Рабочий!A844")&lt;&gt;"",INDIRECT("Рабочий!A844"),"")</f>
        <v/>
      </c>
      <c r="H1181" s="393" t="str">
        <f ca="1">IF(INDIRECT("Рабочий!B844")&lt;&gt;"",INDIRECT("Рабочий!B844"),"")</f>
        <v/>
      </c>
      <c r="I1181" s="377" t="str">
        <f ca="1">IF(INDIRECT("Рабочий!C844")&lt;&gt;"",INDIRECT("Рабочий!C844"),"")</f>
        <v/>
      </c>
      <c r="J1181" s="404" t="str">
        <f ca="1">IF(INDIRECT("Рабочий!D844")&lt;&gt;"",INDIRECT("Рабочий!D844"),"")</f>
        <v/>
      </c>
      <c r="K1181" s="405"/>
      <c r="L1181" s="405"/>
      <c r="M1181" s="405"/>
      <c r="N1181" s="406"/>
      <c r="O1181" s="387" t="str">
        <f ca="1">IF(INDIRECT("Рабочий!E844")&lt;&gt;"",INDIRECT("Рабочий!E844"),"")</f>
        <v/>
      </c>
      <c r="P1181" s="388"/>
      <c r="Q1181" s="388"/>
      <c r="R1181" s="388"/>
      <c r="S1181" s="389"/>
      <c r="T1181" s="377" t="str">
        <f ca="1">IF(INDIRECT("Рабочий!F844")&lt;&gt;"",INDIRECT("Рабочий!F844"),"")</f>
        <v/>
      </c>
      <c r="U1181" s="377" t="str">
        <f ca="1">IF(INDIRECT("Рабочий!G844")&lt;&gt;"",INDIRECT("Рабочий!G844"),"")</f>
        <v/>
      </c>
      <c r="V1181" s="391" t="str">
        <f ca="1">IF(INDIRECT("Рабочий!H286")&lt;&gt;"",INDIRECT("Рабочий!H286"),"")</f>
        <v/>
      </c>
      <c r="W1181" s="389"/>
      <c r="X1181" s="534"/>
      <c r="Y1181" s="535"/>
      <c r="Z1181" s="535"/>
      <c r="AA1181" s="536"/>
      <c r="AB1181" s="438"/>
    </row>
    <row r="1182" spans="1:28" ht="22.5" customHeight="1" thickBot="1" x14ac:dyDescent="0.3">
      <c r="A1182" s="368"/>
      <c r="B1182" s="368"/>
      <c r="C1182" s="368"/>
      <c r="D1182" s="368"/>
      <c r="E1182" s="368"/>
      <c r="F1182" s="444"/>
      <c r="G1182" s="393" t="str">
        <f ca="1">IF(INDIRECT("Рабочий!A845")&lt;&gt;"",INDIRECT("Рабочий!A845"),"")</f>
        <v/>
      </c>
      <c r="H1182" s="393" t="str">
        <f ca="1">IF(INDIRECT("Рабочий!B845")&lt;&gt;"",INDIRECT("Рабочий!B845"),"")</f>
        <v/>
      </c>
      <c r="I1182" s="377" t="str">
        <f ca="1">IF(INDIRECT("Рабочий!C845")&lt;&gt;"",INDIRECT("Рабочий!C845"),"")</f>
        <v/>
      </c>
      <c r="J1182" s="404" t="str">
        <f ca="1">IF(INDIRECT("Рабочий!D845")&lt;&gt;"",INDIRECT("Рабочий!D845"),"")</f>
        <v/>
      </c>
      <c r="K1182" s="405"/>
      <c r="L1182" s="405"/>
      <c r="M1182" s="405"/>
      <c r="N1182" s="406"/>
      <c r="O1182" s="387" t="str">
        <f ca="1">IF(INDIRECT("Рабочий!E845")&lt;&gt;"",INDIRECT("Рабочий!E845"),"")</f>
        <v/>
      </c>
      <c r="P1182" s="388"/>
      <c r="Q1182" s="388"/>
      <c r="R1182" s="388"/>
      <c r="S1182" s="389"/>
      <c r="T1182" s="377" t="str">
        <f ca="1">IF(INDIRECT("Рабочий!F845")&lt;&gt;"",INDIRECT("Рабочий!F845"),"")</f>
        <v/>
      </c>
      <c r="U1182" s="377" t="str">
        <f ca="1">IF(INDIRECT("Рабочий!G845")&lt;&gt;"",INDIRECT("Рабочий!G845"),"")</f>
        <v/>
      </c>
      <c r="V1182" s="391" t="str">
        <f ca="1">IF(INDIRECT("Рабочий!H287")&lt;&gt;"",INDIRECT("Рабочий!H287"),"")</f>
        <v/>
      </c>
      <c r="W1182" s="389"/>
      <c r="X1182" s="534"/>
      <c r="Y1182" s="535"/>
      <c r="Z1182" s="535"/>
      <c r="AA1182" s="536"/>
      <c r="AB1182" s="438"/>
    </row>
    <row r="1183" spans="1:28" ht="22.5" customHeight="1" thickBot="1" x14ac:dyDescent="0.3">
      <c r="A1183" s="368"/>
      <c r="B1183" s="368"/>
      <c r="C1183" s="368"/>
      <c r="D1183" s="368"/>
      <c r="E1183" s="368"/>
      <c r="F1183" s="444"/>
      <c r="G1183" s="393" t="str">
        <f ca="1">IF(INDIRECT("Рабочий!A846")&lt;&gt;"",INDIRECT("Рабочий!A846"),"")</f>
        <v/>
      </c>
      <c r="H1183" s="393" t="str">
        <f ca="1">IF(INDIRECT("Рабочий!B846")&lt;&gt;"",INDIRECT("Рабочий!B846"),"")</f>
        <v/>
      </c>
      <c r="I1183" s="377" t="str">
        <f ca="1">IF(INDIRECT("Рабочий!C846")&lt;&gt;"",INDIRECT("Рабочий!C846"),"")</f>
        <v/>
      </c>
      <c r="J1183" s="404" t="str">
        <f ca="1">IF(INDIRECT("Рабочий!D846")&lt;&gt;"",INDIRECT("Рабочий!D846"),"")</f>
        <v/>
      </c>
      <c r="K1183" s="405"/>
      <c r="L1183" s="405"/>
      <c r="M1183" s="405"/>
      <c r="N1183" s="406"/>
      <c r="O1183" s="387" t="str">
        <f ca="1">IF(INDIRECT("Рабочий!E846")&lt;&gt;"",INDIRECT("Рабочий!E846"),"")</f>
        <v/>
      </c>
      <c r="P1183" s="388"/>
      <c r="Q1183" s="388"/>
      <c r="R1183" s="388"/>
      <c r="S1183" s="389"/>
      <c r="T1183" s="377" t="str">
        <f ca="1">IF(INDIRECT("Рабочий!F846")&lt;&gt;"",INDIRECT("Рабочий!F846"),"")</f>
        <v/>
      </c>
      <c r="U1183" s="377" t="str">
        <f ca="1">IF(INDIRECT("Рабочий!G846")&lt;&gt;"",INDIRECT("Рабочий!G846"),"")</f>
        <v/>
      </c>
      <c r="V1183" s="391" t="str">
        <f ca="1">IF(INDIRECT("Рабочий!H288")&lt;&gt;"",INDIRECT("Рабочий!H288"),"")</f>
        <v/>
      </c>
      <c r="W1183" s="389"/>
      <c r="X1183" s="534"/>
      <c r="Y1183" s="535"/>
      <c r="Z1183" s="535"/>
      <c r="AA1183" s="536"/>
      <c r="AB1183" s="438"/>
    </row>
    <row r="1184" spans="1:28" ht="22.5" customHeight="1" thickBot="1" x14ac:dyDescent="0.3">
      <c r="A1184" s="368"/>
      <c r="B1184" s="368"/>
      <c r="C1184" s="368"/>
      <c r="D1184" s="368"/>
      <c r="E1184" s="368"/>
      <c r="F1184" s="444"/>
      <c r="G1184" s="393" t="str">
        <f ca="1">IF(INDIRECT("Рабочий!A847")&lt;&gt;"",INDIRECT("Рабочий!A847"),"")</f>
        <v/>
      </c>
      <c r="H1184" s="393" t="str">
        <f ca="1">IF(INDIRECT("Рабочий!B847")&lt;&gt;"",INDIRECT("Рабочий!B847"),"")</f>
        <v/>
      </c>
      <c r="I1184" s="377" t="str">
        <f ca="1">IF(INDIRECT("Рабочий!C847")&lt;&gt;"",INDIRECT("Рабочий!C847"),"")</f>
        <v/>
      </c>
      <c r="J1184" s="404" t="str">
        <f ca="1">IF(INDIRECT("Рабочий!D847")&lt;&gt;"",INDIRECT("Рабочий!D847"),"")</f>
        <v/>
      </c>
      <c r="K1184" s="405"/>
      <c r="L1184" s="405"/>
      <c r="M1184" s="405"/>
      <c r="N1184" s="406"/>
      <c r="O1184" s="387" t="str">
        <f ca="1">IF(INDIRECT("Рабочий!E847")&lt;&gt;"",INDIRECT("Рабочий!E847"),"")</f>
        <v/>
      </c>
      <c r="P1184" s="388"/>
      <c r="Q1184" s="388"/>
      <c r="R1184" s="388"/>
      <c r="S1184" s="389"/>
      <c r="T1184" s="377" t="str">
        <f ca="1">IF(INDIRECT("Рабочий!F847")&lt;&gt;"",INDIRECT("Рабочий!F847"),"")</f>
        <v/>
      </c>
      <c r="U1184" s="377" t="str">
        <f ca="1">IF(INDIRECT("Рабочий!G847")&lt;&gt;"",INDIRECT("Рабочий!G847"),"")</f>
        <v/>
      </c>
      <c r="V1184" s="391" t="str">
        <f ca="1">IF(INDIRECT("Рабочий!H289")&lt;&gt;"",INDIRECT("Рабочий!H289"),"")</f>
        <v/>
      </c>
      <c r="W1184" s="389"/>
      <c r="X1184" s="534"/>
      <c r="Y1184" s="535"/>
      <c r="Z1184" s="535"/>
      <c r="AA1184" s="536"/>
      <c r="AB1184" s="438"/>
    </row>
    <row r="1185" spans="1:28" ht="17.100000000000001" customHeight="1" x14ac:dyDescent="0.25">
      <c r="A1185" s="368"/>
      <c r="B1185" s="368"/>
      <c r="C1185" s="368"/>
      <c r="D1185" s="368"/>
      <c r="E1185" s="368"/>
      <c r="F1185" s="444"/>
      <c r="G1185" s="412" t="str">
        <f ca="1">IF(INDIRECT("Рабочий!A848")&lt;&gt;"",INDIRECT("Рабочий!A848"),"")</f>
        <v/>
      </c>
      <c r="H1185" s="412" t="str">
        <f ca="1">IF(INDIRECT("Рабочий!B848")&lt;&gt;"",INDIRECT("Рабочий!B848"),"")</f>
        <v/>
      </c>
      <c r="I1185" s="371" t="str">
        <f ca="1">IF(INDIRECT("Рабочий!C848")&lt;&gt;"",INDIRECT("Рабочий!C848"),"")</f>
        <v/>
      </c>
      <c r="J1185" s="413" t="str">
        <f ca="1">IF(INDIRECT("Рабочий!D848")&lt;&gt;"",INDIRECT("Рабочий!D848"),"")</f>
        <v/>
      </c>
      <c r="K1185" s="627"/>
      <c r="L1185" s="627"/>
      <c r="M1185" s="627"/>
      <c r="N1185" s="416"/>
      <c r="O1185" s="373" t="str">
        <f ca="1">IF(INDIRECT("Рабочий!E848")&lt;&gt;"",INDIRECT("Рабочий!E848"),"")</f>
        <v/>
      </c>
      <c r="P1185" s="374"/>
      <c r="Q1185" s="374"/>
      <c r="R1185" s="374"/>
      <c r="S1185" s="375"/>
      <c r="T1185" s="371" t="str">
        <f ca="1">IF(INDIRECT("Рабочий!F848")&lt;&gt;"",INDIRECT("Рабочий!F848"),"")</f>
        <v/>
      </c>
      <c r="U1185" s="371" t="str">
        <f ca="1">IF(INDIRECT("Рабочий!G848")&lt;&gt;"",INDIRECT("Рабочий!G848"),"")</f>
        <v/>
      </c>
      <c r="V1185" s="539" t="str">
        <f ca="1">IF(INDIRECT("Рабочий!H290")&lt;&gt;"",INDIRECT("Рабочий!H290"),"")</f>
        <v/>
      </c>
      <c r="W1185" s="375"/>
      <c r="X1185" s="544"/>
      <c r="Y1185" s="545"/>
      <c r="Z1185" s="545"/>
      <c r="AA1185" s="546"/>
      <c r="AB1185" s="438"/>
    </row>
    <row r="1186" spans="1:28" ht="5.85" customHeight="1" thickBot="1" x14ac:dyDescent="0.3">
      <c r="A1186" s="368"/>
      <c r="B1186" s="368"/>
      <c r="C1186" s="368"/>
      <c r="D1186" s="368"/>
      <c r="E1186" s="368"/>
      <c r="F1186" s="444"/>
      <c r="G1186" s="626"/>
      <c r="H1186" s="423"/>
      <c r="I1186" s="378"/>
      <c r="J1186" s="628"/>
      <c r="K1186" s="629"/>
      <c r="L1186" s="629"/>
      <c r="M1186" s="629"/>
      <c r="N1186" s="630"/>
      <c r="O1186" s="380"/>
      <c r="P1186" s="381"/>
      <c r="Q1186" s="381"/>
      <c r="R1186" s="381"/>
      <c r="S1186" s="382"/>
      <c r="T1186" s="378"/>
      <c r="U1186" s="378"/>
      <c r="V1186" s="380"/>
      <c r="W1186" s="382"/>
      <c r="X1186" s="547"/>
      <c r="Y1186" s="548"/>
      <c r="Z1186" s="548"/>
      <c r="AA1186" s="549"/>
      <c r="AB1186" s="438"/>
    </row>
    <row r="1187" spans="1:28" ht="22.5" customHeight="1" thickBot="1" x14ac:dyDescent="0.3">
      <c r="A1187" s="368"/>
      <c r="B1187" s="368"/>
      <c r="C1187" s="368"/>
      <c r="D1187" s="368"/>
      <c r="E1187" s="368"/>
      <c r="F1187" s="444"/>
      <c r="G1187" s="393" t="str">
        <f ca="1">IF(INDIRECT("Рабочий!A849")&lt;&gt;"",INDIRECT("Рабочий!A849"),"")</f>
        <v/>
      </c>
      <c r="H1187" s="638" t="str">
        <f ca="1">IF(INDIRECT("Рабочий!B849")&lt;&gt;"",INDIRECT("Рабочий!B849"),"")</f>
        <v/>
      </c>
      <c r="I1187" s="377" t="str">
        <f ca="1">IF(INDIRECT("Рабочий!C849")&lt;&gt;"",INDIRECT("Рабочий!C849"),"")</f>
        <v/>
      </c>
      <c r="J1187" s="404" t="str">
        <f ca="1">IF(INDIRECT("Рабочий!D849")&lt;&gt;"",INDIRECT("Рабочий!D849"),"")</f>
        <v/>
      </c>
      <c r="K1187" s="405"/>
      <c r="L1187" s="405"/>
      <c r="M1187" s="405"/>
      <c r="N1187" s="406"/>
      <c r="O1187" s="387" t="str">
        <f ca="1">IF(INDIRECT("Рабочий!E849")&lt;&gt;"",INDIRECT("Рабочий!E849"),"")</f>
        <v/>
      </c>
      <c r="P1187" s="388"/>
      <c r="Q1187" s="388"/>
      <c r="R1187" s="388"/>
      <c r="S1187" s="389"/>
      <c r="T1187" s="377" t="str">
        <f ca="1">IF(INDIRECT("Рабочий!F849")&lt;&gt;"",INDIRECT("Рабочий!F849"),"")</f>
        <v/>
      </c>
      <c r="U1187" s="377" t="str">
        <f ca="1">IF(INDIRECT("Рабочий!G849")&lt;&gt;"",INDIRECT("Рабочий!G849"),"")</f>
        <v/>
      </c>
      <c r="V1187" s="391" t="str">
        <f ca="1">IF(INDIRECT("Рабочий!H291")&lt;&gt;"",INDIRECT("Рабочий!H291"),"")</f>
        <v/>
      </c>
      <c r="W1187" s="389"/>
      <c r="X1187" s="534"/>
      <c r="Y1187" s="535"/>
      <c r="Z1187" s="535"/>
      <c r="AA1187" s="536"/>
      <c r="AB1187" s="438"/>
    </row>
    <row r="1188" spans="1:28" ht="22.5" customHeight="1" thickBot="1" x14ac:dyDescent="0.3">
      <c r="A1188" s="368"/>
      <c r="B1188" s="368"/>
      <c r="C1188" s="368"/>
      <c r="D1188" s="368"/>
      <c r="E1188" s="368"/>
      <c r="F1188" s="444"/>
      <c r="G1188" s="393" t="str">
        <f ca="1">IF(INDIRECT("Рабочий!A850")&lt;&gt;"",INDIRECT("Рабочий!A850"),"")</f>
        <v/>
      </c>
      <c r="H1188" s="393" t="str">
        <f ca="1">IF(INDIRECT("Рабочий!B850")&lt;&gt;"",INDIRECT("Рабочий!B850"),"")</f>
        <v/>
      </c>
      <c r="I1188" s="377" t="str">
        <f ca="1">IF(INDIRECT("Рабочий!C850")&lt;&gt;"",INDIRECT("Рабочий!C850"),"")</f>
        <v/>
      </c>
      <c r="J1188" s="404" t="str">
        <f ca="1">IF(INDIRECT("Рабочий!D850")&lt;&gt;"",INDIRECT("Рабочий!D850"),"")</f>
        <v/>
      </c>
      <c r="K1188" s="405"/>
      <c r="L1188" s="405"/>
      <c r="M1188" s="405"/>
      <c r="N1188" s="406"/>
      <c r="O1188" s="387" t="str">
        <f ca="1">IF(INDIRECT("Рабочий!E850")&lt;&gt;"",INDIRECT("Рабочий!E850"),"")</f>
        <v/>
      </c>
      <c r="P1188" s="388"/>
      <c r="Q1188" s="388"/>
      <c r="R1188" s="388"/>
      <c r="S1188" s="389"/>
      <c r="T1188" s="377" t="str">
        <f ca="1">IF(INDIRECT("Рабочий!F850")&lt;&gt;"",INDIRECT("Рабочий!F850"),"")</f>
        <v/>
      </c>
      <c r="U1188" s="377" t="str">
        <f ca="1">IF(INDIRECT("Рабочий!G850")&lt;&gt;"",INDIRECT("Рабочий!G850"),"")</f>
        <v/>
      </c>
      <c r="V1188" s="391" t="str">
        <f ca="1">IF(INDIRECT("Рабочий!H292")&lt;&gt;"",INDIRECT("Рабочий!H292"),"")</f>
        <v/>
      </c>
      <c r="W1188" s="389"/>
      <c r="X1188" s="534"/>
      <c r="Y1188" s="535"/>
      <c r="Z1188" s="535"/>
      <c r="AA1188" s="536"/>
      <c r="AB1188" s="438"/>
    </row>
    <row r="1189" spans="1:28" ht="22.5" customHeight="1" x14ac:dyDescent="0.25">
      <c r="A1189" s="368"/>
      <c r="B1189" s="368"/>
      <c r="C1189" s="368"/>
      <c r="D1189" s="368"/>
      <c r="E1189" s="368"/>
      <c r="F1189" s="444"/>
      <c r="G1189" s="412" t="str">
        <f ca="1">IF(INDIRECT("Рабочий!A851")&lt;&gt;"",INDIRECT("Рабочий!A851"),"")</f>
        <v/>
      </c>
      <c r="H1189" s="412" t="str">
        <f ca="1">IF(INDIRECT("Рабочий!B851")&lt;&gt;"",INDIRECT("Рабочий!B851"),"")</f>
        <v/>
      </c>
      <c r="I1189" s="371" t="str">
        <f ca="1">IF(INDIRECT("Рабочий!C851")&lt;&gt;"",INDIRECT("Рабочий!C851"),"")</f>
        <v/>
      </c>
      <c r="J1189" s="413" t="str">
        <f ca="1">IF(INDIRECT("Рабочий!D851")&lt;&gt;"",INDIRECT("Рабочий!D851"),"")</f>
        <v/>
      </c>
      <c r="K1189" s="627"/>
      <c r="L1189" s="627"/>
      <c r="M1189" s="627"/>
      <c r="N1189" s="416"/>
      <c r="O1189" s="373" t="str">
        <f ca="1">IF(INDIRECT("Рабочий!E851")&lt;&gt;"",INDIRECT("Рабочий!E851"),"")</f>
        <v/>
      </c>
      <c r="P1189" s="374"/>
      <c r="Q1189" s="374"/>
      <c r="R1189" s="374"/>
      <c r="S1189" s="375"/>
      <c r="T1189" s="371" t="str">
        <f ca="1">IF(INDIRECT("Рабочий!F851")&lt;&gt;"",INDIRECT("Рабочий!F851"),"")</f>
        <v/>
      </c>
      <c r="U1189" s="371" t="str">
        <f ca="1">IF(INDIRECT("Рабочий!G851")&lt;&gt;"",INDIRECT("Рабочий!G851"),"")</f>
        <v/>
      </c>
      <c r="V1189" s="539" t="str">
        <f ca="1">IF(INDIRECT("Рабочий!H293")&lt;&gt;"",INDIRECT("Рабочий!H293"),"")</f>
        <v/>
      </c>
      <c r="W1189" s="375"/>
      <c r="X1189" s="544"/>
      <c r="Y1189" s="545"/>
      <c r="Z1189" s="545"/>
      <c r="AA1189" s="546"/>
      <c r="AB1189" s="438"/>
    </row>
    <row r="1190" spans="1:28" ht="2.85" customHeight="1" thickBot="1" x14ac:dyDescent="0.3">
      <c r="A1190" s="368"/>
      <c r="B1190" s="368"/>
      <c r="C1190" s="368"/>
      <c r="D1190" s="368"/>
      <c r="E1190" s="368"/>
      <c r="F1190" s="444"/>
      <c r="G1190" s="626"/>
      <c r="H1190" s="423"/>
      <c r="I1190" s="378"/>
      <c r="J1190" s="628"/>
      <c r="K1190" s="629"/>
      <c r="L1190" s="629"/>
      <c r="M1190" s="629"/>
      <c r="N1190" s="630"/>
      <c r="O1190" s="380"/>
      <c r="P1190" s="381"/>
      <c r="Q1190" s="381"/>
      <c r="R1190" s="381"/>
      <c r="S1190" s="382"/>
      <c r="T1190" s="378"/>
      <c r="U1190" s="378"/>
      <c r="V1190" s="380"/>
      <c r="W1190" s="382"/>
      <c r="X1190" s="547"/>
      <c r="Y1190" s="548"/>
      <c r="Z1190" s="548"/>
      <c r="AA1190" s="549"/>
      <c r="AB1190" s="438"/>
    </row>
    <row r="1191" spans="1:28" ht="22.5" customHeight="1" thickBot="1" x14ac:dyDescent="0.3">
      <c r="A1191" s="368"/>
      <c r="B1191" s="368"/>
      <c r="C1191" s="368"/>
      <c r="D1191" s="368"/>
      <c r="E1191" s="368"/>
      <c r="F1191" s="444"/>
      <c r="G1191" s="393" t="str">
        <f ca="1">IF(INDIRECT("Рабочий!A852")&lt;&gt;"",INDIRECT("Рабочий!A852"),"")</f>
        <v/>
      </c>
      <c r="H1191" s="393" t="str">
        <f ca="1">IF(INDIRECT("Рабочий!B852")&lt;&gt;"",INDIRECT("Рабочий!B852"),"")</f>
        <v/>
      </c>
      <c r="I1191" s="377" t="str">
        <f ca="1">IF(INDIRECT("Рабочий!C852")&lt;&gt;"",INDIRECT("Рабочий!C852"),"")</f>
        <v/>
      </c>
      <c r="J1191" s="404" t="str">
        <f ca="1">IF(INDIRECT("Рабочий!D852")&lt;&gt;"",INDIRECT("Рабочий!D852"),"")</f>
        <v/>
      </c>
      <c r="K1191" s="405"/>
      <c r="L1191" s="405"/>
      <c r="M1191" s="405"/>
      <c r="N1191" s="406"/>
      <c r="O1191" s="387" t="str">
        <f ca="1">IF(INDIRECT("Рабочий!E852")&lt;&gt;"",INDIRECT("Рабочий!E852"),"")</f>
        <v/>
      </c>
      <c r="P1191" s="388"/>
      <c r="Q1191" s="388"/>
      <c r="R1191" s="388"/>
      <c r="S1191" s="389"/>
      <c r="T1191" s="377" t="str">
        <f ca="1">IF(INDIRECT("Рабочий!F852")&lt;&gt;"",INDIRECT("Рабочий!F852"),"")</f>
        <v/>
      </c>
      <c r="U1191" s="377" t="str">
        <f ca="1">IF(INDIRECT("Рабочий!G852")&lt;&gt;"",INDIRECT("Рабочий!G852"),"")</f>
        <v/>
      </c>
      <c r="V1191" s="391" t="str">
        <f ca="1">IF(INDIRECT("Рабочий!H294")&lt;&gt;"",INDIRECT("Рабочий!H294"),"")</f>
        <v/>
      </c>
      <c r="W1191" s="389"/>
      <c r="X1191" s="534"/>
      <c r="Y1191" s="535"/>
      <c r="Z1191" s="535"/>
      <c r="AA1191" s="536"/>
      <c r="AB1191" s="438"/>
    </row>
    <row r="1192" spans="1:28" ht="22.5" customHeight="1" thickBot="1" x14ac:dyDescent="0.3">
      <c r="A1192" s="368"/>
      <c r="B1192" s="368"/>
      <c r="C1192" s="368"/>
      <c r="D1192" s="368"/>
      <c r="E1192" s="368"/>
      <c r="F1192" s="444"/>
      <c r="G1192" s="393" t="str">
        <f ca="1">IF(INDIRECT("Рабочий!A853")&lt;&gt;"",INDIRECT("Рабочий!A853"),"")</f>
        <v/>
      </c>
      <c r="H1192" s="393" t="str">
        <f ca="1">IF(INDIRECT("Рабочий!B853")&lt;&gt;"",INDIRECT("Рабочий!B853"),"")</f>
        <v/>
      </c>
      <c r="I1192" s="377" t="str">
        <f ca="1">IF(INDIRECT("Рабочий!C853")&lt;&gt;"",INDIRECT("Рабочий!C853"),"")</f>
        <v/>
      </c>
      <c r="J1192" s="387" t="str">
        <f ca="1">IF(INDIRECT("Рабочий!D853")&lt;&gt;"",INDIRECT("Рабочий!D853"),"")</f>
        <v/>
      </c>
      <c r="K1192" s="388"/>
      <c r="L1192" s="388"/>
      <c r="M1192" s="388"/>
      <c r="N1192" s="389"/>
      <c r="O1192" s="387" t="str">
        <f ca="1">IF(INDIRECT("Рабочий!E853")&lt;&gt;"",INDIRECT("Рабочий!E853"),"")</f>
        <v/>
      </c>
      <c r="P1192" s="388"/>
      <c r="Q1192" s="388"/>
      <c r="R1192" s="388"/>
      <c r="S1192" s="389"/>
      <c r="T1192" s="377" t="str">
        <f ca="1">IF(INDIRECT("Рабочий!F853")&lt;&gt;"",INDIRECT("Рабочий!F853"),"")</f>
        <v/>
      </c>
      <c r="U1192" s="377" t="str">
        <f ca="1">IF(INDIRECT("Рабочий!G853")&lt;&gt;"",INDIRECT("Рабочий!G853"),"")</f>
        <v/>
      </c>
      <c r="V1192" s="391" t="str">
        <f ca="1">IF(INDIRECT("Рабочий!H295")&lt;&gt;"",INDIRECT("Рабочий!H295"),"")</f>
        <v/>
      </c>
      <c r="W1192" s="389"/>
      <c r="X1192" s="534"/>
      <c r="Y1192" s="535"/>
      <c r="Z1192" s="535"/>
      <c r="AA1192" s="536"/>
      <c r="AB1192" s="438"/>
    </row>
    <row r="1193" spans="1:28" ht="8.4499999999999993" customHeight="1" x14ac:dyDescent="0.25">
      <c r="A1193" s="368"/>
      <c r="B1193" s="368"/>
      <c r="C1193" s="368"/>
      <c r="D1193" s="368"/>
      <c r="E1193" s="368"/>
      <c r="F1193" s="444"/>
      <c r="G1193" s="412" t="str">
        <f ca="1">IF(INDIRECT("Рабочий!A854")&lt;&gt;"",INDIRECT("Рабочий!A854"),"")</f>
        <v/>
      </c>
      <c r="H1193" s="412" t="str">
        <f ca="1">IF(INDIRECT("Рабочий!B854")&lt;&gt;"",INDIRECT("Рабочий!B854"),"")</f>
        <v/>
      </c>
      <c r="I1193" s="371" t="str">
        <f ca="1">IF(INDIRECT("Рабочий!C854")&lt;&gt;"",INDIRECT("Рабочий!C854"),"")</f>
        <v/>
      </c>
      <c r="J1193" s="373" t="str">
        <f ca="1">IF(INDIRECT("Рабочий!D854")&lt;&gt;"",INDIRECT("Рабочий!D854"),"")</f>
        <v/>
      </c>
      <c r="K1193" s="374"/>
      <c r="L1193" s="374"/>
      <c r="M1193" s="374"/>
      <c r="N1193" s="375"/>
      <c r="O1193" s="373" t="str">
        <f ca="1">IF(INDIRECT("Рабочий!E854")&lt;&gt;"",INDIRECT("Рабочий!E854"),"")</f>
        <v/>
      </c>
      <c r="P1193" s="374"/>
      <c r="Q1193" s="374"/>
      <c r="R1193" s="374"/>
      <c r="S1193" s="375"/>
      <c r="T1193" s="371" t="str">
        <f ca="1">IF(INDIRECT("Рабочий!F854")&lt;&gt;"",INDIRECT("Рабочий!F854"),"")</f>
        <v/>
      </c>
      <c r="U1193" s="371" t="str">
        <f ca="1">IF(INDIRECT("Рабочий!G854")&lt;&gt;"",INDIRECT("Рабочий!G854"),"")</f>
        <v/>
      </c>
      <c r="V1193" s="539" t="str">
        <f ca="1">IF(INDIRECT("Рабочий!H296")&lt;&gt;"",INDIRECT("Рабочий!H296"),"")</f>
        <v/>
      </c>
      <c r="W1193" s="375"/>
      <c r="X1193" s="544"/>
      <c r="Y1193" s="545"/>
      <c r="Z1193" s="545"/>
      <c r="AA1193" s="546"/>
      <c r="AB1193" s="438"/>
    </row>
    <row r="1194" spans="1:28" ht="14.1" customHeight="1" thickBot="1" x14ac:dyDescent="0.3">
      <c r="A1194" s="368"/>
      <c r="B1194" s="368"/>
      <c r="C1194" s="368"/>
      <c r="D1194" s="368"/>
      <c r="E1194" s="368"/>
      <c r="F1194" s="444"/>
      <c r="G1194" s="626"/>
      <c r="H1194" s="423"/>
      <c r="I1194" s="378"/>
      <c r="J1194" s="380"/>
      <c r="K1194" s="381"/>
      <c r="L1194" s="381"/>
      <c r="M1194" s="381"/>
      <c r="N1194" s="382"/>
      <c r="O1194" s="380"/>
      <c r="P1194" s="381"/>
      <c r="Q1194" s="381"/>
      <c r="R1194" s="381"/>
      <c r="S1194" s="382"/>
      <c r="T1194" s="378"/>
      <c r="U1194" s="378"/>
      <c r="V1194" s="380"/>
      <c r="W1194" s="382"/>
      <c r="X1194" s="547"/>
      <c r="Y1194" s="548"/>
      <c r="Z1194" s="548"/>
      <c r="AA1194" s="549"/>
      <c r="AB1194" s="438"/>
    </row>
    <row r="1195" spans="1:28" ht="22.5" customHeight="1" thickBot="1" x14ac:dyDescent="0.3">
      <c r="A1195" s="368"/>
      <c r="B1195" s="368"/>
      <c r="C1195" s="368"/>
      <c r="D1195" s="368"/>
      <c r="E1195" s="368"/>
      <c r="F1195" s="444"/>
      <c r="G1195" s="393" t="str">
        <f ca="1">IF(INDIRECT("Рабочий!A855")&lt;&gt;"",INDIRECT("Рабочий!A855"),"")</f>
        <v/>
      </c>
      <c r="H1195" s="393" t="str">
        <f ca="1">IF(INDIRECT("Рабочий!B855")&lt;&gt;"",INDIRECT("Рабочий!B855"),"")</f>
        <v/>
      </c>
      <c r="I1195" s="377" t="str">
        <f ca="1">IF(INDIRECT("Рабочий!C855")&lt;&gt;"",INDIRECT("Рабочий!C855"),"")</f>
        <v/>
      </c>
      <c r="J1195" s="387" t="str">
        <f ca="1">IF(INDIRECT("Рабочий!D855")&lt;&gt;"",INDIRECT("Рабочий!D855"),"")</f>
        <v/>
      </c>
      <c r="K1195" s="388"/>
      <c r="L1195" s="388"/>
      <c r="M1195" s="388"/>
      <c r="N1195" s="389"/>
      <c r="O1195" s="387" t="str">
        <f ca="1">IF(INDIRECT("Рабочий!E855")&lt;&gt;"",INDIRECT("Рабочий!E855"),"")</f>
        <v/>
      </c>
      <c r="P1195" s="388"/>
      <c r="Q1195" s="388"/>
      <c r="R1195" s="388"/>
      <c r="S1195" s="389"/>
      <c r="T1195" s="377" t="str">
        <f ca="1">IF(INDIRECT("Рабочий!F855")&lt;&gt;"",INDIRECT("Рабочий!F855"),"")</f>
        <v/>
      </c>
      <c r="U1195" s="377" t="str">
        <f ca="1">IF(INDIRECT("Рабочий!G855")&lt;&gt;"",INDIRECT("Рабочий!G855"),"")</f>
        <v/>
      </c>
      <c r="V1195" s="391" t="str">
        <f ca="1">IF(INDIRECT("Рабочий!H297")&lt;&gt;"",INDIRECT("Рабочий!H297"),"")</f>
        <v/>
      </c>
      <c r="W1195" s="389"/>
      <c r="X1195" s="534"/>
      <c r="Y1195" s="535"/>
      <c r="Z1195" s="535"/>
      <c r="AA1195" s="536"/>
      <c r="AB1195" s="438"/>
    </row>
    <row r="1196" spans="1:28" ht="19.7" customHeight="1" thickBot="1" x14ac:dyDescent="0.3">
      <c r="A1196" s="368"/>
      <c r="B1196" s="368"/>
      <c r="C1196" s="368"/>
      <c r="D1196" s="368"/>
      <c r="E1196" s="368"/>
      <c r="F1196" s="444"/>
      <c r="G1196" s="412" t="str">
        <f ca="1">IF(INDIRECT("Рабочий!A856")&lt;&gt;"",INDIRECT("Рабочий!A856"),"")</f>
        <v/>
      </c>
      <c r="H1196" s="412" t="str">
        <f ca="1">IF(INDIRECT("Рабочий!B856")&lt;&gt;"",INDIRECT("Рабочий!B856"),"")</f>
        <v/>
      </c>
      <c r="I1196" s="371" t="str">
        <f ca="1">IF(INDIRECT("Рабочий!C856")&lt;&gt;"",INDIRECT("Рабочий!C856"),"")</f>
        <v/>
      </c>
      <c r="J1196" s="413" t="str">
        <f ca="1">IF(INDIRECT("Рабочий!D856")&lt;&gt;"",INDIRECT("Рабочий!D856"),"")</f>
        <v/>
      </c>
      <c r="K1196" s="627"/>
      <c r="L1196" s="627"/>
      <c r="M1196" s="627"/>
      <c r="N1196" s="416"/>
      <c r="O1196" s="373" t="str">
        <f ca="1">IF(INDIRECT("Рабочий!E856")&lt;&gt;"",INDIRECT("Рабочий!E856"),"")</f>
        <v/>
      </c>
      <c r="P1196" s="374"/>
      <c r="Q1196" s="374"/>
      <c r="R1196" s="374"/>
      <c r="S1196" s="375"/>
      <c r="T1196" s="371" t="str">
        <f ca="1">IF(INDIRECT("Рабочий!F856")&lt;&gt;"",INDIRECT("Рабочий!F856"),"")</f>
        <v/>
      </c>
      <c r="U1196" s="371" t="str">
        <f ca="1">IF(INDIRECT("Рабочий!G856")&lt;&gt;"",INDIRECT("Рабочий!G856"),"")</f>
        <v/>
      </c>
      <c r="V1196" s="539" t="str">
        <f ca="1">IF(INDIRECT("Рабочий!H298")&lt;&gt;"",INDIRECT("Рабочий!H298"),"")</f>
        <v/>
      </c>
      <c r="W1196" s="375"/>
      <c r="X1196" s="544"/>
      <c r="Y1196" s="545"/>
      <c r="Z1196" s="545"/>
      <c r="AA1196" s="546"/>
      <c r="AB1196" s="438"/>
    </row>
    <row r="1197" spans="1:28" ht="2.85" customHeight="1" thickBot="1" x14ac:dyDescent="0.3">
      <c r="A1197" s="367"/>
      <c r="B1197" s="444"/>
      <c r="C1197" s="447" t="s">
        <v>28</v>
      </c>
      <c r="D1197" s="443"/>
      <c r="E1197" s="420"/>
      <c r="F1197" s="443"/>
      <c r="G1197" s="626"/>
      <c r="H1197" s="423"/>
      <c r="I1197" s="378"/>
      <c r="J1197" s="628"/>
      <c r="K1197" s="629"/>
      <c r="L1197" s="629"/>
      <c r="M1197" s="629"/>
      <c r="N1197" s="630"/>
      <c r="O1197" s="380"/>
      <c r="P1197" s="381"/>
      <c r="Q1197" s="381"/>
      <c r="R1197" s="381"/>
      <c r="S1197" s="382"/>
      <c r="T1197" s="378"/>
      <c r="U1197" s="378"/>
      <c r="V1197" s="380"/>
      <c r="W1197" s="382"/>
      <c r="X1197" s="547"/>
      <c r="Y1197" s="548"/>
      <c r="Z1197" s="548"/>
      <c r="AA1197" s="549"/>
      <c r="AB1197" s="438"/>
    </row>
    <row r="1198" spans="1:28" ht="22.5" customHeight="1" thickBot="1" x14ac:dyDescent="0.3">
      <c r="A1198" s="368"/>
      <c r="B1198" s="444"/>
      <c r="C1198" s="453"/>
      <c r="D1198" s="444"/>
      <c r="E1198" s="453"/>
      <c r="F1198" s="444"/>
      <c r="G1198" s="393" t="str">
        <f ca="1">IF(INDIRECT("Рабочий!A857")&lt;&gt;"",INDIRECT("Рабочий!A857"),"")</f>
        <v/>
      </c>
      <c r="H1198" s="393" t="str">
        <f ca="1">IF(INDIRECT("Рабочий!B857")&lt;&gt;"",INDIRECT("Рабочий!B857"),"")</f>
        <v/>
      </c>
      <c r="I1198" s="377" t="str">
        <f ca="1">IF(INDIRECT("Рабочий!C857")&lt;&gt;"",INDIRECT("Рабочий!C857"),"")</f>
        <v/>
      </c>
      <c r="J1198" s="404" t="str">
        <f ca="1">IF(INDIRECT("Рабочий!D857")&lt;&gt;"",INDIRECT("Рабочий!D857"),"")</f>
        <v/>
      </c>
      <c r="K1198" s="405"/>
      <c r="L1198" s="405"/>
      <c r="M1198" s="405"/>
      <c r="N1198" s="406"/>
      <c r="O1198" s="387" t="str">
        <f ca="1">IF(INDIRECT("Рабочий!E857")&lt;&gt;"",INDIRECT("Рабочий!E857"),"")</f>
        <v/>
      </c>
      <c r="P1198" s="388"/>
      <c r="Q1198" s="388"/>
      <c r="R1198" s="388"/>
      <c r="S1198" s="389"/>
      <c r="T1198" s="377" t="str">
        <f ca="1">IF(INDIRECT("Рабочий!F857")&lt;&gt;"",INDIRECT("Рабочий!F857"),"")</f>
        <v/>
      </c>
      <c r="U1198" s="377" t="str">
        <f ca="1">IF(INDIRECT("Рабочий!G857")&lt;&gt;"",INDIRECT("Рабочий!G857"),"")</f>
        <v/>
      </c>
      <c r="V1198" s="391" t="str">
        <f ca="1">IF(INDIRECT("Рабочий!H299")&lt;&gt;"",INDIRECT("Рабочий!H299"),"")</f>
        <v/>
      </c>
      <c r="W1198" s="389"/>
      <c r="X1198" s="534"/>
      <c r="Y1198" s="535"/>
      <c r="Z1198" s="535"/>
      <c r="AA1198" s="536"/>
      <c r="AB1198" s="438"/>
    </row>
    <row r="1199" spans="1:28" ht="22.5" customHeight="1" thickBot="1" x14ac:dyDescent="0.3">
      <c r="A1199" s="368"/>
      <c r="B1199" s="444"/>
      <c r="C1199" s="453"/>
      <c r="D1199" s="444"/>
      <c r="E1199" s="453"/>
      <c r="F1199" s="444"/>
      <c r="G1199" s="393" t="str">
        <f ca="1">IF(INDIRECT("Рабочий!A858")&lt;&gt;"",INDIRECT("Рабочий!A858"),"")</f>
        <v/>
      </c>
      <c r="H1199" s="393" t="str">
        <f ca="1">IF(INDIRECT("Рабочий!B858")&lt;&gt;"",INDIRECT("Рабочий!B858"),"")</f>
        <v/>
      </c>
      <c r="I1199" s="377" t="str">
        <f ca="1">IF(INDIRECT("Рабочий!C858")&lt;&gt;"",INDIRECT("Рабочий!C858"),"")</f>
        <v/>
      </c>
      <c r="J1199" s="404" t="str">
        <f ca="1">IF(INDIRECT("Рабочий!D858")&lt;&gt;"",INDIRECT("Рабочий!D858"),"")</f>
        <v/>
      </c>
      <c r="K1199" s="405"/>
      <c r="L1199" s="405"/>
      <c r="M1199" s="405"/>
      <c r="N1199" s="406"/>
      <c r="O1199" s="387" t="str">
        <f ca="1">IF(INDIRECT("Рабочий!E858")&lt;&gt;"",INDIRECT("Рабочий!E858"),"")</f>
        <v/>
      </c>
      <c r="P1199" s="388"/>
      <c r="Q1199" s="388"/>
      <c r="R1199" s="388"/>
      <c r="S1199" s="389"/>
      <c r="T1199" s="377" t="str">
        <f ca="1">IF(INDIRECT("Рабочий!F858")&lt;&gt;"",INDIRECT("Рабочий!F858"),"")</f>
        <v/>
      </c>
      <c r="U1199" s="377" t="str">
        <f ca="1">IF(INDIRECT("Рабочий!G858")&lt;&gt;"",INDIRECT("Рабочий!G858"),"")</f>
        <v/>
      </c>
      <c r="V1199" s="391" t="str">
        <f ca="1">IF(INDIRECT("Рабочий!H300")&lt;&gt;"",INDIRECT("Рабочий!H300"),"")</f>
        <v/>
      </c>
      <c r="W1199" s="389"/>
      <c r="X1199" s="534"/>
      <c r="Y1199" s="535"/>
      <c r="Z1199" s="535"/>
      <c r="AA1199" s="536"/>
      <c r="AB1199" s="438"/>
    </row>
    <row r="1200" spans="1:28" ht="22.5" customHeight="1" thickBot="1" x14ac:dyDescent="0.3">
      <c r="A1200" s="368"/>
      <c r="B1200" s="444"/>
      <c r="C1200" s="459"/>
      <c r="D1200" s="446"/>
      <c r="E1200" s="459"/>
      <c r="F1200" s="446"/>
      <c r="G1200" s="393" t="str">
        <f ca="1">IF(INDIRECT("Рабочий!A859")&lt;&gt;"",INDIRECT("Рабочий!A859"),"")</f>
        <v/>
      </c>
      <c r="H1200" s="393" t="str">
        <f ca="1">IF(INDIRECT("Рабочий!B859")&lt;&gt;"",INDIRECT("Рабочий!B859"),"")</f>
        <v/>
      </c>
      <c r="I1200" s="377" t="str">
        <f ca="1">IF(INDIRECT("Рабочий!C859")&lt;&gt;"",INDIRECT("Рабочий!C859"),"")</f>
        <v/>
      </c>
      <c r="J1200" s="404" t="str">
        <f ca="1">IF(INDIRECT("Рабочий!D859")&lt;&gt;"",INDIRECT("Рабочий!D859"),"")</f>
        <v/>
      </c>
      <c r="K1200" s="405"/>
      <c r="L1200" s="405"/>
      <c r="M1200" s="405"/>
      <c r="N1200" s="406"/>
      <c r="O1200" s="387" t="str">
        <f ca="1">IF(INDIRECT("Рабочий!E859")&lt;&gt;"",INDIRECT("Рабочий!E859"),"")</f>
        <v/>
      </c>
      <c r="P1200" s="388"/>
      <c r="Q1200" s="388"/>
      <c r="R1200" s="388"/>
      <c r="S1200" s="389"/>
      <c r="T1200" s="377" t="str">
        <f ca="1">IF(INDIRECT("Рабочий!F859")&lt;&gt;"",INDIRECT("Рабочий!F859"),"")</f>
        <v/>
      </c>
      <c r="U1200" s="377" t="str">
        <f ca="1">IF(INDIRECT("Рабочий!G859")&lt;&gt;"",INDIRECT("Рабочий!G859"),"")</f>
        <v/>
      </c>
      <c r="V1200" s="391" t="str">
        <f ca="1">IF(INDIRECT("Рабочий!H301")&lt;&gt;"",INDIRECT("Рабочий!H301"),"")</f>
        <v/>
      </c>
      <c r="W1200" s="389"/>
      <c r="X1200" s="534"/>
      <c r="Y1200" s="535"/>
      <c r="Z1200" s="535"/>
      <c r="AA1200" s="536"/>
      <c r="AB1200" s="438"/>
    </row>
    <row r="1201" spans="1:28" ht="22.5" customHeight="1" thickBot="1" x14ac:dyDescent="0.3">
      <c r="A1201" s="368"/>
      <c r="B1201" s="444"/>
      <c r="C1201" s="447" t="s">
        <v>27</v>
      </c>
      <c r="D1201" s="460"/>
      <c r="E1201" s="420"/>
      <c r="F1201" s="443"/>
      <c r="G1201" s="393" t="str">
        <f ca="1">IF(INDIRECT("Рабочий!A860")&lt;&gt;"",INDIRECT("Рабочий!A860"),"")</f>
        <v/>
      </c>
      <c r="H1201" s="393" t="str">
        <f ca="1">IF(INDIRECT("Рабочий!B860")&lt;&gt;"",INDIRECT("Рабочий!B860"),"")</f>
        <v/>
      </c>
      <c r="I1201" s="377" t="str">
        <f ca="1">IF(INDIRECT("Рабочий!C860")&lt;&gt;"",INDIRECT("Рабочий!C860"),"")</f>
        <v/>
      </c>
      <c r="J1201" s="404" t="str">
        <f ca="1">IF(INDIRECT("Рабочий!D860")&lt;&gt;"",INDIRECT("Рабочий!D860"),"")</f>
        <v/>
      </c>
      <c r="K1201" s="405"/>
      <c r="L1201" s="405"/>
      <c r="M1201" s="405"/>
      <c r="N1201" s="406"/>
      <c r="O1201" s="387" t="str">
        <f ca="1">IF(INDIRECT("Рабочий!E860")&lt;&gt;"",INDIRECT("Рабочий!E860"),"")</f>
        <v/>
      </c>
      <c r="P1201" s="388"/>
      <c r="Q1201" s="388"/>
      <c r="R1201" s="388"/>
      <c r="S1201" s="389"/>
      <c r="T1201" s="377" t="str">
        <f ca="1">IF(INDIRECT("Рабочий!F860")&lt;&gt;"",INDIRECT("Рабочий!F860"),"")</f>
        <v/>
      </c>
      <c r="U1201" s="377" t="str">
        <f ca="1">IF(INDIRECT("Рабочий!G860")&lt;&gt;"",INDIRECT("Рабочий!G860"),"")</f>
        <v/>
      </c>
      <c r="V1201" s="391" t="str">
        <f ca="1">IF(INDIRECT("Рабочий!H302")&lt;&gt;"",INDIRECT("Рабочий!H302"),"")</f>
        <v/>
      </c>
      <c r="W1201" s="389"/>
      <c r="X1201" s="534"/>
      <c r="Y1201" s="535"/>
      <c r="Z1201" s="535"/>
      <c r="AA1201" s="536"/>
      <c r="AB1201" s="438"/>
    </row>
    <row r="1202" spans="1:28" ht="22.5" customHeight="1" thickBot="1" x14ac:dyDescent="0.3">
      <c r="A1202" s="368"/>
      <c r="B1202" s="444"/>
      <c r="C1202" s="466"/>
      <c r="D1202" s="467"/>
      <c r="E1202" s="453"/>
      <c r="F1202" s="444"/>
      <c r="G1202" s="393" t="str">
        <f ca="1">IF(INDIRECT("Рабочий!A861")&lt;&gt;"",INDIRECT("Рабочий!A861"),"")</f>
        <v/>
      </c>
      <c r="H1202" s="393" t="str">
        <f ca="1">IF(INDIRECT("Рабочий!B861")&lt;&gt;"",INDIRECT("Рабочий!B861"),"")</f>
        <v/>
      </c>
      <c r="I1202" s="377" t="str">
        <f ca="1">IF(INDIRECT("Рабочий!C861")&lt;&gt;"",INDIRECT("Рабочий!C861"),"")</f>
        <v/>
      </c>
      <c r="J1202" s="404" t="str">
        <f ca="1">IF(INDIRECT("Рабочий!D861")&lt;&gt;"",INDIRECT("Рабочий!D861"),"")</f>
        <v/>
      </c>
      <c r="K1202" s="405"/>
      <c r="L1202" s="405"/>
      <c r="M1202" s="405"/>
      <c r="N1202" s="406"/>
      <c r="O1202" s="387" t="str">
        <f ca="1">IF(INDIRECT("Рабочий!E861")&lt;&gt;"",INDIRECT("Рабочий!E861"),"")</f>
        <v/>
      </c>
      <c r="P1202" s="388"/>
      <c r="Q1202" s="388"/>
      <c r="R1202" s="388"/>
      <c r="S1202" s="389"/>
      <c r="T1202" s="377" t="str">
        <f ca="1">IF(INDIRECT("Рабочий!F861")&lt;&gt;"",INDIRECT("Рабочий!F861"),"")</f>
        <v/>
      </c>
      <c r="U1202" s="377" t="str">
        <f ca="1">IF(INDIRECT("Рабочий!G861")&lt;&gt;"",INDIRECT("Рабочий!G861"),"")</f>
        <v/>
      </c>
      <c r="V1202" s="391" t="str">
        <f ca="1">IF(INDIRECT("Рабочий!H303")&lt;&gt;"",INDIRECT("Рабочий!H303"),"")</f>
        <v/>
      </c>
      <c r="W1202" s="389"/>
      <c r="X1202" s="534"/>
      <c r="Y1202" s="535"/>
      <c r="Z1202" s="535"/>
      <c r="AA1202" s="536"/>
      <c r="AB1202" s="438"/>
    </row>
    <row r="1203" spans="1:28" ht="22.5" customHeight="1" thickBot="1" x14ac:dyDescent="0.3">
      <c r="A1203" s="368"/>
      <c r="B1203" s="444"/>
      <c r="C1203" s="466"/>
      <c r="D1203" s="467"/>
      <c r="E1203" s="453"/>
      <c r="F1203" s="444"/>
      <c r="G1203" s="393" t="str">
        <f ca="1">IF(INDIRECT("Рабочий!A862")&lt;&gt;"",INDIRECT("Рабочий!A862"),"")</f>
        <v/>
      </c>
      <c r="H1203" s="393" t="str">
        <f ca="1">IF(INDIRECT("Рабочий!B862")&lt;&gt;"",INDIRECT("Рабочий!B862"),"")</f>
        <v/>
      </c>
      <c r="I1203" s="377" t="str">
        <f ca="1">IF(INDIRECT("Рабочий!C862")&lt;&gt;"",INDIRECT("Рабочий!C862"),"")</f>
        <v/>
      </c>
      <c r="J1203" s="404" t="str">
        <f ca="1">IF(INDIRECT("Рабочий!D862")&lt;&gt;"",INDIRECT("Рабочий!D862"),"")</f>
        <v/>
      </c>
      <c r="K1203" s="405"/>
      <c r="L1203" s="405"/>
      <c r="M1203" s="405"/>
      <c r="N1203" s="406"/>
      <c r="O1203" s="387" t="str">
        <f ca="1">IF(INDIRECT("Рабочий!E862")&lt;&gt;"",INDIRECT("Рабочий!E862"),"")</f>
        <v/>
      </c>
      <c r="P1203" s="388"/>
      <c r="Q1203" s="388"/>
      <c r="R1203" s="388"/>
      <c r="S1203" s="389"/>
      <c r="T1203" s="377" t="str">
        <f ca="1">IF(INDIRECT("Рабочий!F862")&lt;&gt;"",INDIRECT("Рабочий!F862"),"")</f>
        <v/>
      </c>
      <c r="U1203" s="377" t="str">
        <f ca="1">IF(INDIRECT("Рабочий!G862")&lt;&gt;"",INDIRECT("Рабочий!G862"),"")</f>
        <v/>
      </c>
      <c r="V1203" s="391" t="str">
        <f ca="1">IF(INDIRECT("Рабочий!H304")&lt;&gt;"",INDIRECT("Рабочий!H304"),"")</f>
        <v/>
      </c>
      <c r="W1203" s="389"/>
      <c r="X1203" s="534"/>
      <c r="Y1203" s="535"/>
      <c r="Z1203" s="535"/>
      <c r="AA1203" s="536"/>
      <c r="AB1203" s="438"/>
    </row>
    <row r="1204" spans="1:28" ht="22.5" customHeight="1" thickBot="1" x14ac:dyDescent="0.3">
      <c r="A1204" s="368"/>
      <c r="B1204" s="444"/>
      <c r="C1204" s="466"/>
      <c r="D1204" s="467"/>
      <c r="E1204" s="453"/>
      <c r="F1204" s="444"/>
      <c r="G1204" s="393" t="str">
        <f ca="1">IF(INDIRECT("Рабочий!A863")&lt;&gt;"",INDIRECT("Рабочий!A863"),"")</f>
        <v/>
      </c>
      <c r="H1204" s="393" t="str">
        <f ca="1">IF(INDIRECT("Рабочий!B863")&lt;&gt;"",INDIRECT("Рабочий!B863"),"")</f>
        <v/>
      </c>
      <c r="I1204" s="377" t="str">
        <f ca="1">IF(INDIRECT("Рабочий!C863")&lt;&gt;"",INDIRECT("Рабочий!C863"),"")</f>
        <v/>
      </c>
      <c r="J1204" s="404" t="str">
        <f ca="1">IF(INDIRECT("Рабочий!D863")&lt;&gt;"",INDIRECT("Рабочий!D863"),"")</f>
        <v/>
      </c>
      <c r="K1204" s="405"/>
      <c r="L1204" s="405"/>
      <c r="M1204" s="405"/>
      <c r="N1204" s="406"/>
      <c r="O1204" s="387" t="str">
        <f ca="1">IF(INDIRECT("Рабочий!E863")&lt;&gt;"",INDIRECT("Рабочий!E863"),"")</f>
        <v/>
      </c>
      <c r="P1204" s="388"/>
      <c r="Q1204" s="388"/>
      <c r="R1204" s="388"/>
      <c r="S1204" s="389"/>
      <c r="T1204" s="377" t="str">
        <f ca="1">IF(INDIRECT("Рабочий!F863")&lt;&gt;"",INDIRECT("Рабочий!F863"),"")</f>
        <v/>
      </c>
      <c r="U1204" s="377" t="str">
        <f ca="1">IF(INDIRECT("Рабочий!G863")&lt;&gt;"",INDIRECT("Рабочий!G863"),"")</f>
        <v/>
      </c>
      <c r="V1204" s="391" t="str">
        <f ca="1">IF(INDIRECT("Рабочий!H305")&lt;&gt;"",INDIRECT("Рабочий!H305"),"")</f>
        <v/>
      </c>
      <c r="W1204" s="389"/>
      <c r="X1204" s="534"/>
      <c r="Y1204" s="535"/>
      <c r="Z1204" s="535"/>
      <c r="AA1204" s="536"/>
      <c r="AB1204" s="438"/>
    </row>
    <row r="1205" spans="1:28" ht="8.4499999999999993" customHeight="1" thickBot="1" x14ac:dyDescent="0.3">
      <c r="A1205" s="368"/>
      <c r="B1205" s="444"/>
      <c r="C1205" s="497"/>
      <c r="D1205" s="498"/>
      <c r="E1205" s="459"/>
      <c r="F1205" s="446"/>
      <c r="G1205" s="412" t="str">
        <f ca="1">IF(INDIRECT("Рабочий!A864")&lt;&gt;"",INDIRECT("Рабочий!A864"),"")</f>
        <v/>
      </c>
      <c r="H1205" s="412" t="str">
        <f ca="1">IF(INDIRECT("Рабочий!B864")&lt;&gt;"",INDIRECT("Рабочий!B864"),"")</f>
        <v/>
      </c>
      <c r="I1205" s="371" t="str">
        <f ca="1">IF(INDIRECT("Рабочий!C864")&lt;&gt;"",INDIRECT("Рабочий!C864"),"")</f>
        <v/>
      </c>
      <c r="J1205" s="413" t="str">
        <f ca="1">IF(INDIRECT("Рабочий!D864")&lt;&gt;"",INDIRECT("Рабочий!D864"),"")</f>
        <v/>
      </c>
      <c r="K1205" s="627"/>
      <c r="L1205" s="627"/>
      <c r="M1205" s="627"/>
      <c r="N1205" s="416"/>
      <c r="O1205" s="373" t="str">
        <f ca="1">IF(INDIRECT("Рабочий!E864")&lt;&gt;"",INDIRECT("Рабочий!E864"),"")</f>
        <v/>
      </c>
      <c r="P1205" s="374"/>
      <c r="Q1205" s="374"/>
      <c r="R1205" s="374"/>
      <c r="S1205" s="375"/>
      <c r="T1205" s="371" t="str">
        <f ca="1">IF(INDIRECT("Рабочий!F864")&lt;&gt;"",INDIRECT("Рабочий!F864"),"")</f>
        <v/>
      </c>
      <c r="U1205" s="371" t="str">
        <f ca="1">IF(INDIRECT("Рабочий!G864")&lt;&gt;"",INDIRECT("Рабочий!G864"),"")</f>
        <v/>
      </c>
      <c r="V1205" s="539" t="str">
        <f ca="1">IF(INDIRECT("Рабочий!H306")&lt;&gt;"",INDIRECT("Рабочий!H306"),"")</f>
        <v/>
      </c>
      <c r="W1205" s="375"/>
      <c r="X1205" s="544"/>
      <c r="Y1205" s="545"/>
      <c r="Z1205" s="545"/>
      <c r="AA1205" s="546"/>
      <c r="AB1205" s="438"/>
    </row>
    <row r="1206" spans="1:28" ht="14.45" customHeight="1" thickBot="1" x14ac:dyDescent="0.3">
      <c r="A1206" s="368"/>
      <c r="B1206" s="444"/>
      <c r="C1206" s="447" t="s">
        <v>26</v>
      </c>
      <c r="D1206" s="460"/>
      <c r="E1206" s="420"/>
      <c r="F1206" s="443"/>
      <c r="G1206" s="626"/>
      <c r="H1206" s="423"/>
      <c r="I1206" s="378"/>
      <c r="J1206" s="628"/>
      <c r="K1206" s="629"/>
      <c r="L1206" s="629"/>
      <c r="M1206" s="629"/>
      <c r="N1206" s="630"/>
      <c r="O1206" s="380"/>
      <c r="P1206" s="381"/>
      <c r="Q1206" s="381"/>
      <c r="R1206" s="381"/>
      <c r="S1206" s="382"/>
      <c r="T1206" s="378"/>
      <c r="U1206" s="378"/>
      <c r="V1206" s="380"/>
      <c r="W1206" s="382"/>
      <c r="X1206" s="547"/>
      <c r="Y1206" s="548"/>
      <c r="Z1206" s="548"/>
      <c r="AA1206" s="549"/>
      <c r="AB1206" s="438"/>
    </row>
    <row r="1207" spans="1:28" ht="14.45" customHeight="1" thickBot="1" x14ac:dyDescent="0.3">
      <c r="A1207" s="368"/>
      <c r="B1207" s="444"/>
      <c r="C1207" s="466"/>
      <c r="D1207" s="467"/>
      <c r="E1207" s="453"/>
      <c r="F1207" s="444"/>
      <c r="G1207" s="578"/>
      <c r="H1207" s="579"/>
      <c r="I1207" s="580"/>
      <c r="J1207" s="551"/>
      <c r="K1207" s="531"/>
      <c r="L1207" s="531"/>
      <c r="M1207" s="531"/>
      <c r="N1207" s="531"/>
      <c r="O1207" s="552"/>
      <c r="P1207" s="553"/>
      <c r="Q1207" s="553"/>
      <c r="R1207" s="552"/>
      <c r="S1207" s="552"/>
      <c r="T1207" s="531"/>
      <c r="U1207" s="531"/>
      <c r="V1207" s="531"/>
      <c r="W1207" s="531"/>
      <c r="X1207" s="531"/>
      <c r="Y1207" s="531"/>
      <c r="Z1207" s="531"/>
      <c r="AA1207" s="554"/>
      <c r="AB1207" s="438"/>
    </row>
    <row r="1208" spans="1:28" ht="14.45" customHeight="1" thickBot="1" x14ac:dyDescent="0.3">
      <c r="A1208" s="368"/>
      <c r="B1208" s="444"/>
      <c r="C1208" s="466"/>
      <c r="D1208" s="467"/>
      <c r="E1208" s="453"/>
      <c r="F1208" s="444"/>
      <c r="G1208" s="581"/>
      <c r="H1208" s="582"/>
      <c r="I1208" s="583"/>
      <c r="J1208" s="557"/>
      <c r="K1208" s="557"/>
      <c r="L1208" s="558"/>
      <c r="M1208" s="559"/>
      <c r="N1208" s="558"/>
      <c r="O1208" s="559"/>
      <c r="P1208" s="560"/>
      <c r="Q1208" s="560"/>
      <c r="R1208" s="518" t="str">
        <f>R1165</f>
        <v>1191-ИОС2.2.CО</v>
      </c>
      <c r="S1208" s="561"/>
      <c r="T1208" s="561"/>
      <c r="U1208" s="561"/>
      <c r="V1208" s="561"/>
      <c r="W1208" s="561"/>
      <c r="X1208" s="561"/>
      <c r="Y1208" s="561"/>
      <c r="Z1208" s="519"/>
      <c r="AA1208" s="510" t="s">
        <v>15</v>
      </c>
      <c r="AB1208" s="438"/>
    </row>
    <row r="1209" spans="1:28" ht="14.45" customHeight="1" thickBot="1" x14ac:dyDescent="0.3">
      <c r="A1209" s="368"/>
      <c r="B1209" s="444"/>
      <c r="C1209" s="466"/>
      <c r="D1209" s="467"/>
      <c r="E1209" s="453"/>
      <c r="F1209" s="444"/>
      <c r="G1209" s="581"/>
      <c r="H1209" s="582"/>
      <c r="I1209" s="583"/>
      <c r="J1209" s="562"/>
      <c r="K1209" s="562"/>
      <c r="L1209" s="563"/>
      <c r="M1209" s="564"/>
      <c r="N1209" s="563"/>
      <c r="O1209" s="564"/>
      <c r="P1209" s="565"/>
      <c r="Q1209" s="565"/>
      <c r="R1209" s="566"/>
      <c r="S1209" s="567"/>
      <c r="T1209" s="567"/>
      <c r="U1209" s="567"/>
      <c r="V1209" s="567"/>
      <c r="W1209" s="567"/>
      <c r="X1209" s="567"/>
      <c r="Y1209" s="567"/>
      <c r="Z1209" s="568"/>
      <c r="AA1209" s="520" t="str">
        <f ca="1">IF(CONCATENATE(H1171,H1172,H1173,H1174,H1175)&lt;&gt;"",AA1166+1,"")</f>
        <v/>
      </c>
      <c r="AB1209" s="438"/>
    </row>
    <row r="1210" spans="1:28" ht="14.45" customHeight="1" thickBot="1" x14ac:dyDescent="0.3">
      <c r="A1210" s="368"/>
      <c r="B1210" s="444"/>
      <c r="C1210" s="497"/>
      <c r="D1210" s="498"/>
      <c r="E1210" s="459"/>
      <c r="F1210" s="446"/>
      <c r="G1210" s="584"/>
      <c r="H1210" s="585"/>
      <c r="I1210" s="586"/>
      <c r="J1210" s="571" t="s">
        <v>9</v>
      </c>
      <c r="K1210" s="571" t="s">
        <v>10</v>
      </c>
      <c r="L1210" s="572" t="s">
        <v>15</v>
      </c>
      <c r="M1210" s="573"/>
      <c r="N1210" s="572" t="s">
        <v>11</v>
      </c>
      <c r="O1210" s="573"/>
      <c r="P1210" s="571" t="s">
        <v>12</v>
      </c>
      <c r="Q1210" s="571" t="s">
        <v>13</v>
      </c>
      <c r="R1210" s="524"/>
      <c r="S1210" s="574"/>
      <c r="T1210" s="574"/>
      <c r="U1210" s="574"/>
      <c r="V1210" s="574"/>
      <c r="W1210" s="574"/>
      <c r="X1210" s="574"/>
      <c r="Y1210" s="574"/>
      <c r="Z1210" s="525"/>
      <c r="AA1210" s="526"/>
      <c r="AB1210" s="438"/>
    </row>
    <row r="1211" spans="1:28" ht="17.100000000000001" customHeight="1" x14ac:dyDescent="0.25">
      <c r="A1211" s="367"/>
      <c r="B1211" s="367"/>
      <c r="C1211" s="367"/>
      <c r="D1211" s="367"/>
      <c r="E1211" s="367"/>
      <c r="F1211" s="367"/>
      <c r="G1211" s="367"/>
      <c r="H1211" s="367"/>
      <c r="I1211" s="367"/>
      <c r="J1211" s="367"/>
      <c r="K1211" s="367"/>
      <c r="L1211" s="367"/>
      <c r="M1211" s="367"/>
      <c r="N1211" s="367"/>
      <c r="O1211" s="367"/>
      <c r="P1211" s="367"/>
      <c r="Q1211" s="367"/>
      <c r="R1211" s="367"/>
      <c r="S1211" s="367"/>
      <c r="T1211" s="367"/>
      <c r="U1211" s="367"/>
      <c r="V1211" s="367"/>
      <c r="W1211" s="367"/>
      <c r="X1211" s="367"/>
      <c r="Y1211" s="367"/>
      <c r="Z1211" s="367"/>
      <c r="AA1211" s="367"/>
      <c r="AB1211" s="367"/>
    </row>
    <row r="1212" spans="1:28" ht="17.100000000000001" customHeight="1" thickBot="1" x14ac:dyDescent="0.3">
      <c r="A1212" s="367"/>
      <c r="B1212" s="368"/>
      <c r="C1212" s="368"/>
      <c r="D1212" s="368"/>
      <c r="E1212" s="368"/>
      <c r="F1212" s="368"/>
      <c r="G1212" s="368"/>
      <c r="H1212" s="368"/>
      <c r="I1212" s="368"/>
      <c r="J1212" s="368"/>
      <c r="K1212" s="368"/>
      <c r="L1212" s="368"/>
      <c r="M1212" s="368"/>
      <c r="N1212" s="368"/>
      <c r="O1212" s="368"/>
      <c r="P1212" s="368"/>
      <c r="Q1212" s="368"/>
      <c r="R1212" s="368"/>
      <c r="S1212" s="368"/>
      <c r="T1212" s="368"/>
      <c r="U1212" s="368"/>
      <c r="V1212" s="368"/>
      <c r="W1212" s="368"/>
      <c r="X1212" s="368"/>
      <c r="Y1212" s="368"/>
      <c r="Z1212" s="368"/>
      <c r="AA1212" s="368"/>
      <c r="AB1212" s="368"/>
    </row>
    <row r="1213" spans="1:28" ht="100.35" customHeight="1" thickBot="1" x14ac:dyDescent="0.3">
      <c r="A1213" s="532"/>
      <c r="B1213" s="368"/>
      <c r="C1213" s="368"/>
      <c r="D1213" s="368"/>
      <c r="E1213" s="368"/>
      <c r="F1213" s="444"/>
      <c r="G1213" s="377" t="s">
        <v>17</v>
      </c>
      <c r="H1213" s="604" t="s">
        <v>18</v>
      </c>
      <c r="I1213" s="377" t="s">
        <v>19</v>
      </c>
      <c r="J1213" s="387" t="s">
        <v>30</v>
      </c>
      <c r="K1213" s="388"/>
      <c r="L1213" s="388"/>
      <c r="M1213" s="605"/>
      <c r="N1213" s="606"/>
      <c r="O1213" s="387" t="s">
        <v>21</v>
      </c>
      <c r="P1213" s="388"/>
      <c r="Q1213" s="388"/>
      <c r="R1213" s="388"/>
      <c r="S1213" s="389"/>
      <c r="T1213" s="377" t="s">
        <v>25</v>
      </c>
      <c r="U1213" s="377" t="s">
        <v>24</v>
      </c>
      <c r="V1213" s="387" t="s">
        <v>22</v>
      </c>
      <c r="W1213" s="607"/>
      <c r="X1213" s="608" t="s">
        <v>23</v>
      </c>
      <c r="Y1213" s="609"/>
      <c r="Z1213" s="609"/>
      <c r="AA1213" s="396"/>
      <c r="AB1213" s="438"/>
    </row>
    <row r="1214" spans="1:28" ht="22.5" customHeight="1" thickBot="1" x14ac:dyDescent="0.3">
      <c r="A1214" s="368"/>
      <c r="B1214" s="368"/>
      <c r="C1214" s="368"/>
      <c r="D1214" s="368"/>
      <c r="E1214" s="368"/>
      <c r="F1214" s="444"/>
      <c r="G1214" s="393" t="str">
        <f ca="1">IF(INDIRECT("Рабочий!A865")&lt;&gt;"",INDIRECT("Рабочий!A865"),"")</f>
        <v/>
      </c>
      <c r="H1214" s="393" t="str">
        <f ca="1">IF(INDIRECT("Рабочий!B865")&lt;&gt;"",INDIRECT("Рабочий!B865"),"")</f>
        <v/>
      </c>
      <c r="I1214" s="377" t="str">
        <f ca="1">IF(INDIRECT("Рабочий!C865")&lt;&gt;"",INDIRECT("Рабочий!C865"),"")</f>
        <v/>
      </c>
      <c r="J1214" s="404" t="str">
        <f ca="1">IF(INDIRECT("Рабочий!D865")&lt;&gt;"",INDIRECT("Рабочий!D865"),"")</f>
        <v/>
      </c>
      <c r="K1214" s="405"/>
      <c r="L1214" s="405"/>
      <c r="M1214" s="405"/>
      <c r="N1214" s="406"/>
      <c r="O1214" s="387" t="str">
        <f ca="1">IF(INDIRECT("Рабочий!E865")&lt;&gt;"",INDIRECT("Рабочий!E865"),"")</f>
        <v/>
      </c>
      <c r="P1214" s="388"/>
      <c r="Q1214" s="388"/>
      <c r="R1214" s="388"/>
      <c r="S1214" s="389"/>
      <c r="T1214" s="377" t="str">
        <f ca="1">IF(INDIRECT("Рабочий!F865")&lt;&gt;"",INDIRECT("Рабочий!F865"),"")</f>
        <v/>
      </c>
      <c r="U1214" s="377" t="str">
        <f ca="1">IF(INDIRECT("Рабочий!G865")&lt;&gt;"",INDIRECT("Рабочий!G865"),"")</f>
        <v/>
      </c>
      <c r="V1214" s="391" t="str">
        <f ca="1">IF(INDIRECT("Рабочий!H276")&lt;&gt;"",INDIRECT("Рабочий!H276"),"")</f>
        <v/>
      </c>
      <c r="W1214" s="389"/>
      <c r="X1214" s="534" t="str">
        <f ca="1">IF(INDIRECT("Рабочий!I276")&lt;&gt;"",INDIRECT("Рабочий!I276"),"")</f>
        <v/>
      </c>
      <c r="Y1214" s="535"/>
      <c r="Z1214" s="535"/>
      <c r="AA1214" s="536"/>
      <c r="AB1214" s="438"/>
    </row>
    <row r="1215" spans="1:28" ht="22.5" customHeight="1" thickBot="1" x14ac:dyDescent="0.3">
      <c r="A1215" s="368"/>
      <c r="B1215" s="368"/>
      <c r="C1215" s="368"/>
      <c r="D1215" s="368"/>
      <c r="E1215" s="368"/>
      <c r="F1215" s="444"/>
      <c r="G1215" s="393" t="str">
        <f ca="1">IF(INDIRECT("Рабочий!A866")&lt;&gt;"",INDIRECT("Рабочий!A866"),"")</f>
        <v/>
      </c>
      <c r="H1215" s="393" t="str">
        <f ca="1">IF(INDIRECT("Рабочий!B866")&lt;&gt;"",INDIRECT("Рабочий!B866"),"")</f>
        <v/>
      </c>
      <c r="I1215" s="377" t="str">
        <f ca="1">IF(INDIRECT("Рабочий!C866")&lt;&gt;"",INDIRECT("Рабочий!C866"),"")</f>
        <v/>
      </c>
      <c r="J1215" s="404" t="str">
        <f ca="1">IF(INDIRECT("Рабочий!D866")&lt;&gt;"",INDIRECT("Рабочий!D866"),"")</f>
        <v/>
      </c>
      <c r="K1215" s="405"/>
      <c r="L1215" s="405"/>
      <c r="M1215" s="405"/>
      <c r="N1215" s="406"/>
      <c r="O1215" s="387" t="str">
        <f ca="1">IF(INDIRECT("Рабочий!E866")&lt;&gt;"",INDIRECT("Рабочий!E866"),"")</f>
        <v/>
      </c>
      <c r="P1215" s="388"/>
      <c r="Q1215" s="388"/>
      <c r="R1215" s="388"/>
      <c r="S1215" s="389"/>
      <c r="T1215" s="377" t="str">
        <f ca="1">IF(INDIRECT("Рабочий!F866")&lt;&gt;"",INDIRECT("Рабочий!F866"),"")</f>
        <v/>
      </c>
      <c r="U1215" s="377" t="str">
        <f ca="1">IF(INDIRECT("Рабочий!G866")&lt;&gt;"",INDIRECT("Рабочий!G866"),"")</f>
        <v/>
      </c>
      <c r="V1215" s="391" t="str">
        <f ca="1">IF(INDIRECT("Рабочий!H277")&lt;&gt;"",INDIRECT("Рабочий!H277"),"")</f>
        <v/>
      </c>
      <c r="W1215" s="389"/>
      <c r="X1215" s="534"/>
      <c r="Y1215" s="535"/>
      <c r="Z1215" s="535"/>
      <c r="AA1215" s="536"/>
      <c r="AB1215" s="438"/>
    </row>
    <row r="1216" spans="1:28" ht="22.5" customHeight="1" thickBot="1" x14ac:dyDescent="0.3">
      <c r="A1216" s="368"/>
      <c r="B1216" s="368"/>
      <c r="C1216" s="368"/>
      <c r="D1216" s="368"/>
      <c r="E1216" s="368"/>
      <c r="F1216" s="444"/>
      <c r="G1216" s="393" t="str">
        <f ca="1">IF(INDIRECT("Рабочий!A867")&lt;&gt;"",INDIRECT("Рабочий!A867"),"")</f>
        <v/>
      </c>
      <c r="H1216" s="393" t="str">
        <f ca="1">IF(INDIRECT("Рабочий!B867")&lt;&gt;"",INDIRECT("Рабочий!B867"),"")</f>
        <v/>
      </c>
      <c r="I1216" s="377" t="str">
        <f ca="1">IF(INDIRECT("Рабочий!C867")&lt;&gt;"",INDIRECT("Рабочий!C867"),"")</f>
        <v/>
      </c>
      <c r="J1216" s="404" t="str">
        <f ca="1">IF(INDIRECT("Рабочий!D867")&lt;&gt;"",INDIRECT("Рабочий!D867"),"")</f>
        <v/>
      </c>
      <c r="K1216" s="407"/>
      <c r="L1216" s="407"/>
      <c r="M1216" s="407"/>
      <c r="N1216" s="408"/>
      <c r="O1216" s="387" t="str">
        <f ca="1">IF(INDIRECT("Рабочий!E867")&lt;&gt;"",INDIRECT("Рабочий!E867"),"")</f>
        <v/>
      </c>
      <c r="P1216" s="388"/>
      <c r="Q1216" s="388"/>
      <c r="R1216" s="388"/>
      <c r="S1216" s="389"/>
      <c r="T1216" s="377" t="str">
        <f ca="1">IF(INDIRECT("Рабочий!F867")&lt;&gt;"",INDIRECT("Рабочий!F867"),"")</f>
        <v/>
      </c>
      <c r="U1216" s="377" t="str">
        <f ca="1">IF(INDIRECT("Рабочий!G867")&lt;&gt;"",INDIRECT("Рабочий!G867"),"")</f>
        <v/>
      </c>
      <c r="V1216" s="391" t="str">
        <f ca="1">IF(INDIRECT("Рабочий!H278")&lt;&gt;"",INDIRECT("Рабочий!H278"),"")</f>
        <v/>
      </c>
      <c r="W1216" s="389"/>
      <c r="X1216" s="534"/>
      <c r="Y1216" s="535"/>
      <c r="Z1216" s="535"/>
      <c r="AA1216" s="536"/>
      <c r="AB1216" s="438"/>
    </row>
    <row r="1217" spans="1:28" ht="22.5" customHeight="1" thickBot="1" x14ac:dyDescent="0.3">
      <c r="A1217" s="368"/>
      <c r="B1217" s="368"/>
      <c r="C1217" s="368"/>
      <c r="D1217" s="368"/>
      <c r="E1217" s="368"/>
      <c r="F1217" s="444"/>
      <c r="G1217" s="393" t="str">
        <f ca="1">IF(INDIRECT("Рабочий!A868")&lt;&gt;"",INDIRECT("Рабочий!A868"),"")</f>
        <v/>
      </c>
      <c r="H1217" s="636" t="str">
        <f ca="1">IF(INDIRECT("Рабочий!B868")&lt;&gt;"",INDIRECT("Рабочий!B868"),"")</f>
        <v/>
      </c>
      <c r="I1217" s="377" t="str">
        <f ca="1">IF(INDIRECT("Рабочий!C868")&lt;&gt;"",INDIRECT("Рабочий!C868"),"")</f>
        <v/>
      </c>
      <c r="J1217" s="404" t="str">
        <f ca="1">IF(INDIRECT("Рабочий!D868")&lt;&gt;"",INDIRECT("Рабочий!D868"),"")</f>
        <v/>
      </c>
      <c r="K1217" s="407"/>
      <c r="L1217" s="407"/>
      <c r="M1217" s="407"/>
      <c r="N1217" s="408"/>
      <c r="O1217" s="387" t="str">
        <f ca="1">IF(INDIRECT("Рабочий!E868")&lt;&gt;"",INDIRECT("Рабочий!E868"),"")</f>
        <v/>
      </c>
      <c r="P1217" s="395"/>
      <c r="Q1217" s="395"/>
      <c r="R1217" s="395"/>
      <c r="S1217" s="396"/>
      <c r="T1217" s="377" t="str">
        <f ca="1">IF(INDIRECT("Рабочий!F868")&lt;&gt;"",INDIRECT("Рабочий!F868"),"")</f>
        <v/>
      </c>
      <c r="U1217" s="377" t="str">
        <f ca="1">IF(INDIRECT("Рабочий!G868")&lt;&gt;"",INDIRECT("Рабочий!G868"),"")</f>
        <v/>
      </c>
      <c r="V1217" s="391" t="str">
        <f ca="1">IF(INDIRECT("Рабочий!H279")&lt;&gt;"",INDIRECT("Рабочий!H279"),"")</f>
        <v/>
      </c>
      <c r="W1217" s="389"/>
      <c r="X1217" s="534"/>
      <c r="Y1217" s="535"/>
      <c r="Z1217" s="535"/>
      <c r="AA1217" s="536"/>
      <c r="AB1217" s="438"/>
    </row>
    <row r="1218" spans="1:28" ht="22.5" customHeight="1" thickBot="1" x14ac:dyDescent="0.3">
      <c r="A1218" s="368"/>
      <c r="B1218" s="368"/>
      <c r="C1218" s="368"/>
      <c r="D1218" s="368"/>
      <c r="E1218" s="368"/>
      <c r="F1218" s="444"/>
      <c r="G1218" s="393" t="str">
        <f ca="1">IF(INDIRECT("Рабочий!A869")&lt;&gt;"",INDIRECT("Рабочий!A869"),"")</f>
        <v/>
      </c>
      <c r="H1218" s="533" t="str">
        <f ca="1">IF(INDIRECT("Рабочий!B869")&lt;&gt;"",INDIRECT("Рабочий!B869"),"")</f>
        <v/>
      </c>
      <c r="I1218" s="377" t="str">
        <f ca="1">IF(INDIRECT("Рабочий!C869")&lt;&gt;"",INDIRECT("Рабочий!C869"),"")</f>
        <v/>
      </c>
      <c r="J1218" s="387" t="str">
        <f ca="1">IF(INDIRECT("Рабочий!D869")&lt;&gt;"",INDIRECT("Рабочий!D869"),"")</f>
        <v/>
      </c>
      <c r="K1218" s="395"/>
      <c r="L1218" s="395"/>
      <c r="M1218" s="395"/>
      <c r="N1218" s="396"/>
      <c r="O1218" s="387" t="str">
        <f ca="1">IF(INDIRECT("Рабочий!E869")&lt;&gt;"",INDIRECT("Рабочий!E869"),"")</f>
        <v/>
      </c>
      <c r="P1218" s="395"/>
      <c r="Q1218" s="395"/>
      <c r="R1218" s="395"/>
      <c r="S1218" s="396"/>
      <c r="T1218" s="377" t="str">
        <f ca="1">IF(INDIRECT("Рабочий!F869")&lt;&gt;"",INDIRECT("Рабочий!F869"),"")</f>
        <v/>
      </c>
      <c r="U1218" s="377" t="str">
        <f ca="1">IF(INDIRECT("Рабочий!G869")&lt;&gt;"",INDIRECT("Рабочий!G869"),"")</f>
        <v/>
      </c>
      <c r="V1218" s="391" t="str">
        <f ca="1">IF(INDIRECT("Рабочий!H280")&lt;&gt;"",INDIRECT("Рабочий!H280"),"")</f>
        <v/>
      </c>
      <c r="W1218" s="389"/>
      <c r="X1218" s="534"/>
      <c r="Y1218" s="535"/>
      <c r="Z1218" s="535"/>
      <c r="AA1218" s="536"/>
      <c r="AB1218" s="438"/>
    </row>
    <row r="1219" spans="1:28" ht="22.5" customHeight="1" thickBot="1" x14ac:dyDescent="0.3">
      <c r="A1219" s="368"/>
      <c r="B1219" s="368"/>
      <c r="C1219" s="368"/>
      <c r="D1219" s="368"/>
      <c r="E1219" s="368"/>
      <c r="F1219" s="444"/>
      <c r="G1219" s="393" t="str">
        <f ca="1">IF(INDIRECT("Рабочий!A870")&lt;&gt;"",INDIRECT("Рабочий!A870"),"")</f>
        <v/>
      </c>
      <c r="H1219" s="533" t="str">
        <f ca="1">IF(INDIRECT("Рабочий!B870")&lt;&gt;"",INDIRECT("Рабочий!B870"),"")</f>
        <v/>
      </c>
      <c r="I1219" s="377" t="str">
        <f ca="1">IF(INDIRECT("Рабочий!C870")&lt;&gt;"",INDIRECT("Рабочий!C870"),"")</f>
        <v/>
      </c>
      <c r="J1219" s="387" t="str">
        <f ca="1">IF(INDIRECT("Рабочий!D870")&lt;&gt;"",INDIRECT("Рабочий!D870"),"")</f>
        <v/>
      </c>
      <c r="K1219" s="388"/>
      <c r="L1219" s="388"/>
      <c r="M1219" s="388"/>
      <c r="N1219" s="389"/>
      <c r="O1219" s="387" t="str">
        <f ca="1">IF(INDIRECT("Рабочий!E870")&lt;&gt;"",INDIRECT("Рабочий!E870"),"")</f>
        <v/>
      </c>
      <c r="P1219" s="388"/>
      <c r="Q1219" s="388"/>
      <c r="R1219" s="388"/>
      <c r="S1219" s="389"/>
      <c r="T1219" s="377" t="str">
        <f ca="1">IF(INDIRECT("Рабочий!F870")&lt;&gt;"",INDIRECT("Рабочий!F870"),"")</f>
        <v/>
      </c>
      <c r="U1219" s="377" t="str">
        <f ca="1">IF(INDIRECT("Рабочий!G870")&lt;&gt;"",INDIRECT("Рабочий!G870"),"")</f>
        <v/>
      </c>
      <c r="V1219" s="391" t="str">
        <f ca="1">IF(INDIRECT("Рабочий!H281")&lt;&gt;"",INDIRECT("Рабочий!H281"),"")</f>
        <v/>
      </c>
      <c r="W1219" s="389"/>
      <c r="X1219" s="534"/>
      <c r="Y1219" s="535"/>
      <c r="Z1219" s="535"/>
      <c r="AA1219" s="536"/>
      <c r="AB1219" s="438"/>
    </row>
    <row r="1220" spans="1:28" ht="22.5" customHeight="1" thickBot="1" x14ac:dyDescent="0.3">
      <c r="A1220" s="368"/>
      <c r="B1220" s="368"/>
      <c r="C1220" s="368"/>
      <c r="D1220" s="368"/>
      <c r="E1220" s="368"/>
      <c r="F1220" s="444"/>
      <c r="G1220" s="393" t="str">
        <f ca="1">IF(INDIRECT("Рабочий!A871")&lt;&gt;"",INDIRECT("Рабочий!A871"),"")</f>
        <v/>
      </c>
      <c r="H1220" s="393" t="str">
        <f ca="1">IF(INDIRECT("Рабочий!B871")&lt;&gt;"",INDIRECT("Рабочий!B871"),"")</f>
        <v/>
      </c>
      <c r="I1220" s="377" t="str">
        <f ca="1">IF(INDIRECT("Рабочий!C871")&lt;&gt;"",INDIRECT("Рабочий!C871"),"")</f>
        <v/>
      </c>
      <c r="J1220" s="404" t="str">
        <f ca="1">IF(INDIRECT("Рабочий!D871")&lt;&gt;"",INDIRECT("Рабочий!D871"),"")</f>
        <v/>
      </c>
      <c r="K1220" s="405"/>
      <c r="L1220" s="405"/>
      <c r="M1220" s="405"/>
      <c r="N1220" s="406"/>
      <c r="O1220" s="387" t="str">
        <f ca="1">IF(INDIRECT("Рабочий!E871")&lt;&gt;"",INDIRECT("Рабочий!E871"),"")</f>
        <v/>
      </c>
      <c r="P1220" s="388"/>
      <c r="Q1220" s="388"/>
      <c r="R1220" s="388"/>
      <c r="S1220" s="389"/>
      <c r="T1220" s="377" t="str">
        <f ca="1">IF(INDIRECT("Рабочий!F871")&lt;&gt;"",INDIRECT("Рабочий!F871"),"")</f>
        <v/>
      </c>
      <c r="U1220" s="377" t="str">
        <f ca="1">IF(INDIRECT("Рабочий!G871")&lt;&gt;"",INDIRECT("Рабочий!G871"),"")</f>
        <v/>
      </c>
      <c r="V1220" s="391" t="str">
        <f ca="1">IF(INDIRECT("Рабочий!H282")&lt;&gt;"",INDIRECT("Рабочий!H282"),"")</f>
        <v/>
      </c>
      <c r="W1220" s="389"/>
      <c r="X1220" s="534"/>
      <c r="Y1220" s="535"/>
      <c r="Z1220" s="535"/>
      <c r="AA1220" s="536"/>
      <c r="AB1220" s="438"/>
    </row>
    <row r="1221" spans="1:28" ht="22.5" customHeight="1" thickBot="1" x14ac:dyDescent="0.3">
      <c r="A1221" s="368"/>
      <c r="B1221" s="368"/>
      <c r="C1221" s="368"/>
      <c r="D1221" s="368"/>
      <c r="E1221" s="368"/>
      <c r="F1221" s="444"/>
      <c r="G1221" s="393" t="str">
        <f ca="1">IF(INDIRECT("Рабочий!A872")&lt;&gt;"",INDIRECT("Рабочий!A872"),"")</f>
        <v/>
      </c>
      <c r="H1221" s="393" t="str">
        <f ca="1">IF(INDIRECT("Рабочий!B872")&lt;&gt;"",INDIRECT("Рабочий!B872"),"")</f>
        <v/>
      </c>
      <c r="I1221" s="377" t="str">
        <f ca="1">IF(INDIRECT("Рабочий!C872")&lt;&gt;"",INDIRECT("Рабочий!C872"),"")</f>
        <v/>
      </c>
      <c r="J1221" s="404" t="str">
        <f ca="1">IF(INDIRECT("Рабочий!D872")&lt;&gt;"",INDIRECT("Рабочий!D872"),"")</f>
        <v/>
      </c>
      <c r="K1221" s="405"/>
      <c r="L1221" s="405"/>
      <c r="M1221" s="405"/>
      <c r="N1221" s="406"/>
      <c r="O1221" s="387" t="str">
        <f ca="1">IF(INDIRECT("Рабочий!E872")&lt;&gt;"",INDIRECT("Рабочий!E872"),"")</f>
        <v/>
      </c>
      <c r="P1221" s="388"/>
      <c r="Q1221" s="388"/>
      <c r="R1221" s="388"/>
      <c r="S1221" s="389"/>
      <c r="T1221" s="377" t="str">
        <f ca="1">IF(INDIRECT("Рабочий!F872")&lt;&gt;"",INDIRECT("Рабочий!F872"),"")</f>
        <v/>
      </c>
      <c r="U1221" s="377" t="str">
        <f ca="1">IF(INDIRECT("Рабочий!G872")&lt;&gt;"",INDIRECT("Рабочий!G872"),"")</f>
        <v/>
      </c>
      <c r="V1221" s="391" t="str">
        <f ca="1">IF(INDIRECT("Рабочий!H283")&lt;&gt;"",INDIRECT("Рабочий!H283"),"")</f>
        <v/>
      </c>
      <c r="W1221" s="389"/>
      <c r="X1221" s="534"/>
      <c r="Y1221" s="535"/>
      <c r="Z1221" s="535"/>
      <c r="AA1221" s="536"/>
      <c r="AB1221" s="438"/>
    </row>
    <row r="1222" spans="1:28" ht="22.5" customHeight="1" thickBot="1" x14ac:dyDescent="0.3">
      <c r="A1222" s="368"/>
      <c r="B1222" s="368"/>
      <c r="C1222" s="368"/>
      <c r="D1222" s="368"/>
      <c r="E1222" s="368"/>
      <c r="F1222" s="444"/>
      <c r="G1222" s="393" t="str">
        <f ca="1">IF(INDIRECT("Рабочий!A873")&lt;&gt;"",INDIRECT("Рабочий!A873"),"")</f>
        <v/>
      </c>
      <c r="H1222" s="393" t="str">
        <f ca="1">IF(INDIRECT("Рабочий!B873")&lt;&gt;"",INDIRECT("Рабочий!B873"),"")</f>
        <v/>
      </c>
      <c r="I1222" s="377" t="str">
        <f ca="1">IF(INDIRECT("Рабочий!C873")&lt;&gt;"",INDIRECT("Рабочий!C873"),"")</f>
        <v/>
      </c>
      <c r="J1222" s="404" t="str">
        <f ca="1">IF(INDIRECT("Рабочий!D873")&lt;&gt;"",INDIRECT("Рабочий!D873"),"")</f>
        <v/>
      </c>
      <c r="K1222" s="405"/>
      <c r="L1222" s="405"/>
      <c r="M1222" s="405"/>
      <c r="N1222" s="406"/>
      <c r="O1222" s="387" t="str">
        <f ca="1">IF(INDIRECT("Рабочий!E873")&lt;&gt;"",INDIRECT("Рабочий!E873"),"")</f>
        <v/>
      </c>
      <c r="P1222" s="388"/>
      <c r="Q1222" s="388"/>
      <c r="R1222" s="388"/>
      <c r="S1222" s="389"/>
      <c r="T1222" s="377" t="str">
        <f ca="1">IF(INDIRECT("Рабочий!F873")&lt;&gt;"",INDIRECT("Рабочий!F873"),"")</f>
        <v/>
      </c>
      <c r="U1222" s="377" t="str">
        <f ca="1">IF(INDIRECT("Рабочий!G873")&lt;&gt;"",INDIRECT("Рабочий!G873"),"")</f>
        <v/>
      </c>
      <c r="V1222" s="391" t="str">
        <f ca="1">IF(INDIRECT("Рабочий!H284")&lt;&gt;"",INDIRECT("Рабочий!H284"),"")</f>
        <v/>
      </c>
      <c r="W1222" s="389"/>
      <c r="X1222" s="534"/>
      <c r="Y1222" s="535"/>
      <c r="Z1222" s="535"/>
      <c r="AA1222" s="536"/>
      <c r="AB1222" s="438"/>
    </row>
    <row r="1223" spans="1:28" ht="22.5" customHeight="1" thickBot="1" x14ac:dyDescent="0.3">
      <c r="A1223" s="368"/>
      <c r="B1223" s="368"/>
      <c r="C1223" s="368"/>
      <c r="D1223" s="368"/>
      <c r="E1223" s="368"/>
      <c r="F1223" s="444"/>
      <c r="G1223" s="393" t="str">
        <f ca="1">IF(INDIRECT("Рабочий!A874")&lt;&gt;"",INDIRECT("Рабочий!A874"),"")</f>
        <v/>
      </c>
      <c r="H1223" s="393" t="str">
        <f ca="1">IF(INDIRECT("Рабочий!B874")&lt;&gt;"",INDIRECT("Рабочий!B874"),"")</f>
        <v/>
      </c>
      <c r="I1223" s="377" t="str">
        <f ca="1">IF(INDIRECT("Рабочий!C874")&lt;&gt;"",INDIRECT("Рабочий!C874"),"")</f>
        <v/>
      </c>
      <c r="J1223" s="404" t="str">
        <f ca="1">IF(INDIRECT("Рабочий!D874")&lt;&gt;"",INDIRECT("Рабочий!D874"),"")</f>
        <v/>
      </c>
      <c r="K1223" s="405"/>
      <c r="L1223" s="405"/>
      <c r="M1223" s="405"/>
      <c r="N1223" s="406"/>
      <c r="O1223" s="387" t="str">
        <f ca="1">IF(INDIRECT("Рабочий!E874")&lt;&gt;"",INDIRECT("Рабочий!E874"),"")</f>
        <v/>
      </c>
      <c r="P1223" s="388"/>
      <c r="Q1223" s="388"/>
      <c r="R1223" s="388"/>
      <c r="S1223" s="389"/>
      <c r="T1223" s="377" t="str">
        <f ca="1">IF(INDIRECT("Рабочий!F874")&lt;&gt;"",INDIRECT("Рабочий!F874"),"")</f>
        <v/>
      </c>
      <c r="U1223" s="377" t="str">
        <f ca="1">IF(INDIRECT("Рабочий!G874")&lt;&gt;"",INDIRECT("Рабочий!G874"),"")</f>
        <v/>
      </c>
      <c r="V1223" s="391" t="str">
        <f ca="1">IF(INDIRECT("Рабочий!H285")&lt;&gt;"",INDIRECT("Рабочий!H285"),"")</f>
        <v/>
      </c>
      <c r="W1223" s="389"/>
      <c r="X1223" s="534"/>
      <c r="Y1223" s="535"/>
      <c r="Z1223" s="535"/>
      <c r="AA1223" s="536"/>
      <c r="AB1223" s="438"/>
    </row>
    <row r="1224" spans="1:28" ht="22.5" customHeight="1" thickBot="1" x14ac:dyDescent="0.3">
      <c r="A1224" s="368"/>
      <c r="B1224" s="368"/>
      <c r="C1224" s="368"/>
      <c r="D1224" s="368"/>
      <c r="E1224" s="368"/>
      <c r="F1224" s="444"/>
      <c r="G1224" s="393" t="str">
        <f ca="1">IF(INDIRECT("Рабочий!A875")&lt;&gt;"",INDIRECT("Рабочий!A875"),"")</f>
        <v/>
      </c>
      <c r="H1224" s="393" t="str">
        <f ca="1">IF(INDIRECT("Рабочий!B875")&lt;&gt;"",INDIRECT("Рабочий!B875"),"")</f>
        <v/>
      </c>
      <c r="I1224" s="377" t="str">
        <f ca="1">IF(INDIRECT("Рабочий!C875")&lt;&gt;"",INDIRECT("Рабочий!C875"),"")</f>
        <v/>
      </c>
      <c r="J1224" s="404" t="str">
        <f ca="1">IF(INDIRECT("Рабочий!D875")&lt;&gt;"",INDIRECT("Рабочий!D875"),"")</f>
        <v/>
      </c>
      <c r="K1224" s="405"/>
      <c r="L1224" s="405"/>
      <c r="M1224" s="405"/>
      <c r="N1224" s="406"/>
      <c r="O1224" s="387" t="str">
        <f ca="1">IF(INDIRECT("Рабочий!E875")&lt;&gt;"",INDIRECT("Рабочий!E875"),"")</f>
        <v/>
      </c>
      <c r="P1224" s="388"/>
      <c r="Q1224" s="388"/>
      <c r="R1224" s="388"/>
      <c r="S1224" s="389"/>
      <c r="T1224" s="377" t="str">
        <f ca="1">IF(INDIRECT("Рабочий!F875")&lt;&gt;"",INDIRECT("Рабочий!F875"),"")</f>
        <v/>
      </c>
      <c r="U1224" s="377" t="str">
        <f ca="1">IF(INDIRECT("Рабочий!G875")&lt;&gt;"",INDIRECT("Рабочий!G875"),"")</f>
        <v/>
      </c>
      <c r="V1224" s="391" t="str">
        <f ca="1">IF(INDIRECT("Рабочий!H286")&lt;&gt;"",INDIRECT("Рабочий!H286"),"")</f>
        <v/>
      </c>
      <c r="W1224" s="389"/>
      <c r="X1224" s="534"/>
      <c r="Y1224" s="535"/>
      <c r="Z1224" s="535"/>
      <c r="AA1224" s="536"/>
      <c r="AB1224" s="438"/>
    </row>
    <row r="1225" spans="1:28" ht="22.5" customHeight="1" thickBot="1" x14ac:dyDescent="0.3">
      <c r="A1225" s="368"/>
      <c r="B1225" s="368"/>
      <c r="C1225" s="368"/>
      <c r="D1225" s="368"/>
      <c r="E1225" s="368"/>
      <c r="F1225" s="444"/>
      <c r="G1225" s="393" t="str">
        <f ca="1">IF(INDIRECT("Рабочий!A876")&lt;&gt;"",INDIRECT("Рабочий!A876"),"")</f>
        <v/>
      </c>
      <c r="H1225" s="393" t="str">
        <f ca="1">IF(INDIRECT("Рабочий!B876")&lt;&gt;"",INDIRECT("Рабочий!B876"),"")</f>
        <v/>
      </c>
      <c r="I1225" s="377" t="str">
        <f ca="1">IF(INDIRECT("Рабочий!C876")&lt;&gt;"",INDIRECT("Рабочий!C876"),"")</f>
        <v/>
      </c>
      <c r="J1225" s="404" t="str">
        <f ca="1">IF(INDIRECT("Рабочий!D876")&lt;&gt;"",INDIRECT("Рабочий!D876"),"")</f>
        <v/>
      </c>
      <c r="K1225" s="407"/>
      <c r="L1225" s="407"/>
      <c r="M1225" s="407"/>
      <c r="N1225" s="408"/>
      <c r="O1225" s="387" t="str">
        <f ca="1">IF(INDIRECT("Рабочий!E876")&lt;&gt;"",INDIRECT("Рабочий!E876"),"")</f>
        <v/>
      </c>
      <c r="P1225" s="395"/>
      <c r="Q1225" s="395"/>
      <c r="R1225" s="395"/>
      <c r="S1225" s="396"/>
      <c r="T1225" s="390" t="str">
        <f ca="1">IF(INDIRECT("Рабочий!F876")&lt;&gt;"",INDIRECT("Рабочий!F876"),"")</f>
        <v/>
      </c>
      <c r="U1225" s="390" t="str">
        <f ca="1">IF(INDIRECT("Рабочий!G876")&lt;&gt;"",INDIRECT("Рабочий!G876"),"")</f>
        <v/>
      </c>
      <c r="V1225" s="391" t="str">
        <f ca="1">IF(INDIRECT("Рабочий!H287")&lt;&gt;"",INDIRECT("Рабочий!H287"),"")</f>
        <v/>
      </c>
      <c r="W1225" s="389"/>
      <c r="X1225" s="537"/>
      <c r="Y1225" s="407"/>
      <c r="Z1225" s="407"/>
      <c r="AA1225" s="408"/>
      <c r="AB1225" s="438"/>
    </row>
    <row r="1226" spans="1:28" ht="22.5" customHeight="1" thickBot="1" x14ac:dyDescent="0.3">
      <c r="A1226" s="368"/>
      <c r="B1226" s="368"/>
      <c r="C1226" s="368"/>
      <c r="D1226" s="368"/>
      <c r="E1226" s="368"/>
      <c r="F1226" s="444"/>
      <c r="G1226" s="393" t="str">
        <f ca="1">IF(INDIRECT("Рабочий!A877")&lt;&gt;"",INDIRECT("Рабочий!A877"),"")</f>
        <v/>
      </c>
      <c r="H1226" s="393" t="str">
        <f ca="1">IF(INDIRECT("Рабочий!B877")&lt;&gt;"",INDIRECT("Рабочий!B877"),"")</f>
        <v/>
      </c>
      <c r="I1226" s="377" t="str">
        <f ca="1">IF(INDIRECT("Рабочий!C877")&lt;&gt;"",INDIRECT("Рабочий!C877"),"")</f>
        <v/>
      </c>
      <c r="J1226" s="404" t="str">
        <f ca="1">IF(INDIRECT("Рабочий!D877")&lt;&gt;"",INDIRECT("Рабочий!D877"),"")</f>
        <v/>
      </c>
      <c r="K1226" s="407"/>
      <c r="L1226" s="407"/>
      <c r="M1226" s="407"/>
      <c r="N1226" s="408"/>
      <c r="O1226" s="387" t="str">
        <f ca="1">IF(INDIRECT("Рабочий!E877")&lt;&gt;"",INDIRECT("Рабочий!E877"),"")</f>
        <v/>
      </c>
      <c r="P1226" s="395"/>
      <c r="Q1226" s="395"/>
      <c r="R1226" s="395"/>
      <c r="S1226" s="396"/>
      <c r="T1226" s="377" t="str">
        <f ca="1">IF(INDIRECT("Рабочий!F877")&lt;&gt;"",INDIRECT("Рабочий!F877"),"")</f>
        <v/>
      </c>
      <c r="U1226" s="377" t="str">
        <f ca="1">IF(INDIRECT("Рабочий!G877")&lt;&gt;"",INDIRECT("Рабочий!G877"),"")</f>
        <v/>
      </c>
      <c r="V1226" s="391" t="str">
        <f ca="1">IF(INDIRECT("Рабочий!H288")&lt;&gt;"",INDIRECT("Рабочий!H288"),"")</f>
        <v/>
      </c>
      <c r="W1226" s="392"/>
      <c r="X1226" s="537"/>
      <c r="Y1226" s="407"/>
      <c r="Z1226" s="407"/>
      <c r="AA1226" s="408"/>
      <c r="AB1226" s="438"/>
    </row>
    <row r="1227" spans="1:28" ht="22.5" customHeight="1" thickBot="1" x14ac:dyDescent="0.3">
      <c r="A1227" s="368"/>
      <c r="B1227" s="368"/>
      <c r="C1227" s="368"/>
      <c r="D1227" s="368"/>
      <c r="E1227" s="368"/>
      <c r="F1227" s="444"/>
      <c r="G1227" s="393" t="str">
        <f ca="1">IF(INDIRECT("Рабочий!A878")&lt;&gt;"",INDIRECT("Рабочий!A878"),"")</f>
        <v/>
      </c>
      <c r="H1227" s="393" t="str">
        <f ca="1">IF(INDIRECT("Рабочий!B878")&lt;&gt;"",INDIRECT("Рабочий!B878"),"")</f>
        <v/>
      </c>
      <c r="I1227" s="377" t="str">
        <f ca="1">IF(INDIRECT("Рабочий!C878")&lt;&gt;"",INDIRECT("Рабочий!C878"),"")</f>
        <v/>
      </c>
      <c r="J1227" s="404" t="str">
        <f ca="1">IF(INDIRECT("Рабочий!D878")&lt;&gt;"",INDIRECT("Рабочий!D878"),"")</f>
        <v/>
      </c>
      <c r="K1227" s="407"/>
      <c r="L1227" s="407"/>
      <c r="M1227" s="407"/>
      <c r="N1227" s="408"/>
      <c r="O1227" s="387" t="str">
        <f ca="1">IF(INDIRECT("Рабочий!E878")&lt;&gt;"",INDIRECT("Рабочий!E878"),"")</f>
        <v/>
      </c>
      <c r="P1227" s="395"/>
      <c r="Q1227" s="395"/>
      <c r="R1227" s="395"/>
      <c r="S1227" s="396"/>
      <c r="T1227" s="377" t="str">
        <f ca="1">IF(INDIRECT("Рабочий!F878")&lt;&gt;"",INDIRECT("Рабочий!F878"),"")</f>
        <v/>
      </c>
      <c r="U1227" s="377" t="str">
        <f ca="1">IF(INDIRECT("Рабочий!G878")&lt;&gt;"",INDIRECT("Рабочий!G878"),"")</f>
        <v/>
      </c>
      <c r="V1227" s="391" t="str">
        <f ca="1">IF(INDIRECT("Рабочий!H289")&lt;&gt;"",INDIRECT("Рабочий!H289"),"")</f>
        <v/>
      </c>
      <c r="W1227" s="389"/>
      <c r="X1227" s="534"/>
      <c r="Y1227" s="535"/>
      <c r="Z1227" s="535"/>
      <c r="AA1227" s="536"/>
      <c r="AB1227" s="438"/>
    </row>
    <row r="1228" spans="1:28" ht="11.25" customHeight="1" x14ac:dyDescent="0.25">
      <c r="A1228" s="368"/>
      <c r="B1228" s="368"/>
      <c r="C1228" s="368"/>
      <c r="D1228" s="368"/>
      <c r="E1228" s="368"/>
      <c r="F1228" s="444"/>
      <c r="G1228" s="412" t="str">
        <f ca="1">IF(INDIRECT("Рабочий!A879")&lt;&gt;"",INDIRECT("Рабочий!A879"),"")</f>
        <v/>
      </c>
      <c r="H1228" s="412" t="str">
        <f ca="1">IF(INDIRECT("Рабочий!B879")&lt;&gt;"",INDIRECT("Рабочий!B879"),"")</f>
        <v/>
      </c>
      <c r="I1228" s="371" t="str">
        <f ca="1">IF(INDIRECT("Рабочий!C879")&lt;&gt;"",INDIRECT("Рабочий!C879"),"")</f>
        <v/>
      </c>
      <c r="J1228" s="413" t="str">
        <f ca="1">IF(INDIRECT("Рабочий!D879")&lt;&gt;"",INDIRECT("Рабочий!D879"),"")</f>
        <v/>
      </c>
      <c r="K1228" s="414"/>
      <c r="L1228" s="414"/>
      <c r="M1228" s="414"/>
      <c r="N1228" s="415"/>
      <c r="O1228" s="373" t="str">
        <f ca="1">IF(INDIRECT("Рабочий!E879")&lt;&gt;"",INDIRECT("Рабочий!E879"),"")</f>
        <v/>
      </c>
      <c r="P1228" s="618"/>
      <c r="Q1228" s="618"/>
      <c r="R1228" s="618"/>
      <c r="S1228" s="619"/>
      <c r="T1228" s="371" t="str">
        <f ca="1">IF(INDIRECT("Рабочий!F879")&lt;&gt;"",INDIRECT("Рабочий!F879"),"")</f>
        <v/>
      </c>
      <c r="U1228" s="371" t="str">
        <f ca="1">IF(INDIRECT("Рабочий!G879")&lt;&gt;"",INDIRECT("Рабочий!G879"),"")</f>
        <v/>
      </c>
      <c r="V1228" s="539" t="str">
        <f ca="1">IF(INDIRECT("Рабочий!H290")&lt;&gt;"",INDIRECT("Рабочий!H290"),"")</f>
        <v/>
      </c>
      <c r="W1228" s="375"/>
      <c r="X1228" s="544"/>
      <c r="Y1228" s="545"/>
      <c r="Z1228" s="545"/>
      <c r="AA1228" s="546"/>
      <c r="AB1228" s="438"/>
    </row>
    <row r="1229" spans="1:28" ht="11.25" customHeight="1" thickBot="1" x14ac:dyDescent="0.3">
      <c r="A1229" s="368"/>
      <c r="B1229" s="368"/>
      <c r="C1229" s="368"/>
      <c r="D1229" s="368"/>
      <c r="E1229" s="368"/>
      <c r="F1229" s="444"/>
      <c r="G1229" s="626"/>
      <c r="H1229" s="423"/>
      <c r="I1229" s="378"/>
      <c r="J1229" s="424"/>
      <c r="K1229" s="425"/>
      <c r="L1229" s="425"/>
      <c r="M1229" s="425"/>
      <c r="N1229" s="426"/>
      <c r="O1229" s="449"/>
      <c r="P1229" s="620"/>
      <c r="Q1229" s="620"/>
      <c r="R1229" s="620"/>
      <c r="S1229" s="450"/>
      <c r="T1229" s="378"/>
      <c r="U1229" s="378"/>
      <c r="V1229" s="449"/>
      <c r="W1229" s="450"/>
      <c r="X1229" s="547"/>
      <c r="Y1229" s="548"/>
      <c r="Z1229" s="548"/>
      <c r="AA1229" s="549"/>
      <c r="AB1229" s="438"/>
    </row>
    <row r="1230" spans="1:28" ht="22.5" customHeight="1" thickBot="1" x14ac:dyDescent="0.3">
      <c r="A1230" s="368"/>
      <c r="B1230" s="368"/>
      <c r="C1230" s="368"/>
      <c r="D1230" s="368"/>
      <c r="E1230" s="368"/>
      <c r="F1230" s="444"/>
      <c r="G1230" s="393" t="str">
        <f ca="1">IF(INDIRECT("Рабочий!A880")&lt;&gt;"",INDIRECT("Рабочий!A880"),"")</f>
        <v/>
      </c>
      <c r="H1230" s="393" t="str">
        <f ca="1">IF(INDIRECT("Рабочий!B880")&lt;&gt;"",INDIRECT("Рабочий!B880"),"")</f>
        <v/>
      </c>
      <c r="I1230" s="575" t="str">
        <f ca="1">IF(INDIRECT("Рабочий!C880")&lt;&gt;"",INDIRECT("Рабочий!C880"),"")</f>
        <v/>
      </c>
      <c r="J1230" s="537" t="str">
        <f ca="1">IF(INDIRECT("Рабочий!D880")&lt;&gt;"",INDIRECT("Рабочий!D880"),"")</f>
        <v/>
      </c>
      <c r="K1230" s="407"/>
      <c r="L1230" s="407"/>
      <c r="M1230" s="407"/>
      <c r="N1230" s="408"/>
      <c r="O1230" s="387" t="str">
        <f ca="1">IF(INDIRECT("Рабочий!E880")&lt;&gt;"",INDIRECT("Рабочий!E880"),"")</f>
        <v/>
      </c>
      <c r="P1230" s="395"/>
      <c r="Q1230" s="395"/>
      <c r="R1230" s="395"/>
      <c r="S1230" s="396"/>
      <c r="T1230" s="377" t="str">
        <f ca="1">IF(INDIRECT("Рабочий!F880")&lt;&gt;"",INDIRECT("Рабочий!F880"),"")</f>
        <v/>
      </c>
      <c r="U1230" s="377" t="str">
        <f ca="1">IF(INDIRECT("Рабочий!G880")&lt;&gt;"",INDIRECT("Рабочий!G880"),"")</f>
        <v/>
      </c>
      <c r="V1230" s="391" t="str">
        <f ca="1">IF(INDIRECT("Рабочий!H291")&lt;&gt;"",INDIRECT("Рабочий!H291"),"")</f>
        <v/>
      </c>
      <c r="W1230" s="389"/>
      <c r="X1230" s="537"/>
      <c r="Y1230" s="407"/>
      <c r="Z1230" s="407"/>
      <c r="AA1230" s="408"/>
      <c r="AB1230" s="438"/>
    </row>
    <row r="1231" spans="1:28" ht="22.5" customHeight="1" thickBot="1" x14ac:dyDescent="0.3">
      <c r="A1231" s="368"/>
      <c r="B1231" s="368"/>
      <c r="C1231" s="368"/>
      <c r="D1231" s="368"/>
      <c r="E1231" s="368"/>
      <c r="F1231" s="444"/>
      <c r="G1231" s="393" t="str">
        <f ca="1">IF(INDIRECT("Рабочий!A881")&lt;&gt;"",INDIRECT("Рабочий!A881"),"")</f>
        <v/>
      </c>
      <c r="H1231" s="386" t="str">
        <f ca="1">IF(INDIRECT("Рабочий!B881")&lt;&gt;"",INDIRECT("Рабочий!B881"),"")</f>
        <v/>
      </c>
      <c r="I1231" s="377" t="str">
        <f ca="1">IF(INDIRECT("Рабочий!C881")&lt;&gt;"",INDIRECT("Рабочий!C881"),"")</f>
        <v/>
      </c>
      <c r="J1231" s="387" t="str">
        <f ca="1">IF(INDIRECT("Рабочий!D881")&lt;&gt;"",INDIRECT("Рабочий!D881"),"")</f>
        <v/>
      </c>
      <c r="K1231" s="395"/>
      <c r="L1231" s="395"/>
      <c r="M1231" s="395"/>
      <c r="N1231" s="396"/>
      <c r="O1231" s="387" t="str">
        <f ca="1">IF(INDIRECT("Рабочий!E881")&lt;&gt;"",INDIRECT("Рабочий!E881"),"")</f>
        <v/>
      </c>
      <c r="P1231" s="395"/>
      <c r="Q1231" s="395"/>
      <c r="R1231" s="395"/>
      <c r="S1231" s="396"/>
      <c r="T1231" s="377" t="str">
        <f ca="1">IF(INDIRECT("Рабочий!F881")&lt;&gt;"",INDIRECT("Рабочий!F881"),"")</f>
        <v/>
      </c>
      <c r="U1231" s="390" t="str">
        <f ca="1">IF(INDIRECT("Рабочий!G881")&lt;&gt;"",INDIRECT("Рабочий!G881"),"")</f>
        <v/>
      </c>
      <c r="V1231" s="391" t="str">
        <f ca="1">IF(INDIRECT("Рабочий!H292")&lt;&gt;"",INDIRECT("Рабочий!H292"),"")</f>
        <v/>
      </c>
      <c r="W1231" s="389"/>
      <c r="X1231" s="537"/>
      <c r="Y1231" s="407"/>
      <c r="Z1231" s="407"/>
      <c r="AA1231" s="408"/>
      <c r="AB1231" s="438"/>
    </row>
    <row r="1232" spans="1:28" ht="11.25" customHeight="1" x14ac:dyDescent="0.25">
      <c r="A1232" s="368"/>
      <c r="B1232" s="368"/>
      <c r="C1232" s="368"/>
      <c r="D1232" s="368"/>
      <c r="E1232" s="368"/>
      <c r="F1232" s="444"/>
      <c r="G1232" s="412" t="str">
        <f ca="1">IF(INDIRECT("Рабочий!A882")&lt;&gt;"",INDIRECT("Рабочий!A882"),"")</f>
        <v/>
      </c>
      <c r="H1232" s="615" t="str">
        <f ca="1">IF(INDIRECT("Рабочий!B882")&lt;&gt;"",INDIRECT("Рабочий!B882"),"")</f>
        <v/>
      </c>
      <c r="I1232" s="371" t="str">
        <f ca="1">IF(INDIRECT("Рабочий!C882")&lt;&gt;"",INDIRECT("Рабочий!C882"),"")</f>
        <v/>
      </c>
      <c r="J1232" s="373" t="str">
        <f ca="1">IF(INDIRECT("Рабочий!D882")&lt;&gt;"",INDIRECT("Рабочий!D882"),"")</f>
        <v/>
      </c>
      <c r="K1232" s="618"/>
      <c r="L1232" s="618"/>
      <c r="M1232" s="618"/>
      <c r="N1232" s="619"/>
      <c r="O1232" s="373" t="str">
        <f ca="1">IF(INDIRECT("Рабочий!E882")&lt;&gt;"",INDIRECT("Рабочий!E882"),"")</f>
        <v/>
      </c>
      <c r="P1232" s="618"/>
      <c r="Q1232" s="618"/>
      <c r="R1232" s="618"/>
      <c r="S1232" s="619"/>
      <c r="T1232" s="371" t="str">
        <f ca="1">IF(INDIRECT("Рабочий!F882")&lt;&gt;"",INDIRECT("Рабочий!F882"),"")</f>
        <v/>
      </c>
      <c r="U1232" s="623" t="str">
        <f ca="1">IF(INDIRECT("Рабочий!G882")&lt;&gt;"",INDIRECT("Рабочий!G882"),"")</f>
        <v/>
      </c>
      <c r="V1232" s="539" t="str">
        <f ca="1">IF(INDIRECT("Рабочий!H293")&lt;&gt;"",INDIRECT("Рабочий!H293"),"")</f>
        <v/>
      </c>
      <c r="W1232" s="375"/>
      <c r="X1232" s="659"/>
      <c r="Y1232" s="414"/>
      <c r="Z1232" s="414"/>
      <c r="AA1232" s="415"/>
      <c r="AB1232" s="438"/>
    </row>
    <row r="1233" spans="1:28" ht="11.25" customHeight="1" thickBot="1" x14ac:dyDescent="0.3">
      <c r="A1233" s="368"/>
      <c r="B1233" s="368"/>
      <c r="C1233" s="368"/>
      <c r="D1233" s="368"/>
      <c r="E1233" s="368"/>
      <c r="F1233" s="444"/>
      <c r="G1233" s="626"/>
      <c r="H1233" s="617"/>
      <c r="I1233" s="378"/>
      <c r="J1233" s="449"/>
      <c r="K1233" s="620"/>
      <c r="L1233" s="620"/>
      <c r="M1233" s="620"/>
      <c r="N1233" s="450"/>
      <c r="O1233" s="449"/>
      <c r="P1233" s="620"/>
      <c r="Q1233" s="620"/>
      <c r="R1233" s="620"/>
      <c r="S1233" s="450"/>
      <c r="T1233" s="427"/>
      <c r="U1233" s="427"/>
      <c r="V1233" s="449"/>
      <c r="W1233" s="450"/>
      <c r="X1233" s="424"/>
      <c r="Y1233" s="425"/>
      <c r="Z1233" s="425"/>
      <c r="AA1233" s="426"/>
      <c r="AB1233" s="438"/>
    </row>
    <row r="1234" spans="1:28" ht="22.5" customHeight="1" thickBot="1" x14ac:dyDescent="0.3">
      <c r="A1234" s="368"/>
      <c r="B1234" s="368"/>
      <c r="C1234" s="368"/>
      <c r="D1234" s="368"/>
      <c r="E1234" s="368"/>
      <c r="F1234" s="444"/>
      <c r="G1234" s="393" t="str">
        <f ca="1">IF(INDIRECT("Рабочий!A883")&lt;&gt;"",INDIRECT("Рабочий!A883"),"")</f>
        <v/>
      </c>
      <c r="H1234" s="386" t="str">
        <f ca="1">IF(INDIRECT("Рабочий!B883")&lt;&gt;"",INDIRECT("Рабочий!B883"),"")</f>
        <v/>
      </c>
      <c r="I1234" s="377" t="str">
        <f ca="1">IF(INDIRECT("Рабочий!C883")&lt;&gt;"",INDIRECT("Рабочий!C883"),"")</f>
        <v/>
      </c>
      <c r="J1234" s="387" t="str">
        <f ca="1">IF(INDIRECT("Рабочий!D883")&lt;&gt;"",INDIRECT("Рабочий!D883"),"")</f>
        <v/>
      </c>
      <c r="K1234" s="395"/>
      <c r="L1234" s="395"/>
      <c r="M1234" s="395"/>
      <c r="N1234" s="396"/>
      <c r="O1234" s="387" t="str">
        <f ca="1">IF(INDIRECT("Рабочий!E883")&lt;&gt;"",INDIRECT("Рабочий!E883"),"")</f>
        <v/>
      </c>
      <c r="P1234" s="395"/>
      <c r="Q1234" s="395"/>
      <c r="R1234" s="395"/>
      <c r="S1234" s="396"/>
      <c r="T1234" s="377" t="str">
        <f ca="1">IF(INDIRECT("Рабочий!F883")&lt;&gt;"",INDIRECT("Рабочий!F883"),"")</f>
        <v/>
      </c>
      <c r="U1234" s="390" t="str">
        <f ca="1">IF(INDIRECT("Рабочий!G883")&lt;&gt;"",INDIRECT("Рабочий!G883"),"")</f>
        <v/>
      </c>
      <c r="V1234" s="391" t="str">
        <f ca="1">IF(INDIRECT("Рабочий!H294")&lt;&gt;"",INDIRECT("Рабочий!H294"),"")</f>
        <v/>
      </c>
      <c r="W1234" s="389"/>
      <c r="X1234" s="537"/>
      <c r="Y1234" s="407"/>
      <c r="Z1234" s="407"/>
      <c r="AA1234" s="408"/>
      <c r="AB1234" s="438"/>
    </row>
    <row r="1235" spans="1:28" ht="22.5" customHeight="1" thickBot="1" x14ac:dyDescent="0.3">
      <c r="A1235" s="368"/>
      <c r="B1235" s="368"/>
      <c r="C1235" s="368"/>
      <c r="D1235" s="368"/>
      <c r="E1235" s="368"/>
      <c r="F1235" s="444"/>
      <c r="G1235" s="393" t="str">
        <f ca="1">IF(INDIRECT("Рабочий!A884")&lt;&gt;"",INDIRECT("Рабочий!A884"),"")</f>
        <v/>
      </c>
      <c r="H1235" s="393" t="str">
        <f ca="1">IF(INDIRECT("Рабочий!B884")&lt;&gt;"",INDIRECT("Рабочий!B884"),"")</f>
        <v/>
      </c>
      <c r="I1235" s="377" t="str">
        <f ca="1">IF(INDIRECT("Рабочий!C884")&lt;&gt;"",INDIRECT("Рабочий!C884"),"")</f>
        <v/>
      </c>
      <c r="J1235" s="387" t="str">
        <f ca="1">IF(INDIRECT("Рабочий!D884")&lt;&gt;"",INDIRECT("Рабочий!D884"),"")</f>
        <v/>
      </c>
      <c r="K1235" s="388"/>
      <c r="L1235" s="388"/>
      <c r="M1235" s="388"/>
      <c r="N1235" s="389"/>
      <c r="O1235" s="387" t="str">
        <f ca="1">IF(INDIRECT("Рабочий!E884")&lt;&gt;"",INDIRECT("Рабочий!E884"),"")</f>
        <v/>
      </c>
      <c r="P1235" s="388"/>
      <c r="Q1235" s="388"/>
      <c r="R1235" s="388"/>
      <c r="S1235" s="389"/>
      <c r="T1235" s="377" t="str">
        <f ca="1">IF(INDIRECT("Рабочий!F884")&lt;&gt;"",INDIRECT("Рабочий!F884"),"")</f>
        <v/>
      </c>
      <c r="U1235" s="377" t="str">
        <f ca="1">IF(INDIRECT("Рабочий!G884")&lt;&gt;"",INDIRECT("Рабочий!G884"),"")</f>
        <v/>
      </c>
      <c r="V1235" s="391" t="str">
        <f ca="1">IF(INDIRECT("Рабочий!H295")&lt;&gt;"",INDIRECT("Рабочий!H295"),"")</f>
        <v/>
      </c>
      <c r="W1235" s="389"/>
      <c r="X1235" s="404"/>
      <c r="Y1235" s="405"/>
      <c r="Z1235" s="405"/>
      <c r="AA1235" s="406"/>
      <c r="AB1235" s="438"/>
    </row>
    <row r="1236" spans="1:28" ht="11.25" customHeight="1" x14ac:dyDescent="0.25">
      <c r="A1236" s="368"/>
      <c r="B1236" s="368"/>
      <c r="C1236" s="368"/>
      <c r="D1236" s="368"/>
      <c r="E1236" s="368"/>
      <c r="F1236" s="444"/>
      <c r="G1236" s="412" t="str">
        <f ca="1">IF(INDIRECT("Рабочий!A885")&lt;&gt;"",INDIRECT("Рабочий!A885"),"")</f>
        <v/>
      </c>
      <c r="H1236" s="412" t="str">
        <f ca="1">IF(INDIRECT("Рабочий!B885")&lt;&gt;"",INDIRECT("Рабочий!B885"),"")</f>
        <v/>
      </c>
      <c r="I1236" s="371" t="str">
        <f ca="1">IF(INDIRECT("Рабочий!C885")&lt;&gt;"",INDIRECT("Рабочий!C885"),"")</f>
        <v/>
      </c>
      <c r="J1236" s="373" t="str">
        <f ca="1">IF(INDIRECT("Рабочий!D885")&lt;&gt;"",INDIRECT("Рабочий!D885"),"")</f>
        <v/>
      </c>
      <c r="K1236" s="374"/>
      <c r="L1236" s="374"/>
      <c r="M1236" s="374"/>
      <c r="N1236" s="375"/>
      <c r="O1236" s="373" t="str">
        <f ca="1">IF(INDIRECT("Рабочий!E885")&lt;&gt;"",INDIRECT("Рабочий!E885"),"")</f>
        <v/>
      </c>
      <c r="P1236" s="374"/>
      <c r="Q1236" s="374"/>
      <c r="R1236" s="374"/>
      <c r="S1236" s="375"/>
      <c r="T1236" s="371" t="str">
        <f ca="1">IF(INDIRECT("Рабочий!F885")&lt;&gt;"",INDIRECT("Рабочий!F885"),"")</f>
        <v/>
      </c>
      <c r="U1236" s="371" t="str">
        <f ca="1">IF(INDIRECT("Рабочий!G885")&lt;&gt;"",INDIRECT("Рабочий!G885"),"")</f>
        <v/>
      </c>
      <c r="V1236" s="539" t="str">
        <f ca="1">IF(INDIRECT("Рабочий!H296")&lt;&gt;"",INDIRECT("Рабочий!H296"),"")</f>
        <v/>
      </c>
      <c r="W1236" s="375"/>
      <c r="X1236" s="544"/>
      <c r="Y1236" s="545"/>
      <c r="Z1236" s="545"/>
      <c r="AA1236" s="546"/>
      <c r="AB1236" s="438"/>
    </row>
    <row r="1237" spans="1:28" ht="11.25" customHeight="1" thickBot="1" x14ac:dyDescent="0.3">
      <c r="A1237" s="368"/>
      <c r="B1237" s="368"/>
      <c r="C1237" s="368"/>
      <c r="D1237" s="368"/>
      <c r="E1237" s="368"/>
      <c r="F1237" s="444"/>
      <c r="G1237" s="626"/>
      <c r="H1237" s="423"/>
      <c r="I1237" s="378"/>
      <c r="J1237" s="380"/>
      <c r="K1237" s="381"/>
      <c r="L1237" s="381"/>
      <c r="M1237" s="381"/>
      <c r="N1237" s="382"/>
      <c r="O1237" s="380"/>
      <c r="P1237" s="381"/>
      <c r="Q1237" s="381"/>
      <c r="R1237" s="381"/>
      <c r="S1237" s="382"/>
      <c r="T1237" s="378"/>
      <c r="U1237" s="378"/>
      <c r="V1237" s="380"/>
      <c r="W1237" s="382"/>
      <c r="X1237" s="547"/>
      <c r="Y1237" s="548"/>
      <c r="Z1237" s="548"/>
      <c r="AA1237" s="549"/>
      <c r="AB1237" s="438"/>
    </row>
    <row r="1238" spans="1:28" ht="22.5" customHeight="1" thickBot="1" x14ac:dyDescent="0.3">
      <c r="A1238" s="368"/>
      <c r="B1238" s="368"/>
      <c r="C1238" s="368"/>
      <c r="D1238" s="368"/>
      <c r="E1238" s="368"/>
      <c r="F1238" s="444"/>
      <c r="G1238" s="377" t="str">
        <f ca="1">IF(INDIRECT("Рабочий!A886")&lt;&gt;"",INDIRECT("Рабочий!A886"),"")</f>
        <v/>
      </c>
      <c r="H1238" s="393" t="str">
        <f ca="1">IF(INDIRECT("Рабочий!B886")&lt;&gt;"",INDIRECT("Рабочий!B886"),"")</f>
        <v/>
      </c>
      <c r="I1238" s="377" t="str">
        <f ca="1">IF(INDIRECT("Рабочий!C886")&lt;&gt;"",INDIRECT("Рабочий!C886"),"")</f>
        <v/>
      </c>
      <c r="J1238" s="387" t="str">
        <f ca="1">IF(INDIRECT("Рабочий!D886")&lt;&gt;"",INDIRECT("Рабочий!D886"),"")</f>
        <v/>
      </c>
      <c r="K1238" s="388"/>
      <c r="L1238" s="388"/>
      <c r="M1238" s="388"/>
      <c r="N1238" s="389"/>
      <c r="O1238" s="387" t="str">
        <f ca="1">IF(INDIRECT("Рабочий!E886")&lt;&gt;"",INDIRECT("Рабочий!E886"),"")</f>
        <v/>
      </c>
      <c r="P1238" s="388"/>
      <c r="Q1238" s="388"/>
      <c r="R1238" s="388"/>
      <c r="S1238" s="389"/>
      <c r="T1238" s="377" t="str">
        <f ca="1">IF(INDIRECT("Рабочий!F886")&lt;&gt;"",INDIRECT("Рабочий!F886"),"")</f>
        <v/>
      </c>
      <c r="U1238" s="377" t="str">
        <f ca="1">IF(INDIRECT("Рабочий!G886")&lt;&gt;"",INDIRECT("Рабочий!G886"),"")</f>
        <v/>
      </c>
      <c r="V1238" s="391" t="str">
        <f ca="1">IF(INDIRECT("Рабочий!H297")&lt;&gt;"",INDIRECT("Рабочий!H297"),"")</f>
        <v/>
      </c>
      <c r="W1238" s="389"/>
      <c r="X1238" s="404"/>
      <c r="Y1238" s="405"/>
      <c r="Z1238" s="405"/>
      <c r="AA1238" s="406"/>
      <c r="AB1238" s="438"/>
    </row>
    <row r="1239" spans="1:28" ht="11.25" customHeight="1" thickBot="1" x14ac:dyDescent="0.3">
      <c r="A1239" s="368"/>
      <c r="B1239" s="368"/>
      <c r="C1239" s="368"/>
      <c r="D1239" s="368"/>
      <c r="E1239" s="368"/>
      <c r="F1239" s="444"/>
      <c r="G1239" s="371" t="str">
        <f ca="1">IF(INDIRECT("Рабочий!A887")&lt;&gt;"",INDIRECT("Рабочий!A887"),"")</f>
        <v/>
      </c>
      <c r="H1239" s="412" t="str">
        <f ca="1">IF(INDIRECT("Рабочий!B887")&lt;&gt;"",INDIRECT("Рабочий!B887"),"")</f>
        <v/>
      </c>
      <c r="I1239" s="371" t="str">
        <f ca="1">IF(INDIRECT("Рабочий!C887")&lt;&gt;"",INDIRECT("Рабочий!C887"),"")</f>
        <v/>
      </c>
      <c r="J1239" s="373" t="str">
        <f ca="1">IF(INDIRECT("Рабочий!D887")&lt;&gt;"",INDIRECT("Рабочий!D887"),"")</f>
        <v/>
      </c>
      <c r="K1239" s="374"/>
      <c r="L1239" s="374"/>
      <c r="M1239" s="374"/>
      <c r="N1239" s="375"/>
      <c r="O1239" s="373" t="str">
        <f ca="1">IF(INDIRECT("Рабочий!E887")&lt;&gt;"",INDIRECT("Рабочий!E887"),"")</f>
        <v/>
      </c>
      <c r="P1239" s="374"/>
      <c r="Q1239" s="374"/>
      <c r="R1239" s="374"/>
      <c r="S1239" s="375"/>
      <c r="T1239" s="371" t="str">
        <f ca="1">IF(INDIRECT("Рабочий!F887")&lt;&gt;"",INDIRECT("Рабочий!F887"),"")</f>
        <v/>
      </c>
      <c r="U1239" s="371" t="str">
        <f ca="1">IF(INDIRECT("Рабочий!G887")&lt;&gt;"",INDIRECT("Рабочий!G887"),"")</f>
        <v/>
      </c>
      <c r="V1239" s="539" t="str">
        <f ca="1">IF(INDIRECT("Рабочий!H298")&lt;&gt;"",INDIRECT("Рабочий!H298"),"")</f>
        <v/>
      </c>
      <c r="W1239" s="375"/>
      <c r="X1239" s="373"/>
      <c r="Y1239" s="374"/>
      <c r="Z1239" s="374"/>
      <c r="AA1239" s="375"/>
      <c r="AB1239" s="438"/>
    </row>
    <row r="1240" spans="1:28" ht="11.25" customHeight="1" thickBot="1" x14ac:dyDescent="0.3">
      <c r="A1240" s="367"/>
      <c r="B1240" s="444"/>
      <c r="C1240" s="447" t="s">
        <v>28</v>
      </c>
      <c r="D1240" s="443"/>
      <c r="E1240" s="420"/>
      <c r="F1240" s="443"/>
      <c r="G1240" s="577"/>
      <c r="H1240" s="423"/>
      <c r="I1240" s="378"/>
      <c r="J1240" s="380"/>
      <c r="K1240" s="381"/>
      <c r="L1240" s="381"/>
      <c r="M1240" s="381"/>
      <c r="N1240" s="382"/>
      <c r="O1240" s="380"/>
      <c r="P1240" s="381"/>
      <c r="Q1240" s="381"/>
      <c r="R1240" s="381"/>
      <c r="S1240" s="382"/>
      <c r="T1240" s="378"/>
      <c r="U1240" s="378"/>
      <c r="V1240" s="380"/>
      <c r="W1240" s="382"/>
      <c r="X1240" s="380"/>
      <c r="Y1240" s="381"/>
      <c r="Z1240" s="381"/>
      <c r="AA1240" s="382"/>
      <c r="AB1240" s="438"/>
    </row>
    <row r="1241" spans="1:28" ht="22.5" customHeight="1" thickBot="1" x14ac:dyDescent="0.3">
      <c r="A1241" s="368"/>
      <c r="B1241" s="444"/>
      <c r="C1241" s="453"/>
      <c r="D1241" s="444"/>
      <c r="E1241" s="453"/>
      <c r="F1241" s="444"/>
      <c r="G1241" s="377" t="str">
        <f ca="1">IF(INDIRECT("Рабочий!A888")&lt;&gt;"",INDIRECT("Рабочий!A888"),"")</f>
        <v/>
      </c>
      <c r="H1241" s="393" t="str">
        <f ca="1">IF(INDIRECT("Рабочий!B888")&lt;&gt;"",INDIRECT("Рабочий!B888"),"")</f>
        <v/>
      </c>
      <c r="I1241" s="377" t="str">
        <f ca="1">IF(INDIRECT("Рабочий!C888")&lt;&gt;"",INDIRECT("Рабочий!C888"),"")</f>
        <v/>
      </c>
      <c r="J1241" s="387" t="str">
        <f ca="1">IF(INDIRECT("Рабочий!D888")&lt;&gt;"",INDIRECT("Рабочий!D888"),"")</f>
        <v/>
      </c>
      <c r="K1241" s="388"/>
      <c r="L1241" s="388"/>
      <c r="M1241" s="388"/>
      <c r="N1241" s="389"/>
      <c r="O1241" s="387" t="str">
        <f ca="1">IF(INDIRECT("Рабочий!E888")&lt;&gt;"",INDIRECT("Рабочий!E888"),"")</f>
        <v/>
      </c>
      <c r="P1241" s="388"/>
      <c r="Q1241" s="388"/>
      <c r="R1241" s="388"/>
      <c r="S1241" s="389"/>
      <c r="T1241" s="377" t="str">
        <f ca="1">IF(INDIRECT("Рабочий!F888")&lt;&gt;"",INDIRECT("Рабочий!F888"),"")</f>
        <v/>
      </c>
      <c r="U1241" s="377" t="str">
        <f ca="1">IF(INDIRECT("Рабочий!G888")&lt;&gt;"",INDIRECT("Рабочий!G888"),"")</f>
        <v/>
      </c>
      <c r="V1241" s="391" t="str">
        <f ca="1">IF(INDIRECT("Рабочий!H299")&lt;&gt;"",INDIRECT("Рабочий!H299"),"")</f>
        <v/>
      </c>
      <c r="W1241" s="389"/>
      <c r="X1241" s="404" t="str">
        <f ca="1">IF(INDIRECT("Рабочий!I299")&lt;&gt;"",INDIRECT("Рабочий!I299"),"")</f>
        <v/>
      </c>
      <c r="Y1241" s="405"/>
      <c r="Z1241" s="405"/>
      <c r="AA1241" s="406"/>
      <c r="AB1241" s="438"/>
    </row>
    <row r="1242" spans="1:28" ht="22.5" customHeight="1" thickBot="1" x14ac:dyDescent="0.3">
      <c r="A1242" s="368"/>
      <c r="B1242" s="444"/>
      <c r="C1242" s="453"/>
      <c r="D1242" s="444"/>
      <c r="E1242" s="453"/>
      <c r="F1242" s="444"/>
      <c r="G1242" s="377" t="str">
        <f ca="1">IF(INDIRECT("Рабочий!A889")&lt;&gt;"",INDIRECT("Рабочий!A889"),"")</f>
        <v/>
      </c>
      <c r="H1242" s="393" t="str">
        <f ca="1">IF(INDIRECT("Рабочий!B889")&lt;&gt;"",INDIRECT("Рабочий!B889"),"")</f>
        <v/>
      </c>
      <c r="I1242" s="377" t="str">
        <f ca="1">IF(INDIRECT("Рабочий!C889")&lt;&gt;"",INDIRECT("Рабочий!C889"),"")</f>
        <v/>
      </c>
      <c r="J1242" s="387" t="str">
        <f ca="1">IF(INDIRECT("Рабочий!D889")&lt;&gt;"",INDIRECT("Рабочий!D889"),"")</f>
        <v/>
      </c>
      <c r="K1242" s="388"/>
      <c r="L1242" s="388"/>
      <c r="M1242" s="388"/>
      <c r="N1242" s="389"/>
      <c r="O1242" s="387" t="str">
        <f ca="1">IF(INDIRECT("Рабочий!E889")&lt;&gt;"",INDIRECT("Рабочий!E889"),"")</f>
        <v/>
      </c>
      <c r="P1242" s="388"/>
      <c r="Q1242" s="388"/>
      <c r="R1242" s="388"/>
      <c r="S1242" s="389"/>
      <c r="T1242" s="377" t="str">
        <f ca="1">IF(INDIRECT("Рабочий!F889")&lt;&gt;"",INDIRECT("Рабочий!F889"),"")</f>
        <v/>
      </c>
      <c r="U1242" s="377" t="str">
        <f ca="1">IF(INDIRECT("Рабочий!G889")&lt;&gt;"",INDIRECT("Рабочий!G889"),"")</f>
        <v/>
      </c>
      <c r="V1242" s="391" t="str">
        <f ca="1">IF(INDIRECT("Рабочий!H300")&lt;&gt;"",INDIRECT("Рабочий!H300"),"")</f>
        <v/>
      </c>
      <c r="W1242" s="389"/>
      <c r="X1242" s="404"/>
      <c r="Y1242" s="405"/>
      <c r="Z1242" s="405"/>
      <c r="AA1242" s="406"/>
      <c r="AB1242" s="438"/>
    </row>
    <row r="1243" spans="1:28" ht="22.5" customHeight="1" thickBot="1" x14ac:dyDescent="0.3">
      <c r="A1243" s="368"/>
      <c r="B1243" s="444"/>
      <c r="C1243" s="459"/>
      <c r="D1243" s="446"/>
      <c r="E1243" s="459"/>
      <c r="F1243" s="446"/>
      <c r="G1243" s="377" t="str">
        <f ca="1">IF(INDIRECT("Рабочий!A890")&lt;&gt;"",INDIRECT("Рабочий!A890"),"")</f>
        <v/>
      </c>
      <c r="H1243" s="393" t="str">
        <f ca="1">IF(INDIRECT("Рабочий!B890")&lt;&gt;"",INDIRECT("Рабочий!B890"),"")</f>
        <v/>
      </c>
      <c r="I1243" s="377" t="str">
        <f ca="1">IF(INDIRECT("Рабочий!C890")&lt;&gt;"",INDIRECT("Рабочий!C890"),"")</f>
        <v/>
      </c>
      <c r="J1243" s="387" t="str">
        <f ca="1">IF(INDIRECT("Рабочий!D890")&lt;&gt;"",INDIRECT("Рабочий!D890"),"")</f>
        <v/>
      </c>
      <c r="K1243" s="388"/>
      <c r="L1243" s="388"/>
      <c r="M1243" s="388"/>
      <c r="N1243" s="389"/>
      <c r="O1243" s="387" t="str">
        <f ca="1">IF(INDIRECT("Рабочий!E890")&lt;&gt;"",INDIRECT("Рабочий!E890"),"")</f>
        <v/>
      </c>
      <c r="P1243" s="388"/>
      <c r="Q1243" s="388"/>
      <c r="R1243" s="388"/>
      <c r="S1243" s="389"/>
      <c r="T1243" s="377" t="str">
        <f ca="1">IF(INDIRECT("Рабочий!F890")&lt;&gt;"",INDIRECT("Рабочий!F890"),"")</f>
        <v/>
      </c>
      <c r="U1243" s="377" t="str">
        <f ca="1">IF(INDIRECT("Рабочий!G890")&lt;&gt;"",INDIRECT("Рабочий!G890"),"")</f>
        <v/>
      </c>
      <c r="V1243" s="391" t="str">
        <f ca="1">IF(INDIRECT("Рабочий!H301")&lt;&gt;"",INDIRECT("Рабочий!H301"),"")</f>
        <v/>
      </c>
      <c r="W1243" s="389"/>
      <c r="X1243" s="404"/>
      <c r="Y1243" s="405"/>
      <c r="Z1243" s="405"/>
      <c r="AA1243" s="406"/>
      <c r="AB1243" s="438"/>
    </row>
    <row r="1244" spans="1:28" ht="22.5" customHeight="1" thickBot="1" x14ac:dyDescent="0.3">
      <c r="A1244" s="368"/>
      <c r="B1244" s="444"/>
      <c r="C1244" s="447" t="s">
        <v>27</v>
      </c>
      <c r="D1244" s="460"/>
      <c r="E1244" s="420"/>
      <c r="F1244" s="443"/>
      <c r="G1244" s="377" t="str">
        <f ca="1">IF(INDIRECT("Рабочий!A891")&lt;&gt;"",INDIRECT("Рабочий!A891"),"")</f>
        <v/>
      </c>
      <c r="H1244" s="393" t="str">
        <f ca="1">IF(INDIRECT("Рабочий!B891")&lt;&gt;"",INDIRECT("Рабочий!B891"),"")</f>
        <v/>
      </c>
      <c r="I1244" s="377" t="str">
        <f ca="1">IF(INDIRECT("Рабочий!C891")&lt;&gt;"",INDIRECT("Рабочий!C891"),"")</f>
        <v/>
      </c>
      <c r="J1244" s="387" t="str">
        <f ca="1">IF(INDIRECT("Рабочий!D891")&lt;&gt;"",INDIRECT("Рабочий!D891"),"")</f>
        <v/>
      </c>
      <c r="K1244" s="388"/>
      <c r="L1244" s="388"/>
      <c r="M1244" s="388"/>
      <c r="N1244" s="389"/>
      <c r="O1244" s="387" t="str">
        <f ca="1">IF(INDIRECT("Рабочий!E891")&lt;&gt;"",INDIRECT("Рабочий!E891"),"")</f>
        <v/>
      </c>
      <c r="P1244" s="388"/>
      <c r="Q1244" s="388"/>
      <c r="R1244" s="388"/>
      <c r="S1244" s="389"/>
      <c r="T1244" s="377" t="str">
        <f ca="1">IF(INDIRECT("Рабочий!F891")&lt;&gt;"",INDIRECT("Рабочий!F891"),"")</f>
        <v/>
      </c>
      <c r="U1244" s="377" t="str">
        <f ca="1">IF(INDIRECT("Рабочий!G891")&lt;&gt;"",INDIRECT("Рабочий!G891"),"")</f>
        <v/>
      </c>
      <c r="V1244" s="391" t="str">
        <f ca="1">IF(INDIRECT("Рабочий!H302")&lt;&gt;"",INDIRECT("Рабочий!H302"),"")</f>
        <v/>
      </c>
      <c r="W1244" s="389"/>
      <c r="X1244" s="404"/>
      <c r="Y1244" s="405"/>
      <c r="Z1244" s="405"/>
      <c r="AA1244" s="406"/>
      <c r="AB1244" s="438"/>
    </row>
    <row r="1245" spans="1:28" ht="22.5" customHeight="1" thickBot="1" x14ac:dyDescent="0.3">
      <c r="A1245" s="368"/>
      <c r="B1245" s="444"/>
      <c r="C1245" s="466"/>
      <c r="D1245" s="467"/>
      <c r="E1245" s="453"/>
      <c r="F1245" s="444"/>
      <c r="G1245" s="377" t="str">
        <f ca="1">IF(INDIRECT("Рабочий!A892")&lt;&gt;"",INDIRECT("Рабочий!A892"),"")</f>
        <v/>
      </c>
      <c r="H1245" s="393" t="str">
        <f ca="1">IF(INDIRECT("Рабочий!B892")&lt;&gt;"",INDIRECT("Рабочий!B892"),"")</f>
        <v/>
      </c>
      <c r="I1245" s="377" t="str">
        <f ca="1">IF(INDIRECT("Рабочий!C892")&lt;&gt;"",INDIRECT("Рабочий!C892"),"")</f>
        <v/>
      </c>
      <c r="J1245" s="387" t="str">
        <f ca="1">IF(INDIRECT("Рабочий!D892")&lt;&gt;"",INDIRECT("Рабочий!D892"),"")</f>
        <v/>
      </c>
      <c r="K1245" s="388"/>
      <c r="L1245" s="388"/>
      <c r="M1245" s="388"/>
      <c r="N1245" s="389"/>
      <c r="O1245" s="387" t="str">
        <f ca="1">IF(INDIRECT("Рабочий!E892")&lt;&gt;"",INDIRECT("Рабочий!E892"),"")</f>
        <v/>
      </c>
      <c r="P1245" s="388"/>
      <c r="Q1245" s="388"/>
      <c r="R1245" s="388"/>
      <c r="S1245" s="389"/>
      <c r="T1245" s="377" t="str">
        <f ca="1">IF(INDIRECT("Рабочий!F892")&lt;&gt;"",INDIRECT("Рабочий!F892"),"")</f>
        <v/>
      </c>
      <c r="U1245" s="377" t="str">
        <f ca="1">IF(INDIRECT("Рабочий!G892")&lt;&gt;"",INDIRECT("Рабочий!G892"),"")</f>
        <v/>
      </c>
      <c r="V1245" s="391" t="str">
        <f ca="1">IF(INDIRECT("Рабочий!H303")&lt;&gt;"",INDIRECT("Рабочий!H303"),"")</f>
        <v/>
      </c>
      <c r="W1245" s="389"/>
      <c r="X1245" s="404"/>
      <c r="Y1245" s="405"/>
      <c r="Z1245" s="405"/>
      <c r="AA1245" s="406"/>
      <c r="AB1245" s="438"/>
    </row>
    <row r="1246" spans="1:28" ht="22.5" customHeight="1" thickBot="1" x14ac:dyDescent="0.3">
      <c r="A1246" s="368"/>
      <c r="B1246" s="444"/>
      <c r="C1246" s="466"/>
      <c r="D1246" s="467"/>
      <c r="E1246" s="453"/>
      <c r="F1246" s="444"/>
      <c r="G1246" s="377" t="str">
        <f ca="1">IF(INDIRECT("Рабочий!A893")&lt;&gt;"",INDIRECT("Рабочий!A893"),"")</f>
        <v/>
      </c>
      <c r="H1246" s="393" t="str">
        <f ca="1">IF(INDIRECT("Рабочий!B893")&lt;&gt;"",INDIRECT("Рабочий!B893"),"")</f>
        <v/>
      </c>
      <c r="I1246" s="377" t="str">
        <f ca="1">IF(INDIRECT("Рабочий!C893")&lt;&gt;"",INDIRECT("Рабочий!C893"),"")</f>
        <v/>
      </c>
      <c r="J1246" s="387" t="str">
        <f ca="1">IF(INDIRECT("Рабочий!D893")&lt;&gt;"",INDIRECT("Рабочий!D893"),"")</f>
        <v/>
      </c>
      <c r="K1246" s="388"/>
      <c r="L1246" s="388"/>
      <c r="M1246" s="388"/>
      <c r="N1246" s="389"/>
      <c r="O1246" s="387" t="str">
        <f ca="1">IF(INDIRECT("Рабочий!E893")&lt;&gt;"",INDIRECT("Рабочий!E893"),"")</f>
        <v/>
      </c>
      <c r="P1246" s="388"/>
      <c r="Q1246" s="388"/>
      <c r="R1246" s="388"/>
      <c r="S1246" s="389"/>
      <c r="T1246" s="377" t="str">
        <f ca="1">IF(INDIRECT("Рабочий!F893")&lt;&gt;"",INDIRECT("Рабочий!F893"),"")</f>
        <v/>
      </c>
      <c r="U1246" s="377" t="str">
        <f ca="1">IF(INDIRECT("Рабочий!G893")&lt;&gt;"",INDIRECT("Рабочий!G893"),"")</f>
        <v/>
      </c>
      <c r="V1246" s="391" t="str">
        <f ca="1">IF(INDIRECT("Рабочий!H304")&lt;&gt;"",INDIRECT("Рабочий!H304"),"")</f>
        <v/>
      </c>
      <c r="W1246" s="389"/>
      <c r="X1246" s="404"/>
      <c r="Y1246" s="405"/>
      <c r="Z1246" s="405"/>
      <c r="AA1246" s="406"/>
      <c r="AB1246" s="438"/>
    </row>
    <row r="1247" spans="1:28" ht="22.5" customHeight="1" thickBot="1" x14ac:dyDescent="0.3">
      <c r="A1247" s="368"/>
      <c r="B1247" s="444"/>
      <c r="C1247" s="466"/>
      <c r="D1247" s="467"/>
      <c r="E1247" s="453"/>
      <c r="F1247" s="444"/>
      <c r="G1247" s="377" t="str">
        <f ca="1">IF(INDIRECT("Рабочий!A894")&lt;&gt;"",INDIRECT("Рабочий!A894"),"")</f>
        <v/>
      </c>
      <c r="H1247" s="393" t="str">
        <f ca="1">IF(INDIRECT("Рабочий!B894")&lt;&gt;"",INDIRECT("Рабочий!B894"),"")</f>
        <v/>
      </c>
      <c r="I1247" s="377" t="str">
        <f ca="1">IF(INDIRECT("Рабочий!C894")&lt;&gt;"",INDIRECT("Рабочий!C894"),"")</f>
        <v/>
      </c>
      <c r="J1247" s="387" t="str">
        <f ca="1">IF(INDIRECT("Рабочий!D894")&lt;&gt;"",INDIRECT("Рабочий!D894"),"")</f>
        <v/>
      </c>
      <c r="K1247" s="388"/>
      <c r="L1247" s="388"/>
      <c r="M1247" s="388"/>
      <c r="N1247" s="389"/>
      <c r="O1247" s="387" t="str">
        <f ca="1">IF(INDIRECT("Рабочий!E894")&lt;&gt;"",INDIRECT("Рабочий!E894"),"")</f>
        <v/>
      </c>
      <c r="P1247" s="388"/>
      <c r="Q1247" s="388"/>
      <c r="R1247" s="388"/>
      <c r="S1247" s="389"/>
      <c r="T1247" s="377" t="str">
        <f ca="1">IF(INDIRECT("Рабочий!F894")&lt;&gt;"",INDIRECT("Рабочий!F894"),"")</f>
        <v/>
      </c>
      <c r="U1247" s="377" t="str">
        <f ca="1">IF(INDIRECT("Рабочий!G894")&lt;&gt;"",INDIRECT("Рабочий!G894"),"")</f>
        <v/>
      </c>
      <c r="V1247" s="391" t="str">
        <f ca="1">IF(INDIRECT("Рабочий!H305")&lt;&gt;"",INDIRECT("Рабочий!H305"),"")</f>
        <v/>
      </c>
      <c r="W1247" s="389"/>
      <c r="X1247" s="404"/>
      <c r="Y1247" s="405"/>
      <c r="Z1247" s="405"/>
      <c r="AA1247" s="406"/>
      <c r="AB1247" s="438"/>
    </row>
    <row r="1248" spans="1:28" ht="11.25" customHeight="1" thickBot="1" x14ac:dyDescent="0.3">
      <c r="A1248" s="368"/>
      <c r="B1248" s="444"/>
      <c r="C1248" s="497"/>
      <c r="D1248" s="498"/>
      <c r="E1248" s="459"/>
      <c r="F1248" s="446"/>
      <c r="G1248" s="371" t="str">
        <f ca="1">IF(INDIRECT("Рабочий!A895")&lt;&gt;"",INDIRECT("Рабочий!A895"),"")</f>
        <v/>
      </c>
      <c r="H1248" s="412" t="str">
        <f ca="1">IF(INDIRECT("Рабочий!B895")&lt;&gt;"",INDIRECT("Рабочий!B895"),"")</f>
        <v/>
      </c>
      <c r="I1248" s="371" t="str">
        <f ca="1">IF(INDIRECT("Рабочий!C895")&lt;&gt;"",INDIRECT("Рабочий!C895"),"")</f>
        <v/>
      </c>
      <c r="J1248" s="373" t="str">
        <f ca="1">IF(INDIRECT("Рабочий!D895")&lt;&gt;"",INDIRECT("Рабочий!D895"),"")</f>
        <v/>
      </c>
      <c r="K1248" s="374"/>
      <c r="L1248" s="374"/>
      <c r="M1248" s="374"/>
      <c r="N1248" s="375"/>
      <c r="O1248" s="373" t="str">
        <f ca="1">IF(INDIRECT("Рабочий!E895")&lt;&gt;"",INDIRECT("Рабочий!E895"),"")</f>
        <v/>
      </c>
      <c r="P1248" s="374"/>
      <c r="Q1248" s="374"/>
      <c r="R1248" s="374"/>
      <c r="S1248" s="375"/>
      <c r="T1248" s="371" t="str">
        <f ca="1">IF(INDIRECT("Рабочий!F895")&lt;&gt;"",INDIRECT("Рабочий!F895"),"")</f>
        <v/>
      </c>
      <c r="U1248" s="371" t="str">
        <f ca="1">IF(INDIRECT("Рабочий!G895")&lt;&gt;"",INDIRECT("Рабочий!G895"),"")</f>
        <v/>
      </c>
      <c r="V1248" s="539" t="str">
        <f ca="1">IF(INDIRECT("Рабочий!H306")&lt;&gt;"",INDIRECT("Рабочий!H306"),"")</f>
        <v/>
      </c>
      <c r="W1248" s="375"/>
      <c r="X1248" s="373"/>
      <c r="Y1248" s="374"/>
      <c r="Z1248" s="374"/>
      <c r="AA1248" s="375"/>
      <c r="AB1248" s="438"/>
    </row>
    <row r="1249" spans="1:28" ht="11.25" customHeight="1" thickBot="1" x14ac:dyDescent="0.3">
      <c r="A1249" s="368"/>
      <c r="B1249" s="444"/>
      <c r="C1249" s="447" t="s">
        <v>26</v>
      </c>
      <c r="D1249" s="460"/>
      <c r="E1249" s="420"/>
      <c r="F1249" s="443"/>
      <c r="G1249" s="577"/>
      <c r="H1249" s="423"/>
      <c r="I1249" s="378"/>
      <c r="J1249" s="380"/>
      <c r="K1249" s="381"/>
      <c r="L1249" s="381"/>
      <c r="M1249" s="381"/>
      <c r="N1249" s="382"/>
      <c r="O1249" s="380"/>
      <c r="P1249" s="381"/>
      <c r="Q1249" s="381"/>
      <c r="R1249" s="381"/>
      <c r="S1249" s="382"/>
      <c r="T1249" s="378"/>
      <c r="U1249" s="378"/>
      <c r="V1249" s="380"/>
      <c r="W1249" s="382"/>
      <c r="X1249" s="380"/>
      <c r="Y1249" s="381"/>
      <c r="Z1249" s="381"/>
      <c r="AA1249" s="382"/>
      <c r="AB1249" s="438"/>
    </row>
    <row r="1250" spans="1:28" ht="14.45" customHeight="1" thickBot="1" x14ac:dyDescent="0.3">
      <c r="A1250" s="368"/>
      <c r="B1250" s="444"/>
      <c r="C1250" s="466"/>
      <c r="D1250" s="467"/>
      <c r="E1250" s="453"/>
      <c r="F1250" s="444"/>
      <c r="G1250" s="578"/>
      <c r="H1250" s="579"/>
      <c r="I1250" s="580"/>
      <c r="J1250" s="551"/>
      <c r="K1250" s="531"/>
      <c r="L1250" s="531"/>
      <c r="M1250" s="531"/>
      <c r="N1250" s="531"/>
      <c r="O1250" s="552"/>
      <c r="P1250" s="553"/>
      <c r="Q1250" s="553"/>
      <c r="R1250" s="552"/>
      <c r="S1250" s="552"/>
      <c r="T1250" s="531"/>
      <c r="U1250" s="531"/>
      <c r="V1250" s="531"/>
      <c r="W1250" s="531"/>
      <c r="X1250" s="531"/>
      <c r="Y1250" s="531"/>
      <c r="Z1250" s="531"/>
      <c r="AA1250" s="554"/>
      <c r="AB1250" s="438"/>
    </row>
    <row r="1251" spans="1:28" ht="14.45" customHeight="1" thickBot="1" x14ac:dyDescent="0.3">
      <c r="A1251" s="368"/>
      <c r="B1251" s="444"/>
      <c r="C1251" s="466"/>
      <c r="D1251" s="467"/>
      <c r="E1251" s="453"/>
      <c r="F1251" s="444"/>
      <c r="G1251" s="581"/>
      <c r="H1251" s="582"/>
      <c r="I1251" s="583"/>
      <c r="J1251" s="557"/>
      <c r="K1251" s="557"/>
      <c r="L1251" s="558"/>
      <c r="M1251" s="559"/>
      <c r="N1251" s="558"/>
      <c r="O1251" s="559"/>
      <c r="P1251" s="560"/>
      <c r="Q1251" s="560"/>
      <c r="R1251" s="518" t="str">
        <f>R1165</f>
        <v>1191-ИОС2.2.CО</v>
      </c>
      <c r="S1251" s="561"/>
      <c r="T1251" s="561"/>
      <c r="U1251" s="561"/>
      <c r="V1251" s="561"/>
      <c r="W1251" s="561"/>
      <c r="X1251" s="561"/>
      <c r="Y1251" s="561"/>
      <c r="Z1251" s="519"/>
      <c r="AA1251" s="510" t="s">
        <v>15</v>
      </c>
      <c r="AB1251" s="438"/>
    </row>
    <row r="1252" spans="1:28" ht="14.45" customHeight="1" thickBot="1" x14ac:dyDescent="0.3">
      <c r="A1252" s="368"/>
      <c r="B1252" s="444"/>
      <c r="C1252" s="466"/>
      <c r="D1252" s="467"/>
      <c r="E1252" s="453"/>
      <c r="F1252" s="444"/>
      <c r="G1252" s="581"/>
      <c r="H1252" s="582"/>
      <c r="I1252" s="583"/>
      <c r="J1252" s="562"/>
      <c r="K1252" s="562"/>
      <c r="L1252" s="563"/>
      <c r="M1252" s="564"/>
      <c r="N1252" s="563"/>
      <c r="O1252" s="564"/>
      <c r="P1252" s="565"/>
      <c r="Q1252" s="565"/>
      <c r="R1252" s="566"/>
      <c r="S1252" s="567"/>
      <c r="T1252" s="567"/>
      <c r="U1252" s="567"/>
      <c r="V1252" s="567"/>
      <c r="W1252" s="567"/>
      <c r="X1252" s="567"/>
      <c r="Y1252" s="567"/>
      <c r="Z1252" s="568"/>
      <c r="AA1252" s="520"/>
      <c r="AB1252" s="438"/>
    </row>
    <row r="1253" spans="1:28" ht="14.45" customHeight="1" thickBot="1" x14ac:dyDescent="0.3">
      <c r="A1253" s="368"/>
      <c r="B1253" s="444"/>
      <c r="C1253" s="497"/>
      <c r="D1253" s="498"/>
      <c r="E1253" s="459"/>
      <c r="F1253" s="446"/>
      <c r="G1253" s="584"/>
      <c r="H1253" s="585"/>
      <c r="I1253" s="586"/>
      <c r="J1253" s="571" t="s">
        <v>9</v>
      </c>
      <c r="K1253" s="571" t="s">
        <v>10</v>
      </c>
      <c r="L1253" s="572" t="s">
        <v>15</v>
      </c>
      <c r="M1253" s="573"/>
      <c r="N1253" s="572" t="s">
        <v>11</v>
      </c>
      <c r="O1253" s="573"/>
      <c r="P1253" s="571" t="s">
        <v>12</v>
      </c>
      <c r="Q1253" s="571" t="s">
        <v>13</v>
      </c>
      <c r="R1253" s="524"/>
      <c r="S1253" s="574"/>
      <c r="T1253" s="574"/>
      <c r="U1253" s="574"/>
      <c r="V1253" s="574"/>
      <c r="W1253" s="574"/>
      <c r="X1253" s="574"/>
      <c r="Y1253" s="574"/>
      <c r="Z1253" s="525"/>
      <c r="AA1253" s="526"/>
      <c r="AB1253" s="438"/>
    </row>
    <row r="1254" spans="1:28" ht="17.100000000000001" customHeight="1" x14ac:dyDescent="0.25">
      <c r="A1254" s="367"/>
      <c r="B1254" s="368"/>
      <c r="C1254" s="368"/>
      <c r="D1254" s="368"/>
      <c r="E1254" s="368"/>
      <c r="F1254" s="368"/>
      <c r="G1254" s="368"/>
      <c r="H1254" s="368"/>
      <c r="I1254" s="368"/>
      <c r="J1254" s="368"/>
      <c r="K1254" s="368"/>
      <c r="L1254" s="368"/>
      <c r="M1254" s="368"/>
      <c r="N1254" s="368"/>
      <c r="O1254" s="368"/>
      <c r="P1254" s="368"/>
      <c r="Q1254" s="368"/>
      <c r="R1254" s="368"/>
      <c r="S1254" s="368"/>
      <c r="T1254" s="368"/>
      <c r="U1254" s="368"/>
      <c r="V1254" s="368"/>
      <c r="W1254" s="368"/>
      <c r="X1254" s="368"/>
      <c r="Y1254" s="368"/>
      <c r="Z1254" s="368"/>
      <c r="AA1254" s="368"/>
      <c r="AB1254" s="368"/>
    </row>
    <row r="1255" spans="1:28" ht="17.100000000000001" customHeight="1" thickBot="1" x14ac:dyDescent="0.3">
      <c r="A1255" s="367"/>
      <c r="B1255" s="368"/>
      <c r="C1255" s="368"/>
      <c r="D1255" s="368"/>
      <c r="E1255" s="368"/>
      <c r="F1255" s="368"/>
      <c r="G1255" s="368"/>
      <c r="H1255" s="368"/>
      <c r="I1255" s="368"/>
      <c r="J1255" s="368"/>
      <c r="K1255" s="368"/>
      <c r="L1255" s="368"/>
      <c r="M1255" s="368"/>
      <c r="N1255" s="368"/>
      <c r="O1255" s="368"/>
      <c r="P1255" s="368"/>
      <c r="Q1255" s="368"/>
      <c r="R1255" s="368"/>
      <c r="S1255" s="368"/>
      <c r="T1255" s="368"/>
      <c r="U1255" s="368"/>
      <c r="V1255" s="368"/>
      <c r="W1255" s="368"/>
      <c r="X1255" s="368"/>
      <c r="Y1255" s="368"/>
      <c r="Z1255" s="368"/>
      <c r="AA1255" s="368"/>
      <c r="AB1255" s="368"/>
    </row>
    <row r="1256" spans="1:28" ht="100.35" customHeight="1" thickBot="1" x14ac:dyDescent="0.3">
      <c r="A1256" s="532"/>
      <c r="B1256" s="368"/>
      <c r="C1256" s="368"/>
      <c r="D1256" s="368"/>
      <c r="E1256" s="368"/>
      <c r="F1256" s="444"/>
      <c r="G1256" s="377" t="s">
        <v>17</v>
      </c>
      <c r="H1256" s="604" t="s">
        <v>18</v>
      </c>
      <c r="I1256" s="377" t="s">
        <v>19</v>
      </c>
      <c r="J1256" s="387" t="s">
        <v>20</v>
      </c>
      <c r="K1256" s="388"/>
      <c r="L1256" s="388"/>
      <c r="M1256" s="605"/>
      <c r="N1256" s="606"/>
      <c r="O1256" s="387" t="s">
        <v>21</v>
      </c>
      <c r="P1256" s="388"/>
      <c r="Q1256" s="388"/>
      <c r="R1256" s="388"/>
      <c r="S1256" s="389"/>
      <c r="T1256" s="377" t="s">
        <v>25</v>
      </c>
      <c r="U1256" s="377" t="s">
        <v>24</v>
      </c>
      <c r="V1256" s="387" t="s">
        <v>22</v>
      </c>
      <c r="W1256" s="607"/>
      <c r="X1256" s="608" t="s">
        <v>23</v>
      </c>
      <c r="Y1256" s="609"/>
      <c r="Z1256" s="609"/>
      <c r="AA1256" s="396"/>
      <c r="AB1256" s="438"/>
    </row>
    <row r="1257" spans="1:28" ht="22.5" customHeight="1" thickBot="1" x14ac:dyDescent="0.3">
      <c r="A1257" s="368"/>
      <c r="B1257" s="368"/>
      <c r="C1257" s="368"/>
      <c r="D1257" s="368"/>
      <c r="E1257" s="368"/>
      <c r="F1257" s="444"/>
      <c r="G1257" s="657" t="str">
        <f ca="1">IF(INDIRECT("Рабочий!A896")&lt;&gt;"",INDIRECT("Рабочий!A896"),"")</f>
        <v/>
      </c>
      <c r="H1257" s="533" t="str">
        <f ca="1">IF(INDIRECT("Рабочий!B896")&lt;&gt;"",INDIRECT("Рабочий!B896"),"")</f>
        <v/>
      </c>
      <c r="I1257" s="377" t="str">
        <f ca="1">IF(INDIRECT("Рабочий!C896")&lt;&gt;"",INDIRECT("Рабочий!C896"),"")</f>
        <v/>
      </c>
      <c r="J1257" s="387" t="str">
        <f ca="1">IF(INDIRECT("Рабочий!D896")&lt;&gt;"",INDIRECT("Рабочий!D896"),"")</f>
        <v/>
      </c>
      <c r="K1257" s="388"/>
      <c r="L1257" s="388"/>
      <c r="M1257" s="388"/>
      <c r="N1257" s="389"/>
      <c r="O1257" s="387" t="str">
        <f ca="1">IF(INDIRECT("Рабочий!E896")&lt;&gt;"",INDIRECT("Рабочий!E896"),"")</f>
        <v/>
      </c>
      <c r="P1257" s="388"/>
      <c r="Q1257" s="388"/>
      <c r="R1257" s="388"/>
      <c r="S1257" s="389"/>
      <c r="T1257" s="377" t="str">
        <f ca="1">IF(INDIRECT("Рабочий!F896")&lt;&gt;"",INDIRECT("Рабочий!F896"),"")</f>
        <v/>
      </c>
      <c r="U1257" s="377" t="str">
        <f ca="1">IF(INDIRECT("Рабочий!G896")&lt;&gt;"",INDIRECT("Рабочий!G896"),"")</f>
        <v/>
      </c>
      <c r="V1257" s="534" t="str">
        <f ca="1">IF(INDIRECT("Рабочий!H276")&lt;&gt;"",INDIRECT("Рабочий!H276"),"")</f>
        <v/>
      </c>
      <c r="W1257" s="536"/>
      <c r="X1257" s="534" t="str">
        <f ca="1">IF(INDIRECT("Рабочий!I276")&lt;&gt;"",INDIRECT("Рабочий!I276"),"")</f>
        <v/>
      </c>
      <c r="Y1257" s="535"/>
      <c r="Z1257" s="535"/>
      <c r="AA1257" s="536"/>
      <c r="AB1257" s="438"/>
    </row>
    <row r="1258" spans="1:28" ht="22.5" customHeight="1" thickBot="1" x14ac:dyDescent="0.3">
      <c r="A1258" s="368"/>
      <c r="B1258" s="368"/>
      <c r="C1258" s="368"/>
      <c r="D1258" s="368"/>
      <c r="E1258" s="368"/>
      <c r="F1258" s="444"/>
      <c r="G1258" s="657" t="str">
        <f ca="1">IF(INDIRECT("Рабочий!A897")&lt;&gt;"",INDIRECT("Рабочий!A897"),"")</f>
        <v/>
      </c>
      <c r="H1258" s="533" t="str">
        <f ca="1">IF(INDIRECT("Рабочий!B897")&lt;&gt;"",INDIRECT("Рабочий!B897"),"")</f>
        <v/>
      </c>
      <c r="I1258" s="377" t="str">
        <f ca="1">IF(INDIRECT("Рабочий!C897")&lt;&gt;"",INDIRECT("Рабочий!C897"),"")</f>
        <v/>
      </c>
      <c r="J1258" s="387" t="str">
        <f ca="1">IF(INDIRECT("Рабочий!D897")&lt;&gt;"",INDIRECT("Рабочий!D897"),"")</f>
        <v/>
      </c>
      <c r="K1258" s="388"/>
      <c r="L1258" s="388"/>
      <c r="M1258" s="388"/>
      <c r="N1258" s="389"/>
      <c r="O1258" s="387" t="str">
        <f ca="1">IF(INDIRECT("Рабочий!E897")&lt;&gt;"",INDIRECT("Рабочий!E897"),"")</f>
        <v/>
      </c>
      <c r="P1258" s="388"/>
      <c r="Q1258" s="388"/>
      <c r="R1258" s="388"/>
      <c r="S1258" s="389"/>
      <c r="T1258" s="377" t="str">
        <f ca="1">IF(INDIRECT("Рабочий!F897")&lt;&gt;"",INDIRECT("Рабочий!F897"),"")</f>
        <v/>
      </c>
      <c r="U1258" s="377" t="str">
        <f ca="1">IF(INDIRECT("Рабочий!G897")&lt;&gt;"",INDIRECT("Рабочий!G897"),"")</f>
        <v/>
      </c>
      <c r="V1258" s="534" t="str">
        <f ca="1">IF(INDIRECT("Рабочий!H277")&lt;&gt;"",INDIRECT("Рабочий!H277"),"")</f>
        <v/>
      </c>
      <c r="W1258" s="536"/>
      <c r="X1258" s="534" t="str">
        <f ca="1">IF(INDIRECT("Рабочий!I277")&lt;&gt;"",INDIRECT("Рабочий!I277"),"")</f>
        <v/>
      </c>
      <c r="Y1258" s="535"/>
      <c r="Z1258" s="535"/>
      <c r="AA1258" s="536"/>
      <c r="AB1258" s="438"/>
    </row>
    <row r="1259" spans="1:28" ht="22.5" customHeight="1" thickBot="1" x14ac:dyDescent="0.3">
      <c r="A1259" s="368"/>
      <c r="B1259" s="368"/>
      <c r="C1259" s="368"/>
      <c r="D1259" s="368"/>
      <c r="E1259" s="368"/>
      <c r="F1259" s="444"/>
      <c r="G1259" s="657" t="str">
        <f ca="1">IF(INDIRECT("Рабочий!A898")&lt;&gt;"",INDIRECT("Рабочий!A898"),"")</f>
        <v/>
      </c>
      <c r="H1259" s="533" t="str">
        <f ca="1">IF(INDIRECT("Рабочий!B898")&lt;&gt;"",INDIRECT("Рабочий!B898"),"")</f>
        <v/>
      </c>
      <c r="I1259" s="377" t="str">
        <f ca="1">IF(INDIRECT("Рабочий!C898")&lt;&gt;"",INDIRECT("Рабочий!C898"),"")</f>
        <v/>
      </c>
      <c r="J1259" s="387" t="str">
        <f ca="1">IF(INDIRECT("Рабочий!D898")&lt;&gt;"",INDIRECT("Рабочий!D898"),"")</f>
        <v/>
      </c>
      <c r="K1259" s="388"/>
      <c r="L1259" s="388"/>
      <c r="M1259" s="388"/>
      <c r="N1259" s="389"/>
      <c r="O1259" s="387" t="str">
        <f ca="1">IF(INDIRECT("Рабочий!E898")&lt;&gt;"",INDIRECT("Рабочий!E898"),"")</f>
        <v/>
      </c>
      <c r="P1259" s="388"/>
      <c r="Q1259" s="388"/>
      <c r="R1259" s="388"/>
      <c r="S1259" s="389"/>
      <c r="T1259" s="377" t="str">
        <f ca="1">IF(INDIRECT("Рабочий!F898")&lt;&gt;"",INDIRECT("Рабочий!F898"),"")</f>
        <v/>
      </c>
      <c r="U1259" s="377" t="str">
        <f ca="1">IF(INDIRECT("Рабочий!G898")&lt;&gt;"",INDIRECT("Рабочий!G898"),"")</f>
        <v/>
      </c>
      <c r="V1259" s="534" t="str">
        <f ca="1">IF(INDIRECT("Рабочий!H278")&lt;&gt;"",INDIRECT("Рабочий!H278"),"")</f>
        <v/>
      </c>
      <c r="W1259" s="536"/>
      <c r="X1259" s="534" t="str">
        <f ca="1">IF(INDIRECT("Рабочий!I277")&lt;&gt;"",INDIRECT("Рабочий!I277"),"")</f>
        <v/>
      </c>
      <c r="Y1259" s="535"/>
      <c r="Z1259" s="535"/>
      <c r="AA1259" s="536"/>
      <c r="AB1259" s="438"/>
    </row>
    <row r="1260" spans="1:28" ht="22.5" customHeight="1" thickBot="1" x14ac:dyDescent="0.3">
      <c r="A1260" s="368"/>
      <c r="B1260" s="368"/>
      <c r="C1260" s="368"/>
      <c r="D1260" s="368"/>
      <c r="E1260" s="368"/>
      <c r="F1260" s="444"/>
      <c r="G1260" s="657" t="str">
        <f ca="1">IF(INDIRECT("Рабочий!A899")&lt;&gt;"",INDIRECT("Рабочий!A899"),"")</f>
        <v/>
      </c>
      <c r="H1260" s="533" t="str">
        <f ca="1">IF(INDIRECT("Рабочий!B899")&lt;&gt;"",INDIRECT("Рабочий!B899"),"")</f>
        <v/>
      </c>
      <c r="I1260" s="377" t="str">
        <f ca="1">IF(INDIRECT("Рабочий!C899")&lt;&gt;"",INDIRECT("Рабочий!C899"),"")</f>
        <v/>
      </c>
      <c r="J1260" s="387" t="str">
        <f ca="1">IF(INDIRECT("Рабочий!D899")&lt;&gt;"",INDIRECT("Рабочий!D899"),"")</f>
        <v/>
      </c>
      <c r="K1260" s="388"/>
      <c r="L1260" s="388"/>
      <c r="M1260" s="388"/>
      <c r="N1260" s="389"/>
      <c r="O1260" s="387" t="str">
        <f ca="1">IF(INDIRECT("Рабочий!E899")&lt;&gt;"",INDIRECT("Рабочий!E899"),"")</f>
        <v/>
      </c>
      <c r="P1260" s="388"/>
      <c r="Q1260" s="388"/>
      <c r="R1260" s="388"/>
      <c r="S1260" s="389"/>
      <c r="T1260" s="377" t="str">
        <f ca="1">IF(INDIRECT("Рабочий!F899")&lt;&gt;"",INDIRECT("Рабочий!F899"),"")</f>
        <v/>
      </c>
      <c r="U1260" s="377" t="str">
        <f ca="1">IF(INDIRECT("Рабочий!G899")&lt;&gt;"",INDIRECT("Рабочий!G899"),"")</f>
        <v/>
      </c>
      <c r="V1260" s="534" t="str">
        <f ca="1">IF(INDIRECT("Рабочий!H279")&lt;&gt;"",INDIRECT("Рабочий!H279"),"")</f>
        <v/>
      </c>
      <c r="W1260" s="536"/>
      <c r="X1260" s="534"/>
      <c r="Y1260" s="535"/>
      <c r="Z1260" s="535"/>
      <c r="AA1260" s="536"/>
      <c r="AB1260" s="438"/>
    </row>
    <row r="1261" spans="1:28" ht="22.5" customHeight="1" thickBot="1" x14ac:dyDescent="0.3">
      <c r="A1261" s="368"/>
      <c r="B1261" s="368"/>
      <c r="C1261" s="368"/>
      <c r="D1261" s="368"/>
      <c r="E1261" s="368"/>
      <c r="F1261" s="444"/>
      <c r="G1261" s="657" t="str">
        <f ca="1">IF(INDIRECT("Рабочий!A900")&lt;&gt;"",INDIRECT("Рабочий!A900"),"")</f>
        <v/>
      </c>
      <c r="H1261" s="533" t="str">
        <f ca="1">IF(INDIRECT("Рабочий!B900")&lt;&gt;"",INDIRECT("Рабочий!B900"),"")</f>
        <v/>
      </c>
      <c r="I1261" s="377" t="str">
        <f ca="1">IF(INDIRECT("Рабочий!C900")&lt;&gt;"",INDIRECT("Рабочий!C900"),"")</f>
        <v/>
      </c>
      <c r="J1261" s="387" t="str">
        <f ca="1">IF(INDIRECT("Рабочий!D900")&lt;&gt;"",INDIRECT("Рабочий!D900"),"")</f>
        <v/>
      </c>
      <c r="K1261" s="388"/>
      <c r="L1261" s="388"/>
      <c r="M1261" s="388"/>
      <c r="N1261" s="389"/>
      <c r="O1261" s="387" t="str">
        <f ca="1">IF(INDIRECT("Рабочий!E900")&lt;&gt;"",INDIRECT("Рабочий!E900"),"")</f>
        <v/>
      </c>
      <c r="P1261" s="388"/>
      <c r="Q1261" s="388"/>
      <c r="R1261" s="388"/>
      <c r="S1261" s="389"/>
      <c r="T1261" s="377" t="str">
        <f ca="1">IF(INDIRECT("Рабочий!F900")&lt;&gt;"",INDIRECT("Рабочий!F900"),"")</f>
        <v/>
      </c>
      <c r="U1261" s="377" t="str">
        <f ca="1">IF(INDIRECT("Рабочий!G900")&lt;&gt;"",INDIRECT("Рабочий!G900"),"")</f>
        <v/>
      </c>
      <c r="V1261" s="534" t="str">
        <f ca="1">IF(INDIRECT("Рабочий!H280")&lt;&gt;"",INDIRECT("Рабочий!H280"),"")</f>
        <v/>
      </c>
      <c r="W1261" s="536"/>
      <c r="X1261" s="534"/>
      <c r="Y1261" s="535"/>
      <c r="Z1261" s="535"/>
      <c r="AA1261" s="536"/>
      <c r="AB1261" s="438"/>
    </row>
    <row r="1262" spans="1:28" ht="22.5" customHeight="1" thickBot="1" x14ac:dyDescent="0.3">
      <c r="A1262" s="368"/>
      <c r="B1262" s="368"/>
      <c r="C1262" s="368"/>
      <c r="D1262" s="368"/>
      <c r="E1262" s="368"/>
      <c r="F1262" s="444"/>
      <c r="G1262" s="657" t="str">
        <f ca="1">IF(INDIRECT("Рабочий!A901")&lt;&gt;"",INDIRECT("Рабочий!A901"),"")</f>
        <v/>
      </c>
      <c r="H1262" s="533" t="str">
        <f ca="1">IF(INDIRECT("Рабочий!B901")&lt;&gt;"",INDIRECT("Рабочий!B901"),"")</f>
        <v/>
      </c>
      <c r="I1262" s="377" t="str">
        <f ca="1">IF(INDIRECT("Рабочий!C901")&lt;&gt;"",INDIRECT("Рабочий!C901"),"")</f>
        <v/>
      </c>
      <c r="J1262" s="387" t="str">
        <f ca="1">IF(INDIRECT("Рабочий!D901")&lt;&gt;"",INDIRECT("Рабочий!D901"),"")</f>
        <v/>
      </c>
      <c r="K1262" s="388"/>
      <c r="L1262" s="388"/>
      <c r="M1262" s="388"/>
      <c r="N1262" s="389"/>
      <c r="O1262" s="387" t="str">
        <f ca="1">IF(INDIRECT("Рабочий!E901")&lt;&gt;"",INDIRECT("Рабочий!E901"),"")</f>
        <v/>
      </c>
      <c r="P1262" s="388"/>
      <c r="Q1262" s="388"/>
      <c r="R1262" s="388"/>
      <c r="S1262" s="389"/>
      <c r="T1262" s="377" t="str">
        <f ca="1">IF(INDIRECT("Рабочий!F901")&lt;&gt;"",INDIRECT("Рабочий!F901"),"")</f>
        <v/>
      </c>
      <c r="U1262" s="377" t="str">
        <f ca="1">IF(INDIRECT("Рабочий!G901")&lt;&gt;"",INDIRECT("Рабочий!G901"),"")</f>
        <v/>
      </c>
      <c r="V1262" s="534" t="str">
        <f ca="1">IF(INDIRECT("Рабочий!H281")&lt;&gt;"",INDIRECT("Рабочий!H281"),"")</f>
        <v/>
      </c>
      <c r="W1262" s="536"/>
      <c r="X1262" s="534" t="str">
        <f ca="1">IF(INDIRECT("Рабочий!I281")&lt;&gt;"",INDIRECT("Рабочий!I281"),"")</f>
        <v/>
      </c>
      <c r="Y1262" s="535"/>
      <c r="Z1262" s="535"/>
      <c r="AA1262" s="536"/>
      <c r="AB1262" s="438"/>
    </row>
    <row r="1263" spans="1:28" ht="22.5" customHeight="1" thickBot="1" x14ac:dyDescent="0.3">
      <c r="A1263" s="368"/>
      <c r="B1263" s="368"/>
      <c r="C1263" s="368"/>
      <c r="D1263" s="368"/>
      <c r="E1263" s="368"/>
      <c r="F1263" s="444"/>
      <c r="G1263" s="657" t="str">
        <f ca="1">IF(INDIRECT("Рабочий!A902")&lt;&gt;"",INDIRECT("Рабочий!A902"),"")</f>
        <v/>
      </c>
      <c r="H1263" s="533" t="str">
        <f ca="1">IF(INDIRECT("Рабочий!B902")&lt;&gt;"",INDIRECT("Рабочий!B902"),"")</f>
        <v/>
      </c>
      <c r="I1263" s="377" t="str">
        <f ca="1">IF(INDIRECT("Рабочий!C902")&lt;&gt;"",INDIRECT("Рабочий!C902"),"")</f>
        <v/>
      </c>
      <c r="J1263" s="387" t="str">
        <f ca="1">IF(INDIRECT("Рабочий!D902")&lt;&gt;"",INDIRECT("Рабочий!D902"),"")</f>
        <v/>
      </c>
      <c r="K1263" s="388"/>
      <c r="L1263" s="388"/>
      <c r="M1263" s="388"/>
      <c r="N1263" s="389"/>
      <c r="O1263" s="387" t="str">
        <f ca="1">IF(INDIRECT("Рабочий!E902")&lt;&gt;"",INDIRECT("Рабочий!E902"),"")</f>
        <v/>
      </c>
      <c r="P1263" s="388"/>
      <c r="Q1263" s="388"/>
      <c r="R1263" s="388"/>
      <c r="S1263" s="389"/>
      <c r="T1263" s="377" t="str">
        <f ca="1">IF(INDIRECT("Рабочий!F902")&lt;&gt;"",INDIRECT("Рабочий!F902"),"")</f>
        <v/>
      </c>
      <c r="U1263" s="377" t="str">
        <f ca="1">IF(INDIRECT("Рабочий!G902")&lt;&gt;"",INDIRECT("Рабочий!G902"),"")</f>
        <v/>
      </c>
      <c r="V1263" s="534" t="str">
        <f ca="1">IF(INDIRECT("Рабочий!H282")&lt;&gt;"",INDIRECT("Рабочий!H282"),"")</f>
        <v/>
      </c>
      <c r="W1263" s="536"/>
      <c r="X1263" s="534"/>
      <c r="Y1263" s="535"/>
      <c r="Z1263" s="535"/>
      <c r="AA1263" s="536"/>
      <c r="AB1263" s="438"/>
    </row>
    <row r="1264" spans="1:28" ht="22.5" customHeight="1" thickBot="1" x14ac:dyDescent="0.3">
      <c r="A1264" s="368"/>
      <c r="B1264" s="368"/>
      <c r="C1264" s="368"/>
      <c r="D1264" s="368"/>
      <c r="E1264" s="368"/>
      <c r="F1264" s="444"/>
      <c r="G1264" s="657" t="str">
        <f ca="1">IF(INDIRECT("Рабочий!A903")&lt;&gt;"",INDIRECT("Рабочий!A903"),"")</f>
        <v/>
      </c>
      <c r="H1264" s="533" t="str">
        <f ca="1">IF(INDIRECT("Рабочий!B903")&lt;&gt;"",INDIRECT("Рабочий!B903"),"")</f>
        <v/>
      </c>
      <c r="I1264" s="377" t="str">
        <f ca="1">IF(INDIRECT("Рабочий!C903")&lt;&gt;"",INDIRECT("Рабочий!C903"),"")</f>
        <v/>
      </c>
      <c r="J1264" s="387" t="str">
        <f ca="1">IF(INDIRECT("Рабочий!D903")&lt;&gt;"",INDIRECT("Рабочий!D903"),"")</f>
        <v/>
      </c>
      <c r="K1264" s="388"/>
      <c r="L1264" s="388"/>
      <c r="M1264" s="388"/>
      <c r="N1264" s="389"/>
      <c r="O1264" s="387" t="str">
        <f ca="1">IF(INDIRECT("Рабочий!E903")&lt;&gt;"",INDIRECT("Рабочий!E903"),"")</f>
        <v/>
      </c>
      <c r="P1264" s="388"/>
      <c r="Q1264" s="388"/>
      <c r="R1264" s="388"/>
      <c r="S1264" s="389"/>
      <c r="T1264" s="377" t="str">
        <f ca="1">IF(INDIRECT("Рабочий!F903")&lt;&gt;"",INDIRECT("Рабочий!F903"),"")</f>
        <v/>
      </c>
      <c r="U1264" s="377" t="str">
        <f ca="1">IF(INDIRECT("Рабочий!G903")&lt;&gt;"",INDIRECT("Рабочий!G903"),"")</f>
        <v/>
      </c>
      <c r="V1264" s="534" t="str">
        <f ca="1">IF(INDIRECT("Рабочий!H283")&lt;&gt;"",INDIRECT("Рабочий!H283"),"")</f>
        <v/>
      </c>
      <c r="W1264" s="536"/>
      <c r="X1264" s="534" t="str">
        <f ca="1">IF(INDIRECT("Рабочий!I283")&lt;&gt;"",INDIRECT("Рабочий!I283"),"")</f>
        <v/>
      </c>
      <c r="Y1264" s="535"/>
      <c r="Z1264" s="535"/>
      <c r="AA1264" s="536"/>
      <c r="AB1264" s="438"/>
    </row>
    <row r="1265" spans="1:28" ht="22.5" customHeight="1" thickBot="1" x14ac:dyDescent="0.3">
      <c r="A1265" s="368"/>
      <c r="B1265" s="368"/>
      <c r="C1265" s="368"/>
      <c r="D1265" s="368"/>
      <c r="E1265" s="368"/>
      <c r="F1265" s="444"/>
      <c r="G1265" s="657" t="str">
        <f ca="1">IF(INDIRECT("Рабочий!A904")&lt;&gt;"",INDIRECT("Рабочий!A904"),"")</f>
        <v/>
      </c>
      <c r="H1265" s="533" t="str">
        <f ca="1">IF(INDIRECT("Рабочий!B904")&lt;&gt;"",INDIRECT("Рабочий!B904"),"")</f>
        <v/>
      </c>
      <c r="I1265" s="377" t="str">
        <f ca="1">IF(INDIRECT("Рабочий!C904")&lt;&gt;"",INDIRECT("Рабочий!C904"),"")</f>
        <v/>
      </c>
      <c r="J1265" s="387" t="str">
        <f ca="1">IF(INDIRECT("Рабочий!D904")&lt;&gt;"",INDIRECT("Рабочий!D904"),"")</f>
        <v/>
      </c>
      <c r="K1265" s="388"/>
      <c r="L1265" s="388"/>
      <c r="M1265" s="388"/>
      <c r="N1265" s="389"/>
      <c r="O1265" s="387" t="str">
        <f ca="1">IF(INDIRECT("Рабочий!E904")&lt;&gt;"",INDIRECT("Рабочий!E904"),"")</f>
        <v/>
      </c>
      <c r="P1265" s="388"/>
      <c r="Q1265" s="388"/>
      <c r="R1265" s="388"/>
      <c r="S1265" s="389"/>
      <c r="T1265" s="377" t="str">
        <f ca="1">IF(INDIRECT("Рабочий!F904")&lt;&gt;"",INDIRECT("Рабочий!F904"),"")</f>
        <v/>
      </c>
      <c r="U1265" s="377" t="str">
        <f ca="1">IF(INDIRECT("Рабочий!G904")&lt;&gt;"",INDIRECT("Рабочий!G904"),"")</f>
        <v/>
      </c>
      <c r="V1265" s="534" t="str">
        <f ca="1">IF(INDIRECT("Рабочий!H284")&lt;&gt;"",INDIRECT("Рабочий!H284"),"")</f>
        <v/>
      </c>
      <c r="W1265" s="536"/>
      <c r="X1265" s="534" t="str">
        <f ca="1">IF(INDIRECT("Рабочий!I284")&lt;&gt;"",INDIRECT("Рабочий!I284"),"")</f>
        <v/>
      </c>
      <c r="Y1265" s="535"/>
      <c r="Z1265" s="535"/>
      <c r="AA1265" s="536"/>
      <c r="AB1265" s="438"/>
    </row>
    <row r="1266" spans="1:28" ht="22.5" customHeight="1" thickBot="1" x14ac:dyDescent="0.3">
      <c r="A1266" s="368"/>
      <c r="B1266" s="368"/>
      <c r="C1266" s="368"/>
      <c r="D1266" s="368"/>
      <c r="E1266" s="368"/>
      <c r="F1266" s="444"/>
      <c r="G1266" s="657" t="str">
        <f ca="1">IF(INDIRECT("Рабочий!A905")&lt;&gt;"",INDIRECT("Рабочий!A905"),"")</f>
        <v/>
      </c>
      <c r="H1266" s="533" t="str">
        <f ca="1">IF(INDIRECT("Рабочий!B905")&lt;&gt;"",INDIRECT("Рабочий!B905"),"")</f>
        <v/>
      </c>
      <c r="I1266" s="377" t="str">
        <f ca="1">IF(INDIRECT("Рабочий!C905")&lt;&gt;"",INDIRECT("Рабочий!C905"),"")</f>
        <v/>
      </c>
      <c r="J1266" s="387" t="str">
        <f ca="1">IF(INDIRECT("Рабочий!D905")&lt;&gt;"",INDIRECT("Рабочий!D905"),"")</f>
        <v/>
      </c>
      <c r="K1266" s="388"/>
      <c r="L1266" s="388"/>
      <c r="M1266" s="388"/>
      <c r="N1266" s="389"/>
      <c r="O1266" s="387" t="str">
        <f ca="1">IF(INDIRECT("Рабочий!E905")&lt;&gt;"",INDIRECT("Рабочий!E905"),"")</f>
        <v/>
      </c>
      <c r="P1266" s="388"/>
      <c r="Q1266" s="388"/>
      <c r="R1266" s="388"/>
      <c r="S1266" s="389"/>
      <c r="T1266" s="377" t="str">
        <f ca="1">IF(INDIRECT("Рабочий!F905")&lt;&gt;"",INDIRECT("Рабочий!F905"),"")</f>
        <v/>
      </c>
      <c r="U1266" s="377" t="str">
        <f ca="1">IF(INDIRECT("Рабочий!G905")&lt;&gt;"",INDIRECT("Рабочий!G905"),"")</f>
        <v/>
      </c>
      <c r="V1266" s="534" t="str">
        <f ca="1">IF(INDIRECT("Рабочий!H285")&lt;&gt;"",INDIRECT("Рабочий!H285"),"")</f>
        <v/>
      </c>
      <c r="W1266" s="536"/>
      <c r="X1266" s="534" t="str">
        <f ca="1">IF(INDIRECT("Рабочий!I285")&lt;&gt;"",INDIRECT("Рабочий!I285"),"")</f>
        <v/>
      </c>
      <c r="Y1266" s="535"/>
      <c r="Z1266" s="535"/>
      <c r="AA1266" s="536"/>
      <c r="AB1266" s="438"/>
    </row>
    <row r="1267" spans="1:28" ht="22.5" customHeight="1" thickBot="1" x14ac:dyDescent="0.3">
      <c r="A1267" s="368"/>
      <c r="B1267" s="368"/>
      <c r="C1267" s="368"/>
      <c r="D1267" s="368"/>
      <c r="E1267" s="368"/>
      <c r="F1267" s="444"/>
      <c r="G1267" s="657" t="str">
        <f ca="1">IF(INDIRECT("Рабочий!A906")&lt;&gt;"",INDIRECT("Рабочий!A906"),"")</f>
        <v/>
      </c>
      <c r="H1267" s="533" t="str">
        <f ca="1">IF(INDIRECT("Рабочий!B906")&lt;&gt;"",INDIRECT("Рабочий!B906"),"")</f>
        <v/>
      </c>
      <c r="I1267" s="377" t="str">
        <f ca="1">IF(INDIRECT("Рабочий!C906")&lt;&gt;"",INDIRECT("Рабочий!C906"),"")</f>
        <v/>
      </c>
      <c r="J1267" s="387" t="str">
        <f ca="1">IF(INDIRECT("Рабочий!D906")&lt;&gt;"",INDIRECT("Рабочий!D906"),"")</f>
        <v/>
      </c>
      <c r="K1267" s="388"/>
      <c r="L1267" s="388"/>
      <c r="M1267" s="388"/>
      <c r="N1267" s="389"/>
      <c r="O1267" s="387" t="str">
        <f ca="1">IF(INDIRECT("Рабочий!E906")&lt;&gt;"",INDIRECT("Рабочий!E906"),"")</f>
        <v/>
      </c>
      <c r="P1267" s="388"/>
      <c r="Q1267" s="388"/>
      <c r="R1267" s="388"/>
      <c r="S1267" s="389"/>
      <c r="T1267" s="377" t="str">
        <f ca="1">IF(INDIRECT("Рабочий!F906")&lt;&gt;"",INDIRECT("Рабочий!F906"),"")</f>
        <v/>
      </c>
      <c r="U1267" s="377" t="str">
        <f ca="1">IF(INDIRECT("Рабочий!G906")&lt;&gt;"",INDIRECT("Рабочий!G906"),"")</f>
        <v/>
      </c>
      <c r="V1267" s="534" t="str">
        <f ca="1">IF(INDIRECT("Рабочий!H286")&lt;&gt;"",INDIRECT("Рабочий!H286"),"")</f>
        <v/>
      </c>
      <c r="W1267" s="536"/>
      <c r="X1267" s="534" t="str">
        <f ca="1">IF(INDIRECT("Рабочий!I285")&lt;&gt;"",INDIRECT("Рабочий!I285"),"")</f>
        <v/>
      </c>
      <c r="Y1267" s="535"/>
      <c r="Z1267" s="535"/>
      <c r="AA1267" s="536"/>
      <c r="AB1267" s="438"/>
    </row>
    <row r="1268" spans="1:28" ht="22.5" customHeight="1" thickBot="1" x14ac:dyDescent="0.3">
      <c r="A1268" s="368"/>
      <c r="B1268" s="368"/>
      <c r="C1268" s="368"/>
      <c r="D1268" s="368"/>
      <c r="E1268" s="368"/>
      <c r="F1268" s="444"/>
      <c r="G1268" s="657" t="str">
        <f ca="1">IF(INDIRECT("Рабочий!A907")&lt;&gt;"",INDIRECT("Рабочий!A907"),"")</f>
        <v/>
      </c>
      <c r="H1268" s="533" t="str">
        <f ca="1">IF(INDIRECT("Рабочий!B907")&lt;&gt;"",INDIRECT("Рабочий!B907"),"")</f>
        <v/>
      </c>
      <c r="I1268" s="533" t="str">
        <f ca="1">IF(INDIRECT("Рабочий!C907")&lt;&gt;"",INDIRECT("Рабочий!C907"),"")</f>
        <v/>
      </c>
      <c r="J1268" s="534" t="str">
        <f ca="1">IF(INDIRECT("Рабочий!D907")&lt;&gt;"",INDIRECT("Рабочий!D907"),"")</f>
        <v/>
      </c>
      <c r="K1268" s="535"/>
      <c r="L1268" s="535"/>
      <c r="M1268" s="535"/>
      <c r="N1268" s="536"/>
      <c r="O1268" s="534" t="str">
        <f ca="1">IF(INDIRECT("Рабочий!E907")&lt;&gt;"",INDIRECT("Рабочий!E907"),"")</f>
        <v/>
      </c>
      <c r="P1268" s="535"/>
      <c r="Q1268" s="535"/>
      <c r="R1268" s="535"/>
      <c r="S1268" s="536"/>
      <c r="T1268" s="533" t="str">
        <f ca="1">IF(INDIRECT("Рабочий!F907")&lt;&gt;"",INDIRECT("Рабочий!F907"),"")</f>
        <v/>
      </c>
      <c r="U1268" s="533" t="str">
        <f ca="1">IF(INDIRECT("Рабочий!G907")&lt;&gt;"",INDIRECT("Рабочий!G907"),"")</f>
        <v/>
      </c>
      <c r="V1268" s="534" t="str">
        <f ca="1">IF(INDIRECT("Рабочий!H287")&lt;&gt;"",INDIRECT("Рабочий!H287"),"")</f>
        <v/>
      </c>
      <c r="W1268" s="536"/>
      <c r="X1268" s="534" t="str">
        <f ca="1">IF(INDIRECT("Рабочий!I287")&lt;&gt;"",INDIRECT("Рабочий!I287"),"")</f>
        <v/>
      </c>
      <c r="Y1268" s="535"/>
      <c r="Z1268" s="535"/>
      <c r="AA1268" s="536"/>
      <c r="AB1268" s="438"/>
    </row>
    <row r="1269" spans="1:28" ht="22.5" customHeight="1" thickBot="1" x14ac:dyDescent="0.3">
      <c r="A1269" s="368"/>
      <c r="B1269" s="368"/>
      <c r="C1269" s="368"/>
      <c r="D1269" s="368"/>
      <c r="E1269" s="368"/>
      <c r="F1269" s="444"/>
      <c r="G1269" s="657" t="str">
        <f ca="1">IF(INDIRECT("Рабочий!A908")&lt;&gt;"",INDIRECT("Рабочий!A908"),"")</f>
        <v/>
      </c>
      <c r="H1269" s="660" t="str">
        <f ca="1">IF(INDIRECT("Рабочий!B908")&lt;&gt;"",INDIRECT("Рабочий!B908"),"")</f>
        <v/>
      </c>
      <c r="I1269" s="377" t="str">
        <f ca="1">IF(INDIRECT("Рабочий!C908")&lt;&gt;"",INDIRECT("Рабочий!C908"),"")</f>
        <v/>
      </c>
      <c r="J1269" s="622" t="str">
        <f ca="1">IF(INDIRECT("Рабочий!D908")&lt;&gt;"",INDIRECT("Рабочий!D908"),"")</f>
        <v/>
      </c>
      <c r="K1269" s="395"/>
      <c r="L1269" s="395"/>
      <c r="M1269" s="395"/>
      <c r="N1269" s="396"/>
      <c r="O1269" s="622" t="str">
        <f ca="1">IF(INDIRECT("Рабочий!E908")&lt;&gt;"",INDIRECT("Рабочий!E908"),"")</f>
        <v/>
      </c>
      <c r="P1269" s="395"/>
      <c r="Q1269" s="395"/>
      <c r="R1269" s="395"/>
      <c r="S1269" s="396"/>
      <c r="T1269" s="575" t="str">
        <f ca="1">IF(INDIRECT("Рабочий!F908")&lt;&gt;"",INDIRECT("Рабочий!F908"),"")</f>
        <v/>
      </c>
      <c r="U1269" s="575" t="str">
        <f ca="1">IF(INDIRECT("Рабочий!G908")&lt;&gt;"",INDIRECT("Рабочий!G908"),"")</f>
        <v/>
      </c>
      <c r="V1269" s="622" t="str">
        <f ca="1">IF(INDIRECT("Рабочий!H288")&lt;&gt;"",INDIRECT("Рабочий!H288"),"")</f>
        <v/>
      </c>
      <c r="W1269" s="396"/>
      <c r="X1269" s="537" t="str">
        <f ca="1">IF(INDIRECT("Рабочий!I288")&lt;&gt;"",INDIRECT("Рабочий!I288"),"")</f>
        <v/>
      </c>
      <c r="Y1269" s="407"/>
      <c r="Z1269" s="407"/>
      <c r="AA1269" s="408"/>
      <c r="AB1269" s="438"/>
    </row>
    <row r="1270" spans="1:28" ht="22.5" customHeight="1" thickBot="1" x14ac:dyDescent="0.3">
      <c r="A1270" s="368"/>
      <c r="B1270" s="368"/>
      <c r="C1270" s="368"/>
      <c r="D1270" s="368"/>
      <c r="E1270" s="368"/>
      <c r="F1270" s="444"/>
      <c r="G1270" s="657" t="str">
        <f ca="1">IF(INDIRECT("Рабочий!A909")&lt;&gt;"",INDIRECT("Рабочий!A909"),"")</f>
        <v/>
      </c>
      <c r="H1270" s="660" t="str">
        <f ca="1">IF(INDIRECT("Рабочий!B909")&lt;&gt;"",INDIRECT("Рабочий!B909"),"")</f>
        <v/>
      </c>
      <c r="I1270" s="377" t="str">
        <f ca="1">IF(INDIRECT("Рабочий!C909")&lt;&gt;"",INDIRECT("Рабочий!C909"),"")</f>
        <v/>
      </c>
      <c r="J1270" s="622" t="str">
        <f ca="1">IF(INDIRECT("Рабочий!D909")&lt;&gt;"",INDIRECT("Рабочий!D909"),"")</f>
        <v/>
      </c>
      <c r="K1270" s="395"/>
      <c r="L1270" s="395"/>
      <c r="M1270" s="395"/>
      <c r="N1270" s="396"/>
      <c r="O1270" s="622" t="str">
        <f ca="1">IF(INDIRECT("Рабочий!E909")&lt;&gt;"",INDIRECT("Рабочий!E909"),"")</f>
        <v/>
      </c>
      <c r="P1270" s="395"/>
      <c r="Q1270" s="395"/>
      <c r="R1270" s="395"/>
      <c r="S1270" s="396"/>
      <c r="T1270" s="575" t="str">
        <f ca="1">IF(INDIRECT("Рабочий!F909")&lt;&gt;"",INDIRECT("Рабочий!F909"),"")</f>
        <v/>
      </c>
      <c r="U1270" s="575" t="str">
        <f ca="1">IF(INDIRECT("Рабочий!G909")&lt;&gt;"",INDIRECT("Рабочий!G909"),"")</f>
        <v/>
      </c>
      <c r="V1270" s="622" t="str">
        <f ca="1">IF(INDIRECT("Рабочий!H289")&lt;&gt;"",INDIRECT("Рабочий!H289"),"")</f>
        <v/>
      </c>
      <c r="W1270" s="396"/>
      <c r="X1270" s="537" t="str">
        <f ca="1">IF(INDIRECT("Рабочий!I289")&lt;&gt;"",INDIRECT("Рабочий!I289"),"")</f>
        <v/>
      </c>
      <c r="Y1270" s="407"/>
      <c r="Z1270" s="407"/>
      <c r="AA1270" s="408"/>
      <c r="AB1270" s="438"/>
    </row>
    <row r="1271" spans="1:28" ht="11.25" customHeight="1" x14ac:dyDescent="0.25">
      <c r="A1271" s="368"/>
      <c r="B1271" s="368"/>
      <c r="C1271" s="368"/>
      <c r="D1271" s="368"/>
      <c r="E1271" s="368"/>
      <c r="F1271" s="444"/>
      <c r="G1271" s="658" t="str">
        <f ca="1">IF(INDIRECT("Рабочий!A910")&lt;&gt;"",INDIRECT("Рабочий!A910"),"")</f>
        <v/>
      </c>
      <c r="H1271" s="538" t="str">
        <f ca="1">IF(INDIRECT("Рабочий!B910")&lt;&gt;"",INDIRECT("Рабочий!B910"),"")</f>
        <v/>
      </c>
      <c r="I1271" s="371" t="str">
        <f ca="1">IF(INDIRECT("Рабочий!C910")&lt;&gt;"",INDIRECT("Рабочий!C910"),"")</f>
        <v/>
      </c>
      <c r="J1271" s="633" t="str">
        <f ca="1">IF(INDIRECT("Рабочий!D910")&lt;&gt;"",INDIRECT("Рабочий!D910"),"")</f>
        <v/>
      </c>
      <c r="K1271" s="618"/>
      <c r="L1271" s="618"/>
      <c r="M1271" s="618"/>
      <c r="N1271" s="619"/>
      <c r="O1271" s="633" t="str">
        <f ca="1">IF(INDIRECT("Рабочий!E910")&lt;&gt;"",INDIRECT("Рабочий!E910"),"")</f>
        <v/>
      </c>
      <c r="P1271" s="618"/>
      <c r="Q1271" s="618"/>
      <c r="R1271" s="618"/>
      <c r="S1271" s="619"/>
      <c r="T1271" s="645" t="str">
        <f ca="1">IF(INDIRECT("Рабочий!F910")&lt;&gt;"",INDIRECT("Рабочий!F910"),"")</f>
        <v/>
      </c>
      <c r="U1271" s="645" t="str">
        <f ca="1">IF(INDIRECT("Рабочий!G910")&lt;&gt;"",INDIRECT("Рабочий!G910"),"")</f>
        <v/>
      </c>
      <c r="V1271" s="633" t="str">
        <f ca="1">IF(INDIRECT("Рабочий!H290")&lt;&gt;"",INDIRECT("Рабочий!H290"),"")</f>
        <v/>
      </c>
      <c r="W1271" s="619"/>
      <c r="X1271" s="659" t="str">
        <f ca="1">IF(INDIRECT("Рабочий!I290")&lt;&gt;"",INDIRECT("Рабочий!I290"),"")</f>
        <v/>
      </c>
      <c r="Y1271" s="414"/>
      <c r="Z1271" s="414"/>
      <c r="AA1271" s="415"/>
      <c r="AB1271" s="438"/>
    </row>
    <row r="1272" spans="1:28" ht="11.25" customHeight="1" thickBot="1" x14ac:dyDescent="0.3">
      <c r="A1272" s="368"/>
      <c r="B1272" s="368"/>
      <c r="C1272" s="368"/>
      <c r="D1272" s="368"/>
      <c r="E1272" s="368"/>
      <c r="F1272" s="444"/>
      <c r="G1272" s="626"/>
      <c r="H1272" s="540"/>
      <c r="I1272" s="378"/>
      <c r="J1272" s="449"/>
      <c r="K1272" s="620"/>
      <c r="L1272" s="620"/>
      <c r="M1272" s="620"/>
      <c r="N1272" s="450"/>
      <c r="O1272" s="449"/>
      <c r="P1272" s="620"/>
      <c r="Q1272" s="620"/>
      <c r="R1272" s="620"/>
      <c r="S1272" s="450"/>
      <c r="T1272" s="427"/>
      <c r="U1272" s="427"/>
      <c r="V1272" s="449"/>
      <c r="W1272" s="450"/>
      <c r="X1272" s="424"/>
      <c r="Y1272" s="425"/>
      <c r="Z1272" s="425"/>
      <c r="AA1272" s="426"/>
      <c r="AB1272" s="438"/>
    </row>
    <row r="1273" spans="1:28" ht="22.5" customHeight="1" thickBot="1" x14ac:dyDescent="0.3">
      <c r="A1273" s="368"/>
      <c r="B1273" s="368"/>
      <c r="C1273" s="368"/>
      <c r="D1273" s="368"/>
      <c r="E1273" s="368"/>
      <c r="F1273" s="444"/>
      <c r="G1273" s="657" t="str">
        <f ca="1">IF(INDIRECT("Рабочий!A911")&lt;&gt;"",INDIRECT("Рабочий!A911"),"")</f>
        <v/>
      </c>
      <c r="H1273" s="660" t="str">
        <f ca="1">IF(INDIRECT("Рабочий!B911")&lt;&gt;"",INDIRECT("Рабочий!B911"),"")</f>
        <v/>
      </c>
      <c r="I1273" s="377" t="str">
        <f ca="1">IF(INDIRECT("Рабочий!C911")&lt;&gt;"",INDIRECT("Рабочий!C911"),"")</f>
        <v/>
      </c>
      <c r="J1273" s="622" t="str">
        <f ca="1">IF(INDIRECT("Рабочий!D911")&lt;&gt;"",INDIRECT("Рабочий!D911"),"")</f>
        <v/>
      </c>
      <c r="K1273" s="395"/>
      <c r="L1273" s="395"/>
      <c r="M1273" s="395"/>
      <c r="N1273" s="396"/>
      <c r="O1273" s="622" t="str">
        <f ca="1">IF(INDIRECT("Рабочий!E911")&lt;&gt;"",INDIRECT("Рабочий!E911"),"")</f>
        <v/>
      </c>
      <c r="P1273" s="395"/>
      <c r="Q1273" s="395"/>
      <c r="R1273" s="395"/>
      <c r="S1273" s="396"/>
      <c r="T1273" s="575" t="str">
        <f ca="1">IF(INDIRECT("Рабочий!F911")&lt;&gt;"",INDIRECT("Рабочий!F911"),"")</f>
        <v/>
      </c>
      <c r="U1273" s="575" t="str">
        <f ca="1">IF(INDIRECT("Рабочий!G911")&lt;&gt;"",INDIRECT("Рабочий!G911"),"")</f>
        <v/>
      </c>
      <c r="V1273" s="622" t="str">
        <f ca="1">IF(INDIRECT("Рабочий!H291")&lt;&gt;"",INDIRECT("Рабочий!H291"),"")</f>
        <v/>
      </c>
      <c r="W1273" s="396"/>
      <c r="X1273" s="537" t="str">
        <f ca="1">IF(INDIRECT("Рабочий!I291")&lt;&gt;"",INDIRECT("Рабочий!I291"),"")</f>
        <v/>
      </c>
      <c r="Y1273" s="407"/>
      <c r="Z1273" s="407"/>
      <c r="AA1273" s="408"/>
      <c r="AB1273" s="438"/>
    </row>
    <row r="1274" spans="1:28" ht="22.5" customHeight="1" thickBot="1" x14ac:dyDescent="0.3">
      <c r="A1274" s="368"/>
      <c r="B1274" s="368"/>
      <c r="C1274" s="368"/>
      <c r="D1274" s="368"/>
      <c r="E1274" s="368"/>
      <c r="F1274" s="444"/>
      <c r="G1274" s="657" t="str">
        <f ca="1">IF(INDIRECT("Рабочий!A912")&lt;&gt;"",INDIRECT("Рабочий!A912"),"")</f>
        <v/>
      </c>
      <c r="H1274" s="660" t="str">
        <f ca="1">IF(INDIRECT("Рабочий!B912")&lt;&gt;"",INDIRECT("Рабочий!B912"),"")</f>
        <v/>
      </c>
      <c r="I1274" s="377" t="str">
        <f ca="1">IF(INDIRECT("Рабочий!C912")&lt;&gt;"",INDIRECT("Рабочий!C912"),"")</f>
        <v/>
      </c>
      <c r="J1274" s="622" t="str">
        <f ca="1">IF(INDIRECT("Рабочий!D912")&lt;&gt;"",INDIRECT("Рабочий!D912"),"")</f>
        <v/>
      </c>
      <c r="K1274" s="395"/>
      <c r="L1274" s="395"/>
      <c r="M1274" s="395"/>
      <c r="N1274" s="396"/>
      <c r="O1274" s="622" t="str">
        <f ca="1">IF(INDIRECT("Рабочий!E912")&lt;&gt;"",INDIRECT("Рабочий!E912"),"")</f>
        <v/>
      </c>
      <c r="P1274" s="395"/>
      <c r="Q1274" s="395"/>
      <c r="R1274" s="395"/>
      <c r="S1274" s="396"/>
      <c r="T1274" s="575" t="str">
        <f ca="1">IF(INDIRECT("Рабочий!F912")&lt;&gt;"",INDIRECT("Рабочий!F912"),"")</f>
        <v/>
      </c>
      <c r="U1274" s="575" t="str">
        <f ca="1">IF(INDIRECT("Рабочий!G912")&lt;&gt;"",INDIRECT("Рабочий!G912"),"")</f>
        <v/>
      </c>
      <c r="V1274" s="622" t="str">
        <f ca="1">IF(INDIRECT("Рабочий!H292")&lt;&gt;"",INDIRECT("Рабочий!H292"),"")</f>
        <v/>
      </c>
      <c r="W1274" s="396"/>
      <c r="X1274" s="537"/>
      <c r="Y1274" s="407"/>
      <c r="Z1274" s="407"/>
      <c r="AA1274" s="408"/>
      <c r="AB1274" s="438"/>
    </row>
    <row r="1275" spans="1:28" ht="11.25" customHeight="1" x14ac:dyDescent="0.25">
      <c r="A1275" s="368"/>
      <c r="B1275" s="368"/>
      <c r="C1275" s="368"/>
      <c r="D1275" s="368"/>
      <c r="E1275" s="368"/>
      <c r="F1275" s="444"/>
      <c r="G1275" s="658" t="str">
        <f ca="1">IF(INDIRECT("Рабочий!A913")&lt;&gt;"",INDIRECT("Рабочий!A913"),"")</f>
        <v/>
      </c>
      <c r="H1275" s="538" t="str">
        <f ca="1">IF(INDIRECT("Рабочий!B913")&lt;&gt;"",INDIRECT("Рабочий!B913"),"")</f>
        <v/>
      </c>
      <c r="I1275" s="371" t="str">
        <f ca="1">IF(INDIRECT("Рабочий!C913")&lt;&gt;"",INDIRECT("Рабочий!C913"),"")</f>
        <v/>
      </c>
      <c r="J1275" s="633" t="str">
        <f ca="1">IF(INDIRECT("Рабочий!D913")&lt;&gt;"",INDIRECT("Рабочий!D913"),"")</f>
        <v/>
      </c>
      <c r="K1275" s="618"/>
      <c r="L1275" s="618"/>
      <c r="M1275" s="618"/>
      <c r="N1275" s="619"/>
      <c r="O1275" s="633" t="str">
        <f ca="1">IF(INDIRECT("Рабочий!E913")&lt;&gt;"",INDIRECT("Рабочий!E913"),"")</f>
        <v/>
      </c>
      <c r="P1275" s="618"/>
      <c r="Q1275" s="618"/>
      <c r="R1275" s="618"/>
      <c r="S1275" s="619"/>
      <c r="T1275" s="645" t="str">
        <f ca="1">IF(INDIRECT("Рабочий!F913")&lt;&gt;"",INDIRECT("Рабочий!F913"),"")</f>
        <v/>
      </c>
      <c r="U1275" s="645" t="str">
        <f ca="1">IF(INDIRECT("Рабочий!G913")&lt;&gt;"",INDIRECT("Рабочий!G913"),"")</f>
        <v/>
      </c>
      <c r="V1275" s="633" t="str">
        <f ca="1">IF(INDIRECT("Рабочий!H293")&lt;&gt;"",INDIRECT("Рабочий!H293"),"")</f>
        <v/>
      </c>
      <c r="W1275" s="619"/>
      <c r="X1275" s="659"/>
      <c r="Y1275" s="414"/>
      <c r="Z1275" s="414"/>
      <c r="AA1275" s="415"/>
      <c r="AB1275" s="438"/>
    </row>
    <row r="1276" spans="1:28" ht="11.25" customHeight="1" thickBot="1" x14ac:dyDescent="0.3">
      <c r="A1276" s="368"/>
      <c r="B1276" s="368"/>
      <c r="C1276" s="368"/>
      <c r="D1276" s="368"/>
      <c r="E1276" s="368"/>
      <c r="F1276" s="444"/>
      <c r="G1276" s="626"/>
      <c r="H1276" s="540"/>
      <c r="I1276" s="378"/>
      <c r="J1276" s="449"/>
      <c r="K1276" s="620"/>
      <c r="L1276" s="620"/>
      <c r="M1276" s="620"/>
      <c r="N1276" s="450"/>
      <c r="O1276" s="449"/>
      <c r="P1276" s="620"/>
      <c r="Q1276" s="620"/>
      <c r="R1276" s="620"/>
      <c r="S1276" s="450"/>
      <c r="T1276" s="427"/>
      <c r="U1276" s="427"/>
      <c r="V1276" s="449"/>
      <c r="W1276" s="450"/>
      <c r="X1276" s="424"/>
      <c r="Y1276" s="425"/>
      <c r="Z1276" s="425"/>
      <c r="AA1276" s="426"/>
      <c r="AB1276" s="438"/>
    </row>
    <row r="1277" spans="1:28" ht="22.5" customHeight="1" thickBot="1" x14ac:dyDescent="0.3">
      <c r="A1277" s="368"/>
      <c r="B1277" s="368"/>
      <c r="C1277" s="368"/>
      <c r="D1277" s="368"/>
      <c r="E1277" s="368"/>
      <c r="F1277" s="444"/>
      <c r="G1277" s="657" t="str">
        <f ca="1">IF(INDIRECT("Рабочий!A914")&lt;&gt;"",INDIRECT("Рабочий!A914"),"")</f>
        <v/>
      </c>
      <c r="H1277" s="660" t="str">
        <f ca="1">IF(INDIRECT("Рабочий!B914")&lt;&gt;"",INDIRECT("Рабочий!B914"),"")</f>
        <v/>
      </c>
      <c r="I1277" s="377" t="str">
        <f ca="1">IF(INDIRECT("Рабочий!C914")&lt;&gt;"",INDIRECT("Рабочий!C914"),"")</f>
        <v/>
      </c>
      <c r="J1277" s="622" t="str">
        <f ca="1">IF(INDIRECT("Рабочий!D914")&lt;&gt;"",INDIRECT("Рабочий!D914"),"")</f>
        <v/>
      </c>
      <c r="K1277" s="395"/>
      <c r="L1277" s="395"/>
      <c r="M1277" s="395"/>
      <c r="N1277" s="396"/>
      <c r="O1277" s="622" t="str">
        <f ca="1">IF(INDIRECT("Рабочий!E914")&lt;&gt;"",INDIRECT("Рабочий!E914"),"")</f>
        <v/>
      </c>
      <c r="P1277" s="395"/>
      <c r="Q1277" s="395"/>
      <c r="R1277" s="395"/>
      <c r="S1277" s="396"/>
      <c r="T1277" s="575" t="str">
        <f ca="1">IF(INDIRECT("Рабочий!F914")&lt;&gt;"",INDIRECT("Рабочий!F914"),"")</f>
        <v/>
      </c>
      <c r="U1277" s="575" t="str">
        <f ca="1">IF(INDIRECT("Рабочий!G914")&lt;&gt;"",INDIRECT("Рабочий!G914"),"")</f>
        <v/>
      </c>
      <c r="V1277" s="622" t="str">
        <f ca="1">IF(INDIRECT("Рабочий!H294")&lt;&gt;"",INDIRECT("Рабочий!H294"),"")</f>
        <v/>
      </c>
      <c r="W1277" s="396"/>
      <c r="X1277" s="537"/>
      <c r="Y1277" s="407"/>
      <c r="Z1277" s="407"/>
      <c r="AA1277" s="408"/>
      <c r="AB1277" s="438"/>
    </row>
    <row r="1278" spans="1:28" ht="22.5" customHeight="1" thickBot="1" x14ac:dyDescent="0.3">
      <c r="A1278" s="368"/>
      <c r="B1278" s="368"/>
      <c r="C1278" s="368"/>
      <c r="D1278" s="368"/>
      <c r="E1278" s="368"/>
      <c r="F1278" s="444"/>
      <c r="G1278" s="657" t="str">
        <f ca="1">IF(INDIRECT("Рабочий!A915")&lt;&gt;"",INDIRECT("Рабочий!A915"),"")</f>
        <v/>
      </c>
      <c r="H1278" s="660" t="str">
        <f ca="1">IF(INDIRECT("Рабочий!B915")&lt;&gt;"",INDIRECT("Рабочий!B915"),"")</f>
        <v/>
      </c>
      <c r="I1278" s="377" t="str">
        <f ca="1">IF(INDIRECT("Рабочий!C915")&lt;&gt;"",INDIRECT("Рабочий!C915"),"")</f>
        <v/>
      </c>
      <c r="J1278" s="622" t="str">
        <f ca="1">IF(INDIRECT("Рабочий!D915")&lt;&gt;"",INDIRECT("Рабочий!D915"),"")</f>
        <v/>
      </c>
      <c r="K1278" s="395"/>
      <c r="L1278" s="395"/>
      <c r="M1278" s="395"/>
      <c r="N1278" s="396"/>
      <c r="O1278" s="622" t="str">
        <f ca="1">IF(INDIRECT("Рабочий!E915")&lt;&gt;"",INDIRECT("Рабочий!E915"),"")</f>
        <v/>
      </c>
      <c r="P1278" s="395"/>
      <c r="Q1278" s="395"/>
      <c r="R1278" s="395"/>
      <c r="S1278" s="396"/>
      <c r="T1278" s="575" t="str">
        <f ca="1">IF(INDIRECT("Рабочий!F915")&lt;&gt;"",INDIRECT("Рабочий!F915"),"")</f>
        <v/>
      </c>
      <c r="U1278" s="575" t="str">
        <f ca="1">IF(INDIRECT("Рабочий!G915")&lt;&gt;"",INDIRECT("Рабочий!G915"),"")</f>
        <v/>
      </c>
      <c r="V1278" s="622" t="str">
        <f ca="1">IF(INDIRECT("Рабочий!H295")&lt;&gt;"",INDIRECT("Рабочий!H295"),"")</f>
        <v/>
      </c>
      <c r="W1278" s="396"/>
      <c r="X1278" s="537"/>
      <c r="Y1278" s="407"/>
      <c r="Z1278" s="407"/>
      <c r="AA1278" s="408"/>
      <c r="AB1278" s="438"/>
    </row>
    <row r="1279" spans="1:28" ht="11.25" customHeight="1" x14ac:dyDescent="0.25">
      <c r="A1279" s="368"/>
      <c r="B1279" s="368"/>
      <c r="C1279" s="368"/>
      <c r="D1279" s="368"/>
      <c r="E1279" s="368"/>
      <c r="F1279" s="444"/>
      <c r="G1279" s="658" t="str">
        <f ca="1">IF(INDIRECT("Рабочий!A916")&lt;&gt;"",INDIRECT("Рабочий!A916"),"")</f>
        <v/>
      </c>
      <c r="H1279" s="538" t="str">
        <f ca="1">IF(INDIRECT("Рабочий!B916")&lt;&gt;"",INDIRECT("Рабочий!B916"),"")</f>
        <v/>
      </c>
      <c r="I1279" s="371" t="str">
        <f ca="1">IF(INDIRECT("Рабочий!C916")&lt;&gt;"",INDIRECT("Рабочий!C916"),"")</f>
        <v/>
      </c>
      <c r="J1279" s="633" t="str">
        <f ca="1">IF(INDIRECT("Рабочий!D916")&lt;&gt;"",INDIRECT("Рабочий!D916"),"")</f>
        <v/>
      </c>
      <c r="K1279" s="618"/>
      <c r="L1279" s="618"/>
      <c r="M1279" s="618"/>
      <c r="N1279" s="619"/>
      <c r="O1279" s="633" t="str">
        <f ca="1">IF(INDIRECT("Рабочий!E916")&lt;&gt;"",INDIRECT("Рабочий!E916"),"")</f>
        <v/>
      </c>
      <c r="P1279" s="618"/>
      <c r="Q1279" s="618"/>
      <c r="R1279" s="618"/>
      <c r="S1279" s="619"/>
      <c r="T1279" s="645" t="str">
        <f ca="1">IF(INDIRECT("Рабочий!F916")&lt;&gt;"",INDIRECT("Рабочий!F916"),"")</f>
        <v/>
      </c>
      <c r="U1279" s="645" t="str">
        <f ca="1">IF(INDIRECT("Рабочий!G916")&lt;&gt;"",INDIRECT("Рабочий!G916"),"")</f>
        <v/>
      </c>
      <c r="V1279" s="633" t="str">
        <f ca="1">IF(INDIRECT("Рабочий!H296")&lt;&gt;"",INDIRECT("Рабочий!H296"),"")</f>
        <v/>
      </c>
      <c r="W1279" s="619"/>
      <c r="X1279" s="633"/>
      <c r="Y1279" s="618"/>
      <c r="Z1279" s="618"/>
      <c r="AA1279" s="619"/>
      <c r="AB1279" s="438"/>
    </row>
    <row r="1280" spans="1:28" ht="11.25" customHeight="1" thickBot="1" x14ac:dyDescent="0.3">
      <c r="A1280" s="368"/>
      <c r="B1280" s="368"/>
      <c r="C1280" s="368"/>
      <c r="D1280" s="368"/>
      <c r="E1280" s="368"/>
      <c r="F1280" s="444"/>
      <c r="G1280" s="626"/>
      <c r="H1280" s="540"/>
      <c r="I1280" s="378"/>
      <c r="J1280" s="449"/>
      <c r="K1280" s="620"/>
      <c r="L1280" s="620"/>
      <c r="M1280" s="620"/>
      <c r="N1280" s="450"/>
      <c r="O1280" s="449"/>
      <c r="P1280" s="620"/>
      <c r="Q1280" s="620"/>
      <c r="R1280" s="620"/>
      <c r="S1280" s="450"/>
      <c r="T1280" s="427"/>
      <c r="U1280" s="427"/>
      <c r="V1280" s="449"/>
      <c r="W1280" s="450"/>
      <c r="X1280" s="449"/>
      <c r="Y1280" s="620"/>
      <c r="Z1280" s="620"/>
      <c r="AA1280" s="450"/>
      <c r="AB1280" s="438"/>
    </row>
    <row r="1281" spans="1:28" ht="22.5" customHeight="1" thickBot="1" x14ac:dyDescent="0.3">
      <c r="A1281" s="368"/>
      <c r="B1281" s="368"/>
      <c r="C1281" s="368"/>
      <c r="D1281" s="368"/>
      <c r="E1281" s="368"/>
      <c r="F1281" s="444"/>
      <c r="G1281" s="657" t="str">
        <f ca="1">IF(INDIRECT("Рабочий!A917")&lt;&gt;"",INDIRECT("Рабочий!A917"),"")</f>
        <v/>
      </c>
      <c r="H1281" s="660" t="str">
        <f ca="1">IF(INDIRECT("Рабочий!B917")&lt;&gt;"",INDIRECT("Рабочий!B917"),"")</f>
        <v/>
      </c>
      <c r="I1281" s="377" t="str">
        <f ca="1">IF(INDIRECT("Рабочий!C917")&lt;&gt;"",INDIRECT("Рабочий!C917"),"")</f>
        <v/>
      </c>
      <c r="J1281" s="622" t="str">
        <f ca="1">IF(INDIRECT("Рабочий!D917")&lt;&gt;"",INDIRECT("Рабочий!D917"),"")</f>
        <v/>
      </c>
      <c r="K1281" s="395"/>
      <c r="L1281" s="395"/>
      <c r="M1281" s="395"/>
      <c r="N1281" s="396"/>
      <c r="O1281" s="622" t="str">
        <f ca="1">IF(INDIRECT("Рабочий!E917")&lt;&gt;"",INDIRECT("Рабочий!E917"),"")</f>
        <v/>
      </c>
      <c r="P1281" s="395"/>
      <c r="Q1281" s="395"/>
      <c r="R1281" s="395"/>
      <c r="S1281" s="396"/>
      <c r="T1281" s="575" t="str">
        <f ca="1">IF(INDIRECT("Рабочий!F917")&lt;&gt;"",INDIRECT("Рабочий!F917"),"")</f>
        <v/>
      </c>
      <c r="U1281" s="575" t="str">
        <f ca="1">IF(INDIRECT("Рабочий!G917")&lt;&gt;"",INDIRECT("Рабочий!G917"),"")</f>
        <v/>
      </c>
      <c r="V1281" s="622" t="str">
        <f ca="1">IF(INDIRECT("Рабочий!H297")&lt;&gt;"",INDIRECT("Рабочий!H297"),"")</f>
        <v/>
      </c>
      <c r="W1281" s="396"/>
      <c r="X1281" s="537"/>
      <c r="Y1281" s="407"/>
      <c r="Z1281" s="407"/>
      <c r="AA1281" s="408"/>
      <c r="AB1281" s="438"/>
    </row>
    <row r="1282" spans="1:28" ht="11.25" customHeight="1" thickBot="1" x14ac:dyDescent="0.3">
      <c r="A1282" s="368"/>
      <c r="B1282" s="368"/>
      <c r="C1282" s="368"/>
      <c r="D1282" s="368"/>
      <c r="E1282" s="368"/>
      <c r="F1282" s="444"/>
      <c r="G1282" s="658" t="str">
        <f ca="1">IF(INDIRECT("Рабочий!A918")&lt;&gt;"",INDIRECT("Рабочий!A918"),"")</f>
        <v/>
      </c>
      <c r="H1282" s="661" t="str">
        <f ca="1">IF(INDIRECT("Рабочий!B918")&lt;&gt;"",INDIRECT("Рабочий!B918"),"")</f>
        <v/>
      </c>
      <c r="I1282" s="371" t="str">
        <f ca="1">IF(INDIRECT("Рабочий!C918")&lt;&gt;"",INDIRECT("Рабочий!C918"),"")</f>
        <v/>
      </c>
      <c r="J1282" s="633" t="str">
        <f ca="1">IF(INDIRECT("Рабочий!D918")&lt;&gt;"",INDIRECT("Рабочий!D918"),"")</f>
        <v/>
      </c>
      <c r="K1282" s="618"/>
      <c r="L1282" s="618"/>
      <c r="M1282" s="618"/>
      <c r="N1282" s="619"/>
      <c r="O1282" s="633" t="str">
        <f ca="1">IF(INDIRECT("Рабочий!E918")&lt;&gt;"",INDIRECT("Рабочий!E918"),"")</f>
        <v/>
      </c>
      <c r="P1282" s="618"/>
      <c r="Q1282" s="618"/>
      <c r="R1282" s="618"/>
      <c r="S1282" s="619"/>
      <c r="T1282" s="645" t="str">
        <f ca="1">IF(INDIRECT("Рабочий!F918")&lt;&gt;"",INDIRECT("Рабочий!F918"),"")</f>
        <v/>
      </c>
      <c r="U1282" s="645" t="str">
        <f ca="1">IF(INDIRECT("Рабочий!G918")&lt;&gt;"",INDIRECT("Рабочий!G918"),"")</f>
        <v/>
      </c>
      <c r="V1282" s="633" t="str">
        <f ca="1">IF(INDIRECT("Рабочий!H298")&lt;&gt;"",INDIRECT("Рабочий!H298"),"")</f>
        <v/>
      </c>
      <c r="W1282" s="619"/>
      <c r="X1282" s="659"/>
      <c r="Y1282" s="414"/>
      <c r="Z1282" s="414"/>
      <c r="AA1282" s="415"/>
      <c r="AB1282" s="438"/>
    </row>
    <row r="1283" spans="1:28" ht="11.25" customHeight="1" thickBot="1" x14ac:dyDescent="0.3">
      <c r="A1283" s="367"/>
      <c r="B1283" s="444"/>
      <c r="C1283" s="447" t="s">
        <v>28</v>
      </c>
      <c r="D1283" s="443"/>
      <c r="E1283" s="420"/>
      <c r="F1283" s="443"/>
      <c r="G1283" s="626"/>
      <c r="H1283" s="540"/>
      <c r="I1283" s="378"/>
      <c r="J1283" s="449"/>
      <c r="K1283" s="620"/>
      <c r="L1283" s="620"/>
      <c r="M1283" s="620"/>
      <c r="N1283" s="450"/>
      <c r="O1283" s="449"/>
      <c r="P1283" s="620"/>
      <c r="Q1283" s="620"/>
      <c r="R1283" s="620"/>
      <c r="S1283" s="450"/>
      <c r="T1283" s="427"/>
      <c r="U1283" s="427"/>
      <c r="V1283" s="449"/>
      <c r="W1283" s="450"/>
      <c r="X1283" s="424"/>
      <c r="Y1283" s="425"/>
      <c r="Z1283" s="425"/>
      <c r="AA1283" s="426"/>
      <c r="AB1283" s="438"/>
    </row>
    <row r="1284" spans="1:28" ht="22.5" customHeight="1" thickBot="1" x14ac:dyDescent="0.3">
      <c r="A1284" s="368"/>
      <c r="B1284" s="444"/>
      <c r="C1284" s="453"/>
      <c r="D1284" s="444"/>
      <c r="E1284" s="453"/>
      <c r="F1284" s="444"/>
      <c r="G1284" s="657" t="str">
        <f ca="1">IF(INDIRECT("Рабочий!A919")&lt;&gt;"",INDIRECT("Рабочий!A919"),"")</f>
        <v/>
      </c>
      <c r="H1284" s="533" t="str">
        <f ca="1">IF(INDIRECT("Рабочий!B919")&lt;&gt;"",INDIRECT("Рабочий!B919"),"")</f>
        <v/>
      </c>
      <c r="I1284" s="377" t="str">
        <f ca="1">IF(INDIRECT("Рабочий!C919")&lt;&gt;"",INDIRECT("Рабочий!C919"),"")</f>
        <v/>
      </c>
      <c r="J1284" s="622" t="str">
        <f ca="1">IF(INDIRECT("Рабочий!D919")&lt;&gt;"",INDIRECT("Рабочий!D919"),"")</f>
        <v/>
      </c>
      <c r="K1284" s="395"/>
      <c r="L1284" s="395"/>
      <c r="M1284" s="395"/>
      <c r="N1284" s="396"/>
      <c r="O1284" s="622" t="str">
        <f ca="1">IF(INDIRECT("Рабочий!E919")&lt;&gt;"",INDIRECT("Рабочий!E919"),"")</f>
        <v/>
      </c>
      <c r="P1284" s="395"/>
      <c r="Q1284" s="395"/>
      <c r="R1284" s="395"/>
      <c r="S1284" s="396"/>
      <c r="T1284" s="575" t="str">
        <f ca="1">IF(INDIRECT("Рабочий!F919")&lt;&gt;"",INDIRECT("Рабочий!F919"),"")</f>
        <v/>
      </c>
      <c r="U1284" s="575" t="str">
        <f ca="1">IF(INDIRECT("Рабочий!G919")&lt;&gt;"",INDIRECT("Рабочий!G919"),"")</f>
        <v/>
      </c>
      <c r="V1284" s="622" t="str">
        <f ca="1">IF(INDIRECT("Рабочий!H299")&lt;&gt;"",INDIRECT("Рабочий!H299"),"")</f>
        <v/>
      </c>
      <c r="W1284" s="396"/>
      <c r="X1284" s="537" t="str">
        <f ca="1">IF(INDIRECT("Рабочий!I299")&lt;&gt;"",INDIRECT("Рабочий!I299"),"")</f>
        <v/>
      </c>
      <c r="Y1284" s="407"/>
      <c r="Z1284" s="407"/>
      <c r="AA1284" s="408"/>
      <c r="AB1284" s="438"/>
    </row>
    <row r="1285" spans="1:28" ht="22.5" customHeight="1" thickBot="1" x14ac:dyDescent="0.3">
      <c r="A1285" s="368"/>
      <c r="B1285" s="444"/>
      <c r="C1285" s="453"/>
      <c r="D1285" s="444"/>
      <c r="E1285" s="453"/>
      <c r="F1285" s="444"/>
      <c r="G1285" s="657" t="str">
        <f ca="1">IF(INDIRECT("Рабочий!A920")&lt;&gt;"",INDIRECT("Рабочий!A920"),"")</f>
        <v/>
      </c>
      <c r="H1285" s="660" t="str">
        <f ca="1">IF(INDIRECT("Рабочий!B920")&lt;&gt;"",INDIRECT("Рабочий!B920"),"")</f>
        <v/>
      </c>
      <c r="I1285" s="377" t="str">
        <f ca="1">IF(INDIRECT("Рабочий!C920")&lt;&gt;"",INDIRECT("Рабочий!C920"),"")</f>
        <v/>
      </c>
      <c r="J1285" s="622" t="str">
        <f ca="1">IF(INDIRECT("Рабочий!D920")&lt;&gt;"",INDIRECT("Рабочий!D920"),"")</f>
        <v/>
      </c>
      <c r="K1285" s="395"/>
      <c r="L1285" s="395"/>
      <c r="M1285" s="395"/>
      <c r="N1285" s="396"/>
      <c r="O1285" s="622" t="str">
        <f ca="1">IF(INDIRECT("Рабочий!E920")&lt;&gt;"",INDIRECT("Рабочий!E920"),"")</f>
        <v/>
      </c>
      <c r="P1285" s="395"/>
      <c r="Q1285" s="395"/>
      <c r="R1285" s="395"/>
      <c r="S1285" s="396"/>
      <c r="T1285" s="575" t="str">
        <f ca="1">IF(INDIRECT("Рабочий!F920")&lt;&gt;"",INDIRECT("Рабочий!F920"),"")</f>
        <v/>
      </c>
      <c r="U1285" s="575" t="str">
        <f ca="1">IF(INDIRECT("Рабочий!G920")&lt;&gt;"",INDIRECT("Рабочий!G920"),"")</f>
        <v/>
      </c>
      <c r="V1285" s="622" t="str">
        <f ca="1">IF(INDIRECT("Рабочий!H300")&lt;&gt;"",INDIRECT("Рабочий!H300"),"")</f>
        <v/>
      </c>
      <c r="W1285" s="396"/>
      <c r="X1285" s="537"/>
      <c r="Y1285" s="407"/>
      <c r="Z1285" s="407"/>
      <c r="AA1285" s="408"/>
      <c r="AB1285" s="438"/>
    </row>
    <row r="1286" spans="1:28" ht="22.5" customHeight="1" thickBot="1" x14ac:dyDescent="0.3">
      <c r="A1286" s="368"/>
      <c r="B1286" s="444"/>
      <c r="C1286" s="459"/>
      <c r="D1286" s="446"/>
      <c r="E1286" s="459"/>
      <c r="F1286" s="446"/>
      <c r="G1286" s="657" t="str">
        <f ca="1">IF(INDIRECT("Рабочий!A921")&lt;&gt;"",INDIRECT("Рабочий!A921"),"")</f>
        <v/>
      </c>
      <c r="H1286" s="660" t="str">
        <f ca="1">IF(INDIRECT("Рабочий!B921")&lt;&gt;"",INDIRECT("Рабочий!B921"),"")</f>
        <v/>
      </c>
      <c r="I1286" s="377" t="str">
        <f ca="1">IF(INDIRECT("Рабочий!C921")&lt;&gt;"",INDIRECT("Рабочий!C921"),"")</f>
        <v/>
      </c>
      <c r="J1286" s="622" t="str">
        <f ca="1">IF(INDIRECT("Рабочий!D921")&lt;&gt;"",INDIRECT("Рабочий!D921"),"")</f>
        <v/>
      </c>
      <c r="K1286" s="395"/>
      <c r="L1286" s="395"/>
      <c r="M1286" s="395"/>
      <c r="N1286" s="396"/>
      <c r="O1286" s="622" t="str">
        <f ca="1">IF(INDIRECT("Рабочий!E921")&lt;&gt;"",INDIRECT("Рабочий!E921"),"")</f>
        <v/>
      </c>
      <c r="P1286" s="395"/>
      <c r="Q1286" s="395"/>
      <c r="R1286" s="395"/>
      <c r="S1286" s="396"/>
      <c r="T1286" s="575" t="str">
        <f ca="1">IF(INDIRECT("Рабочий!F921")&lt;&gt;"",INDIRECT("Рабочий!F921"),"")</f>
        <v/>
      </c>
      <c r="U1286" s="575" t="str">
        <f ca="1">IF(INDIRECT("Рабочий!G921")&lt;&gt;"",INDIRECT("Рабочий!G921"),"")</f>
        <v/>
      </c>
      <c r="V1286" s="622" t="str">
        <f ca="1">IF(INDIRECT("Рабочий!H301")&lt;&gt;"",INDIRECT("Рабочий!H301"),"")</f>
        <v/>
      </c>
      <c r="W1286" s="396"/>
      <c r="X1286" s="537"/>
      <c r="Y1286" s="407"/>
      <c r="Z1286" s="407"/>
      <c r="AA1286" s="408"/>
      <c r="AB1286" s="438"/>
    </row>
    <row r="1287" spans="1:28" ht="22.5" customHeight="1" thickBot="1" x14ac:dyDescent="0.3">
      <c r="A1287" s="368"/>
      <c r="B1287" s="444"/>
      <c r="C1287" s="447" t="s">
        <v>27</v>
      </c>
      <c r="D1287" s="460"/>
      <c r="E1287" s="420"/>
      <c r="F1287" s="443"/>
      <c r="G1287" s="657" t="str">
        <f ca="1">IF(INDIRECT("Рабочий!A922")&lt;&gt;"",INDIRECT("Рабочий!A922"),"")</f>
        <v/>
      </c>
      <c r="H1287" s="533" t="str">
        <f ca="1">IF(INDIRECT("Рабочий!B922")&lt;&gt;"",INDIRECT("Рабочий!B922"),"")</f>
        <v/>
      </c>
      <c r="I1287" s="377" t="str">
        <f ca="1">IF(INDIRECT("Рабочий!C922")&lt;&gt;"",INDIRECT("Рабочий!C922"),"")</f>
        <v/>
      </c>
      <c r="J1287" s="622" t="str">
        <f ca="1">IF(INDIRECT("Рабочий!D922")&lt;&gt;"",INDIRECT("Рабочий!D922"),"")</f>
        <v/>
      </c>
      <c r="K1287" s="395"/>
      <c r="L1287" s="395"/>
      <c r="M1287" s="395"/>
      <c r="N1287" s="396"/>
      <c r="O1287" s="622" t="str">
        <f ca="1">IF(INDIRECT("Рабочий!E922")&lt;&gt;"",INDIRECT("Рабочий!E922"),"")</f>
        <v/>
      </c>
      <c r="P1287" s="395"/>
      <c r="Q1287" s="395"/>
      <c r="R1287" s="395"/>
      <c r="S1287" s="396"/>
      <c r="T1287" s="575" t="str">
        <f ca="1">IF(INDIRECT("Рабочий!F922")&lt;&gt;"",INDIRECT("Рабочий!F922"),"")</f>
        <v/>
      </c>
      <c r="U1287" s="575" t="str">
        <f ca="1">IF(INDIRECT("Рабочий!G922")&lt;&gt;"",INDIRECT("Рабочий!G922"),"")</f>
        <v/>
      </c>
      <c r="V1287" s="622" t="str">
        <f ca="1">IF(INDIRECT("Рабочий!H302")&lt;&gt;"",INDIRECT("Рабочий!H302"),"")</f>
        <v/>
      </c>
      <c r="W1287" s="396"/>
      <c r="X1287" s="537"/>
      <c r="Y1287" s="407"/>
      <c r="Z1287" s="407"/>
      <c r="AA1287" s="408"/>
      <c r="AB1287" s="438"/>
    </row>
    <row r="1288" spans="1:28" ht="22.5" customHeight="1" thickBot="1" x14ac:dyDescent="0.3">
      <c r="A1288" s="368"/>
      <c r="B1288" s="444"/>
      <c r="C1288" s="466"/>
      <c r="D1288" s="467"/>
      <c r="E1288" s="453"/>
      <c r="F1288" s="444"/>
      <c r="G1288" s="657" t="str">
        <f ca="1">IF(INDIRECT("Рабочий!A923")&lt;&gt;"",INDIRECT("Рабочий!A923"),"")</f>
        <v/>
      </c>
      <c r="H1288" s="660" t="str">
        <f ca="1">IF(INDIRECT("Рабочий!B923")&lt;&gt;"",INDIRECT("Рабочий!B923"),"")</f>
        <v/>
      </c>
      <c r="I1288" s="377" t="str">
        <f ca="1">IF(INDIRECT("Рабочий!C923")&lt;&gt;"",INDIRECT("Рабочий!C923"),"")</f>
        <v/>
      </c>
      <c r="J1288" s="622" t="str">
        <f ca="1">IF(INDIRECT("Рабочий!D923")&lt;&gt;"",INDIRECT("Рабочий!D923"),"")</f>
        <v/>
      </c>
      <c r="K1288" s="395"/>
      <c r="L1288" s="395"/>
      <c r="M1288" s="395"/>
      <c r="N1288" s="396"/>
      <c r="O1288" s="622" t="str">
        <f ca="1">IF(INDIRECT("Рабочий!E923")&lt;&gt;"",INDIRECT("Рабочий!E923"),"")</f>
        <v/>
      </c>
      <c r="P1288" s="395"/>
      <c r="Q1288" s="395"/>
      <c r="R1288" s="395"/>
      <c r="S1288" s="396"/>
      <c r="T1288" s="575" t="str">
        <f ca="1">IF(INDIRECT("Рабочий!F923")&lt;&gt;"",INDIRECT("Рабочий!F923"),"")</f>
        <v/>
      </c>
      <c r="U1288" s="575" t="str">
        <f ca="1">IF(INDIRECT("Рабочий!G923")&lt;&gt;"",INDIRECT("Рабочий!G923"),"")</f>
        <v/>
      </c>
      <c r="V1288" s="622" t="str">
        <f ca="1">IF(INDIRECT("Рабочий!H303")&lt;&gt;"",INDIRECT("Рабочий!H303"),"")</f>
        <v/>
      </c>
      <c r="W1288" s="396"/>
      <c r="X1288" s="537"/>
      <c r="Y1288" s="407"/>
      <c r="Z1288" s="407"/>
      <c r="AA1288" s="408"/>
      <c r="AB1288" s="438"/>
    </row>
    <row r="1289" spans="1:28" ht="22.5" customHeight="1" thickBot="1" x14ac:dyDescent="0.3">
      <c r="A1289" s="368"/>
      <c r="B1289" s="444"/>
      <c r="C1289" s="466"/>
      <c r="D1289" s="467"/>
      <c r="E1289" s="453"/>
      <c r="F1289" s="444"/>
      <c r="G1289" s="657" t="str">
        <f ca="1">IF(INDIRECT("Рабочий!A924")&lt;&gt;"",INDIRECT("Рабочий!A924"),"")</f>
        <v/>
      </c>
      <c r="H1289" s="660" t="str">
        <f ca="1">IF(INDIRECT("Рабочий!B924")&lt;&gt;"",INDIRECT("Рабочий!B924"),"")</f>
        <v/>
      </c>
      <c r="I1289" s="377" t="str">
        <f ca="1">IF(INDIRECT("Рабочий!C924")&lt;&gt;"",INDIRECT("Рабочий!C924"),"")</f>
        <v/>
      </c>
      <c r="J1289" s="622" t="str">
        <f ca="1">IF(INDIRECT("Рабочий!D924")&lt;&gt;"",INDIRECT("Рабочий!D924"),"")</f>
        <v/>
      </c>
      <c r="K1289" s="395"/>
      <c r="L1289" s="395"/>
      <c r="M1289" s="395"/>
      <c r="N1289" s="396"/>
      <c r="O1289" s="622" t="str">
        <f ca="1">IF(INDIRECT("Рабочий!E924")&lt;&gt;"",INDIRECT("Рабочий!E924"),"")</f>
        <v/>
      </c>
      <c r="P1289" s="395"/>
      <c r="Q1289" s="395"/>
      <c r="R1289" s="395"/>
      <c r="S1289" s="396"/>
      <c r="T1289" s="575" t="str">
        <f ca="1">IF(INDIRECT("Рабочий!F924")&lt;&gt;"",INDIRECT("Рабочий!F924"),"")</f>
        <v/>
      </c>
      <c r="U1289" s="575" t="str">
        <f ca="1">IF(INDIRECT("Рабочий!G924")&lt;&gt;"",INDIRECT("Рабочий!G924"),"")</f>
        <v/>
      </c>
      <c r="V1289" s="622" t="str">
        <f ca="1">IF(INDIRECT("Рабочий!H304")&lt;&gt;"",INDIRECT("Рабочий!H304"),"")</f>
        <v/>
      </c>
      <c r="W1289" s="396"/>
      <c r="X1289" s="537"/>
      <c r="Y1289" s="407"/>
      <c r="Z1289" s="407"/>
      <c r="AA1289" s="408"/>
      <c r="AB1289" s="438"/>
    </row>
    <row r="1290" spans="1:28" ht="22.5" customHeight="1" thickBot="1" x14ac:dyDescent="0.3">
      <c r="A1290" s="368"/>
      <c r="B1290" s="444"/>
      <c r="C1290" s="466"/>
      <c r="D1290" s="467"/>
      <c r="E1290" s="453"/>
      <c r="F1290" s="444"/>
      <c r="G1290" s="657" t="str">
        <f ca="1">IF(INDIRECT("Рабочий!A925")&lt;&gt;"",INDIRECT("Рабочий!A925"),"")</f>
        <v/>
      </c>
      <c r="H1290" s="533" t="str">
        <f ca="1">IF(INDIRECT("Рабочий!B925")&lt;&gt;"",INDIRECT("Рабочий!B925"),"")</f>
        <v/>
      </c>
      <c r="I1290" s="377" t="str">
        <f ca="1">IF(INDIRECT("Рабочий!C925")&lt;&gt;"",INDIRECT("Рабочий!C925"),"")</f>
        <v/>
      </c>
      <c r="J1290" s="622" t="str">
        <f ca="1">IF(INDIRECT("Рабочий!D925")&lt;&gt;"",INDIRECT("Рабочий!D925"),"")</f>
        <v/>
      </c>
      <c r="K1290" s="395"/>
      <c r="L1290" s="395"/>
      <c r="M1290" s="395"/>
      <c r="N1290" s="396"/>
      <c r="O1290" s="622" t="str">
        <f ca="1">IF(INDIRECT("Рабочий!E925")&lt;&gt;"",INDIRECT("Рабочий!E925"),"")</f>
        <v/>
      </c>
      <c r="P1290" s="395"/>
      <c r="Q1290" s="395"/>
      <c r="R1290" s="395"/>
      <c r="S1290" s="396"/>
      <c r="T1290" s="575" t="str">
        <f ca="1">IF(INDIRECT("Рабочий!F925")&lt;&gt;"",INDIRECT("Рабочий!F925"),"")</f>
        <v/>
      </c>
      <c r="U1290" s="575" t="str">
        <f ca="1">IF(INDIRECT("Рабочий!G925")&lt;&gt;"",INDIRECT("Рабочий!G925"),"")</f>
        <v/>
      </c>
      <c r="V1290" s="622" t="str">
        <f ca="1">IF(INDIRECT("Рабочий!H305")&lt;&gt;"",INDIRECT("Рабочий!H305"),"")</f>
        <v/>
      </c>
      <c r="W1290" s="396"/>
      <c r="X1290" s="537"/>
      <c r="Y1290" s="407"/>
      <c r="Z1290" s="407"/>
      <c r="AA1290" s="408"/>
      <c r="AB1290" s="438"/>
    </row>
    <row r="1291" spans="1:28" ht="11.25" customHeight="1" thickBot="1" x14ac:dyDescent="0.3">
      <c r="A1291" s="368"/>
      <c r="B1291" s="444"/>
      <c r="C1291" s="497"/>
      <c r="D1291" s="498"/>
      <c r="E1291" s="459"/>
      <c r="F1291" s="446"/>
      <c r="G1291" s="658" t="str">
        <f ca="1">IF(INDIRECT("Рабочий!A926")&lt;&gt;"",INDIRECT("Рабочий!A926"),"")</f>
        <v/>
      </c>
      <c r="H1291" s="661" t="str">
        <f ca="1">IF(INDIRECT("Рабочий!B926")&lt;&gt;"",INDIRECT("Рабочий!B926"),"")</f>
        <v/>
      </c>
      <c r="I1291" s="371" t="str">
        <f ca="1">IF(INDIRECT("Рабочий!C926")&lt;&gt;"",INDIRECT("Рабочий!C926"),"")</f>
        <v/>
      </c>
      <c r="J1291" s="633" t="str">
        <f ca="1">IF(INDIRECT("Рабочий!D926")&lt;&gt;"",INDIRECT("Рабочий!D926"),"")</f>
        <v/>
      </c>
      <c r="K1291" s="618"/>
      <c r="L1291" s="618"/>
      <c r="M1291" s="618"/>
      <c r="N1291" s="619"/>
      <c r="O1291" s="633" t="str">
        <f ca="1">IF(INDIRECT("Рабочий!E926")&lt;&gt;"",INDIRECT("Рабочий!E926"),"")</f>
        <v/>
      </c>
      <c r="P1291" s="618"/>
      <c r="Q1291" s="618"/>
      <c r="R1291" s="618"/>
      <c r="S1291" s="619"/>
      <c r="T1291" s="645" t="str">
        <f ca="1">IF(INDIRECT("Рабочий!F926")&lt;&gt;"",INDIRECT("Рабочий!F926"),"")</f>
        <v/>
      </c>
      <c r="U1291" s="645" t="str">
        <f ca="1">IF(INDIRECT("Рабочий!G926")&lt;&gt;"",INDIRECT("Рабочий!G926"),"")</f>
        <v/>
      </c>
      <c r="V1291" s="633" t="str">
        <f ca="1">IF(INDIRECT("Рабочий!H306")&lt;&gt;"",INDIRECT("Рабочий!H306"),"")</f>
        <v/>
      </c>
      <c r="W1291" s="619"/>
      <c r="X1291" s="633"/>
      <c r="Y1291" s="618"/>
      <c r="Z1291" s="618"/>
      <c r="AA1291" s="619"/>
      <c r="AB1291" s="438"/>
    </row>
    <row r="1292" spans="1:28" ht="11.25" customHeight="1" thickBot="1" x14ac:dyDescent="0.3">
      <c r="A1292" s="368"/>
      <c r="B1292" s="444"/>
      <c r="C1292" s="447" t="s">
        <v>26</v>
      </c>
      <c r="D1292" s="460"/>
      <c r="E1292" s="420"/>
      <c r="F1292" s="443"/>
      <c r="G1292" s="626"/>
      <c r="H1292" s="540"/>
      <c r="I1292" s="378"/>
      <c r="J1292" s="449"/>
      <c r="K1292" s="620"/>
      <c r="L1292" s="620"/>
      <c r="M1292" s="620"/>
      <c r="N1292" s="450"/>
      <c r="O1292" s="449"/>
      <c r="P1292" s="620"/>
      <c r="Q1292" s="620"/>
      <c r="R1292" s="620"/>
      <c r="S1292" s="450"/>
      <c r="T1292" s="427"/>
      <c r="U1292" s="427"/>
      <c r="V1292" s="449"/>
      <c r="W1292" s="450"/>
      <c r="X1292" s="449"/>
      <c r="Y1292" s="620"/>
      <c r="Z1292" s="620"/>
      <c r="AA1292" s="450"/>
      <c r="AB1292" s="438"/>
    </row>
    <row r="1293" spans="1:28" ht="14.45" customHeight="1" thickBot="1" x14ac:dyDescent="0.3">
      <c r="A1293" s="368"/>
      <c r="B1293" s="444"/>
      <c r="C1293" s="466"/>
      <c r="D1293" s="467"/>
      <c r="E1293" s="453"/>
      <c r="F1293" s="444"/>
      <c r="G1293" s="578"/>
      <c r="H1293" s="579"/>
      <c r="I1293" s="580"/>
      <c r="J1293" s="551"/>
      <c r="K1293" s="531"/>
      <c r="L1293" s="531"/>
      <c r="M1293" s="531"/>
      <c r="N1293" s="531"/>
      <c r="O1293" s="552"/>
      <c r="P1293" s="553"/>
      <c r="Q1293" s="553"/>
      <c r="R1293" s="552"/>
      <c r="S1293" s="552"/>
      <c r="T1293" s="531"/>
      <c r="U1293" s="531"/>
      <c r="V1293" s="531"/>
      <c r="W1293" s="531"/>
      <c r="X1293" s="531"/>
      <c r="Y1293" s="531"/>
      <c r="Z1293" s="531"/>
      <c r="AA1293" s="554"/>
      <c r="AB1293" s="438"/>
    </row>
    <row r="1294" spans="1:28" ht="14.45" customHeight="1" thickBot="1" x14ac:dyDescent="0.3">
      <c r="A1294" s="368"/>
      <c r="B1294" s="444"/>
      <c r="C1294" s="466"/>
      <c r="D1294" s="467"/>
      <c r="E1294" s="453"/>
      <c r="F1294" s="444"/>
      <c r="G1294" s="581"/>
      <c r="H1294" s="582"/>
      <c r="I1294" s="583"/>
      <c r="J1294" s="557"/>
      <c r="K1294" s="557"/>
      <c r="L1294" s="558"/>
      <c r="M1294" s="559"/>
      <c r="N1294" s="558"/>
      <c r="O1294" s="559"/>
      <c r="P1294" s="560"/>
      <c r="Q1294" s="560"/>
      <c r="R1294" s="518" t="str">
        <f>R1165</f>
        <v>1191-ИОС2.2.CО</v>
      </c>
      <c r="S1294" s="561"/>
      <c r="T1294" s="561"/>
      <c r="U1294" s="561"/>
      <c r="V1294" s="561"/>
      <c r="W1294" s="561"/>
      <c r="X1294" s="561"/>
      <c r="Y1294" s="561"/>
      <c r="Z1294" s="519"/>
      <c r="AA1294" s="510" t="s">
        <v>15</v>
      </c>
      <c r="AB1294" s="438"/>
    </row>
    <row r="1295" spans="1:28" ht="14.45" customHeight="1" thickBot="1" x14ac:dyDescent="0.3">
      <c r="A1295" s="368"/>
      <c r="B1295" s="444"/>
      <c r="C1295" s="466"/>
      <c r="D1295" s="467"/>
      <c r="E1295" s="453"/>
      <c r="F1295" s="444"/>
      <c r="G1295" s="581"/>
      <c r="H1295" s="582"/>
      <c r="I1295" s="583"/>
      <c r="J1295" s="562"/>
      <c r="K1295" s="562"/>
      <c r="L1295" s="563"/>
      <c r="M1295" s="564"/>
      <c r="N1295" s="563"/>
      <c r="O1295" s="564"/>
      <c r="P1295" s="565"/>
      <c r="Q1295" s="565"/>
      <c r="R1295" s="566"/>
      <c r="S1295" s="567"/>
      <c r="T1295" s="567"/>
      <c r="U1295" s="567"/>
      <c r="V1295" s="567"/>
      <c r="W1295" s="567"/>
      <c r="X1295" s="567"/>
      <c r="Y1295" s="567"/>
      <c r="Z1295" s="568"/>
      <c r="AA1295" s="520" t="str">
        <f ca="1">IF(CONCATENATE(H1257,H1258,H1259,H1260,H1261)&lt;&gt;"",AA1252+1,"")</f>
        <v/>
      </c>
      <c r="AB1295" s="438"/>
    </row>
    <row r="1296" spans="1:28" ht="14.45" customHeight="1" thickBot="1" x14ac:dyDescent="0.3">
      <c r="A1296" s="368"/>
      <c r="B1296" s="444"/>
      <c r="C1296" s="497"/>
      <c r="D1296" s="498"/>
      <c r="E1296" s="459"/>
      <c r="F1296" s="446"/>
      <c r="G1296" s="584"/>
      <c r="H1296" s="585"/>
      <c r="I1296" s="586"/>
      <c r="J1296" s="571" t="s">
        <v>9</v>
      </c>
      <c r="K1296" s="571" t="s">
        <v>10</v>
      </c>
      <c r="L1296" s="572" t="s">
        <v>15</v>
      </c>
      <c r="M1296" s="573"/>
      <c r="N1296" s="572" t="s">
        <v>11</v>
      </c>
      <c r="O1296" s="573"/>
      <c r="P1296" s="571" t="s">
        <v>12</v>
      </c>
      <c r="Q1296" s="571" t="s">
        <v>13</v>
      </c>
      <c r="R1296" s="524"/>
      <c r="S1296" s="574"/>
      <c r="T1296" s="574"/>
      <c r="U1296" s="574"/>
      <c r="V1296" s="574"/>
      <c r="W1296" s="574"/>
      <c r="X1296" s="574"/>
      <c r="Y1296" s="574"/>
      <c r="Z1296" s="525"/>
      <c r="AA1296" s="526"/>
      <c r="AB1296" s="438"/>
    </row>
    <row r="1297" spans="1:28" ht="17.100000000000001" customHeight="1" x14ac:dyDescent="0.25">
      <c r="A1297" s="367"/>
      <c r="B1297" s="368"/>
      <c r="C1297" s="368"/>
      <c r="D1297" s="368"/>
      <c r="E1297" s="368"/>
      <c r="F1297" s="368"/>
      <c r="G1297" s="368"/>
      <c r="H1297" s="368"/>
      <c r="I1297" s="368"/>
      <c r="J1297" s="368"/>
      <c r="K1297" s="368"/>
      <c r="L1297" s="368"/>
      <c r="M1297" s="368"/>
      <c r="N1297" s="368"/>
      <c r="O1297" s="368"/>
      <c r="P1297" s="368"/>
      <c r="Q1297" s="368"/>
      <c r="R1297" s="368"/>
      <c r="S1297" s="368"/>
      <c r="T1297" s="368"/>
      <c r="U1297" s="368"/>
      <c r="V1297" s="368"/>
      <c r="W1297" s="368"/>
      <c r="X1297" s="368"/>
      <c r="Y1297" s="368"/>
      <c r="Z1297" s="368"/>
      <c r="AA1297" s="368"/>
      <c r="AB1297" s="368"/>
    </row>
  </sheetData>
  <dataConsolidate/>
  <mergeCells count="5223">
    <mergeCell ref="G1150:G1151"/>
    <mergeCell ref="G86:I89"/>
    <mergeCell ref="X640:AA640"/>
    <mergeCell ref="X852:AA853"/>
    <mergeCell ref="X1024:AA1025"/>
    <mergeCell ref="X1060:AA1061"/>
    <mergeCell ref="X1103:AA1104"/>
    <mergeCell ref="X1110:AA1111"/>
    <mergeCell ref="AA1123:AA1124"/>
    <mergeCell ref="X1112:AA1112"/>
    <mergeCell ref="A1125:AB1125"/>
    <mergeCell ref="A1126:AB1126"/>
    <mergeCell ref="A1127:F1153"/>
    <mergeCell ref="X931:AA932"/>
    <mergeCell ref="X68:AA69"/>
    <mergeCell ref="X75:AA76"/>
    <mergeCell ref="X119:AA120"/>
    <mergeCell ref="X207:AA208"/>
    <mergeCell ref="X372:AA373"/>
    <mergeCell ref="X379:AA380"/>
    <mergeCell ref="X465:AA466"/>
    <mergeCell ref="X501:AA502"/>
    <mergeCell ref="X587:AA588"/>
    <mergeCell ref="X282:AA283"/>
    <mergeCell ref="X239:AA240"/>
    <mergeCell ref="X196:AA197"/>
    <mergeCell ref="X152:AA153"/>
    <mergeCell ref="X108:AA109"/>
    <mergeCell ref="T1024:T1025"/>
    <mergeCell ref="U1021:U1022"/>
    <mergeCell ref="V1021:W1022"/>
    <mergeCell ref="X768:AA768"/>
    <mergeCell ref="X811:AA811"/>
    <mergeCell ref="X1198:AA1198"/>
    <mergeCell ref="X311:AA311"/>
    <mergeCell ref="A309:AB309"/>
    <mergeCell ref="O310:S310"/>
    <mergeCell ref="V310:W310"/>
    <mergeCell ref="X336:AA336"/>
    <mergeCell ref="X337:AA337"/>
    <mergeCell ref="X354:AA354"/>
    <mergeCell ref="A352:AB352"/>
    <mergeCell ref="O353:S353"/>
    <mergeCell ref="V353:W353"/>
    <mergeCell ref="A353:F379"/>
    <mergeCell ref="X1026:AA1026"/>
    <mergeCell ref="X1067:AA1067"/>
    <mergeCell ref="X1068:AA1068"/>
    <mergeCell ref="AA1080:AA1081"/>
    <mergeCell ref="X1069:AA1069"/>
    <mergeCell ref="X999:AA999"/>
    <mergeCell ref="G1021:G1022"/>
    <mergeCell ref="H1021:H1022"/>
    <mergeCell ref="I1021:I1022"/>
    <mergeCell ref="J1021:N1022"/>
    <mergeCell ref="O1021:S1022"/>
    <mergeCell ref="T1021:T1022"/>
    <mergeCell ref="X1021:AA1022"/>
    <mergeCell ref="J1023:N1023"/>
    <mergeCell ref="O1023:S1023"/>
    <mergeCell ref="V1020:W1020"/>
    <mergeCell ref="X1020:AA1020"/>
    <mergeCell ref="I1024:I1025"/>
    <mergeCell ref="J1024:N1025"/>
    <mergeCell ref="X1155:AA1155"/>
    <mergeCell ref="AA1209:AA1210"/>
    <mergeCell ref="J1127:N1127"/>
    <mergeCell ref="O1127:S1127"/>
    <mergeCell ref="V1127:W1127"/>
    <mergeCell ref="X1127:AA1127"/>
    <mergeCell ref="AB1084:AB1124"/>
    <mergeCell ref="J1128:N1128"/>
    <mergeCell ref="O1128:S1128"/>
    <mergeCell ref="V1128:W1128"/>
    <mergeCell ref="X1128:AA1128"/>
    <mergeCell ref="J892:N893"/>
    <mergeCell ref="O892:S893"/>
    <mergeCell ref="V894:W894"/>
    <mergeCell ref="X894:AA894"/>
    <mergeCell ref="J891:N891"/>
    <mergeCell ref="O891:S891"/>
    <mergeCell ref="V891:W891"/>
    <mergeCell ref="X891:AA891"/>
    <mergeCell ref="V1199:W1199"/>
    <mergeCell ref="X1199:AA1199"/>
    <mergeCell ref="J1200:N1200"/>
    <mergeCell ref="O1200:S1200"/>
    <mergeCell ref="V1200:W1200"/>
    <mergeCell ref="X1200:AA1200"/>
    <mergeCell ref="J1192:N1192"/>
    <mergeCell ref="O1192:S1192"/>
    <mergeCell ref="V1192:W1192"/>
    <mergeCell ref="X1192:AA1192"/>
    <mergeCell ref="V1193:W1194"/>
    <mergeCell ref="U1196:U1197"/>
    <mergeCell ref="V1196:W1197"/>
    <mergeCell ref="H1150:H1151"/>
    <mergeCell ref="X940:AA940"/>
    <mergeCell ref="AA994:AA995"/>
    <mergeCell ref="X983:AA983"/>
    <mergeCell ref="A996:AB996"/>
    <mergeCell ref="A997:AB997"/>
    <mergeCell ref="A998:F1024"/>
    <mergeCell ref="J998:N998"/>
    <mergeCell ref="O998:S998"/>
    <mergeCell ref="V998:W998"/>
    <mergeCell ref="X998:AA998"/>
    <mergeCell ref="AB955:AB995"/>
    <mergeCell ref="J999:N999"/>
    <mergeCell ref="O999:S999"/>
    <mergeCell ref="V999:W999"/>
    <mergeCell ref="X854:AA854"/>
    <mergeCell ref="A867:AB867"/>
    <mergeCell ref="A868:AB868"/>
    <mergeCell ref="A869:F895"/>
    <mergeCell ref="J869:N869"/>
    <mergeCell ref="O869:S869"/>
    <mergeCell ref="V869:W869"/>
    <mergeCell ref="X869:AA869"/>
    <mergeCell ref="AB826:AB866"/>
    <mergeCell ref="J870:N870"/>
    <mergeCell ref="O870:S870"/>
    <mergeCell ref="V870:W870"/>
    <mergeCell ref="X870:AA870"/>
    <mergeCell ref="G892:G893"/>
    <mergeCell ref="H892:H893"/>
    <mergeCell ref="I892:I893"/>
    <mergeCell ref="A896:B909"/>
    <mergeCell ref="O741:S741"/>
    <mergeCell ref="V741:W741"/>
    <mergeCell ref="X741:AA741"/>
    <mergeCell ref="G763:G764"/>
    <mergeCell ref="H763:H764"/>
    <mergeCell ref="I763:I764"/>
    <mergeCell ref="J763:N764"/>
    <mergeCell ref="O763:S764"/>
    <mergeCell ref="V765:W765"/>
    <mergeCell ref="X765:AA765"/>
    <mergeCell ref="C724:D727"/>
    <mergeCell ref="A738:AB738"/>
    <mergeCell ref="A739:AB739"/>
    <mergeCell ref="C733:D737"/>
    <mergeCell ref="V757:W757"/>
    <mergeCell ref="X757:AA757"/>
    <mergeCell ref="J758:N758"/>
    <mergeCell ref="O758:S758"/>
    <mergeCell ref="V758:W758"/>
    <mergeCell ref="X758:AA758"/>
    <mergeCell ref="T763:T764"/>
    <mergeCell ref="X763:AA764"/>
    <mergeCell ref="J765:N765"/>
    <mergeCell ref="O765:S765"/>
    <mergeCell ref="J752:N752"/>
    <mergeCell ref="O752:S752"/>
    <mergeCell ref="J757:N757"/>
    <mergeCell ref="O757:S757"/>
    <mergeCell ref="J742:N742"/>
    <mergeCell ref="O742:S742"/>
    <mergeCell ref="V742:W742"/>
    <mergeCell ref="A740:F766"/>
    <mergeCell ref="E733:F737"/>
    <mergeCell ref="A767:B780"/>
    <mergeCell ref="C767:D770"/>
    <mergeCell ref="E767:F770"/>
    <mergeCell ref="J768:N768"/>
    <mergeCell ref="O768:S768"/>
    <mergeCell ref="V768:W768"/>
    <mergeCell ref="G766:G767"/>
    <mergeCell ref="A609:AB609"/>
    <mergeCell ref="A610:AB610"/>
    <mergeCell ref="A611:F637"/>
    <mergeCell ref="J611:N611"/>
    <mergeCell ref="O611:S611"/>
    <mergeCell ref="V611:W611"/>
    <mergeCell ref="X611:AA611"/>
    <mergeCell ref="I637:I638"/>
    <mergeCell ref="A638:B651"/>
    <mergeCell ref="C638:D641"/>
    <mergeCell ref="E638:F641"/>
    <mergeCell ref="X639:AA639"/>
    <mergeCell ref="AA693:AA694"/>
    <mergeCell ref="X682:AA682"/>
    <mergeCell ref="G732:G733"/>
    <mergeCell ref="A724:B737"/>
    <mergeCell ref="AA736:AA737"/>
    <mergeCell ref="X725:AA725"/>
    <mergeCell ref="J740:N740"/>
    <mergeCell ref="O740:S740"/>
    <mergeCell ref="V740:W740"/>
    <mergeCell ref="X740:AA740"/>
    <mergeCell ref="AB697:AB737"/>
    <mergeCell ref="J741:N741"/>
    <mergeCell ref="O636:S636"/>
    <mergeCell ref="V636:W636"/>
    <mergeCell ref="X636:AA636"/>
    <mergeCell ref="J633:N633"/>
    <mergeCell ref="O633:S633"/>
    <mergeCell ref="V633:W633"/>
    <mergeCell ref="G603:G604"/>
    <mergeCell ref="H603:H604"/>
    <mergeCell ref="X633:AA633"/>
    <mergeCell ref="U634:U635"/>
    <mergeCell ref="V634:W635"/>
    <mergeCell ref="J623:N623"/>
    <mergeCell ref="O623:S623"/>
    <mergeCell ref="V623:W623"/>
    <mergeCell ref="X623:AA623"/>
    <mergeCell ref="J624:N624"/>
    <mergeCell ref="O624:S624"/>
    <mergeCell ref="V624:W624"/>
    <mergeCell ref="X624:AA624"/>
    <mergeCell ref="J625:N625"/>
    <mergeCell ref="J613:N613"/>
    <mergeCell ref="O613:S613"/>
    <mergeCell ref="V613:W613"/>
    <mergeCell ref="O625:S625"/>
    <mergeCell ref="V625:W625"/>
    <mergeCell ref="X625:AA625"/>
    <mergeCell ref="G626:G627"/>
    <mergeCell ref="H626:H627"/>
    <mergeCell ref="I626:I627"/>
    <mergeCell ref="J626:N627"/>
    <mergeCell ref="O626:S627"/>
    <mergeCell ref="T626:T627"/>
    <mergeCell ref="X397:AA397"/>
    <mergeCell ref="A395:AB395"/>
    <mergeCell ref="O396:S396"/>
    <mergeCell ref="V396:W396"/>
    <mergeCell ref="X422:AA422"/>
    <mergeCell ref="X423:AA423"/>
    <mergeCell ref="X440:AA440"/>
    <mergeCell ref="A438:AB438"/>
    <mergeCell ref="A439:F465"/>
    <mergeCell ref="J439:N439"/>
    <mergeCell ref="X467:AA467"/>
    <mergeCell ref="X613:AA613"/>
    <mergeCell ref="AA607:AA608"/>
    <mergeCell ref="X596:AA596"/>
    <mergeCell ref="X510:AA510"/>
    <mergeCell ref="A595:B608"/>
    <mergeCell ref="C595:D598"/>
    <mergeCell ref="E595:F598"/>
    <mergeCell ref="J596:N596"/>
    <mergeCell ref="O596:S596"/>
    <mergeCell ref="V596:W596"/>
    <mergeCell ref="G594:G595"/>
    <mergeCell ref="H594:H595"/>
    <mergeCell ref="J597:N597"/>
    <mergeCell ref="O597:S597"/>
    <mergeCell ref="AB568:AB608"/>
    <mergeCell ref="J612:N612"/>
    <mergeCell ref="O612:S612"/>
    <mergeCell ref="V612:W612"/>
    <mergeCell ref="V597:W597"/>
    <mergeCell ref="X597:AA597"/>
    <mergeCell ref="J598:N598"/>
    <mergeCell ref="O345:S346"/>
    <mergeCell ref="C604:D608"/>
    <mergeCell ref="E604:F608"/>
    <mergeCell ref="O496:S496"/>
    <mergeCell ref="G372:G373"/>
    <mergeCell ref="H372:H373"/>
    <mergeCell ref="I372:I373"/>
    <mergeCell ref="J372:N373"/>
    <mergeCell ref="J374:N374"/>
    <mergeCell ref="O374:S374"/>
    <mergeCell ref="V374:W374"/>
    <mergeCell ref="X374:AA374"/>
    <mergeCell ref="O372:S373"/>
    <mergeCell ref="T372:T373"/>
    <mergeCell ref="U372:U373"/>
    <mergeCell ref="V372:W373"/>
    <mergeCell ref="J375:N375"/>
    <mergeCell ref="O375:S375"/>
    <mergeCell ref="V375:W375"/>
    <mergeCell ref="X375:AA375"/>
    <mergeCell ref="G591:G592"/>
    <mergeCell ref="H591:H592"/>
    <mergeCell ref="I591:I592"/>
    <mergeCell ref="J591:N592"/>
    <mergeCell ref="O591:S592"/>
    <mergeCell ref="T591:T592"/>
    <mergeCell ref="X591:AA592"/>
    <mergeCell ref="J593:N593"/>
    <mergeCell ref="I603:I604"/>
    <mergeCell ref="X553:AA553"/>
    <mergeCell ref="X360:AA360"/>
    <mergeCell ref="J361:N361"/>
    <mergeCell ref="A222:AB222"/>
    <mergeCell ref="L221:M221"/>
    <mergeCell ref="N221:O221"/>
    <mergeCell ref="X250:AA250"/>
    <mergeCell ref="X251:AA251"/>
    <mergeCell ref="X252:AA252"/>
    <mergeCell ref="V276:W276"/>
    <mergeCell ref="V343:W343"/>
    <mergeCell ref="X343:AA343"/>
    <mergeCell ref="O280:S280"/>
    <mergeCell ref="J344:N344"/>
    <mergeCell ref="V285:W285"/>
    <mergeCell ref="O344:S344"/>
    <mergeCell ref="V344:W344"/>
    <mergeCell ref="X344:AA344"/>
    <mergeCell ref="X368:AA369"/>
    <mergeCell ref="X325:AA326"/>
    <mergeCell ref="O365:S365"/>
    <mergeCell ref="V365:W365"/>
    <mergeCell ref="X365:AA365"/>
    <mergeCell ref="J366:N366"/>
    <mergeCell ref="O366:S366"/>
    <mergeCell ref="V366:W366"/>
    <mergeCell ref="X286:AA286"/>
    <mergeCell ref="X287:AA287"/>
    <mergeCell ref="X285:AA285"/>
    <mergeCell ref="X281:AA281"/>
    <mergeCell ref="J285:N285"/>
    <mergeCell ref="O285:S285"/>
    <mergeCell ref="V284:W284"/>
    <mergeCell ref="V360:W360"/>
    <mergeCell ref="X330:AA330"/>
    <mergeCell ref="O361:S361"/>
    <mergeCell ref="V361:W361"/>
    <mergeCell ref="X361:AA361"/>
    <mergeCell ref="J353:N353"/>
    <mergeCell ref="J362:N362"/>
    <mergeCell ref="X213:AA213"/>
    <mergeCell ref="X214:AA214"/>
    <mergeCell ref="J279:N279"/>
    <mergeCell ref="O279:S279"/>
    <mergeCell ref="V279:W279"/>
    <mergeCell ref="X279:AA279"/>
    <mergeCell ref="X271:AA271"/>
    <mergeCell ref="V255:W255"/>
    <mergeCell ref="X255:AA255"/>
    <mergeCell ref="J256:N256"/>
    <mergeCell ref="O256:S256"/>
    <mergeCell ref="V256:W256"/>
    <mergeCell ref="X256:AA256"/>
    <mergeCell ref="N264:O264"/>
    <mergeCell ref="V257:W257"/>
    <mergeCell ref="X257:AA257"/>
    <mergeCell ref="J258:N258"/>
    <mergeCell ref="V247:W248"/>
    <mergeCell ref="X253:AA253"/>
    <mergeCell ref="X254:AA254"/>
    <mergeCell ref="V242:W242"/>
    <mergeCell ref="O229:S229"/>
    <mergeCell ref="X215:AA215"/>
    <mergeCell ref="X329:AA329"/>
    <mergeCell ref="X216:AA217"/>
    <mergeCell ref="O362:S362"/>
    <mergeCell ref="V362:W362"/>
    <mergeCell ref="X366:AA366"/>
    <mergeCell ref="J367:N367"/>
    <mergeCell ref="O367:S367"/>
    <mergeCell ref="V367:W367"/>
    <mergeCell ref="J371:N371"/>
    <mergeCell ref="O371:S371"/>
    <mergeCell ref="X367:AA367"/>
    <mergeCell ref="G368:G369"/>
    <mergeCell ref="H368:H369"/>
    <mergeCell ref="I368:I369"/>
    <mergeCell ref="J368:N369"/>
    <mergeCell ref="J370:N370"/>
    <mergeCell ref="O370:S370"/>
    <mergeCell ref="V370:W370"/>
    <mergeCell ref="X370:AA370"/>
    <mergeCell ref="O368:S369"/>
    <mergeCell ref="T368:T369"/>
    <mergeCell ref="U368:U369"/>
    <mergeCell ref="V368:W369"/>
    <mergeCell ref="V371:W371"/>
    <mergeCell ref="X371:AA371"/>
    <mergeCell ref="X362:AA362"/>
    <mergeCell ref="J363:N363"/>
    <mergeCell ref="O363:S363"/>
    <mergeCell ref="V363:W363"/>
    <mergeCell ref="X363:AA363"/>
    <mergeCell ref="J364:N364"/>
    <mergeCell ref="O364:S364"/>
    <mergeCell ref="V364:W364"/>
    <mergeCell ref="X364:AA364"/>
    <mergeCell ref="X138:AA138"/>
    <mergeCell ref="X139:AA139"/>
    <mergeCell ref="X140:AA140"/>
    <mergeCell ref="X141:AA141"/>
    <mergeCell ref="X142:AA142"/>
    <mergeCell ref="X143:AA143"/>
    <mergeCell ref="X144:AA144"/>
    <mergeCell ref="X145:AA145"/>
    <mergeCell ref="X146:AA146"/>
    <mergeCell ref="X147:AA147"/>
    <mergeCell ref="X148:AA148"/>
    <mergeCell ref="X149:AA149"/>
    <mergeCell ref="X150:AA150"/>
    <mergeCell ref="X151:AA151"/>
    <mergeCell ref="X154:AA154"/>
    <mergeCell ref="X155:AA155"/>
    <mergeCell ref="X163:AA163"/>
    <mergeCell ref="X164:AA164"/>
    <mergeCell ref="X165:AA165"/>
    <mergeCell ref="O258:S258"/>
    <mergeCell ref="V258:W258"/>
    <mergeCell ref="L264:M264"/>
    <mergeCell ref="O259:S260"/>
    <mergeCell ref="X191:AA191"/>
    <mergeCell ref="X192:AA192"/>
    <mergeCell ref="X193:AA193"/>
    <mergeCell ref="X194:AA194"/>
    <mergeCell ref="X195:AA195"/>
    <mergeCell ref="X198:AA198"/>
    <mergeCell ref="X199:AA199"/>
    <mergeCell ref="X209:AA209"/>
    <mergeCell ref="X210:AA210"/>
    <mergeCell ref="X211:AA211"/>
    <mergeCell ref="X212:AA212"/>
    <mergeCell ref="V259:W260"/>
    <mergeCell ref="R262:Z264"/>
    <mergeCell ref="L263:M263"/>
    <mergeCell ref="N263:O263"/>
    <mergeCell ref="AA263:AA264"/>
    <mergeCell ref="J259:N260"/>
    <mergeCell ref="J235:N235"/>
    <mergeCell ref="O235:S235"/>
    <mergeCell ref="V235:W235"/>
    <mergeCell ref="X235:AA235"/>
    <mergeCell ref="J236:N236"/>
    <mergeCell ref="O236:S236"/>
    <mergeCell ref="V236:W236"/>
    <mergeCell ref="X236:AA236"/>
    <mergeCell ref="J237:N237"/>
    <mergeCell ref="O254:S254"/>
    <mergeCell ref="V254:W254"/>
    <mergeCell ref="J247:N248"/>
    <mergeCell ref="X247:AA248"/>
    <mergeCell ref="J255:N255"/>
    <mergeCell ref="O255:S255"/>
    <mergeCell ref="A1211:AB1211"/>
    <mergeCell ref="AB1170:AB1210"/>
    <mergeCell ref="V1204:W1204"/>
    <mergeCell ref="X1204:AA1204"/>
    <mergeCell ref="G1205:G1206"/>
    <mergeCell ref="H1205:H1206"/>
    <mergeCell ref="I1205:I1206"/>
    <mergeCell ref="J1205:N1206"/>
    <mergeCell ref="O1205:S1206"/>
    <mergeCell ref="T1205:T1206"/>
    <mergeCell ref="U1205:U1206"/>
    <mergeCell ref="V1205:W1206"/>
    <mergeCell ref="X1205:AA1206"/>
    <mergeCell ref="C1206:D1210"/>
    <mergeCell ref="E1206:F1210"/>
    <mergeCell ref="L1208:M1208"/>
    <mergeCell ref="N1208:O1208"/>
    <mergeCell ref="R1208:Z1210"/>
    <mergeCell ref="L1209:M1209"/>
    <mergeCell ref="N1209:O1209"/>
    <mergeCell ref="L1210:M1210"/>
    <mergeCell ref="N1210:O1210"/>
    <mergeCell ref="A1197:B1210"/>
    <mergeCell ref="C1197:D1200"/>
    <mergeCell ref="E1197:F1200"/>
    <mergeCell ref="J1198:N1198"/>
    <mergeCell ref="O1198:S1198"/>
    <mergeCell ref="V1198:W1198"/>
    <mergeCell ref="G1196:G1197"/>
    <mergeCell ref="H1196:H1197"/>
    <mergeCell ref="J1199:N1199"/>
    <mergeCell ref="O1199:S1199"/>
    <mergeCell ref="C1201:D1205"/>
    <mergeCell ref="E1201:F1205"/>
    <mergeCell ref="J1201:N1201"/>
    <mergeCell ref="O1201:S1201"/>
    <mergeCell ref="V1201:W1201"/>
    <mergeCell ref="X1201:AA1201"/>
    <mergeCell ref="J1202:N1202"/>
    <mergeCell ref="O1202:S1202"/>
    <mergeCell ref="V1202:W1202"/>
    <mergeCell ref="X1202:AA1202"/>
    <mergeCell ref="J1203:N1203"/>
    <mergeCell ref="O1203:S1203"/>
    <mergeCell ref="V1203:W1203"/>
    <mergeCell ref="X1203:AA1203"/>
    <mergeCell ref="J1204:N1204"/>
    <mergeCell ref="O1204:S1204"/>
    <mergeCell ref="G1193:G1194"/>
    <mergeCell ref="H1193:H1194"/>
    <mergeCell ref="I1193:I1194"/>
    <mergeCell ref="J1193:N1194"/>
    <mergeCell ref="O1193:S1194"/>
    <mergeCell ref="T1193:T1194"/>
    <mergeCell ref="X1193:AA1194"/>
    <mergeCell ref="J1195:N1195"/>
    <mergeCell ref="O1195:S1195"/>
    <mergeCell ref="V1195:W1195"/>
    <mergeCell ref="X1195:AA1195"/>
    <mergeCell ref="I1196:I1197"/>
    <mergeCell ref="J1196:N1197"/>
    <mergeCell ref="O1196:S1197"/>
    <mergeCell ref="T1196:T1197"/>
    <mergeCell ref="U1193:U1194"/>
    <mergeCell ref="X1196:AA1197"/>
    <mergeCell ref="J1187:N1187"/>
    <mergeCell ref="O1187:S1187"/>
    <mergeCell ref="V1187:W1187"/>
    <mergeCell ref="X1187:AA1187"/>
    <mergeCell ref="J1188:N1188"/>
    <mergeCell ref="O1188:S1188"/>
    <mergeCell ref="V1188:W1188"/>
    <mergeCell ref="X1188:AA1188"/>
    <mergeCell ref="G1189:G1190"/>
    <mergeCell ref="H1189:H1190"/>
    <mergeCell ref="I1189:I1190"/>
    <mergeCell ref="J1189:N1190"/>
    <mergeCell ref="O1189:S1190"/>
    <mergeCell ref="T1189:T1190"/>
    <mergeCell ref="U1189:U1190"/>
    <mergeCell ref="V1189:W1190"/>
    <mergeCell ref="J1191:N1191"/>
    <mergeCell ref="O1191:S1191"/>
    <mergeCell ref="V1191:W1191"/>
    <mergeCell ref="X1191:AA1191"/>
    <mergeCell ref="X1189:AA1190"/>
    <mergeCell ref="J1182:N1182"/>
    <mergeCell ref="O1182:S1182"/>
    <mergeCell ref="V1182:W1182"/>
    <mergeCell ref="X1182:AA1182"/>
    <mergeCell ref="J1183:N1183"/>
    <mergeCell ref="O1183:S1183"/>
    <mergeCell ref="V1183:W1183"/>
    <mergeCell ref="X1183:AA1183"/>
    <mergeCell ref="J1184:N1184"/>
    <mergeCell ref="O1184:S1184"/>
    <mergeCell ref="V1184:W1184"/>
    <mergeCell ref="X1184:AA1184"/>
    <mergeCell ref="G1185:G1186"/>
    <mergeCell ref="H1185:H1186"/>
    <mergeCell ref="I1185:I1186"/>
    <mergeCell ref="J1185:N1186"/>
    <mergeCell ref="O1185:S1186"/>
    <mergeCell ref="T1185:T1186"/>
    <mergeCell ref="U1185:U1186"/>
    <mergeCell ref="V1185:W1186"/>
    <mergeCell ref="X1185:AA1186"/>
    <mergeCell ref="J1177:N1177"/>
    <mergeCell ref="O1177:S1177"/>
    <mergeCell ref="V1177:W1177"/>
    <mergeCell ref="X1177:AA1177"/>
    <mergeCell ref="J1178:N1178"/>
    <mergeCell ref="O1178:S1178"/>
    <mergeCell ref="V1178:W1178"/>
    <mergeCell ref="X1178:AA1178"/>
    <mergeCell ref="J1179:N1179"/>
    <mergeCell ref="O1179:S1179"/>
    <mergeCell ref="V1179:W1179"/>
    <mergeCell ref="X1179:AA1179"/>
    <mergeCell ref="J1180:N1180"/>
    <mergeCell ref="O1180:S1180"/>
    <mergeCell ref="V1180:W1180"/>
    <mergeCell ref="X1180:AA1180"/>
    <mergeCell ref="J1181:N1181"/>
    <mergeCell ref="O1181:S1181"/>
    <mergeCell ref="V1181:W1181"/>
    <mergeCell ref="X1181:AA1181"/>
    <mergeCell ref="A1168:AB1168"/>
    <mergeCell ref="A1169:AB1169"/>
    <mergeCell ref="A1170:F1196"/>
    <mergeCell ref="J1170:N1170"/>
    <mergeCell ref="O1170:S1170"/>
    <mergeCell ref="V1170:W1170"/>
    <mergeCell ref="X1170:AA1170"/>
    <mergeCell ref="AB1127:AB1167"/>
    <mergeCell ref="J1171:N1171"/>
    <mergeCell ref="O1171:S1171"/>
    <mergeCell ref="V1171:W1171"/>
    <mergeCell ref="X1171:AA1171"/>
    <mergeCell ref="J1172:N1172"/>
    <mergeCell ref="O1172:S1172"/>
    <mergeCell ref="V1172:W1172"/>
    <mergeCell ref="X1172:AA1172"/>
    <mergeCell ref="O1173:S1173"/>
    <mergeCell ref="V1173:W1173"/>
    <mergeCell ref="X1173:AA1173"/>
    <mergeCell ref="J1174:N1174"/>
    <mergeCell ref="O1174:S1174"/>
    <mergeCell ref="V1174:W1174"/>
    <mergeCell ref="X1174:AA1174"/>
    <mergeCell ref="J1173:N1173"/>
    <mergeCell ref="J1175:N1175"/>
    <mergeCell ref="O1175:S1175"/>
    <mergeCell ref="V1175:W1175"/>
    <mergeCell ref="X1175:AA1175"/>
    <mergeCell ref="J1176:N1176"/>
    <mergeCell ref="O1176:S1176"/>
    <mergeCell ref="V1176:W1176"/>
    <mergeCell ref="X1176:AA1176"/>
    <mergeCell ref="V1161:W1161"/>
    <mergeCell ref="X1161:AA1161"/>
    <mergeCell ref="G1162:G1163"/>
    <mergeCell ref="H1162:H1163"/>
    <mergeCell ref="I1162:I1163"/>
    <mergeCell ref="J1162:N1163"/>
    <mergeCell ref="O1162:S1163"/>
    <mergeCell ref="T1162:T1163"/>
    <mergeCell ref="U1162:U1163"/>
    <mergeCell ref="V1162:W1163"/>
    <mergeCell ref="X1162:AA1163"/>
    <mergeCell ref="C1163:D1167"/>
    <mergeCell ref="E1163:F1167"/>
    <mergeCell ref="L1165:M1165"/>
    <mergeCell ref="N1165:O1165"/>
    <mergeCell ref="R1165:Z1167"/>
    <mergeCell ref="L1166:M1166"/>
    <mergeCell ref="N1166:O1166"/>
    <mergeCell ref="L1167:M1167"/>
    <mergeCell ref="N1167:O1167"/>
    <mergeCell ref="AA1166:AA1167"/>
    <mergeCell ref="A1154:B1167"/>
    <mergeCell ref="C1154:D1157"/>
    <mergeCell ref="E1154:F1157"/>
    <mergeCell ref="J1155:N1155"/>
    <mergeCell ref="O1155:S1155"/>
    <mergeCell ref="V1155:W1155"/>
    <mergeCell ref="G1153:G1154"/>
    <mergeCell ref="H1153:H1154"/>
    <mergeCell ref="J1156:N1156"/>
    <mergeCell ref="O1156:S1156"/>
    <mergeCell ref="V1156:W1156"/>
    <mergeCell ref="X1156:AA1156"/>
    <mergeCell ref="J1157:N1157"/>
    <mergeCell ref="O1157:S1157"/>
    <mergeCell ref="V1157:W1157"/>
    <mergeCell ref="X1157:AA1157"/>
    <mergeCell ref="C1158:D1162"/>
    <mergeCell ref="E1158:F1162"/>
    <mergeCell ref="J1158:N1158"/>
    <mergeCell ref="O1158:S1158"/>
    <mergeCell ref="V1158:W1158"/>
    <mergeCell ref="X1158:AA1158"/>
    <mergeCell ref="J1159:N1159"/>
    <mergeCell ref="O1159:S1159"/>
    <mergeCell ref="V1159:W1159"/>
    <mergeCell ref="X1159:AA1159"/>
    <mergeCell ref="J1160:N1160"/>
    <mergeCell ref="O1160:S1160"/>
    <mergeCell ref="V1160:W1160"/>
    <mergeCell ref="X1160:AA1160"/>
    <mergeCell ref="J1161:N1161"/>
    <mergeCell ref="O1161:S1161"/>
    <mergeCell ref="J1152:N1152"/>
    <mergeCell ref="O1152:S1152"/>
    <mergeCell ref="V1152:W1152"/>
    <mergeCell ref="X1152:AA1152"/>
    <mergeCell ref="J1149:N1149"/>
    <mergeCell ref="O1149:S1149"/>
    <mergeCell ref="V1149:W1149"/>
    <mergeCell ref="X1149:AA1149"/>
    <mergeCell ref="I1153:I1154"/>
    <mergeCell ref="J1153:N1154"/>
    <mergeCell ref="O1153:S1154"/>
    <mergeCell ref="T1153:T1154"/>
    <mergeCell ref="U1150:U1151"/>
    <mergeCell ref="V1150:W1151"/>
    <mergeCell ref="U1153:U1154"/>
    <mergeCell ref="V1153:W1154"/>
    <mergeCell ref="I1150:I1151"/>
    <mergeCell ref="J1150:N1151"/>
    <mergeCell ref="O1150:S1151"/>
    <mergeCell ref="T1150:T1151"/>
    <mergeCell ref="X1150:AA1151"/>
    <mergeCell ref="X1153:AA1154"/>
    <mergeCell ref="O1144:S1144"/>
    <mergeCell ref="V1144:W1144"/>
    <mergeCell ref="X1144:AA1144"/>
    <mergeCell ref="J1145:N1145"/>
    <mergeCell ref="O1145:S1145"/>
    <mergeCell ref="V1145:W1145"/>
    <mergeCell ref="X1145:AA1145"/>
    <mergeCell ref="G1146:G1147"/>
    <mergeCell ref="H1146:H1147"/>
    <mergeCell ref="I1146:I1147"/>
    <mergeCell ref="J1146:N1147"/>
    <mergeCell ref="O1146:S1147"/>
    <mergeCell ref="T1146:T1147"/>
    <mergeCell ref="U1146:U1147"/>
    <mergeCell ref="V1146:W1147"/>
    <mergeCell ref="J1148:N1148"/>
    <mergeCell ref="O1148:S1148"/>
    <mergeCell ref="V1148:W1148"/>
    <mergeCell ref="X1148:AA1148"/>
    <mergeCell ref="J1144:N1144"/>
    <mergeCell ref="X1146:AA1147"/>
    <mergeCell ref="J1139:N1139"/>
    <mergeCell ref="O1139:S1139"/>
    <mergeCell ref="V1139:W1139"/>
    <mergeCell ref="X1139:AA1139"/>
    <mergeCell ref="J1140:N1140"/>
    <mergeCell ref="O1140:S1140"/>
    <mergeCell ref="V1140:W1140"/>
    <mergeCell ref="X1140:AA1140"/>
    <mergeCell ref="J1141:N1141"/>
    <mergeCell ref="O1141:S1141"/>
    <mergeCell ref="V1141:W1141"/>
    <mergeCell ref="X1141:AA1141"/>
    <mergeCell ref="G1142:G1143"/>
    <mergeCell ref="H1142:H1143"/>
    <mergeCell ref="I1142:I1143"/>
    <mergeCell ref="J1142:N1143"/>
    <mergeCell ref="O1142:S1143"/>
    <mergeCell ref="T1142:T1143"/>
    <mergeCell ref="U1142:U1143"/>
    <mergeCell ref="V1142:W1143"/>
    <mergeCell ref="X1142:AA1143"/>
    <mergeCell ref="J1134:N1134"/>
    <mergeCell ref="O1134:S1134"/>
    <mergeCell ref="V1134:W1134"/>
    <mergeCell ref="X1134:AA1134"/>
    <mergeCell ref="J1135:N1135"/>
    <mergeCell ref="O1135:S1135"/>
    <mergeCell ref="V1135:W1135"/>
    <mergeCell ref="X1135:AA1135"/>
    <mergeCell ref="J1136:N1136"/>
    <mergeCell ref="O1136:S1136"/>
    <mergeCell ref="V1136:W1136"/>
    <mergeCell ref="X1136:AA1136"/>
    <mergeCell ref="J1137:N1137"/>
    <mergeCell ref="O1137:S1137"/>
    <mergeCell ref="V1137:W1137"/>
    <mergeCell ref="X1137:AA1137"/>
    <mergeCell ref="J1138:N1138"/>
    <mergeCell ref="O1138:S1138"/>
    <mergeCell ref="V1138:W1138"/>
    <mergeCell ref="X1138:AA1138"/>
    <mergeCell ref="X1129:AA1129"/>
    <mergeCell ref="O1130:S1130"/>
    <mergeCell ref="V1130:W1130"/>
    <mergeCell ref="X1130:AA1130"/>
    <mergeCell ref="J1131:N1131"/>
    <mergeCell ref="O1131:S1131"/>
    <mergeCell ref="V1131:W1131"/>
    <mergeCell ref="X1131:AA1131"/>
    <mergeCell ref="J1130:N1130"/>
    <mergeCell ref="J1132:N1132"/>
    <mergeCell ref="O1132:S1132"/>
    <mergeCell ref="V1132:W1132"/>
    <mergeCell ref="X1132:AA1132"/>
    <mergeCell ref="J1133:N1133"/>
    <mergeCell ref="O1133:S1133"/>
    <mergeCell ref="V1133:W1133"/>
    <mergeCell ref="X1133:AA1133"/>
    <mergeCell ref="J1129:N1129"/>
    <mergeCell ref="O1129:S1129"/>
    <mergeCell ref="V1129:W1129"/>
    <mergeCell ref="V1118:W1118"/>
    <mergeCell ref="X1118:AA1118"/>
    <mergeCell ref="G1119:G1120"/>
    <mergeCell ref="H1119:H1120"/>
    <mergeCell ref="I1119:I1120"/>
    <mergeCell ref="J1119:N1120"/>
    <mergeCell ref="O1119:S1120"/>
    <mergeCell ref="T1119:T1120"/>
    <mergeCell ref="U1119:U1120"/>
    <mergeCell ref="V1119:W1120"/>
    <mergeCell ref="X1119:AA1120"/>
    <mergeCell ref="C1120:D1124"/>
    <mergeCell ref="E1120:F1124"/>
    <mergeCell ref="L1122:M1122"/>
    <mergeCell ref="N1122:O1122"/>
    <mergeCell ref="R1122:Z1124"/>
    <mergeCell ref="L1123:M1123"/>
    <mergeCell ref="N1123:O1123"/>
    <mergeCell ref="L1124:M1124"/>
    <mergeCell ref="N1124:O1124"/>
    <mergeCell ref="A1111:B1124"/>
    <mergeCell ref="C1111:D1114"/>
    <mergeCell ref="E1111:F1114"/>
    <mergeCell ref="J1112:N1112"/>
    <mergeCell ref="O1112:S1112"/>
    <mergeCell ref="V1112:W1112"/>
    <mergeCell ref="G1110:G1111"/>
    <mergeCell ref="H1110:H1111"/>
    <mergeCell ref="J1113:N1113"/>
    <mergeCell ref="O1113:S1113"/>
    <mergeCell ref="V1113:W1113"/>
    <mergeCell ref="X1113:AA1113"/>
    <mergeCell ref="J1114:N1114"/>
    <mergeCell ref="O1114:S1114"/>
    <mergeCell ref="V1114:W1114"/>
    <mergeCell ref="X1114:AA1114"/>
    <mergeCell ref="C1115:D1119"/>
    <mergeCell ref="E1115:F1119"/>
    <mergeCell ref="J1115:N1115"/>
    <mergeCell ref="O1115:S1115"/>
    <mergeCell ref="V1115:W1115"/>
    <mergeCell ref="X1115:AA1115"/>
    <mergeCell ref="J1116:N1116"/>
    <mergeCell ref="O1116:S1116"/>
    <mergeCell ref="V1116:W1116"/>
    <mergeCell ref="X1116:AA1116"/>
    <mergeCell ref="J1117:N1117"/>
    <mergeCell ref="O1117:S1117"/>
    <mergeCell ref="V1117:W1117"/>
    <mergeCell ref="X1117:AA1117"/>
    <mergeCell ref="J1118:N1118"/>
    <mergeCell ref="O1118:S1118"/>
    <mergeCell ref="G1107:G1108"/>
    <mergeCell ref="H1107:H1108"/>
    <mergeCell ref="I1107:I1108"/>
    <mergeCell ref="J1107:N1108"/>
    <mergeCell ref="O1107:S1108"/>
    <mergeCell ref="T1107:T1108"/>
    <mergeCell ref="X1107:AA1108"/>
    <mergeCell ref="J1109:N1109"/>
    <mergeCell ref="O1109:S1109"/>
    <mergeCell ref="V1109:W1109"/>
    <mergeCell ref="X1109:AA1109"/>
    <mergeCell ref="J1106:N1106"/>
    <mergeCell ref="O1106:S1106"/>
    <mergeCell ref="V1106:W1106"/>
    <mergeCell ref="X1106:AA1106"/>
    <mergeCell ref="I1110:I1111"/>
    <mergeCell ref="J1110:N1111"/>
    <mergeCell ref="O1110:S1111"/>
    <mergeCell ref="T1110:T1111"/>
    <mergeCell ref="U1107:U1108"/>
    <mergeCell ref="V1107:W1108"/>
    <mergeCell ref="U1110:U1111"/>
    <mergeCell ref="V1110:W1111"/>
    <mergeCell ref="J1101:N1101"/>
    <mergeCell ref="O1101:S1101"/>
    <mergeCell ref="V1101:W1101"/>
    <mergeCell ref="X1101:AA1101"/>
    <mergeCell ref="J1102:N1102"/>
    <mergeCell ref="O1102:S1102"/>
    <mergeCell ref="V1102:W1102"/>
    <mergeCell ref="X1102:AA1102"/>
    <mergeCell ref="G1103:G1104"/>
    <mergeCell ref="H1103:H1104"/>
    <mergeCell ref="I1103:I1104"/>
    <mergeCell ref="J1103:N1104"/>
    <mergeCell ref="O1103:S1104"/>
    <mergeCell ref="T1103:T1104"/>
    <mergeCell ref="U1103:U1104"/>
    <mergeCell ref="V1103:W1104"/>
    <mergeCell ref="J1105:N1105"/>
    <mergeCell ref="O1105:S1105"/>
    <mergeCell ref="V1105:W1105"/>
    <mergeCell ref="X1105:AA1105"/>
    <mergeCell ref="J1096:N1096"/>
    <mergeCell ref="O1096:S1096"/>
    <mergeCell ref="V1096:W1096"/>
    <mergeCell ref="X1096:AA1096"/>
    <mergeCell ref="J1097:N1097"/>
    <mergeCell ref="O1097:S1097"/>
    <mergeCell ref="V1097:W1097"/>
    <mergeCell ref="X1097:AA1097"/>
    <mergeCell ref="J1098:N1098"/>
    <mergeCell ref="O1098:S1098"/>
    <mergeCell ref="V1098:W1098"/>
    <mergeCell ref="X1098:AA1098"/>
    <mergeCell ref="G1099:G1100"/>
    <mergeCell ref="H1099:H1100"/>
    <mergeCell ref="I1099:I1100"/>
    <mergeCell ref="J1099:N1100"/>
    <mergeCell ref="O1099:S1100"/>
    <mergeCell ref="T1099:T1100"/>
    <mergeCell ref="U1099:U1100"/>
    <mergeCell ref="V1099:W1100"/>
    <mergeCell ref="X1099:AA1100"/>
    <mergeCell ref="J1091:N1091"/>
    <mergeCell ref="O1091:S1091"/>
    <mergeCell ref="V1091:W1091"/>
    <mergeCell ref="X1091:AA1091"/>
    <mergeCell ref="J1092:N1092"/>
    <mergeCell ref="O1092:S1092"/>
    <mergeCell ref="V1092:W1092"/>
    <mergeCell ref="X1092:AA1092"/>
    <mergeCell ref="J1093:N1093"/>
    <mergeCell ref="O1093:S1093"/>
    <mergeCell ref="V1093:W1093"/>
    <mergeCell ref="X1093:AA1093"/>
    <mergeCell ref="J1094:N1094"/>
    <mergeCell ref="O1094:S1094"/>
    <mergeCell ref="V1094:W1094"/>
    <mergeCell ref="X1094:AA1094"/>
    <mergeCell ref="J1095:N1095"/>
    <mergeCell ref="O1095:S1095"/>
    <mergeCell ref="V1095:W1095"/>
    <mergeCell ref="X1095:AA1095"/>
    <mergeCell ref="A1082:AB1082"/>
    <mergeCell ref="A1083:AB1083"/>
    <mergeCell ref="A1084:F1110"/>
    <mergeCell ref="J1084:N1084"/>
    <mergeCell ref="O1084:S1084"/>
    <mergeCell ref="V1084:W1084"/>
    <mergeCell ref="X1084:AA1084"/>
    <mergeCell ref="AB1041:AB1081"/>
    <mergeCell ref="J1085:N1085"/>
    <mergeCell ref="O1085:S1085"/>
    <mergeCell ref="V1085:W1085"/>
    <mergeCell ref="X1085:AA1085"/>
    <mergeCell ref="J1086:N1086"/>
    <mergeCell ref="O1086:S1086"/>
    <mergeCell ref="V1086:W1086"/>
    <mergeCell ref="X1086:AA1086"/>
    <mergeCell ref="O1087:S1087"/>
    <mergeCell ref="V1087:W1087"/>
    <mergeCell ref="X1087:AA1087"/>
    <mergeCell ref="J1088:N1088"/>
    <mergeCell ref="O1088:S1088"/>
    <mergeCell ref="V1088:W1088"/>
    <mergeCell ref="X1088:AA1088"/>
    <mergeCell ref="J1087:N1087"/>
    <mergeCell ref="J1089:N1089"/>
    <mergeCell ref="O1089:S1089"/>
    <mergeCell ref="V1089:W1089"/>
    <mergeCell ref="X1089:AA1089"/>
    <mergeCell ref="J1090:N1090"/>
    <mergeCell ref="O1090:S1090"/>
    <mergeCell ref="V1090:W1090"/>
    <mergeCell ref="X1090:AA1090"/>
    <mergeCell ref="V1075:W1075"/>
    <mergeCell ref="X1075:AA1075"/>
    <mergeCell ref="G1076:G1077"/>
    <mergeCell ref="H1076:H1077"/>
    <mergeCell ref="I1076:I1077"/>
    <mergeCell ref="J1076:N1077"/>
    <mergeCell ref="O1076:S1077"/>
    <mergeCell ref="T1076:T1077"/>
    <mergeCell ref="U1076:U1077"/>
    <mergeCell ref="V1076:W1077"/>
    <mergeCell ref="X1076:AA1077"/>
    <mergeCell ref="C1077:D1081"/>
    <mergeCell ref="E1077:F1081"/>
    <mergeCell ref="L1079:M1079"/>
    <mergeCell ref="N1079:O1079"/>
    <mergeCell ref="R1079:Z1081"/>
    <mergeCell ref="L1080:M1080"/>
    <mergeCell ref="N1080:O1080"/>
    <mergeCell ref="L1081:M1081"/>
    <mergeCell ref="N1081:O1081"/>
    <mergeCell ref="A1068:B1081"/>
    <mergeCell ref="C1068:D1071"/>
    <mergeCell ref="E1068:F1071"/>
    <mergeCell ref="J1069:N1069"/>
    <mergeCell ref="O1069:S1069"/>
    <mergeCell ref="V1069:W1069"/>
    <mergeCell ref="G1067:G1068"/>
    <mergeCell ref="H1067:H1068"/>
    <mergeCell ref="J1070:N1070"/>
    <mergeCell ref="O1070:S1070"/>
    <mergeCell ref="V1070:W1070"/>
    <mergeCell ref="X1070:AA1070"/>
    <mergeCell ref="J1071:N1071"/>
    <mergeCell ref="O1071:S1071"/>
    <mergeCell ref="V1071:W1071"/>
    <mergeCell ref="X1071:AA1071"/>
    <mergeCell ref="C1072:D1076"/>
    <mergeCell ref="E1072:F1076"/>
    <mergeCell ref="J1072:N1072"/>
    <mergeCell ref="O1072:S1072"/>
    <mergeCell ref="V1072:W1072"/>
    <mergeCell ref="X1072:AA1072"/>
    <mergeCell ref="J1073:N1073"/>
    <mergeCell ref="O1073:S1073"/>
    <mergeCell ref="V1073:W1073"/>
    <mergeCell ref="X1073:AA1073"/>
    <mergeCell ref="J1074:N1074"/>
    <mergeCell ref="O1074:S1074"/>
    <mergeCell ref="V1074:W1074"/>
    <mergeCell ref="X1074:AA1074"/>
    <mergeCell ref="J1075:N1075"/>
    <mergeCell ref="O1075:S1075"/>
    <mergeCell ref="G1064:G1065"/>
    <mergeCell ref="H1064:H1065"/>
    <mergeCell ref="I1064:I1065"/>
    <mergeCell ref="J1064:N1065"/>
    <mergeCell ref="O1064:S1065"/>
    <mergeCell ref="T1064:T1065"/>
    <mergeCell ref="X1064:AA1065"/>
    <mergeCell ref="J1066:N1066"/>
    <mergeCell ref="O1066:S1066"/>
    <mergeCell ref="V1066:W1066"/>
    <mergeCell ref="X1066:AA1066"/>
    <mergeCell ref="J1063:N1063"/>
    <mergeCell ref="O1063:S1063"/>
    <mergeCell ref="V1063:W1063"/>
    <mergeCell ref="X1063:AA1063"/>
    <mergeCell ref="I1067:I1068"/>
    <mergeCell ref="J1067:N1068"/>
    <mergeCell ref="O1067:S1068"/>
    <mergeCell ref="T1067:T1068"/>
    <mergeCell ref="U1064:U1065"/>
    <mergeCell ref="V1064:W1065"/>
    <mergeCell ref="U1067:U1068"/>
    <mergeCell ref="V1067:W1068"/>
    <mergeCell ref="J1058:N1058"/>
    <mergeCell ref="O1058:S1058"/>
    <mergeCell ref="V1058:W1058"/>
    <mergeCell ref="X1058:AA1058"/>
    <mergeCell ref="J1059:N1059"/>
    <mergeCell ref="O1059:S1059"/>
    <mergeCell ref="V1059:W1059"/>
    <mergeCell ref="X1059:AA1059"/>
    <mergeCell ref="G1060:G1061"/>
    <mergeCell ref="I1060:I1061"/>
    <mergeCell ref="J1060:N1061"/>
    <mergeCell ref="O1060:S1061"/>
    <mergeCell ref="T1060:T1061"/>
    <mergeCell ref="U1060:U1061"/>
    <mergeCell ref="V1060:W1061"/>
    <mergeCell ref="J1062:N1062"/>
    <mergeCell ref="O1062:S1062"/>
    <mergeCell ref="V1062:W1062"/>
    <mergeCell ref="X1062:AA1062"/>
    <mergeCell ref="H1060:H1061"/>
    <mergeCell ref="J1053:N1053"/>
    <mergeCell ref="O1053:S1053"/>
    <mergeCell ref="V1053:W1053"/>
    <mergeCell ref="X1053:AA1053"/>
    <mergeCell ref="J1054:N1054"/>
    <mergeCell ref="O1054:S1054"/>
    <mergeCell ref="V1054:W1054"/>
    <mergeCell ref="X1054:AA1054"/>
    <mergeCell ref="J1055:N1055"/>
    <mergeCell ref="O1055:S1055"/>
    <mergeCell ref="V1055:W1055"/>
    <mergeCell ref="X1055:AA1055"/>
    <mergeCell ref="G1056:G1057"/>
    <mergeCell ref="H1056:H1057"/>
    <mergeCell ref="I1056:I1057"/>
    <mergeCell ref="J1056:N1057"/>
    <mergeCell ref="O1056:S1057"/>
    <mergeCell ref="T1056:T1057"/>
    <mergeCell ref="U1056:U1057"/>
    <mergeCell ref="V1056:W1057"/>
    <mergeCell ref="X1056:AA1057"/>
    <mergeCell ref="J1048:N1048"/>
    <mergeCell ref="O1048:S1048"/>
    <mergeCell ref="V1048:W1048"/>
    <mergeCell ref="X1048:AA1048"/>
    <mergeCell ref="J1049:N1049"/>
    <mergeCell ref="O1049:S1049"/>
    <mergeCell ref="V1049:W1049"/>
    <mergeCell ref="X1049:AA1049"/>
    <mergeCell ref="J1050:N1050"/>
    <mergeCell ref="O1050:S1050"/>
    <mergeCell ref="V1050:W1050"/>
    <mergeCell ref="X1050:AA1050"/>
    <mergeCell ref="J1051:N1051"/>
    <mergeCell ref="O1051:S1051"/>
    <mergeCell ref="V1051:W1051"/>
    <mergeCell ref="X1051:AA1051"/>
    <mergeCell ref="J1052:N1052"/>
    <mergeCell ref="O1052:S1052"/>
    <mergeCell ref="V1052:W1052"/>
    <mergeCell ref="X1052:AA1052"/>
    <mergeCell ref="A1039:AB1039"/>
    <mergeCell ref="A1040:AB1040"/>
    <mergeCell ref="A1041:F1067"/>
    <mergeCell ref="J1041:N1041"/>
    <mergeCell ref="O1041:S1041"/>
    <mergeCell ref="V1041:W1041"/>
    <mergeCell ref="X1041:AA1041"/>
    <mergeCell ref="AB998:AB1038"/>
    <mergeCell ref="J1042:N1042"/>
    <mergeCell ref="O1042:S1042"/>
    <mergeCell ref="V1042:W1042"/>
    <mergeCell ref="X1042:AA1042"/>
    <mergeCell ref="J1043:N1043"/>
    <mergeCell ref="O1043:S1043"/>
    <mergeCell ref="V1043:W1043"/>
    <mergeCell ref="X1043:AA1043"/>
    <mergeCell ref="O1044:S1044"/>
    <mergeCell ref="V1044:W1044"/>
    <mergeCell ref="X1044:AA1044"/>
    <mergeCell ref="J1045:N1045"/>
    <mergeCell ref="O1045:S1045"/>
    <mergeCell ref="V1045:W1045"/>
    <mergeCell ref="X1045:AA1045"/>
    <mergeCell ref="J1044:N1044"/>
    <mergeCell ref="J1046:N1046"/>
    <mergeCell ref="O1046:S1046"/>
    <mergeCell ref="V1046:W1046"/>
    <mergeCell ref="X1046:AA1046"/>
    <mergeCell ref="J1047:N1047"/>
    <mergeCell ref="O1047:S1047"/>
    <mergeCell ref="V1047:W1047"/>
    <mergeCell ref="X1047:AA1047"/>
    <mergeCell ref="V1032:W1032"/>
    <mergeCell ref="X1032:AA1032"/>
    <mergeCell ref="G1033:G1034"/>
    <mergeCell ref="H1033:H1034"/>
    <mergeCell ref="I1033:I1034"/>
    <mergeCell ref="J1033:N1034"/>
    <mergeCell ref="O1033:S1034"/>
    <mergeCell ref="T1033:T1034"/>
    <mergeCell ref="U1033:U1034"/>
    <mergeCell ref="V1033:W1034"/>
    <mergeCell ref="X1033:AA1034"/>
    <mergeCell ref="C1034:D1038"/>
    <mergeCell ref="E1034:F1038"/>
    <mergeCell ref="L1036:M1036"/>
    <mergeCell ref="N1036:O1036"/>
    <mergeCell ref="R1036:Z1038"/>
    <mergeCell ref="L1037:M1037"/>
    <mergeCell ref="N1037:O1037"/>
    <mergeCell ref="L1038:M1038"/>
    <mergeCell ref="N1038:O1038"/>
    <mergeCell ref="AA1037:AA1038"/>
    <mergeCell ref="A1025:B1038"/>
    <mergeCell ref="C1025:D1028"/>
    <mergeCell ref="E1025:F1028"/>
    <mergeCell ref="J1026:N1026"/>
    <mergeCell ref="O1026:S1026"/>
    <mergeCell ref="V1026:W1026"/>
    <mergeCell ref="G1024:G1025"/>
    <mergeCell ref="H1024:H1025"/>
    <mergeCell ref="J1027:N1027"/>
    <mergeCell ref="O1027:S1027"/>
    <mergeCell ref="V1027:W1027"/>
    <mergeCell ref="X1027:AA1027"/>
    <mergeCell ref="J1028:N1028"/>
    <mergeCell ref="O1028:S1028"/>
    <mergeCell ref="V1028:W1028"/>
    <mergeCell ref="X1028:AA1028"/>
    <mergeCell ref="C1029:D1033"/>
    <mergeCell ref="E1029:F1033"/>
    <mergeCell ref="J1029:N1029"/>
    <mergeCell ref="O1029:S1029"/>
    <mergeCell ref="V1029:W1029"/>
    <mergeCell ref="X1029:AA1029"/>
    <mergeCell ref="J1030:N1030"/>
    <mergeCell ref="O1030:S1030"/>
    <mergeCell ref="V1030:W1030"/>
    <mergeCell ref="X1030:AA1030"/>
    <mergeCell ref="J1031:N1031"/>
    <mergeCell ref="O1031:S1031"/>
    <mergeCell ref="V1031:W1031"/>
    <mergeCell ref="X1031:AA1031"/>
    <mergeCell ref="J1032:N1032"/>
    <mergeCell ref="O1032:S1032"/>
    <mergeCell ref="U1024:U1025"/>
    <mergeCell ref="V1024:W1025"/>
    <mergeCell ref="J1015:N1015"/>
    <mergeCell ref="O1015:S1015"/>
    <mergeCell ref="V1015:W1015"/>
    <mergeCell ref="X1015:AA1015"/>
    <mergeCell ref="J1016:N1016"/>
    <mergeCell ref="O1016:S1016"/>
    <mergeCell ref="V1016:W1016"/>
    <mergeCell ref="X1016:AA1016"/>
    <mergeCell ref="G1017:G1018"/>
    <mergeCell ref="H1017:H1018"/>
    <mergeCell ref="I1017:I1018"/>
    <mergeCell ref="J1017:N1018"/>
    <mergeCell ref="O1017:S1018"/>
    <mergeCell ref="T1017:T1018"/>
    <mergeCell ref="U1017:U1018"/>
    <mergeCell ref="V1017:W1018"/>
    <mergeCell ref="J1019:N1019"/>
    <mergeCell ref="O1019:S1019"/>
    <mergeCell ref="V1019:W1019"/>
    <mergeCell ref="X1019:AA1019"/>
    <mergeCell ref="V1023:W1023"/>
    <mergeCell ref="X1023:AA1023"/>
    <mergeCell ref="J1020:N1020"/>
    <mergeCell ref="O1020:S1020"/>
    <mergeCell ref="X1017:AA1018"/>
    <mergeCell ref="O1024:S1025"/>
    <mergeCell ref="O1010:S1010"/>
    <mergeCell ref="V1010:W1010"/>
    <mergeCell ref="X1010:AA1010"/>
    <mergeCell ref="J1011:N1011"/>
    <mergeCell ref="O1011:S1011"/>
    <mergeCell ref="V1011:W1011"/>
    <mergeCell ref="X1011:AA1011"/>
    <mergeCell ref="J1012:N1012"/>
    <mergeCell ref="O1012:S1012"/>
    <mergeCell ref="V1012:W1012"/>
    <mergeCell ref="X1012:AA1012"/>
    <mergeCell ref="G1013:G1014"/>
    <mergeCell ref="H1013:H1014"/>
    <mergeCell ref="I1013:I1014"/>
    <mergeCell ref="J1013:N1014"/>
    <mergeCell ref="O1013:S1014"/>
    <mergeCell ref="T1013:T1014"/>
    <mergeCell ref="U1013:U1014"/>
    <mergeCell ref="V1013:W1014"/>
    <mergeCell ref="X1013:AA1014"/>
    <mergeCell ref="J1010:N1010"/>
    <mergeCell ref="J1005:N1005"/>
    <mergeCell ref="O1005:S1005"/>
    <mergeCell ref="V1005:W1005"/>
    <mergeCell ref="X1005:AA1005"/>
    <mergeCell ref="J1006:N1006"/>
    <mergeCell ref="O1006:S1006"/>
    <mergeCell ref="V1006:W1006"/>
    <mergeCell ref="X1006:AA1006"/>
    <mergeCell ref="J1007:N1007"/>
    <mergeCell ref="O1007:S1007"/>
    <mergeCell ref="V1007:W1007"/>
    <mergeCell ref="X1007:AA1007"/>
    <mergeCell ref="J1008:N1008"/>
    <mergeCell ref="O1008:S1008"/>
    <mergeCell ref="V1008:W1008"/>
    <mergeCell ref="X1008:AA1008"/>
    <mergeCell ref="J1009:N1009"/>
    <mergeCell ref="O1009:S1009"/>
    <mergeCell ref="V1009:W1009"/>
    <mergeCell ref="X1009:AA1009"/>
    <mergeCell ref="X1000:AA1000"/>
    <mergeCell ref="O1001:S1001"/>
    <mergeCell ref="V1001:W1001"/>
    <mergeCell ref="X1001:AA1001"/>
    <mergeCell ref="J1002:N1002"/>
    <mergeCell ref="O1002:S1002"/>
    <mergeCell ref="V1002:W1002"/>
    <mergeCell ref="X1002:AA1002"/>
    <mergeCell ref="J1001:N1001"/>
    <mergeCell ref="J1003:N1003"/>
    <mergeCell ref="O1003:S1003"/>
    <mergeCell ref="V1003:W1003"/>
    <mergeCell ref="X1003:AA1003"/>
    <mergeCell ref="J1004:N1004"/>
    <mergeCell ref="O1004:S1004"/>
    <mergeCell ref="V1004:W1004"/>
    <mergeCell ref="X1004:AA1004"/>
    <mergeCell ref="J1000:N1000"/>
    <mergeCell ref="O1000:S1000"/>
    <mergeCell ref="V1000:W1000"/>
    <mergeCell ref="V989:W989"/>
    <mergeCell ref="X989:AA989"/>
    <mergeCell ref="G990:G991"/>
    <mergeCell ref="H990:H991"/>
    <mergeCell ref="I990:I991"/>
    <mergeCell ref="J990:N991"/>
    <mergeCell ref="O990:S991"/>
    <mergeCell ref="T990:T991"/>
    <mergeCell ref="U990:U991"/>
    <mergeCell ref="V990:W991"/>
    <mergeCell ref="X990:AA991"/>
    <mergeCell ref="C991:D995"/>
    <mergeCell ref="E991:F995"/>
    <mergeCell ref="L993:M993"/>
    <mergeCell ref="N993:O993"/>
    <mergeCell ref="R993:Z995"/>
    <mergeCell ref="L994:M994"/>
    <mergeCell ref="N994:O994"/>
    <mergeCell ref="L995:M995"/>
    <mergeCell ref="N995:O995"/>
    <mergeCell ref="A982:B995"/>
    <mergeCell ref="C982:D985"/>
    <mergeCell ref="E982:F985"/>
    <mergeCell ref="J983:N983"/>
    <mergeCell ref="O983:S983"/>
    <mergeCell ref="V983:W983"/>
    <mergeCell ref="G981:G982"/>
    <mergeCell ref="H981:H982"/>
    <mergeCell ref="J984:N984"/>
    <mergeCell ref="O984:S984"/>
    <mergeCell ref="V984:W984"/>
    <mergeCell ref="X984:AA984"/>
    <mergeCell ref="J985:N985"/>
    <mergeCell ref="O985:S985"/>
    <mergeCell ref="V985:W985"/>
    <mergeCell ref="X985:AA985"/>
    <mergeCell ref="C986:D990"/>
    <mergeCell ref="E986:F990"/>
    <mergeCell ref="J986:N986"/>
    <mergeCell ref="O986:S986"/>
    <mergeCell ref="V986:W986"/>
    <mergeCell ref="X986:AA986"/>
    <mergeCell ref="J987:N987"/>
    <mergeCell ref="O987:S987"/>
    <mergeCell ref="V987:W987"/>
    <mergeCell ref="X987:AA987"/>
    <mergeCell ref="J988:N988"/>
    <mergeCell ref="O988:S988"/>
    <mergeCell ref="V988:W988"/>
    <mergeCell ref="X988:AA988"/>
    <mergeCell ref="J989:N989"/>
    <mergeCell ref="O989:S989"/>
    <mergeCell ref="G978:G979"/>
    <mergeCell ref="H978:H979"/>
    <mergeCell ref="I978:I979"/>
    <mergeCell ref="J978:N979"/>
    <mergeCell ref="O978:S979"/>
    <mergeCell ref="T978:T979"/>
    <mergeCell ref="X978:AA979"/>
    <mergeCell ref="J980:N980"/>
    <mergeCell ref="O980:S980"/>
    <mergeCell ref="V980:W980"/>
    <mergeCell ref="X980:AA980"/>
    <mergeCell ref="J977:N977"/>
    <mergeCell ref="O977:S977"/>
    <mergeCell ref="V977:W977"/>
    <mergeCell ref="X977:AA977"/>
    <mergeCell ref="I981:I982"/>
    <mergeCell ref="J981:N982"/>
    <mergeCell ref="O981:S982"/>
    <mergeCell ref="T981:T982"/>
    <mergeCell ref="U978:U979"/>
    <mergeCell ref="V978:W979"/>
    <mergeCell ref="U981:U982"/>
    <mergeCell ref="V981:W982"/>
    <mergeCell ref="X981:AA982"/>
    <mergeCell ref="J972:N972"/>
    <mergeCell ref="O972:S972"/>
    <mergeCell ref="V972:W972"/>
    <mergeCell ref="X972:AA972"/>
    <mergeCell ref="J973:N973"/>
    <mergeCell ref="O973:S973"/>
    <mergeCell ref="V973:W973"/>
    <mergeCell ref="X973:AA973"/>
    <mergeCell ref="G974:G975"/>
    <mergeCell ref="H974:H975"/>
    <mergeCell ref="I974:I975"/>
    <mergeCell ref="J974:N975"/>
    <mergeCell ref="O974:S975"/>
    <mergeCell ref="T974:T975"/>
    <mergeCell ref="U974:U975"/>
    <mergeCell ref="V974:W975"/>
    <mergeCell ref="J976:N976"/>
    <mergeCell ref="O976:S976"/>
    <mergeCell ref="V976:W976"/>
    <mergeCell ref="X976:AA976"/>
    <mergeCell ref="X974:AA975"/>
    <mergeCell ref="J967:N967"/>
    <mergeCell ref="O967:S967"/>
    <mergeCell ref="V967:W967"/>
    <mergeCell ref="X967:AA967"/>
    <mergeCell ref="J968:N968"/>
    <mergeCell ref="O968:S968"/>
    <mergeCell ref="V968:W968"/>
    <mergeCell ref="X968:AA968"/>
    <mergeCell ref="J969:N969"/>
    <mergeCell ref="O969:S969"/>
    <mergeCell ref="V969:W969"/>
    <mergeCell ref="X969:AA969"/>
    <mergeCell ref="G970:G971"/>
    <mergeCell ref="H970:H971"/>
    <mergeCell ref="I970:I971"/>
    <mergeCell ref="J970:N971"/>
    <mergeCell ref="O970:S971"/>
    <mergeCell ref="T970:T971"/>
    <mergeCell ref="U970:U971"/>
    <mergeCell ref="V970:W971"/>
    <mergeCell ref="X970:AA971"/>
    <mergeCell ref="J962:N962"/>
    <mergeCell ref="O962:S962"/>
    <mergeCell ref="V962:W962"/>
    <mergeCell ref="X962:AA962"/>
    <mergeCell ref="J963:N963"/>
    <mergeCell ref="O963:S963"/>
    <mergeCell ref="V963:W963"/>
    <mergeCell ref="X963:AA963"/>
    <mergeCell ref="J964:N964"/>
    <mergeCell ref="O964:S964"/>
    <mergeCell ref="V964:W964"/>
    <mergeCell ref="X964:AA964"/>
    <mergeCell ref="J965:N965"/>
    <mergeCell ref="O965:S965"/>
    <mergeCell ref="V965:W965"/>
    <mergeCell ref="X965:AA965"/>
    <mergeCell ref="J966:N966"/>
    <mergeCell ref="O966:S966"/>
    <mergeCell ref="V966:W966"/>
    <mergeCell ref="X966:AA966"/>
    <mergeCell ref="A953:AB953"/>
    <mergeCell ref="A954:AB954"/>
    <mergeCell ref="A955:F981"/>
    <mergeCell ref="J955:N955"/>
    <mergeCell ref="O955:S955"/>
    <mergeCell ref="V955:W955"/>
    <mergeCell ref="X955:AA955"/>
    <mergeCell ref="AB912:AB952"/>
    <mergeCell ref="J956:N956"/>
    <mergeCell ref="O956:S956"/>
    <mergeCell ref="V956:W956"/>
    <mergeCell ref="X956:AA956"/>
    <mergeCell ref="J957:N957"/>
    <mergeCell ref="O957:S957"/>
    <mergeCell ref="V957:W957"/>
    <mergeCell ref="X957:AA957"/>
    <mergeCell ref="O958:S958"/>
    <mergeCell ref="V958:W958"/>
    <mergeCell ref="X958:AA958"/>
    <mergeCell ref="J959:N959"/>
    <mergeCell ref="O959:S959"/>
    <mergeCell ref="V959:W959"/>
    <mergeCell ref="X959:AA959"/>
    <mergeCell ref="J958:N958"/>
    <mergeCell ref="J960:N960"/>
    <mergeCell ref="O960:S960"/>
    <mergeCell ref="V960:W960"/>
    <mergeCell ref="X960:AA960"/>
    <mergeCell ref="J961:N961"/>
    <mergeCell ref="O961:S961"/>
    <mergeCell ref="V961:W961"/>
    <mergeCell ref="X961:AA961"/>
    <mergeCell ref="V946:W946"/>
    <mergeCell ref="X946:AA946"/>
    <mergeCell ref="G947:G948"/>
    <mergeCell ref="H947:H948"/>
    <mergeCell ref="I947:I948"/>
    <mergeCell ref="J947:N948"/>
    <mergeCell ref="O947:S948"/>
    <mergeCell ref="T947:T948"/>
    <mergeCell ref="U947:U948"/>
    <mergeCell ref="V947:W948"/>
    <mergeCell ref="X947:AA948"/>
    <mergeCell ref="C948:D952"/>
    <mergeCell ref="E948:F952"/>
    <mergeCell ref="L950:M950"/>
    <mergeCell ref="N950:O950"/>
    <mergeCell ref="R950:Z952"/>
    <mergeCell ref="L951:M951"/>
    <mergeCell ref="N951:O951"/>
    <mergeCell ref="L952:M952"/>
    <mergeCell ref="N952:O952"/>
    <mergeCell ref="AA951:AA952"/>
    <mergeCell ref="A939:B952"/>
    <mergeCell ref="C939:D942"/>
    <mergeCell ref="E939:F942"/>
    <mergeCell ref="J940:N940"/>
    <mergeCell ref="O940:S940"/>
    <mergeCell ref="V940:W940"/>
    <mergeCell ref="G938:G939"/>
    <mergeCell ref="H938:H939"/>
    <mergeCell ref="J941:N941"/>
    <mergeCell ref="O941:S941"/>
    <mergeCell ref="V941:W941"/>
    <mergeCell ref="X941:AA941"/>
    <mergeCell ref="J942:N942"/>
    <mergeCell ref="O942:S942"/>
    <mergeCell ref="V942:W942"/>
    <mergeCell ref="X942:AA942"/>
    <mergeCell ref="C943:D947"/>
    <mergeCell ref="E943:F947"/>
    <mergeCell ref="J943:N943"/>
    <mergeCell ref="O943:S943"/>
    <mergeCell ref="V943:W943"/>
    <mergeCell ref="X943:AA943"/>
    <mergeCell ref="J944:N944"/>
    <mergeCell ref="O944:S944"/>
    <mergeCell ref="V944:W944"/>
    <mergeCell ref="X944:AA944"/>
    <mergeCell ref="J945:N945"/>
    <mergeCell ref="O945:S945"/>
    <mergeCell ref="V945:W945"/>
    <mergeCell ref="X945:AA945"/>
    <mergeCell ref="J946:N946"/>
    <mergeCell ref="O946:S946"/>
    <mergeCell ref="G935:G936"/>
    <mergeCell ref="H935:H936"/>
    <mergeCell ref="I935:I936"/>
    <mergeCell ref="J935:N936"/>
    <mergeCell ref="O935:S936"/>
    <mergeCell ref="T935:T936"/>
    <mergeCell ref="X935:AA936"/>
    <mergeCell ref="J937:N937"/>
    <mergeCell ref="O937:S937"/>
    <mergeCell ref="V937:W937"/>
    <mergeCell ref="X937:AA937"/>
    <mergeCell ref="J934:N934"/>
    <mergeCell ref="O934:S934"/>
    <mergeCell ref="V934:W934"/>
    <mergeCell ref="X934:AA934"/>
    <mergeCell ref="I938:I939"/>
    <mergeCell ref="J938:N939"/>
    <mergeCell ref="O938:S939"/>
    <mergeCell ref="T938:T939"/>
    <mergeCell ref="U935:U936"/>
    <mergeCell ref="V935:W936"/>
    <mergeCell ref="U938:U939"/>
    <mergeCell ref="V938:W939"/>
    <mergeCell ref="X938:AA939"/>
    <mergeCell ref="J929:N929"/>
    <mergeCell ref="O929:S929"/>
    <mergeCell ref="V929:W929"/>
    <mergeCell ref="X929:AA929"/>
    <mergeCell ref="J930:N930"/>
    <mergeCell ref="O930:S930"/>
    <mergeCell ref="V930:W930"/>
    <mergeCell ref="X930:AA930"/>
    <mergeCell ref="G931:G932"/>
    <mergeCell ref="H931:H932"/>
    <mergeCell ref="I931:I932"/>
    <mergeCell ref="J931:N932"/>
    <mergeCell ref="O931:S932"/>
    <mergeCell ref="T931:T932"/>
    <mergeCell ref="U931:U932"/>
    <mergeCell ref="V931:W932"/>
    <mergeCell ref="J933:N933"/>
    <mergeCell ref="O933:S933"/>
    <mergeCell ref="V933:W933"/>
    <mergeCell ref="X933:AA933"/>
    <mergeCell ref="J924:N924"/>
    <mergeCell ref="O924:S924"/>
    <mergeCell ref="V924:W924"/>
    <mergeCell ref="X924:AA924"/>
    <mergeCell ref="J925:N925"/>
    <mergeCell ref="O925:S925"/>
    <mergeCell ref="V925:W925"/>
    <mergeCell ref="X925:AA925"/>
    <mergeCell ref="J926:N926"/>
    <mergeCell ref="O926:S926"/>
    <mergeCell ref="V926:W926"/>
    <mergeCell ref="X926:AA926"/>
    <mergeCell ref="G927:G928"/>
    <mergeCell ref="H927:H928"/>
    <mergeCell ref="I927:I928"/>
    <mergeCell ref="J927:N928"/>
    <mergeCell ref="O927:S928"/>
    <mergeCell ref="T927:T928"/>
    <mergeCell ref="U927:U928"/>
    <mergeCell ref="V927:W928"/>
    <mergeCell ref="X927:AA928"/>
    <mergeCell ref="J919:N919"/>
    <mergeCell ref="O919:S919"/>
    <mergeCell ref="V919:W919"/>
    <mergeCell ref="X919:AA919"/>
    <mergeCell ref="J920:N920"/>
    <mergeCell ref="O920:S920"/>
    <mergeCell ref="V920:W920"/>
    <mergeCell ref="X920:AA920"/>
    <mergeCell ref="J921:N921"/>
    <mergeCell ref="O921:S921"/>
    <mergeCell ref="V921:W921"/>
    <mergeCell ref="X921:AA921"/>
    <mergeCell ref="J922:N922"/>
    <mergeCell ref="O922:S922"/>
    <mergeCell ref="V922:W922"/>
    <mergeCell ref="X922:AA922"/>
    <mergeCell ref="J923:N923"/>
    <mergeCell ref="O923:S923"/>
    <mergeCell ref="V923:W923"/>
    <mergeCell ref="X923:AA923"/>
    <mergeCell ref="A910:AB910"/>
    <mergeCell ref="A911:AB911"/>
    <mergeCell ref="A912:F938"/>
    <mergeCell ref="J912:N912"/>
    <mergeCell ref="O912:S912"/>
    <mergeCell ref="V912:W912"/>
    <mergeCell ref="X912:AA912"/>
    <mergeCell ref="AB869:AB909"/>
    <mergeCell ref="J913:N913"/>
    <mergeCell ref="O913:S913"/>
    <mergeCell ref="V913:W913"/>
    <mergeCell ref="X913:AA913"/>
    <mergeCell ref="J914:N914"/>
    <mergeCell ref="O914:S914"/>
    <mergeCell ref="V914:W914"/>
    <mergeCell ref="X914:AA914"/>
    <mergeCell ref="O915:S915"/>
    <mergeCell ref="V915:W915"/>
    <mergeCell ref="X915:AA915"/>
    <mergeCell ref="J916:N916"/>
    <mergeCell ref="O916:S916"/>
    <mergeCell ref="V916:W916"/>
    <mergeCell ref="X916:AA916"/>
    <mergeCell ref="J915:N915"/>
    <mergeCell ref="J917:N917"/>
    <mergeCell ref="O917:S917"/>
    <mergeCell ref="V917:W917"/>
    <mergeCell ref="X917:AA917"/>
    <mergeCell ref="J918:N918"/>
    <mergeCell ref="O918:S918"/>
    <mergeCell ref="V918:W918"/>
    <mergeCell ref="X918:AA918"/>
    <mergeCell ref="C905:D909"/>
    <mergeCell ref="E905:F909"/>
    <mergeCell ref="L907:M907"/>
    <mergeCell ref="N907:O907"/>
    <mergeCell ref="R907:Z909"/>
    <mergeCell ref="L908:M908"/>
    <mergeCell ref="N908:O908"/>
    <mergeCell ref="L909:M909"/>
    <mergeCell ref="N909:O909"/>
    <mergeCell ref="AA908:AA909"/>
    <mergeCell ref="V897:W897"/>
    <mergeCell ref="G895:G896"/>
    <mergeCell ref="H895:H896"/>
    <mergeCell ref="J898:N898"/>
    <mergeCell ref="O898:S898"/>
    <mergeCell ref="V898:W898"/>
    <mergeCell ref="X898:AA898"/>
    <mergeCell ref="J899:N899"/>
    <mergeCell ref="O899:S899"/>
    <mergeCell ref="V899:W899"/>
    <mergeCell ref="X899:AA899"/>
    <mergeCell ref="C900:D904"/>
    <mergeCell ref="E900:F904"/>
    <mergeCell ref="J900:N900"/>
    <mergeCell ref="O900:S900"/>
    <mergeCell ref="V900:W900"/>
    <mergeCell ref="X900:AA900"/>
    <mergeCell ref="C896:D899"/>
    <mergeCell ref="E896:F899"/>
    <mergeCell ref="J897:N897"/>
    <mergeCell ref="O897:S897"/>
    <mergeCell ref="H904:H905"/>
    <mergeCell ref="J901:N901"/>
    <mergeCell ref="O901:S901"/>
    <mergeCell ref="V901:W901"/>
    <mergeCell ref="X901:AA901"/>
    <mergeCell ref="J902:N902"/>
    <mergeCell ref="O902:S902"/>
    <mergeCell ref="V902:W902"/>
    <mergeCell ref="X902:AA902"/>
    <mergeCell ref="J903:N903"/>
    <mergeCell ref="O903:S903"/>
    <mergeCell ref="O895:S896"/>
    <mergeCell ref="T895:T896"/>
    <mergeCell ref="V903:W903"/>
    <mergeCell ref="X903:AA903"/>
    <mergeCell ref="G904:G905"/>
    <mergeCell ref="U892:U893"/>
    <mergeCell ref="V892:W893"/>
    <mergeCell ref="U895:U896"/>
    <mergeCell ref="V895:W896"/>
    <mergeCell ref="X895:AA896"/>
    <mergeCell ref="I895:I896"/>
    <mergeCell ref="J895:N896"/>
    <mergeCell ref="O904:S905"/>
    <mergeCell ref="T904:T905"/>
    <mergeCell ref="U904:U905"/>
    <mergeCell ref="V904:W905"/>
    <mergeCell ref="X904:AA905"/>
    <mergeCell ref="I904:I905"/>
    <mergeCell ref="J904:N905"/>
    <mergeCell ref="X897:AA897"/>
    <mergeCell ref="J886:N886"/>
    <mergeCell ref="O886:S886"/>
    <mergeCell ref="V886:W886"/>
    <mergeCell ref="X886:AA886"/>
    <mergeCell ref="J887:N887"/>
    <mergeCell ref="O887:S887"/>
    <mergeCell ref="V887:W887"/>
    <mergeCell ref="X887:AA887"/>
    <mergeCell ref="T892:T893"/>
    <mergeCell ref="X892:AA893"/>
    <mergeCell ref="J894:N894"/>
    <mergeCell ref="O894:S894"/>
    <mergeCell ref="G888:G889"/>
    <mergeCell ref="H888:H889"/>
    <mergeCell ref="I888:I889"/>
    <mergeCell ref="J888:N889"/>
    <mergeCell ref="O888:S889"/>
    <mergeCell ref="T888:T889"/>
    <mergeCell ref="U888:U889"/>
    <mergeCell ref="V888:W889"/>
    <mergeCell ref="J890:N890"/>
    <mergeCell ref="O890:S890"/>
    <mergeCell ref="V890:W890"/>
    <mergeCell ref="X890:AA890"/>
    <mergeCell ref="X888:AA889"/>
    <mergeCell ref="J881:N881"/>
    <mergeCell ref="O881:S881"/>
    <mergeCell ref="V881:W881"/>
    <mergeCell ref="X881:AA881"/>
    <mergeCell ref="J882:N882"/>
    <mergeCell ref="O882:S882"/>
    <mergeCell ref="V882:W882"/>
    <mergeCell ref="X882:AA882"/>
    <mergeCell ref="J883:N883"/>
    <mergeCell ref="O883:S883"/>
    <mergeCell ref="V883:W883"/>
    <mergeCell ref="X883:AA883"/>
    <mergeCell ref="G884:G885"/>
    <mergeCell ref="H884:H885"/>
    <mergeCell ref="I884:I885"/>
    <mergeCell ref="J884:N885"/>
    <mergeCell ref="O884:S885"/>
    <mergeCell ref="T884:T885"/>
    <mergeCell ref="U884:U885"/>
    <mergeCell ref="V884:W885"/>
    <mergeCell ref="X884:AA885"/>
    <mergeCell ref="J876:N876"/>
    <mergeCell ref="O876:S876"/>
    <mergeCell ref="V876:W876"/>
    <mergeCell ref="X876:AA876"/>
    <mergeCell ref="J877:N877"/>
    <mergeCell ref="O877:S877"/>
    <mergeCell ref="V877:W877"/>
    <mergeCell ref="X877:AA877"/>
    <mergeCell ref="J878:N878"/>
    <mergeCell ref="O878:S878"/>
    <mergeCell ref="V878:W878"/>
    <mergeCell ref="X878:AA878"/>
    <mergeCell ref="J879:N879"/>
    <mergeCell ref="O879:S879"/>
    <mergeCell ref="V879:W879"/>
    <mergeCell ref="X879:AA879"/>
    <mergeCell ref="J880:N880"/>
    <mergeCell ref="O880:S880"/>
    <mergeCell ref="V880:W880"/>
    <mergeCell ref="X880:AA880"/>
    <mergeCell ref="X871:AA871"/>
    <mergeCell ref="O872:S872"/>
    <mergeCell ref="V872:W872"/>
    <mergeCell ref="X872:AA872"/>
    <mergeCell ref="J873:N873"/>
    <mergeCell ref="O873:S873"/>
    <mergeCell ref="V873:W873"/>
    <mergeCell ref="X873:AA873"/>
    <mergeCell ref="J872:N872"/>
    <mergeCell ref="J874:N874"/>
    <mergeCell ref="O874:S874"/>
    <mergeCell ref="V874:W874"/>
    <mergeCell ref="X874:AA874"/>
    <mergeCell ref="J875:N875"/>
    <mergeCell ref="O875:S875"/>
    <mergeCell ref="V875:W875"/>
    <mergeCell ref="X875:AA875"/>
    <mergeCell ref="J871:N871"/>
    <mergeCell ref="O871:S871"/>
    <mergeCell ref="V871:W871"/>
    <mergeCell ref="V860:W860"/>
    <mergeCell ref="X860:AA860"/>
    <mergeCell ref="G861:G862"/>
    <mergeCell ref="H861:H862"/>
    <mergeCell ref="I861:I862"/>
    <mergeCell ref="J861:N862"/>
    <mergeCell ref="O861:S862"/>
    <mergeCell ref="T861:T862"/>
    <mergeCell ref="U861:U862"/>
    <mergeCell ref="V861:W862"/>
    <mergeCell ref="X861:AA862"/>
    <mergeCell ref="C862:D866"/>
    <mergeCell ref="E862:F866"/>
    <mergeCell ref="L864:M864"/>
    <mergeCell ref="N864:O864"/>
    <mergeCell ref="R864:Z866"/>
    <mergeCell ref="L865:M865"/>
    <mergeCell ref="N865:O865"/>
    <mergeCell ref="L866:M866"/>
    <mergeCell ref="N866:O866"/>
    <mergeCell ref="AA865:AA866"/>
    <mergeCell ref="A853:B866"/>
    <mergeCell ref="C853:D856"/>
    <mergeCell ref="E853:F856"/>
    <mergeCell ref="J854:N854"/>
    <mergeCell ref="O854:S854"/>
    <mergeCell ref="V854:W854"/>
    <mergeCell ref="G852:G853"/>
    <mergeCell ref="H852:H853"/>
    <mergeCell ref="J855:N855"/>
    <mergeCell ref="O855:S855"/>
    <mergeCell ref="V855:W855"/>
    <mergeCell ref="X855:AA855"/>
    <mergeCell ref="J856:N856"/>
    <mergeCell ref="O856:S856"/>
    <mergeCell ref="V856:W856"/>
    <mergeCell ref="X856:AA856"/>
    <mergeCell ref="C857:D861"/>
    <mergeCell ref="E857:F861"/>
    <mergeCell ref="J857:N857"/>
    <mergeCell ref="O857:S857"/>
    <mergeCell ref="V857:W857"/>
    <mergeCell ref="X857:AA857"/>
    <mergeCell ref="J858:N858"/>
    <mergeCell ref="O858:S858"/>
    <mergeCell ref="V858:W858"/>
    <mergeCell ref="X858:AA858"/>
    <mergeCell ref="J859:N859"/>
    <mergeCell ref="O859:S859"/>
    <mergeCell ref="V859:W859"/>
    <mergeCell ref="X859:AA859"/>
    <mergeCell ref="J860:N860"/>
    <mergeCell ref="O860:S860"/>
    <mergeCell ref="G849:G850"/>
    <mergeCell ref="H849:H850"/>
    <mergeCell ref="I849:I850"/>
    <mergeCell ref="J849:N850"/>
    <mergeCell ref="O849:S850"/>
    <mergeCell ref="T849:T850"/>
    <mergeCell ref="X849:AA850"/>
    <mergeCell ref="J851:N851"/>
    <mergeCell ref="O851:S851"/>
    <mergeCell ref="V851:W851"/>
    <mergeCell ref="X851:AA851"/>
    <mergeCell ref="J848:N848"/>
    <mergeCell ref="O848:S848"/>
    <mergeCell ref="V848:W848"/>
    <mergeCell ref="X848:AA848"/>
    <mergeCell ref="I852:I853"/>
    <mergeCell ref="J852:N853"/>
    <mergeCell ref="O852:S853"/>
    <mergeCell ref="T852:T853"/>
    <mergeCell ref="U849:U850"/>
    <mergeCell ref="V849:W850"/>
    <mergeCell ref="U852:U853"/>
    <mergeCell ref="V852:W853"/>
    <mergeCell ref="J843:N843"/>
    <mergeCell ref="O843:S843"/>
    <mergeCell ref="V843:W843"/>
    <mergeCell ref="X843:AA843"/>
    <mergeCell ref="J844:N844"/>
    <mergeCell ref="O844:S844"/>
    <mergeCell ref="V844:W844"/>
    <mergeCell ref="X844:AA844"/>
    <mergeCell ref="G845:G846"/>
    <mergeCell ref="H845:H846"/>
    <mergeCell ref="I845:I846"/>
    <mergeCell ref="J845:N846"/>
    <mergeCell ref="O845:S846"/>
    <mergeCell ref="T845:T846"/>
    <mergeCell ref="U845:U846"/>
    <mergeCell ref="V845:W846"/>
    <mergeCell ref="J847:N847"/>
    <mergeCell ref="O847:S847"/>
    <mergeCell ref="V847:W847"/>
    <mergeCell ref="X847:AA847"/>
    <mergeCell ref="X845:AA846"/>
    <mergeCell ref="J838:N838"/>
    <mergeCell ref="O838:S838"/>
    <mergeCell ref="V838:W838"/>
    <mergeCell ref="X838:AA838"/>
    <mergeCell ref="J839:N839"/>
    <mergeCell ref="O839:S839"/>
    <mergeCell ref="V839:W839"/>
    <mergeCell ref="X839:AA839"/>
    <mergeCell ref="J840:N840"/>
    <mergeCell ref="O840:S840"/>
    <mergeCell ref="V840:W840"/>
    <mergeCell ref="X840:AA840"/>
    <mergeCell ref="G841:G842"/>
    <mergeCell ref="H841:H842"/>
    <mergeCell ref="I841:I842"/>
    <mergeCell ref="J841:N842"/>
    <mergeCell ref="O841:S842"/>
    <mergeCell ref="T841:T842"/>
    <mergeCell ref="U841:U842"/>
    <mergeCell ref="V841:W842"/>
    <mergeCell ref="X841:AA842"/>
    <mergeCell ref="J833:N833"/>
    <mergeCell ref="O833:S833"/>
    <mergeCell ref="V833:W833"/>
    <mergeCell ref="X833:AA833"/>
    <mergeCell ref="J834:N834"/>
    <mergeCell ref="O834:S834"/>
    <mergeCell ref="V834:W834"/>
    <mergeCell ref="X834:AA834"/>
    <mergeCell ref="J835:N835"/>
    <mergeCell ref="O835:S835"/>
    <mergeCell ref="V835:W835"/>
    <mergeCell ref="X835:AA835"/>
    <mergeCell ref="J836:N836"/>
    <mergeCell ref="O836:S836"/>
    <mergeCell ref="V836:W836"/>
    <mergeCell ref="X836:AA836"/>
    <mergeCell ref="J837:N837"/>
    <mergeCell ref="O837:S837"/>
    <mergeCell ref="V837:W837"/>
    <mergeCell ref="X837:AA837"/>
    <mergeCell ref="A824:AB824"/>
    <mergeCell ref="A825:AB825"/>
    <mergeCell ref="A826:F852"/>
    <mergeCell ref="J826:N826"/>
    <mergeCell ref="O826:S826"/>
    <mergeCell ref="V826:W826"/>
    <mergeCell ref="X826:AA826"/>
    <mergeCell ref="AB783:AB823"/>
    <mergeCell ref="J827:N827"/>
    <mergeCell ref="O827:S827"/>
    <mergeCell ref="V827:W827"/>
    <mergeCell ref="X827:AA827"/>
    <mergeCell ref="J828:N828"/>
    <mergeCell ref="O828:S828"/>
    <mergeCell ref="V828:W828"/>
    <mergeCell ref="X828:AA828"/>
    <mergeCell ref="O829:S829"/>
    <mergeCell ref="V829:W829"/>
    <mergeCell ref="X829:AA829"/>
    <mergeCell ref="J830:N830"/>
    <mergeCell ref="O830:S830"/>
    <mergeCell ref="V830:W830"/>
    <mergeCell ref="X830:AA830"/>
    <mergeCell ref="J829:N829"/>
    <mergeCell ref="J831:N831"/>
    <mergeCell ref="O831:S831"/>
    <mergeCell ref="V831:W831"/>
    <mergeCell ref="X831:AA831"/>
    <mergeCell ref="J832:N832"/>
    <mergeCell ref="O832:S832"/>
    <mergeCell ref="V832:W832"/>
    <mergeCell ref="X832:AA832"/>
    <mergeCell ref="V817:W817"/>
    <mergeCell ref="X817:AA817"/>
    <mergeCell ref="G818:G819"/>
    <mergeCell ref="H818:H819"/>
    <mergeCell ref="I818:I819"/>
    <mergeCell ref="J818:N819"/>
    <mergeCell ref="O818:S819"/>
    <mergeCell ref="T818:T819"/>
    <mergeCell ref="U818:U819"/>
    <mergeCell ref="V818:W819"/>
    <mergeCell ref="X818:AA819"/>
    <mergeCell ref="C819:D823"/>
    <mergeCell ref="E819:F823"/>
    <mergeCell ref="L821:M821"/>
    <mergeCell ref="N821:O821"/>
    <mergeCell ref="R821:Z823"/>
    <mergeCell ref="L822:M822"/>
    <mergeCell ref="N822:O822"/>
    <mergeCell ref="L823:M823"/>
    <mergeCell ref="N823:O823"/>
    <mergeCell ref="AA822:AA823"/>
    <mergeCell ref="A810:B823"/>
    <mergeCell ref="C810:D813"/>
    <mergeCell ref="E810:F813"/>
    <mergeCell ref="J811:N811"/>
    <mergeCell ref="O811:S811"/>
    <mergeCell ref="V811:W811"/>
    <mergeCell ref="G809:G810"/>
    <mergeCell ref="H809:H810"/>
    <mergeCell ref="J812:N812"/>
    <mergeCell ref="O812:S812"/>
    <mergeCell ref="V812:W812"/>
    <mergeCell ref="X812:AA812"/>
    <mergeCell ref="J813:N813"/>
    <mergeCell ref="O813:S813"/>
    <mergeCell ref="V813:W813"/>
    <mergeCell ref="X813:AA813"/>
    <mergeCell ref="C814:D818"/>
    <mergeCell ref="E814:F818"/>
    <mergeCell ref="J814:N814"/>
    <mergeCell ref="O814:S814"/>
    <mergeCell ref="V814:W814"/>
    <mergeCell ref="X814:AA814"/>
    <mergeCell ref="J815:N815"/>
    <mergeCell ref="O815:S815"/>
    <mergeCell ref="V815:W815"/>
    <mergeCell ref="X815:AA815"/>
    <mergeCell ref="J816:N816"/>
    <mergeCell ref="O816:S816"/>
    <mergeCell ref="V816:W816"/>
    <mergeCell ref="X816:AA816"/>
    <mergeCell ref="J817:N817"/>
    <mergeCell ref="O817:S817"/>
    <mergeCell ref="G806:G807"/>
    <mergeCell ref="H806:H807"/>
    <mergeCell ref="I806:I807"/>
    <mergeCell ref="J806:N807"/>
    <mergeCell ref="O806:S807"/>
    <mergeCell ref="T806:T807"/>
    <mergeCell ref="X806:AA807"/>
    <mergeCell ref="J808:N808"/>
    <mergeCell ref="O808:S808"/>
    <mergeCell ref="V808:W808"/>
    <mergeCell ref="X808:AA808"/>
    <mergeCell ref="J805:N805"/>
    <mergeCell ref="O805:S805"/>
    <mergeCell ref="V805:W805"/>
    <mergeCell ref="X805:AA805"/>
    <mergeCell ref="I809:I810"/>
    <mergeCell ref="J809:N810"/>
    <mergeCell ref="O809:S810"/>
    <mergeCell ref="T809:T810"/>
    <mergeCell ref="U806:U807"/>
    <mergeCell ref="V806:W807"/>
    <mergeCell ref="U809:U810"/>
    <mergeCell ref="V809:W810"/>
    <mergeCell ref="X809:AA810"/>
    <mergeCell ref="J800:N800"/>
    <mergeCell ref="O800:S800"/>
    <mergeCell ref="V800:W800"/>
    <mergeCell ref="X800:AA800"/>
    <mergeCell ref="J801:N801"/>
    <mergeCell ref="O801:S801"/>
    <mergeCell ref="V801:W801"/>
    <mergeCell ref="X801:AA801"/>
    <mergeCell ref="G802:G803"/>
    <mergeCell ref="H802:H803"/>
    <mergeCell ref="I802:I803"/>
    <mergeCell ref="J802:N803"/>
    <mergeCell ref="O802:S803"/>
    <mergeCell ref="T802:T803"/>
    <mergeCell ref="U802:U803"/>
    <mergeCell ref="V802:W803"/>
    <mergeCell ref="J804:N804"/>
    <mergeCell ref="O804:S804"/>
    <mergeCell ref="V804:W804"/>
    <mergeCell ref="X804:AA804"/>
    <mergeCell ref="X802:AA803"/>
    <mergeCell ref="J796:N796"/>
    <mergeCell ref="O796:S796"/>
    <mergeCell ref="V796:W796"/>
    <mergeCell ref="X796:AA796"/>
    <mergeCell ref="J797:N797"/>
    <mergeCell ref="O797:S797"/>
    <mergeCell ref="V797:W797"/>
    <mergeCell ref="X797:AA797"/>
    <mergeCell ref="G798:G799"/>
    <mergeCell ref="H798:H799"/>
    <mergeCell ref="I798:I799"/>
    <mergeCell ref="J798:N799"/>
    <mergeCell ref="O798:S799"/>
    <mergeCell ref="T798:T799"/>
    <mergeCell ref="U798:U799"/>
    <mergeCell ref="V798:W799"/>
    <mergeCell ref="X798:AA799"/>
    <mergeCell ref="J791:N791"/>
    <mergeCell ref="O791:S791"/>
    <mergeCell ref="V791:W791"/>
    <mergeCell ref="X791:AA791"/>
    <mergeCell ref="J792:N792"/>
    <mergeCell ref="O792:S792"/>
    <mergeCell ref="V792:W792"/>
    <mergeCell ref="X792:AA792"/>
    <mergeCell ref="J793:N793"/>
    <mergeCell ref="O793:S793"/>
    <mergeCell ref="V793:W793"/>
    <mergeCell ref="X793:AA793"/>
    <mergeCell ref="J794:N794"/>
    <mergeCell ref="O794:S794"/>
    <mergeCell ref="V794:W794"/>
    <mergeCell ref="X794:AA794"/>
    <mergeCell ref="J795:N795"/>
    <mergeCell ref="O795:S795"/>
    <mergeCell ref="V795:W795"/>
    <mergeCell ref="X795:AA795"/>
    <mergeCell ref="J787:N787"/>
    <mergeCell ref="O787:S787"/>
    <mergeCell ref="V787:W787"/>
    <mergeCell ref="X787:AA787"/>
    <mergeCell ref="J786:N786"/>
    <mergeCell ref="J788:N788"/>
    <mergeCell ref="O788:S788"/>
    <mergeCell ref="V788:W788"/>
    <mergeCell ref="X788:AA788"/>
    <mergeCell ref="J789:N789"/>
    <mergeCell ref="O789:S789"/>
    <mergeCell ref="V789:W789"/>
    <mergeCell ref="X789:AA789"/>
    <mergeCell ref="J790:N790"/>
    <mergeCell ref="O790:S790"/>
    <mergeCell ref="V790:W790"/>
    <mergeCell ref="X790:AA790"/>
    <mergeCell ref="U775:U776"/>
    <mergeCell ref="V775:W776"/>
    <mergeCell ref="X775:AA776"/>
    <mergeCell ref="C776:D780"/>
    <mergeCell ref="E776:F780"/>
    <mergeCell ref="L778:M778"/>
    <mergeCell ref="N778:O778"/>
    <mergeCell ref="R778:Z780"/>
    <mergeCell ref="L779:M779"/>
    <mergeCell ref="N779:O779"/>
    <mergeCell ref="L780:M780"/>
    <mergeCell ref="N780:O780"/>
    <mergeCell ref="AA779:AA780"/>
    <mergeCell ref="A781:AB781"/>
    <mergeCell ref="A782:AB782"/>
    <mergeCell ref="A783:F809"/>
    <mergeCell ref="J783:N783"/>
    <mergeCell ref="O783:S783"/>
    <mergeCell ref="V783:W783"/>
    <mergeCell ref="X783:AA783"/>
    <mergeCell ref="AB740:AB780"/>
    <mergeCell ref="J784:N784"/>
    <mergeCell ref="O784:S784"/>
    <mergeCell ref="V784:W784"/>
    <mergeCell ref="X784:AA784"/>
    <mergeCell ref="J785:N785"/>
    <mergeCell ref="O785:S785"/>
    <mergeCell ref="V785:W785"/>
    <mergeCell ref="X785:AA785"/>
    <mergeCell ref="O786:S786"/>
    <mergeCell ref="V786:W786"/>
    <mergeCell ref="X786:AA786"/>
    <mergeCell ref="J769:N769"/>
    <mergeCell ref="O769:S769"/>
    <mergeCell ref="V769:W769"/>
    <mergeCell ref="X769:AA769"/>
    <mergeCell ref="J770:N770"/>
    <mergeCell ref="O770:S770"/>
    <mergeCell ref="V770:W770"/>
    <mergeCell ref="X770:AA770"/>
    <mergeCell ref="C771:D775"/>
    <mergeCell ref="E771:F775"/>
    <mergeCell ref="J771:N771"/>
    <mergeCell ref="O771:S771"/>
    <mergeCell ref="V771:W771"/>
    <mergeCell ref="X771:AA771"/>
    <mergeCell ref="J772:N772"/>
    <mergeCell ref="O772:S772"/>
    <mergeCell ref="V772:W772"/>
    <mergeCell ref="X772:AA772"/>
    <mergeCell ref="J773:N773"/>
    <mergeCell ref="O773:S773"/>
    <mergeCell ref="V773:W773"/>
    <mergeCell ref="X773:AA773"/>
    <mergeCell ref="J774:N774"/>
    <mergeCell ref="O774:S774"/>
    <mergeCell ref="V774:W774"/>
    <mergeCell ref="X774:AA774"/>
    <mergeCell ref="G775:G776"/>
    <mergeCell ref="H775:H776"/>
    <mergeCell ref="I775:I776"/>
    <mergeCell ref="J775:N776"/>
    <mergeCell ref="O775:S776"/>
    <mergeCell ref="T775:T776"/>
    <mergeCell ref="X766:AA767"/>
    <mergeCell ref="J762:N762"/>
    <mergeCell ref="O762:S762"/>
    <mergeCell ref="V762:W762"/>
    <mergeCell ref="X762:AA762"/>
    <mergeCell ref="X759:AA759"/>
    <mergeCell ref="X760:AA760"/>
    <mergeCell ref="G759:G760"/>
    <mergeCell ref="H759:H760"/>
    <mergeCell ref="I759:I760"/>
    <mergeCell ref="J759:N760"/>
    <mergeCell ref="O759:S760"/>
    <mergeCell ref="T759:T760"/>
    <mergeCell ref="U759:U760"/>
    <mergeCell ref="V759:W760"/>
    <mergeCell ref="J761:N761"/>
    <mergeCell ref="O761:S761"/>
    <mergeCell ref="V761:W761"/>
    <mergeCell ref="X761:AA761"/>
    <mergeCell ref="H766:H767"/>
    <mergeCell ref="I766:I767"/>
    <mergeCell ref="J766:N767"/>
    <mergeCell ref="O766:S767"/>
    <mergeCell ref="T766:T767"/>
    <mergeCell ref="U763:U764"/>
    <mergeCell ref="V763:W764"/>
    <mergeCell ref="U766:U767"/>
    <mergeCell ref="V766:W767"/>
    <mergeCell ref="V752:W752"/>
    <mergeCell ref="X752:AA752"/>
    <mergeCell ref="J753:N753"/>
    <mergeCell ref="O753:S753"/>
    <mergeCell ref="V753:W753"/>
    <mergeCell ref="X753:AA753"/>
    <mergeCell ref="J754:N754"/>
    <mergeCell ref="O754:S754"/>
    <mergeCell ref="V754:W754"/>
    <mergeCell ref="X754:AA754"/>
    <mergeCell ref="G755:G756"/>
    <mergeCell ref="H755:H756"/>
    <mergeCell ref="I755:I756"/>
    <mergeCell ref="J755:N756"/>
    <mergeCell ref="O755:S756"/>
    <mergeCell ref="T755:T756"/>
    <mergeCell ref="U755:U756"/>
    <mergeCell ref="V755:W756"/>
    <mergeCell ref="X755:AA756"/>
    <mergeCell ref="J747:N747"/>
    <mergeCell ref="O747:S747"/>
    <mergeCell ref="V747:W747"/>
    <mergeCell ref="X747:AA747"/>
    <mergeCell ref="J748:N748"/>
    <mergeCell ref="O748:S748"/>
    <mergeCell ref="V748:W748"/>
    <mergeCell ref="X748:AA748"/>
    <mergeCell ref="J749:N749"/>
    <mergeCell ref="O749:S749"/>
    <mergeCell ref="V749:W749"/>
    <mergeCell ref="X749:AA749"/>
    <mergeCell ref="J750:N750"/>
    <mergeCell ref="O750:S750"/>
    <mergeCell ref="V750:W750"/>
    <mergeCell ref="X750:AA750"/>
    <mergeCell ref="J751:N751"/>
    <mergeCell ref="O751:S751"/>
    <mergeCell ref="V751:W751"/>
    <mergeCell ref="X751:AA751"/>
    <mergeCell ref="O743:S743"/>
    <mergeCell ref="V743:W743"/>
    <mergeCell ref="X743:AA743"/>
    <mergeCell ref="J744:N744"/>
    <mergeCell ref="O744:S744"/>
    <mergeCell ref="V744:W744"/>
    <mergeCell ref="X744:AA744"/>
    <mergeCell ref="J743:N743"/>
    <mergeCell ref="J745:N745"/>
    <mergeCell ref="O745:S745"/>
    <mergeCell ref="V745:W745"/>
    <mergeCell ref="X745:AA745"/>
    <mergeCell ref="J746:N746"/>
    <mergeCell ref="O746:S746"/>
    <mergeCell ref="V746:W746"/>
    <mergeCell ref="X746:AA746"/>
    <mergeCell ref="V731:W731"/>
    <mergeCell ref="X731:AA731"/>
    <mergeCell ref="J732:N733"/>
    <mergeCell ref="O732:S733"/>
    <mergeCell ref="T732:T733"/>
    <mergeCell ref="U732:U733"/>
    <mergeCell ref="V732:W733"/>
    <mergeCell ref="X732:AA733"/>
    <mergeCell ref="L735:M735"/>
    <mergeCell ref="N735:O735"/>
    <mergeCell ref="R735:Z737"/>
    <mergeCell ref="L736:M736"/>
    <mergeCell ref="N736:O736"/>
    <mergeCell ref="L737:M737"/>
    <mergeCell ref="N737:O737"/>
    <mergeCell ref="X742:AA742"/>
    <mergeCell ref="E724:F727"/>
    <mergeCell ref="J725:N725"/>
    <mergeCell ref="O725:S725"/>
    <mergeCell ref="V725:W725"/>
    <mergeCell ref="G723:G724"/>
    <mergeCell ref="H723:H724"/>
    <mergeCell ref="J726:N726"/>
    <mergeCell ref="O726:S726"/>
    <mergeCell ref="V726:W726"/>
    <mergeCell ref="X726:AA726"/>
    <mergeCell ref="J727:N727"/>
    <mergeCell ref="O727:S727"/>
    <mergeCell ref="V727:W727"/>
    <mergeCell ref="X727:AA727"/>
    <mergeCell ref="C728:D732"/>
    <mergeCell ref="E728:F732"/>
    <mergeCell ref="J728:N728"/>
    <mergeCell ref="O728:S728"/>
    <mergeCell ref="V728:W728"/>
    <mergeCell ref="X728:AA728"/>
    <mergeCell ref="J729:N729"/>
    <mergeCell ref="O729:S729"/>
    <mergeCell ref="V729:W729"/>
    <mergeCell ref="X729:AA729"/>
    <mergeCell ref="J730:N730"/>
    <mergeCell ref="O730:S730"/>
    <mergeCell ref="V730:W730"/>
    <mergeCell ref="X730:AA730"/>
    <mergeCell ref="J731:N731"/>
    <mergeCell ref="O731:S731"/>
    <mergeCell ref="H732:H733"/>
    <mergeCell ref="I732:I733"/>
    <mergeCell ref="G720:G721"/>
    <mergeCell ref="H720:H721"/>
    <mergeCell ref="I720:I721"/>
    <mergeCell ref="J720:N721"/>
    <mergeCell ref="O720:S721"/>
    <mergeCell ref="T720:T721"/>
    <mergeCell ref="X720:AA721"/>
    <mergeCell ref="J722:N722"/>
    <mergeCell ref="O722:S722"/>
    <mergeCell ref="V722:W722"/>
    <mergeCell ref="X722:AA722"/>
    <mergeCell ref="J719:N719"/>
    <mergeCell ref="O719:S719"/>
    <mergeCell ref="V719:W719"/>
    <mergeCell ref="X719:AA719"/>
    <mergeCell ref="I723:I724"/>
    <mergeCell ref="J723:N724"/>
    <mergeCell ref="O723:S724"/>
    <mergeCell ref="T723:T724"/>
    <mergeCell ref="U720:U721"/>
    <mergeCell ref="V720:W721"/>
    <mergeCell ref="U723:U724"/>
    <mergeCell ref="V723:W724"/>
    <mergeCell ref="X723:AA724"/>
    <mergeCell ref="J714:N714"/>
    <mergeCell ref="O714:S714"/>
    <mergeCell ref="V714:W714"/>
    <mergeCell ref="X714:AA714"/>
    <mergeCell ref="J715:N715"/>
    <mergeCell ref="O715:S715"/>
    <mergeCell ref="V715:W715"/>
    <mergeCell ref="X715:AA715"/>
    <mergeCell ref="G716:G717"/>
    <mergeCell ref="H716:H717"/>
    <mergeCell ref="I716:I717"/>
    <mergeCell ref="J716:N717"/>
    <mergeCell ref="O716:S717"/>
    <mergeCell ref="T716:T717"/>
    <mergeCell ref="U716:U717"/>
    <mergeCell ref="V716:W717"/>
    <mergeCell ref="J718:N718"/>
    <mergeCell ref="O718:S718"/>
    <mergeCell ref="V718:W718"/>
    <mergeCell ref="X718:AA718"/>
    <mergeCell ref="X716:AA717"/>
    <mergeCell ref="J709:N709"/>
    <mergeCell ref="O709:S709"/>
    <mergeCell ref="V709:W709"/>
    <mergeCell ref="X709:AA709"/>
    <mergeCell ref="J710:N710"/>
    <mergeCell ref="O710:S710"/>
    <mergeCell ref="V710:W710"/>
    <mergeCell ref="X710:AA710"/>
    <mergeCell ref="J711:N711"/>
    <mergeCell ref="O711:S711"/>
    <mergeCell ref="V711:W711"/>
    <mergeCell ref="X711:AA711"/>
    <mergeCell ref="G712:G713"/>
    <mergeCell ref="H712:H713"/>
    <mergeCell ref="I712:I713"/>
    <mergeCell ref="J712:N713"/>
    <mergeCell ref="O712:S713"/>
    <mergeCell ref="T712:T713"/>
    <mergeCell ref="U712:U713"/>
    <mergeCell ref="V712:W713"/>
    <mergeCell ref="X712:AA713"/>
    <mergeCell ref="J704:N704"/>
    <mergeCell ref="O704:S704"/>
    <mergeCell ref="V704:W704"/>
    <mergeCell ref="X704:AA704"/>
    <mergeCell ref="J705:N705"/>
    <mergeCell ref="O705:S705"/>
    <mergeCell ref="V705:W705"/>
    <mergeCell ref="X705:AA705"/>
    <mergeCell ref="J706:N706"/>
    <mergeCell ref="O706:S706"/>
    <mergeCell ref="V706:W706"/>
    <mergeCell ref="X706:AA706"/>
    <mergeCell ref="J707:N707"/>
    <mergeCell ref="O707:S707"/>
    <mergeCell ref="V707:W707"/>
    <mergeCell ref="X707:AA707"/>
    <mergeCell ref="J708:N708"/>
    <mergeCell ref="O708:S708"/>
    <mergeCell ref="V708:W708"/>
    <mergeCell ref="X708:AA708"/>
    <mergeCell ref="A695:AB695"/>
    <mergeCell ref="A696:AB696"/>
    <mergeCell ref="A697:F723"/>
    <mergeCell ref="J697:N697"/>
    <mergeCell ref="O697:S697"/>
    <mergeCell ref="V697:W697"/>
    <mergeCell ref="X697:AA697"/>
    <mergeCell ref="AB654:AB694"/>
    <mergeCell ref="J698:N698"/>
    <mergeCell ref="O698:S698"/>
    <mergeCell ref="V698:W698"/>
    <mergeCell ref="X698:AA698"/>
    <mergeCell ref="J699:N699"/>
    <mergeCell ref="O699:S699"/>
    <mergeCell ref="V699:W699"/>
    <mergeCell ref="X699:AA699"/>
    <mergeCell ref="O700:S700"/>
    <mergeCell ref="V700:W700"/>
    <mergeCell ref="X700:AA700"/>
    <mergeCell ref="J701:N701"/>
    <mergeCell ref="O701:S701"/>
    <mergeCell ref="V701:W701"/>
    <mergeCell ref="X701:AA701"/>
    <mergeCell ref="J700:N700"/>
    <mergeCell ref="J702:N702"/>
    <mergeCell ref="O702:S702"/>
    <mergeCell ref="V702:W702"/>
    <mergeCell ref="X702:AA702"/>
    <mergeCell ref="J703:N703"/>
    <mergeCell ref="O703:S703"/>
    <mergeCell ref="V703:W703"/>
    <mergeCell ref="X703:AA703"/>
    <mergeCell ref="V688:W688"/>
    <mergeCell ref="X688:AA688"/>
    <mergeCell ref="G689:G690"/>
    <mergeCell ref="H689:H690"/>
    <mergeCell ref="I689:I690"/>
    <mergeCell ref="J689:N690"/>
    <mergeCell ref="O689:S690"/>
    <mergeCell ref="T689:T690"/>
    <mergeCell ref="U689:U690"/>
    <mergeCell ref="V689:W690"/>
    <mergeCell ref="X689:AA690"/>
    <mergeCell ref="C690:D694"/>
    <mergeCell ref="E690:F694"/>
    <mergeCell ref="L692:M692"/>
    <mergeCell ref="N692:O692"/>
    <mergeCell ref="R692:Z694"/>
    <mergeCell ref="L693:M693"/>
    <mergeCell ref="N693:O693"/>
    <mergeCell ref="L694:M694"/>
    <mergeCell ref="N694:O694"/>
    <mergeCell ref="A681:B694"/>
    <mergeCell ref="C681:D684"/>
    <mergeCell ref="E681:F684"/>
    <mergeCell ref="J682:N682"/>
    <mergeCell ref="O682:S682"/>
    <mergeCell ref="V682:W682"/>
    <mergeCell ref="G680:G681"/>
    <mergeCell ref="H680:H681"/>
    <mergeCell ref="J683:N683"/>
    <mergeCell ref="O683:S683"/>
    <mergeCell ref="V683:W683"/>
    <mergeCell ref="X683:AA683"/>
    <mergeCell ref="J684:N684"/>
    <mergeCell ref="O684:S684"/>
    <mergeCell ref="V684:W684"/>
    <mergeCell ref="X684:AA684"/>
    <mergeCell ref="C685:D689"/>
    <mergeCell ref="E685:F689"/>
    <mergeCell ref="J685:N685"/>
    <mergeCell ref="O685:S685"/>
    <mergeCell ref="V685:W685"/>
    <mergeCell ref="X685:AA685"/>
    <mergeCell ref="J686:N686"/>
    <mergeCell ref="O686:S686"/>
    <mergeCell ref="V686:W686"/>
    <mergeCell ref="X686:AA686"/>
    <mergeCell ref="J687:N687"/>
    <mergeCell ref="O687:S687"/>
    <mergeCell ref="V687:W687"/>
    <mergeCell ref="X687:AA687"/>
    <mergeCell ref="J688:N688"/>
    <mergeCell ref="O688:S688"/>
    <mergeCell ref="G677:G678"/>
    <mergeCell ref="H677:H678"/>
    <mergeCell ref="I677:I678"/>
    <mergeCell ref="J677:N678"/>
    <mergeCell ref="O677:S678"/>
    <mergeCell ref="T677:T678"/>
    <mergeCell ref="X677:AA678"/>
    <mergeCell ref="J679:N679"/>
    <mergeCell ref="O679:S679"/>
    <mergeCell ref="V679:W679"/>
    <mergeCell ref="X679:AA679"/>
    <mergeCell ref="J676:N676"/>
    <mergeCell ref="O676:S676"/>
    <mergeCell ref="V676:W676"/>
    <mergeCell ref="X676:AA676"/>
    <mergeCell ref="I680:I681"/>
    <mergeCell ref="J680:N681"/>
    <mergeCell ref="O680:S681"/>
    <mergeCell ref="T680:T681"/>
    <mergeCell ref="U677:U678"/>
    <mergeCell ref="V677:W678"/>
    <mergeCell ref="U680:U681"/>
    <mergeCell ref="V680:W681"/>
    <mergeCell ref="X680:AA681"/>
    <mergeCell ref="J671:N671"/>
    <mergeCell ref="O671:S671"/>
    <mergeCell ref="V671:W671"/>
    <mergeCell ref="X671:AA671"/>
    <mergeCell ref="J672:N672"/>
    <mergeCell ref="O672:S672"/>
    <mergeCell ref="V672:W672"/>
    <mergeCell ref="X672:AA672"/>
    <mergeCell ref="G673:G674"/>
    <mergeCell ref="H673:H674"/>
    <mergeCell ref="I673:I674"/>
    <mergeCell ref="J673:N674"/>
    <mergeCell ref="O673:S674"/>
    <mergeCell ref="T673:T674"/>
    <mergeCell ref="U673:U674"/>
    <mergeCell ref="V673:W674"/>
    <mergeCell ref="J675:N675"/>
    <mergeCell ref="O675:S675"/>
    <mergeCell ref="V675:W675"/>
    <mergeCell ref="X675:AA675"/>
    <mergeCell ref="X673:AA674"/>
    <mergeCell ref="J666:N666"/>
    <mergeCell ref="O666:S666"/>
    <mergeCell ref="V666:W666"/>
    <mergeCell ref="X666:AA666"/>
    <mergeCell ref="J667:N667"/>
    <mergeCell ref="O667:S667"/>
    <mergeCell ref="V667:W667"/>
    <mergeCell ref="X667:AA667"/>
    <mergeCell ref="J668:N668"/>
    <mergeCell ref="O668:S668"/>
    <mergeCell ref="V668:W668"/>
    <mergeCell ref="X668:AA668"/>
    <mergeCell ref="G669:G670"/>
    <mergeCell ref="H669:H670"/>
    <mergeCell ref="I669:I670"/>
    <mergeCell ref="J669:N670"/>
    <mergeCell ref="O669:S670"/>
    <mergeCell ref="T669:T670"/>
    <mergeCell ref="U669:U670"/>
    <mergeCell ref="V669:W670"/>
    <mergeCell ref="X669:AA670"/>
    <mergeCell ref="J661:N661"/>
    <mergeCell ref="O661:S661"/>
    <mergeCell ref="V661:W661"/>
    <mergeCell ref="X661:AA661"/>
    <mergeCell ref="J662:N662"/>
    <mergeCell ref="O662:S662"/>
    <mergeCell ref="V662:W662"/>
    <mergeCell ref="X662:AA662"/>
    <mergeCell ref="J663:N663"/>
    <mergeCell ref="O663:S663"/>
    <mergeCell ref="V663:W663"/>
    <mergeCell ref="X663:AA663"/>
    <mergeCell ref="J664:N664"/>
    <mergeCell ref="O664:S664"/>
    <mergeCell ref="V664:W664"/>
    <mergeCell ref="X664:AA664"/>
    <mergeCell ref="J665:N665"/>
    <mergeCell ref="O665:S665"/>
    <mergeCell ref="V665:W665"/>
    <mergeCell ref="X665:AA665"/>
    <mergeCell ref="A652:AB652"/>
    <mergeCell ref="A653:AB653"/>
    <mergeCell ref="A654:F680"/>
    <mergeCell ref="J654:N654"/>
    <mergeCell ref="O654:S654"/>
    <mergeCell ref="V654:W654"/>
    <mergeCell ref="X654:AA654"/>
    <mergeCell ref="AB611:AB651"/>
    <mergeCell ref="J655:N655"/>
    <mergeCell ref="O655:S655"/>
    <mergeCell ref="V655:W655"/>
    <mergeCell ref="X655:AA655"/>
    <mergeCell ref="J656:N656"/>
    <mergeCell ref="O656:S656"/>
    <mergeCell ref="V656:W656"/>
    <mergeCell ref="X656:AA656"/>
    <mergeCell ref="O657:S657"/>
    <mergeCell ref="V657:W657"/>
    <mergeCell ref="X657:AA657"/>
    <mergeCell ref="J658:N658"/>
    <mergeCell ref="O658:S658"/>
    <mergeCell ref="V658:W658"/>
    <mergeCell ref="X658:AA658"/>
    <mergeCell ref="J657:N657"/>
    <mergeCell ref="J659:N659"/>
    <mergeCell ref="O659:S659"/>
    <mergeCell ref="V659:W659"/>
    <mergeCell ref="X659:AA659"/>
    <mergeCell ref="J660:N660"/>
    <mergeCell ref="O660:S660"/>
    <mergeCell ref="V660:W660"/>
    <mergeCell ref="X660:AA660"/>
    <mergeCell ref="X645:AA645"/>
    <mergeCell ref="G646:G647"/>
    <mergeCell ref="H646:H647"/>
    <mergeCell ref="I646:I647"/>
    <mergeCell ref="J646:N647"/>
    <mergeCell ref="O646:S647"/>
    <mergeCell ref="T646:T647"/>
    <mergeCell ref="U646:U647"/>
    <mergeCell ref="V646:W647"/>
    <mergeCell ref="X646:AA647"/>
    <mergeCell ref="C647:D651"/>
    <mergeCell ref="E647:F651"/>
    <mergeCell ref="L649:M649"/>
    <mergeCell ref="N649:O649"/>
    <mergeCell ref="R649:Z651"/>
    <mergeCell ref="L650:M650"/>
    <mergeCell ref="N650:O650"/>
    <mergeCell ref="L651:M651"/>
    <mergeCell ref="N651:O651"/>
    <mergeCell ref="AA650:AA651"/>
    <mergeCell ref="J639:N639"/>
    <mergeCell ref="O639:S639"/>
    <mergeCell ref="V639:W639"/>
    <mergeCell ref="G637:G638"/>
    <mergeCell ref="H637:H638"/>
    <mergeCell ref="J640:N640"/>
    <mergeCell ref="O640:S640"/>
    <mergeCell ref="V640:W640"/>
    <mergeCell ref="X641:AA641"/>
    <mergeCell ref="J641:N641"/>
    <mergeCell ref="O641:S641"/>
    <mergeCell ref="V641:W641"/>
    <mergeCell ref="C642:D646"/>
    <mergeCell ref="E642:F646"/>
    <mergeCell ref="J642:N642"/>
    <mergeCell ref="O642:S642"/>
    <mergeCell ref="V642:W642"/>
    <mergeCell ref="X642:AA642"/>
    <mergeCell ref="J643:N643"/>
    <mergeCell ref="O643:S643"/>
    <mergeCell ref="V643:W643"/>
    <mergeCell ref="X643:AA643"/>
    <mergeCell ref="J644:N644"/>
    <mergeCell ref="O644:S644"/>
    <mergeCell ref="V644:W644"/>
    <mergeCell ref="X644:AA644"/>
    <mergeCell ref="J645:N645"/>
    <mergeCell ref="O645:S645"/>
    <mergeCell ref="V645:W645"/>
    <mergeCell ref="J637:N638"/>
    <mergeCell ref="O637:S638"/>
    <mergeCell ref="T637:T638"/>
    <mergeCell ref="U637:U638"/>
    <mergeCell ref="V637:W638"/>
    <mergeCell ref="X637:AA638"/>
    <mergeCell ref="J628:N628"/>
    <mergeCell ref="O628:S628"/>
    <mergeCell ref="V628:W628"/>
    <mergeCell ref="X628:AA628"/>
    <mergeCell ref="J629:N629"/>
    <mergeCell ref="O629:S629"/>
    <mergeCell ref="V629:W629"/>
    <mergeCell ref="X629:AA629"/>
    <mergeCell ref="G630:G631"/>
    <mergeCell ref="H630:H631"/>
    <mergeCell ref="I630:I631"/>
    <mergeCell ref="J630:N631"/>
    <mergeCell ref="O630:S631"/>
    <mergeCell ref="T630:T631"/>
    <mergeCell ref="U630:U631"/>
    <mergeCell ref="V630:W631"/>
    <mergeCell ref="J632:N632"/>
    <mergeCell ref="O632:S632"/>
    <mergeCell ref="V632:W632"/>
    <mergeCell ref="X632:AA632"/>
    <mergeCell ref="X630:AA631"/>
    <mergeCell ref="G634:G635"/>
    <mergeCell ref="H634:H635"/>
    <mergeCell ref="I634:I635"/>
    <mergeCell ref="J634:N635"/>
    <mergeCell ref="O634:S635"/>
    <mergeCell ref="T634:T635"/>
    <mergeCell ref="X634:AA635"/>
    <mergeCell ref="J636:N636"/>
    <mergeCell ref="U626:U627"/>
    <mergeCell ref="V626:W627"/>
    <mergeCell ref="X626:AA627"/>
    <mergeCell ref="J618:N618"/>
    <mergeCell ref="O618:S618"/>
    <mergeCell ref="V618:W618"/>
    <mergeCell ref="X618:AA618"/>
    <mergeCell ref="J619:N619"/>
    <mergeCell ref="O619:S619"/>
    <mergeCell ref="V619:W619"/>
    <mergeCell ref="X619:AA619"/>
    <mergeCell ref="J620:N620"/>
    <mergeCell ref="O620:S620"/>
    <mergeCell ref="V620:W620"/>
    <mergeCell ref="X620:AA620"/>
    <mergeCell ref="J621:N621"/>
    <mergeCell ref="O621:S621"/>
    <mergeCell ref="V621:W621"/>
    <mergeCell ref="X621:AA621"/>
    <mergeCell ref="J622:N622"/>
    <mergeCell ref="O622:S622"/>
    <mergeCell ref="V622:W622"/>
    <mergeCell ref="X622:AA622"/>
    <mergeCell ref="O614:S614"/>
    <mergeCell ref="V614:W614"/>
    <mergeCell ref="X614:AA614"/>
    <mergeCell ref="J615:N615"/>
    <mergeCell ref="O615:S615"/>
    <mergeCell ref="V615:W615"/>
    <mergeCell ref="X615:AA615"/>
    <mergeCell ref="J614:N614"/>
    <mergeCell ref="J616:N616"/>
    <mergeCell ref="O616:S616"/>
    <mergeCell ref="V616:W616"/>
    <mergeCell ref="X616:AA616"/>
    <mergeCell ref="J617:N617"/>
    <mergeCell ref="O617:S617"/>
    <mergeCell ref="V617:W617"/>
    <mergeCell ref="X617:AA617"/>
    <mergeCell ref="V602:W602"/>
    <mergeCell ref="X602:AA602"/>
    <mergeCell ref="X612:AA612"/>
    <mergeCell ref="J603:N604"/>
    <mergeCell ref="O603:S604"/>
    <mergeCell ref="T603:T604"/>
    <mergeCell ref="U603:U604"/>
    <mergeCell ref="V603:W604"/>
    <mergeCell ref="X603:AA604"/>
    <mergeCell ref="L606:M606"/>
    <mergeCell ref="N606:O606"/>
    <mergeCell ref="R606:Z608"/>
    <mergeCell ref="L607:M607"/>
    <mergeCell ref="N607:O607"/>
    <mergeCell ref="L608:M608"/>
    <mergeCell ref="N608:O608"/>
    <mergeCell ref="O598:S598"/>
    <mergeCell ref="V598:W598"/>
    <mergeCell ref="X598:AA598"/>
    <mergeCell ref="C599:D603"/>
    <mergeCell ref="E599:F603"/>
    <mergeCell ref="J599:N599"/>
    <mergeCell ref="O599:S599"/>
    <mergeCell ref="V599:W599"/>
    <mergeCell ref="X599:AA599"/>
    <mergeCell ref="J600:N600"/>
    <mergeCell ref="O600:S600"/>
    <mergeCell ref="V600:W600"/>
    <mergeCell ref="X600:AA600"/>
    <mergeCell ref="J601:N601"/>
    <mergeCell ref="O601:S601"/>
    <mergeCell ref="V601:W601"/>
    <mergeCell ref="X601:AA601"/>
    <mergeCell ref="J602:N602"/>
    <mergeCell ref="O602:S602"/>
    <mergeCell ref="J590:N590"/>
    <mergeCell ref="O590:S590"/>
    <mergeCell ref="V590:W590"/>
    <mergeCell ref="X590:AA590"/>
    <mergeCell ref="I594:I595"/>
    <mergeCell ref="J594:N595"/>
    <mergeCell ref="O594:S595"/>
    <mergeCell ref="T594:T595"/>
    <mergeCell ref="U591:U592"/>
    <mergeCell ref="V591:W592"/>
    <mergeCell ref="U594:U595"/>
    <mergeCell ref="V594:W595"/>
    <mergeCell ref="X594:AA595"/>
    <mergeCell ref="J585:N585"/>
    <mergeCell ref="O585:S585"/>
    <mergeCell ref="V585:W585"/>
    <mergeCell ref="X585:AA585"/>
    <mergeCell ref="J586:N586"/>
    <mergeCell ref="O586:S586"/>
    <mergeCell ref="V586:W586"/>
    <mergeCell ref="X586:AA586"/>
    <mergeCell ref="O593:S593"/>
    <mergeCell ref="V593:W593"/>
    <mergeCell ref="X593:AA593"/>
    <mergeCell ref="G587:G588"/>
    <mergeCell ref="H587:H588"/>
    <mergeCell ref="I587:I588"/>
    <mergeCell ref="J587:N588"/>
    <mergeCell ref="O587:S588"/>
    <mergeCell ref="T587:T588"/>
    <mergeCell ref="U587:U588"/>
    <mergeCell ref="V587:W588"/>
    <mergeCell ref="J589:N589"/>
    <mergeCell ref="O589:S589"/>
    <mergeCell ref="V589:W589"/>
    <mergeCell ref="X589:AA589"/>
    <mergeCell ref="J580:N580"/>
    <mergeCell ref="O580:S580"/>
    <mergeCell ref="V580:W580"/>
    <mergeCell ref="X580:AA580"/>
    <mergeCell ref="J581:N581"/>
    <mergeCell ref="O581:S581"/>
    <mergeCell ref="V581:W581"/>
    <mergeCell ref="X581:AA581"/>
    <mergeCell ref="J582:N582"/>
    <mergeCell ref="O582:S582"/>
    <mergeCell ref="V582:W582"/>
    <mergeCell ref="X582:AA582"/>
    <mergeCell ref="G583:G584"/>
    <mergeCell ref="H583:H584"/>
    <mergeCell ref="I583:I584"/>
    <mergeCell ref="J583:N584"/>
    <mergeCell ref="O583:S584"/>
    <mergeCell ref="T583:T584"/>
    <mergeCell ref="U583:U584"/>
    <mergeCell ref="V583:W584"/>
    <mergeCell ref="X583:AA584"/>
    <mergeCell ref="J575:N575"/>
    <mergeCell ref="O575:S575"/>
    <mergeCell ref="V575:W575"/>
    <mergeCell ref="X575:AA575"/>
    <mergeCell ref="J576:N576"/>
    <mergeCell ref="O576:S576"/>
    <mergeCell ref="V576:W576"/>
    <mergeCell ref="X576:AA576"/>
    <mergeCell ref="J577:N577"/>
    <mergeCell ref="O577:S577"/>
    <mergeCell ref="V577:W577"/>
    <mergeCell ref="X577:AA577"/>
    <mergeCell ref="J578:N578"/>
    <mergeCell ref="O578:S578"/>
    <mergeCell ref="V578:W578"/>
    <mergeCell ref="X578:AA578"/>
    <mergeCell ref="J579:N579"/>
    <mergeCell ref="O579:S579"/>
    <mergeCell ref="V579:W579"/>
    <mergeCell ref="X579:AA579"/>
    <mergeCell ref="A566:AB566"/>
    <mergeCell ref="A567:AB567"/>
    <mergeCell ref="A568:F594"/>
    <mergeCell ref="J568:N568"/>
    <mergeCell ref="O568:S568"/>
    <mergeCell ref="V568:W568"/>
    <mergeCell ref="X568:AA568"/>
    <mergeCell ref="AB525:AB565"/>
    <mergeCell ref="J569:N569"/>
    <mergeCell ref="O569:S569"/>
    <mergeCell ref="V569:W569"/>
    <mergeCell ref="X569:AA569"/>
    <mergeCell ref="J570:N570"/>
    <mergeCell ref="O570:S570"/>
    <mergeCell ref="V570:W570"/>
    <mergeCell ref="X570:AA570"/>
    <mergeCell ref="O571:S571"/>
    <mergeCell ref="V571:W571"/>
    <mergeCell ref="X571:AA571"/>
    <mergeCell ref="J572:N572"/>
    <mergeCell ref="O572:S572"/>
    <mergeCell ref="V572:W572"/>
    <mergeCell ref="X572:AA572"/>
    <mergeCell ref="J571:N571"/>
    <mergeCell ref="J573:N573"/>
    <mergeCell ref="O573:S573"/>
    <mergeCell ref="V573:W573"/>
    <mergeCell ref="X573:AA573"/>
    <mergeCell ref="J574:N574"/>
    <mergeCell ref="O574:S574"/>
    <mergeCell ref="V574:W574"/>
    <mergeCell ref="X574:AA574"/>
    <mergeCell ref="V559:W559"/>
    <mergeCell ref="X559:AA559"/>
    <mergeCell ref="G560:G561"/>
    <mergeCell ref="H560:H561"/>
    <mergeCell ref="I560:I561"/>
    <mergeCell ref="J560:N561"/>
    <mergeCell ref="O560:S561"/>
    <mergeCell ref="T560:T561"/>
    <mergeCell ref="U560:U561"/>
    <mergeCell ref="V560:W561"/>
    <mergeCell ref="X560:AA561"/>
    <mergeCell ref="C561:D565"/>
    <mergeCell ref="E561:F565"/>
    <mergeCell ref="L563:M563"/>
    <mergeCell ref="N563:O563"/>
    <mergeCell ref="R563:Z565"/>
    <mergeCell ref="L564:M564"/>
    <mergeCell ref="N564:O564"/>
    <mergeCell ref="L565:M565"/>
    <mergeCell ref="N565:O565"/>
    <mergeCell ref="AA564:AA565"/>
    <mergeCell ref="A552:B565"/>
    <mergeCell ref="C552:D555"/>
    <mergeCell ref="E552:F555"/>
    <mergeCell ref="J553:N553"/>
    <mergeCell ref="O553:S553"/>
    <mergeCell ref="V553:W553"/>
    <mergeCell ref="G551:G552"/>
    <mergeCell ref="H551:H552"/>
    <mergeCell ref="J554:N554"/>
    <mergeCell ref="O554:S554"/>
    <mergeCell ref="V554:W554"/>
    <mergeCell ref="X554:AA554"/>
    <mergeCell ref="J555:N555"/>
    <mergeCell ref="O555:S555"/>
    <mergeCell ref="V555:W555"/>
    <mergeCell ref="X555:AA555"/>
    <mergeCell ref="C556:D560"/>
    <mergeCell ref="E556:F560"/>
    <mergeCell ref="J556:N556"/>
    <mergeCell ref="O556:S556"/>
    <mergeCell ref="V556:W556"/>
    <mergeCell ref="X556:AA556"/>
    <mergeCell ref="J557:N557"/>
    <mergeCell ref="O557:S557"/>
    <mergeCell ref="V557:W557"/>
    <mergeCell ref="X557:AA557"/>
    <mergeCell ref="J558:N558"/>
    <mergeCell ref="O558:S558"/>
    <mergeCell ref="V558:W558"/>
    <mergeCell ref="X558:AA558"/>
    <mergeCell ref="J559:N559"/>
    <mergeCell ref="O559:S559"/>
    <mergeCell ref="G548:G549"/>
    <mergeCell ref="H548:H549"/>
    <mergeCell ref="I548:I549"/>
    <mergeCell ref="J548:N549"/>
    <mergeCell ref="O548:S549"/>
    <mergeCell ref="T548:T549"/>
    <mergeCell ref="X548:AA549"/>
    <mergeCell ref="J550:N550"/>
    <mergeCell ref="O550:S550"/>
    <mergeCell ref="V550:W550"/>
    <mergeCell ref="X550:AA550"/>
    <mergeCell ref="J547:N547"/>
    <mergeCell ref="O547:S547"/>
    <mergeCell ref="V547:W547"/>
    <mergeCell ref="X547:AA547"/>
    <mergeCell ref="I551:I552"/>
    <mergeCell ref="J551:N552"/>
    <mergeCell ref="O551:S552"/>
    <mergeCell ref="T551:T552"/>
    <mergeCell ref="U548:U549"/>
    <mergeCell ref="V548:W549"/>
    <mergeCell ref="U551:U552"/>
    <mergeCell ref="V551:W552"/>
    <mergeCell ref="X551:AA552"/>
    <mergeCell ref="J542:N542"/>
    <mergeCell ref="O542:S542"/>
    <mergeCell ref="V542:W542"/>
    <mergeCell ref="X542:AA542"/>
    <mergeCell ref="J543:N543"/>
    <mergeCell ref="O543:S543"/>
    <mergeCell ref="V543:W543"/>
    <mergeCell ref="X543:AA543"/>
    <mergeCell ref="G544:G545"/>
    <mergeCell ref="H544:H545"/>
    <mergeCell ref="I544:I545"/>
    <mergeCell ref="J544:N545"/>
    <mergeCell ref="O544:S545"/>
    <mergeCell ref="T544:T545"/>
    <mergeCell ref="U544:U545"/>
    <mergeCell ref="V544:W545"/>
    <mergeCell ref="J546:N546"/>
    <mergeCell ref="O546:S546"/>
    <mergeCell ref="V546:W546"/>
    <mergeCell ref="X546:AA546"/>
    <mergeCell ref="X544:AA545"/>
    <mergeCell ref="J536:N536"/>
    <mergeCell ref="O536:S536"/>
    <mergeCell ref="V536:W536"/>
    <mergeCell ref="X536:AA536"/>
    <mergeCell ref="J537:N537"/>
    <mergeCell ref="O537:S537"/>
    <mergeCell ref="V537:W537"/>
    <mergeCell ref="X537:AA537"/>
    <mergeCell ref="J538:N538"/>
    <mergeCell ref="O538:S538"/>
    <mergeCell ref="V538:W538"/>
    <mergeCell ref="X538:AA538"/>
    <mergeCell ref="J539:N539"/>
    <mergeCell ref="O539:S539"/>
    <mergeCell ref="V539:W539"/>
    <mergeCell ref="X539:AA539"/>
    <mergeCell ref="G540:G541"/>
    <mergeCell ref="H540:H541"/>
    <mergeCell ref="I540:I541"/>
    <mergeCell ref="J540:N541"/>
    <mergeCell ref="O540:S541"/>
    <mergeCell ref="T540:T541"/>
    <mergeCell ref="U540:U541"/>
    <mergeCell ref="V540:W541"/>
    <mergeCell ref="X540:AA541"/>
    <mergeCell ref="X531:AA531"/>
    <mergeCell ref="J532:N532"/>
    <mergeCell ref="O532:S532"/>
    <mergeCell ref="V532:W532"/>
    <mergeCell ref="X532:AA532"/>
    <mergeCell ref="J533:N533"/>
    <mergeCell ref="O533:S533"/>
    <mergeCell ref="V533:W533"/>
    <mergeCell ref="X533:AA533"/>
    <mergeCell ref="J534:N534"/>
    <mergeCell ref="O534:S534"/>
    <mergeCell ref="V534:W534"/>
    <mergeCell ref="X534:AA534"/>
    <mergeCell ref="J535:N535"/>
    <mergeCell ref="O535:S535"/>
    <mergeCell ref="V535:W535"/>
    <mergeCell ref="X535:AA535"/>
    <mergeCell ref="AA521:AA522"/>
    <mergeCell ref="A523:AB523"/>
    <mergeCell ref="A524:AB524"/>
    <mergeCell ref="A525:F551"/>
    <mergeCell ref="J525:N525"/>
    <mergeCell ref="O525:S525"/>
    <mergeCell ref="V525:W525"/>
    <mergeCell ref="X525:AA525"/>
    <mergeCell ref="AB482:AB522"/>
    <mergeCell ref="J526:N526"/>
    <mergeCell ref="O526:S526"/>
    <mergeCell ref="V526:W526"/>
    <mergeCell ref="X526:AA526"/>
    <mergeCell ref="J527:N527"/>
    <mergeCell ref="O527:S527"/>
    <mergeCell ref="V527:W527"/>
    <mergeCell ref="X527:AA527"/>
    <mergeCell ref="O528:S528"/>
    <mergeCell ref="V528:W528"/>
    <mergeCell ref="X528:AA528"/>
    <mergeCell ref="J529:N529"/>
    <mergeCell ref="O529:S529"/>
    <mergeCell ref="V529:W529"/>
    <mergeCell ref="X529:AA529"/>
    <mergeCell ref="J528:N528"/>
    <mergeCell ref="J530:N530"/>
    <mergeCell ref="O530:S530"/>
    <mergeCell ref="V530:W530"/>
    <mergeCell ref="X530:AA530"/>
    <mergeCell ref="J531:N531"/>
    <mergeCell ref="O531:S531"/>
    <mergeCell ref="V531:W531"/>
    <mergeCell ref="V512:W512"/>
    <mergeCell ref="X512:AA512"/>
    <mergeCell ref="C513:D517"/>
    <mergeCell ref="E513:F517"/>
    <mergeCell ref="J513:N513"/>
    <mergeCell ref="O513:S513"/>
    <mergeCell ref="V513:W513"/>
    <mergeCell ref="X513:AA513"/>
    <mergeCell ref="J514:N514"/>
    <mergeCell ref="O514:S514"/>
    <mergeCell ref="V514:W514"/>
    <mergeCell ref="X514:AA514"/>
    <mergeCell ref="J515:N515"/>
    <mergeCell ref="O515:S515"/>
    <mergeCell ref="V515:W515"/>
    <mergeCell ref="X515:AA515"/>
    <mergeCell ref="J516:N516"/>
    <mergeCell ref="O516:S516"/>
    <mergeCell ref="V516:W516"/>
    <mergeCell ref="X516:AA516"/>
    <mergeCell ref="G517:G518"/>
    <mergeCell ref="H517:H518"/>
    <mergeCell ref="I517:I518"/>
    <mergeCell ref="J517:N518"/>
    <mergeCell ref="O517:S518"/>
    <mergeCell ref="T517:T518"/>
    <mergeCell ref="U517:U518"/>
    <mergeCell ref="V517:W518"/>
    <mergeCell ref="X517:AA518"/>
    <mergeCell ref="I508:I509"/>
    <mergeCell ref="J508:N509"/>
    <mergeCell ref="O508:S509"/>
    <mergeCell ref="T508:T509"/>
    <mergeCell ref="U505:U506"/>
    <mergeCell ref="V505:W506"/>
    <mergeCell ref="U508:U509"/>
    <mergeCell ref="V508:W509"/>
    <mergeCell ref="A509:B522"/>
    <mergeCell ref="C509:D512"/>
    <mergeCell ref="E509:F512"/>
    <mergeCell ref="J510:N510"/>
    <mergeCell ref="O510:S510"/>
    <mergeCell ref="V510:W510"/>
    <mergeCell ref="G508:G509"/>
    <mergeCell ref="H508:H509"/>
    <mergeCell ref="J511:N511"/>
    <mergeCell ref="O511:S511"/>
    <mergeCell ref="V511:W511"/>
    <mergeCell ref="C518:D522"/>
    <mergeCell ref="E518:F522"/>
    <mergeCell ref="L520:M520"/>
    <mergeCell ref="N520:O520"/>
    <mergeCell ref="R520:Z522"/>
    <mergeCell ref="L521:M521"/>
    <mergeCell ref="N521:O521"/>
    <mergeCell ref="L522:M522"/>
    <mergeCell ref="N522:O522"/>
    <mergeCell ref="X508:AA509"/>
    <mergeCell ref="X511:AA511"/>
    <mergeCell ref="J512:N512"/>
    <mergeCell ref="O512:S512"/>
    <mergeCell ref="V495:W495"/>
    <mergeCell ref="X495:AA495"/>
    <mergeCell ref="O495:S495"/>
    <mergeCell ref="J503:N503"/>
    <mergeCell ref="O503:S503"/>
    <mergeCell ref="V503:W503"/>
    <mergeCell ref="X503:AA503"/>
    <mergeCell ref="G505:G506"/>
    <mergeCell ref="H505:H506"/>
    <mergeCell ref="I505:I506"/>
    <mergeCell ref="J505:N506"/>
    <mergeCell ref="O505:S506"/>
    <mergeCell ref="T505:T506"/>
    <mergeCell ref="X505:AA506"/>
    <mergeCell ref="J507:N507"/>
    <mergeCell ref="O507:S507"/>
    <mergeCell ref="V507:W507"/>
    <mergeCell ref="X507:AA507"/>
    <mergeCell ref="J504:N504"/>
    <mergeCell ref="O504:S504"/>
    <mergeCell ref="V504:W504"/>
    <mergeCell ref="X504:AA504"/>
    <mergeCell ref="J499:N499"/>
    <mergeCell ref="O499:S499"/>
    <mergeCell ref="V499:W499"/>
    <mergeCell ref="X499:AA499"/>
    <mergeCell ref="J500:N500"/>
    <mergeCell ref="O500:S500"/>
    <mergeCell ref="V500:W500"/>
    <mergeCell ref="X500:AA500"/>
    <mergeCell ref="G501:G502"/>
    <mergeCell ref="H501:H502"/>
    <mergeCell ref="I501:I502"/>
    <mergeCell ref="J501:N502"/>
    <mergeCell ref="O501:S502"/>
    <mergeCell ref="T501:T502"/>
    <mergeCell ref="U501:U502"/>
    <mergeCell ref="V501:W502"/>
    <mergeCell ref="V496:W496"/>
    <mergeCell ref="X496:AA496"/>
    <mergeCell ref="G497:G498"/>
    <mergeCell ref="X497:AA498"/>
    <mergeCell ref="J496:N496"/>
    <mergeCell ref="J489:N489"/>
    <mergeCell ref="H497:H498"/>
    <mergeCell ref="I497:I498"/>
    <mergeCell ref="J497:N498"/>
    <mergeCell ref="O497:S498"/>
    <mergeCell ref="T497:T498"/>
    <mergeCell ref="U497:U498"/>
    <mergeCell ref="V497:W498"/>
    <mergeCell ref="O489:S489"/>
    <mergeCell ref="V489:W489"/>
    <mergeCell ref="X489:AA489"/>
    <mergeCell ref="J490:N490"/>
    <mergeCell ref="O490:S490"/>
    <mergeCell ref="V490:W490"/>
    <mergeCell ref="X490:AA490"/>
    <mergeCell ref="J491:N491"/>
    <mergeCell ref="O491:S491"/>
    <mergeCell ref="V491:W491"/>
    <mergeCell ref="X491:AA491"/>
    <mergeCell ref="J492:N492"/>
    <mergeCell ref="O492:S492"/>
    <mergeCell ref="V492:W492"/>
    <mergeCell ref="X492:AA492"/>
    <mergeCell ref="J493:N493"/>
    <mergeCell ref="O493:S493"/>
    <mergeCell ref="V493:W493"/>
    <mergeCell ref="X493:AA493"/>
    <mergeCell ref="J494:N494"/>
    <mergeCell ref="O494:S494"/>
    <mergeCell ref="V494:W494"/>
    <mergeCell ref="X494:AA494"/>
    <mergeCell ref="J495:N495"/>
    <mergeCell ref="AA478:AA479"/>
    <mergeCell ref="A480:AB480"/>
    <mergeCell ref="A481:AB481"/>
    <mergeCell ref="A482:F508"/>
    <mergeCell ref="J482:N482"/>
    <mergeCell ref="O482:S482"/>
    <mergeCell ref="V482:W482"/>
    <mergeCell ref="X482:AA482"/>
    <mergeCell ref="J483:N483"/>
    <mergeCell ref="O483:S483"/>
    <mergeCell ref="V483:W483"/>
    <mergeCell ref="X483:AA483"/>
    <mergeCell ref="J484:N484"/>
    <mergeCell ref="O484:S484"/>
    <mergeCell ref="V484:W484"/>
    <mergeCell ref="X484:AA484"/>
    <mergeCell ref="O485:S485"/>
    <mergeCell ref="V485:W485"/>
    <mergeCell ref="X485:AA485"/>
    <mergeCell ref="J486:N486"/>
    <mergeCell ref="O486:S486"/>
    <mergeCell ref="C470:D474"/>
    <mergeCell ref="E470:F474"/>
    <mergeCell ref="J470:N470"/>
    <mergeCell ref="O470:S470"/>
    <mergeCell ref="V470:W470"/>
    <mergeCell ref="X470:AA470"/>
    <mergeCell ref="J471:N471"/>
    <mergeCell ref="O471:S471"/>
    <mergeCell ref="V471:W471"/>
    <mergeCell ref="X471:AA471"/>
    <mergeCell ref="J472:N472"/>
    <mergeCell ref="O472:S472"/>
    <mergeCell ref="V472:W472"/>
    <mergeCell ref="X472:AA472"/>
    <mergeCell ref="J473:N473"/>
    <mergeCell ref="O473:S473"/>
    <mergeCell ref="I474:I475"/>
    <mergeCell ref="J474:N475"/>
    <mergeCell ref="O474:S475"/>
    <mergeCell ref="U465:U466"/>
    <mergeCell ref="V465:W466"/>
    <mergeCell ref="V486:W486"/>
    <mergeCell ref="X486:AA486"/>
    <mergeCell ref="J485:N485"/>
    <mergeCell ref="J464:N464"/>
    <mergeCell ref="O464:S464"/>
    <mergeCell ref="V464:W464"/>
    <mergeCell ref="X464:AA464"/>
    <mergeCell ref="J487:N487"/>
    <mergeCell ref="O487:S487"/>
    <mergeCell ref="V487:W487"/>
    <mergeCell ref="X487:AA487"/>
    <mergeCell ref="J488:N488"/>
    <mergeCell ref="O488:S488"/>
    <mergeCell ref="V488:W488"/>
    <mergeCell ref="X488:AA488"/>
    <mergeCell ref="X468:AA468"/>
    <mergeCell ref="J469:N469"/>
    <mergeCell ref="O469:S469"/>
    <mergeCell ref="V469:W469"/>
    <mergeCell ref="X469:AA469"/>
    <mergeCell ref="A466:B479"/>
    <mergeCell ref="C466:D469"/>
    <mergeCell ref="E466:F469"/>
    <mergeCell ref="J467:N467"/>
    <mergeCell ref="O467:S467"/>
    <mergeCell ref="V467:W467"/>
    <mergeCell ref="G465:G466"/>
    <mergeCell ref="H465:H466"/>
    <mergeCell ref="J468:N468"/>
    <mergeCell ref="O468:S468"/>
    <mergeCell ref="V468:W468"/>
    <mergeCell ref="C475:D479"/>
    <mergeCell ref="E475:F479"/>
    <mergeCell ref="L477:M477"/>
    <mergeCell ref="N477:O477"/>
    <mergeCell ref="R477:Z479"/>
    <mergeCell ref="L478:M478"/>
    <mergeCell ref="N478:O478"/>
    <mergeCell ref="L479:M479"/>
    <mergeCell ref="N479:O479"/>
    <mergeCell ref="V473:W473"/>
    <mergeCell ref="X473:AA473"/>
    <mergeCell ref="G474:G475"/>
    <mergeCell ref="H474:H475"/>
    <mergeCell ref="T474:T475"/>
    <mergeCell ref="U474:U475"/>
    <mergeCell ref="V474:W475"/>
    <mergeCell ref="X474:AA475"/>
    <mergeCell ref="I465:I466"/>
    <mergeCell ref="J465:N466"/>
    <mergeCell ref="O465:S466"/>
    <mergeCell ref="T465:T466"/>
    <mergeCell ref="J457:N457"/>
    <mergeCell ref="O457:S457"/>
    <mergeCell ref="V457:W457"/>
    <mergeCell ref="X457:AA457"/>
    <mergeCell ref="G458:G459"/>
    <mergeCell ref="H458:H459"/>
    <mergeCell ref="I458:I459"/>
    <mergeCell ref="J458:N459"/>
    <mergeCell ref="O458:S459"/>
    <mergeCell ref="T458:T459"/>
    <mergeCell ref="U458:U459"/>
    <mergeCell ref="V458:W459"/>
    <mergeCell ref="J460:N460"/>
    <mergeCell ref="O460:S460"/>
    <mergeCell ref="V460:W460"/>
    <mergeCell ref="X460:AA460"/>
    <mergeCell ref="G462:G463"/>
    <mergeCell ref="H462:H463"/>
    <mergeCell ref="I462:I463"/>
    <mergeCell ref="J462:N463"/>
    <mergeCell ref="O462:S463"/>
    <mergeCell ref="T462:T463"/>
    <mergeCell ref="X462:AA463"/>
    <mergeCell ref="X458:AA459"/>
    <mergeCell ref="J461:N461"/>
    <mergeCell ref="O461:S461"/>
    <mergeCell ref="V461:W461"/>
    <mergeCell ref="X461:AA461"/>
    <mergeCell ref="U462:U463"/>
    <mergeCell ref="V462:W463"/>
    <mergeCell ref="J452:N452"/>
    <mergeCell ref="O452:S452"/>
    <mergeCell ref="V452:W452"/>
    <mergeCell ref="X452:AA452"/>
    <mergeCell ref="J453:N453"/>
    <mergeCell ref="O453:S453"/>
    <mergeCell ref="V453:W453"/>
    <mergeCell ref="X453:AA453"/>
    <mergeCell ref="G454:G455"/>
    <mergeCell ref="H454:H455"/>
    <mergeCell ref="I454:I455"/>
    <mergeCell ref="J454:N455"/>
    <mergeCell ref="O454:S455"/>
    <mergeCell ref="T454:T455"/>
    <mergeCell ref="U454:U455"/>
    <mergeCell ref="V454:W455"/>
    <mergeCell ref="J456:N456"/>
    <mergeCell ref="O456:S456"/>
    <mergeCell ref="V456:W456"/>
    <mergeCell ref="X456:AA456"/>
    <mergeCell ref="X454:AA455"/>
    <mergeCell ref="O447:S447"/>
    <mergeCell ref="V447:W447"/>
    <mergeCell ref="X447:AA447"/>
    <mergeCell ref="J448:N448"/>
    <mergeCell ref="O448:S448"/>
    <mergeCell ref="V448:W448"/>
    <mergeCell ref="X448:AA448"/>
    <mergeCell ref="J449:N449"/>
    <mergeCell ref="O449:S449"/>
    <mergeCell ref="V449:W449"/>
    <mergeCell ref="X449:AA449"/>
    <mergeCell ref="J450:N450"/>
    <mergeCell ref="O450:S450"/>
    <mergeCell ref="V450:W450"/>
    <mergeCell ref="X450:AA450"/>
    <mergeCell ref="J451:N451"/>
    <mergeCell ref="O451:S451"/>
    <mergeCell ref="V451:W451"/>
    <mergeCell ref="X451:AA451"/>
    <mergeCell ref="O439:S439"/>
    <mergeCell ref="V439:W439"/>
    <mergeCell ref="X439:AA439"/>
    <mergeCell ref="AB439:AB479"/>
    <mergeCell ref="J440:N440"/>
    <mergeCell ref="O440:S440"/>
    <mergeCell ref="V440:W440"/>
    <mergeCell ref="J441:N441"/>
    <mergeCell ref="O441:S441"/>
    <mergeCell ref="V441:W441"/>
    <mergeCell ref="X441:AA441"/>
    <mergeCell ref="J442:N442"/>
    <mergeCell ref="O442:S442"/>
    <mergeCell ref="V442:W442"/>
    <mergeCell ref="X442:AA442"/>
    <mergeCell ref="J443:N443"/>
    <mergeCell ref="O443:S443"/>
    <mergeCell ref="V443:W443"/>
    <mergeCell ref="X443:AA443"/>
    <mergeCell ref="J444:N444"/>
    <mergeCell ref="O444:S444"/>
    <mergeCell ref="V444:W444"/>
    <mergeCell ref="X444:AA444"/>
    <mergeCell ref="J445:N445"/>
    <mergeCell ref="O445:S445"/>
    <mergeCell ref="V445:W445"/>
    <mergeCell ref="X445:AA445"/>
    <mergeCell ref="J446:N446"/>
    <mergeCell ref="O446:S446"/>
    <mergeCell ref="V446:W446"/>
    <mergeCell ref="X446:AA446"/>
    <mergeCell ref="J447:N447"/>
    <mergeCell ref="X116:AA117"/>
    <mergeCell ref="X104:AA104"/>
    <mergeCell ref="X105:AA105"/>
    <mergeCell ref="X106:AA106"/>
    <mergeCell ref="X118:AA118"/>
    <mergeCell ref="X107:AA107"/>
    <mergeCell ref="X98:AA98"/>
    <mergeCell ref="X99:AA99"/>
    <mergeCell ref="H116:H117"/>
    <mergeCell ref="I116:I117"/>
    <mergeCell ref="G112:G113"/>
    <mergeCell ref="H112:H113"/>
    <mergeCell ref="G108:G109"/>
    <mergeCell ref="H108:H109"/>
    <mergeCell ref="I108:I109"/>
    <mergeCell ref="J108:N109"/>
    <mergeCell ref="O108:S109"/>
    <mergeCell ref="T108:T109"/>
    <mergeCell ref="U108:U109"/>
    <mergeCell ref="J110:N110"/>
    <mergeCell ref="O110:S110"/>
    <mergeCell ref="V110:W110"/>
    <mergeCell ref="X110:AA110"/>
    <mergeCell ref="I112:I113"/>
    <mergeCell ref="J112:N113"/>
    <mergeCell ref="O112:S113"/>
    <mergeCell ref="T112:T113"/>
    <mergeCell ref="U112:U113"/>
    <mergeCell ref="J114:N114"/>
    <mergeCell ref="O114:S114"/>
    <mergeCell ref="V114:W114"/>
    <mergeCell ref="V116:W117"/>
    <mergeCell ref="V147:W147"/>
    <mergeCell ref="J146:N146"/>
    <mergeCell ref="O146:S146"/>
    <mergeCell ref="L133:M133"/>
    <mergeCell ref="N133:O133"/>
    <mergeCell ref="L132:M132"/>
    <mergeCell ref="N132:O132"/>
    <mergeCell ref="V146:W146"/>
    <mergeCell ref="Z41:AA42"/>
    <mergeCell ref="W43:AA45"/>
    <mergeCell ref="V50:W50"/>
    <mergeCell ref="R43:V45"/>
    <mergeCell ref="X54:AA54"/>
    <mergeCell ref="X55:AA55"/>
    <mergeCell ref="U26:U27"/>
    <mergeCell ref="V29:W30"/>
    <mergeCell ref="V28:W28"/>
    <mergeCell ref="V26:W27"/>
    <mergeCell ref="V54:W54"/>
    <mergeCell ref="X57:AA57"/>
    <mergeCell ref="X58:AA58"/>
    <mergeCell ref="R35:AA36"/>
    <mergeCell ref="X56:AA56"/>
    <mergeCell ref="Z40:AA40"/>
    <mergeCell ref="V52:W52"/>
    <mergeCell ref="V33:W33"/>
    <mergeCell ref="V32:W32"/>
    <mergeCell ref="V31:W31"/>
    <mergeCell ref="O57:S57"/>
    <mergeCell ref="X111:AA111"/>
    <mergeCell ref="X102:AA102"/>
    <mergeCell ref="X103:AA103"/>
    <mergeCell ref="X122:AA122"/>
    <mergeCell ref="X123:AA123"/>
    <mergeCell ref="X124:AA124"/>
    <mergeCell ref="X125:AA125"/>
    <mergeCell ref="X126:AA126"/>
    <mergeCell ref="R131:Z133"/>
    <mergeCell ref="T128:T129"/>
    <mergeCell ref="U128:U129"/>
    <mergeCell ref="V128:W129"/>
    <mergeCell ref="V121:W121"/>
    <mergeCell ref="T18:T19"/>
    <mergeCell ref="X25:AA25"/>
    <mergeCell ref="X26:AA27"/>
    <mergeCell ref="X28:AA28"/>
    <mergeCell ref="X128:AA129"/>
    <mergeCell ref="X112:AA112"/>
    <mergeCell ref="X113:AA113"/>
    <mergeCell ref="X114:AA114"/>
    <mergeCell ref="X74:AA74"/>
    <mergeCell ref="X77:AA77"/>
    <mergeCell ref="X78:AA78"/>
    <mergeCell ref="X79:AA79"/>
    <mergeCell ref="X100:AA100"/>
    <mergeCell ref="X101:AA101"/>
    <mergeCell ref="O107:S107"/>
    <mergeCell ref="V107:W107"/>
    <mergeCell ref="V103:W103"/>
    <mergeCell ref="O106:S106"/>
    <mergeCell ref="N131:O131"/>
    <mergeCell ref="V25:W25"/>
    <mergeCell ref="X84:AA85"/>
    <mergeCell ref="X95:AA95"/>
    <mergeCell ref="V14:W14"/>
    <mergeCell ref="X70:AA70"/>
    <mergeCell ref="X71:AA71"/>
    <mergeCell ref="X72:AA73"/>
    <mergeCell ref="V115:W115"/>
    <mergeCell ref="J116:N117"/>
    <mergeCell ref="O116:S117"/>
    <mergeCell ref="V112:W113"/>
    <mergeCell ref="X80:AA80"/>
    <mergeCell ref="X81:AA81"/>
    <mergeCell ref="X82:AA82"/>
    <mergeCell ref="X83:AA83"/>
    <mergeCell ref="V108:W109"/>
    <mergeCell ref="V95:W95"/>
    <mergeCell ref="X7:AA7"/>
    <mergeCell ref="X8:AA8"/>
    <mergeCell ref="X9:AA9"/>
    <mergeCell ref="X10:AA10"/>
    <mergeCell ref="X11:AA11"/>
    <mergeCell ref="X12:AA12"/>
    <mergeCell ref="X13:AA13"/>
    <mergeCell ref="X14:AA14"/>
    <mergeCell ref="X20:AA20"/>
    <mergeCell ref="X21:AA21"/>
    <mergeCell ref="V106:W106"/>
    <mergeCell ref="J8:N8"/>
    <mergeCell ref="J107:N107"/>
    <mergeCell ref="X115:AA115"/>
    <mergeCell ref="X96:AA96"/>
    <mergeCell ref="X97:AA97"/>
    <mergeCell ref="A91:AB91"/>
    <mergeCell ref="A92:F119"/>
    <mergeCell ref="V429:W429"/>
    <mergeCell ref="X429:AA429"/>
    <mergeCell ref="J430:N430"/>
    <mergeCell ref="O430:S430"/>
    <mergeCell ref="V430:W430"/>
    <mergeCell ref="X430:AA430"/>
    <mergeCell ref="A437:AB437"/>
    <mergeCell ref="X431:AA432"/>
    <mergeCell ref="C432:D436"/>
    <mergeCell ref="E432:F436"/>
    <mergeCell ref="L434:M434"/>
    <mergeCell ref="N434:O434"/>
    <mergeCell ref="R434:Z436"/>
    <mergeCell ref="L435:M435"/>
    <mergeCell ref="V431:W432"/>
    <mergeCell ref="N436:O436"/>
    <mergeCell ref="N435:O435"/>
    <mergeCell ref="AA435:AA436"/>
    <mergeCell ref="T431:T432"/>
    <mergeCell ref="U431:U432"/>
    <mergeCell ref="L436:M436"/>
    <mergeCell ref="O431:S432"/>
    <mergeCell ref="A423:B436"/>
    <mergeCell ref="C423:D426"/>
    <mergeCell ref="E423:F426"/>
    <mergeCell ref="J424:N424"/>
    <mergeCell ref="O424:S424"/>
    <mergeCell ref="V424:W424"/>
    <mergeCell ref="A396:F422"/>
    <mergeCell ref="J396:N396"/>
    <mergeCell ref="J425:N425"/>
    <mergeCell ref="O425:S425"/>
    <mergeCell ref="V425:W425"/>
    <mergeCell ref="X425:AA425"/>
    <mergeCell ref="J426:N426"/>
    <mergeCell ref="O426:S426"/>
    <mergeCell ref="V426:W426"/>
    <mergeCell ref="X426:AA426"/>
    <mergeCell ref="C427:D431"/>
    <mergeCell ref="E427:F431"/>
    <mergeCell ref="J427:N427"/>
    <mergeCell ref="O427:S427"/>
    <mergeCell ref="J429:N429"/>
    <mergeCell ref="O429:S429"/>
    <mergeCell ref="G431:G432"/>
    <mergeCell ref="H431:H432"/>
    <mergeCell ref="I431:I432"/>
    <mergeCell ref="J431:N432"/>
    <mergeCell ref="V427:W427"/>
    <mergeCell ref="X427:AA427"/>
    <mergeCell ref="J428:N428"/>
    <mergeCell ref="O428:S428"/>
    <mergeCell ref="V428:W428"/>
    <mergeCell ref="X428:AA428"/>
    <mergeCell ref="G419:G420"/>
    <mergeCell ref="H419:H420"/>
    <mergeCell ref="I419:I420"/>
    <mergeCell ref="J419:N420"/>
    <mergeCell ref="X419:AA420"/>
    <mergeCell ref="J421:N421"/>
    <mergeCell ref="O421:S421"/>
    <mergeCell ref="V421:W421"/>
    <mergeCell ref="X421:AA421"/>
    <mergeCell ref="O419:S420"/>
    <mergeCell ref="T419:T420"/>
    <mergeCell ref="U419:U420"/>
    <mergeCell ref="V419:W420"/>
    <mergeCell ref="X424:AA424"/>
    <mergeCell ref="G422:G423"/>
    <mergeCell ref="H422:H423"/>
    <mergeCell ref="I422:I423"/>
    <mergeCell ref="J422:N423"/>
    <mergeCell ref="O422:S423"/>
    <mergeCell ref="T422:T423"/>
    <mergeCell ref="U422:U423"/>
    <mergeCell ref="V422:W423"/>
    <mergeCell ref="J414:N414"/>
    <mergeCell ref="O414:S414"/>
    <mergeCell ref="V414:W414"/>
    <mergeCell ref="X414:AA414"/>
    <mergeCell ref="G415:G416"/>
    <mergeCell ref="H415:H416"/>
    <mergeCell ref="I415:I416"/>
    <mergeCell ref="J415:N416"/>
    <mergeCell ref="J417:N417"/>
    <mergeCell ref="O417:S417"/>
    <mergeCell ref="V417:W417"/>
    <mergeCell ref="X417:AA417"/>
    <mergeCell ref="O415:S416"/>
    <mergeCell ref="T415:T416"/>
    <mergeCell ref="U415:U416"/>
    <mergeCell ref="V415:W416"/>
    <mergeCell ref="J418:N418"/>
    <mergeCell ref="O418:S418"/>
    <mergeCell ref="V418:W418"/>
    <mergeCell ref="X418:AA418"/>
    <mergeCell ref="X415:AA415"/>
    <mergeCell ref="X416:AA416"/>
    <mergeCell ref="J408:N408"/>
    <mergeCell ref="O408:S408"/>
    <mergeCell ref="V408:W408"/>
    <mergeCell ref="X408:AA408"/>
    <mergeCell ref="J409:N409"/>
    <mergeCell ref="O409:S409"/>
    <mergeCell ref="V409:W409"/>
    <mergeCell ref="X409:AA409"/>
    <mergeCell ref="J410:N410"/>
    <mergeCell ref="O410:S410"/>
    <mergeCell ref="V410:W410"/>
    <mergeCell ref="X410:AA410"/>
    <mergeCell ref="X411:AA412"/>
    <mergeCell ref="G411:G412"/>
    <mergeCell ref="H411:H412"/>
    <mergeCell ref="I411:I412"/>
    <mergeCell ref="J411:N412"/>
    <mergeCell ref="J413:N413"/>
    <mergeCell ref="O413:S413"/>
    <mergeCell ref="V413:W413"/>
    <mergeCell ref="X413:AA413"/>
    <mergeCell ref="O411:S412"/>
    <mergeCell ref="T411:T412"/>
    <mergeCell ref="U411:U412"/>
    <mergeCell ref="V411:W412"/>
    <mergeCell ref="V403:W403"/>
    <mergeCell ref="X403:AA403"/>
    <mergeCell ref="J404:N404"/>
    <mergeCell ref="O404:S404"/>
    <mergeCell ref="V404:W404"/>
    <mergeCell ref="X404:AA404"/>
    <mergeCell ref="J405:N405"/>
    <mergeCell ref="O405:S405"/>
    <mergeCell ref="V405:W405"/>
    <mergeCell ref="X405:AA405"/>
    <mergeCell ref="J406:N406"/>
    <mergeCell ref="O406:S406"/>
    <mergeCell ref="V406:W406"/>
    <mergeCell ref="X406:AA406"/>
    <mergeCell ref="J407:N407"/>
    <mergeCell ref="O407:S407"/>
    <mergeCell ref="V407:W407"/>
    <mergeCell ref="X407:AA407"/>
    <mergeCell ref="X396:AA396"/>
    <mergeCell ref="AB396:AB436"/>
    <mergeCell ref="J397:N397"/>
    <mergeCell ref="O397:S397"/>
    <mergeCell ref="V397:W397"/>
    <mergeCell ref="L392:M392"/>
    <mergeCell ref="N392:O392"/>
    <mergeCell ref="AA392:AA393"/>
    <mergeCell ref="L393:M393"/>
    <mergeCell ref="N393:O393"/>
    <mergeCell ref="J398:N398"/>
    <mergeCell ref="O398:S398"/>
    <mergeCell ref="V398:W398"/>
    <mergeCell ref="X398:AA398"/>
    <mergeCell ref="J399:N399"/>
    <mergeCell ref="O399:S399"/>
    <mergeCell ref="V399:W399"/>
    <mergeCell ref="X399:AA399"/>
    <mergeCell ref="J400:N400"/>
    <mergeCell ref="O400:S400"/>
    <mergeCell ref="V400:W400"/>
    <mergeCell ref="X400:AA400"/>
    <mergeCell ref="J401:N401"/>
    <mergeCell ref="O401:S401"/>
    <mergeCell ref="V401:W401"/>
    <mergeCell ref="X401:AA401"/>
    <mergeCell ref="J402:N402"/>
    <mergeCell ref="O402:S402"/>
    <mergeCell ref="V402:W402"/>
    <mergeCell ref="X402:AA402"/>
    <mergeCell ref="J403:N403"/>
    <mergeCell ref="O403:S403"/>
    <mergeCell ref="A394:AB394"/>
    <mergeCell ref="O388:S389"/>
    <mergeCell ref="T388:T389"/>
    <mergeCell ref="U388:U389"/>
    <mergeCell ref="V388:W389"/>
    <mergeCell ref="X388:AA389"/>
    <mergeCell ref="C389:D393"/>
    <mergeCell ref="E389:F393"/>
    <mergeCell ref="L391:M391"/>
    <mergeCell ref="N391:O391"/>
    <mergeCell ref="A380:B393"/>
    <mergeCell ref="C380:D383"/>
    <mergeCell ref="E380:F383"/>
    <mergeCell ref="J381:N381"/>
    <mergeCell ref="O381:S381"/>
    <mergeCell ref="V381:W381"/>
    <mergeCell ref="J382:N382"/>
    <mergeCell ref="O382:S382"/>
    <mergeCell ref="V382:W382"/>
    <mergeCell ref="X382:AA382"/>
    <mergeCell ref="J383:N383"/>
    <mergeCell ref="O383:S383"/>
    <mergeCell ref="V383:W383"/>
    <mergeCell ref="X383:AA383"/>
    <mergeCell ref="C384:D388"/>
    <mergeCell ref="J379:N380"/>
    <mergeCell ref="E384:F388"/>
    <mergeCell ref="O386:S386"/>
    <mergeCell ref="G388:G389"/>
    <mergeCell ref="H388:H389"/>
    <mergeCell ref="I388:I389"/>
    <mergeCell ref="O379:S380"/>
    <mergeCell ref="G376:G377"/>
    <mergeCell ref="H376:H377"/>
    <mergeCell ref="I376:I377"/>
    <mergeCell ref="J376:N377"/>
    <mergeCell ref="X376:AA377"/>
    <mergeCell ref="J378:N378"/>
    <mergeCell ref="O378:S378"/>
    <mergeCell ref="V378:W378"/>
    <mergeCell ref="X378:AA378"/>
    <mergeCell ref="O376:S377"/>
    <mergeCell ref="T376:T377"/>
    <mergeCell ref="U376:U377"/>
    <mergeCell ref="V376:W377"/>
    <mergeCell ref="X381:AA381"/>
    <mergeCell ref="G379:G380"/>
    <mergeCell ref="H379:H380"/>
    <mergeCell ref="I379:I380"/>
    <mergeCell ref="T379:T380"/>
    <mergeCell ref="U379:U380"/>
    <mergeCell ref="V379:W380"/>
    <mergeCell ref="J365:N365"/>
    <mergeCell ref="AB353:AB393"/>
    <mergeCell ref="J354:N354"/>
    <mergeCell ref="O354:S354"/>
    <mergeCell ref="V354:W354"/>
    <mergeCell ref="J358:N358"/>
    <mergeCell ref="O358:S358"/>
    <mergeCell ref="V358:W358"/>
    <mergeCell ref="X358:AA358"/>
    <mergeCell ref="J359:N359"/>
    <mergeCell ref="O359:S359"/>
    <mergeCell ref="V359:W359"/>
    <mergeCell ref="X359:AA359"/>
    <mergeCell ref="J360:N360"/>
    <mergeCell ref="O360:S360"/>
    <mergeCell ref="R391:Z393"/>
    <mergeCell ref="V386:W386"/>
    <mergeCell ref="J384:N384"/>
    <mergeCell ref="O384:S384"/>
    <mergeCell ref="J386:N386"/>
    <mergeCell ref="J388:N389"/>
    <mergeCell ref="V384:W384"/>
    <mergeCell ref="X384:AA384"/>
    <mergeCell ref="J385:N385"/>
    <mergeCell ref="O385:S385"/>
    <mergeCell ref="V385:W385"/>
    <mergeCell ref="X385:AA385"/>
    <mergeCell ref="X386:AA386"/>
    <mergeCell ref="J387:N387"/>
    <mergeCell ref="O387:S387"/>
    <mergeCell ref="V387:W387"/>
    <mergeCell ref="X387:AA387"/>
    <mergeCell ref="L349:M349"/>
    <mergeCell ref="N349:O349"/>
    <mergeCell ref="AA349:AA350"/>
    <mergeCell ref="L350:M350"/>
    <mergeCell ref="N350:O350"/>
    <mergeCell ref="J355:N355"/>
    <mergeCell ref="O355:S355"/>
    <mergeCell ref="V355:W355"/>
    <mergeCell ref="X355:AA355"/>
    <mergeCell ref="J356:N356"/>
    <mergeCell ref="O356:S356"/>
    <mergeCell ref="V356:W356"/>
    <mergeCell ref="X356:AA356"/>
    <mergeCell ref="J357:N357"/>
    <mergeCell ref="O357:S357"/>
    <mergeCell ref="V357:W357"/>
    <mergeCell ref="X357:AA357"/>
    <mergeCell ref="R348:Z350"/>
    <mergeCell ref="A351:AB351"/>
    <mergeCell ref="X353:AA353"/>
    <mergeCell ref="V345:W346"/>
    <mergeCell ref="X345:AA346"/>
    <mergeCell ref="C346:D350"/>
    <mergeCell ref="E346:F350"/>
    <mergeCell ref="L348:M348"/>
    <mergeCell ref="N348:O348"/>
    <mergeCell ref="A337:B350"/>
    <mergeCell ref="C337:D340"/>
    <mergeCell ref="E337:F340"/>
    <mergeCell ref="J338:N338"/>
    <mergeCell ref="O338:S338"/>
    <mergeCell ref="V338:W338"/>
    <mergeCell ref="A310:F336"/>
    <mergeCell ref="J310:N310"/>
    <mergeCell ref="J339:N339"/>
    <mergeCell ref="O339:S339"/>
    <mergeCell ref="V339:W339"/>
    <mergeCell ref="X339:AA339"/>
    <mergeCell ref="J340:N340"/>
    <mergeCell ref="O340:S340"/>
    <mergeCell ref="V340:W340"/>
    <mergeCell ref="X340:AA340"/>
    <mergeCell ref="C341:D345"/>
    <mergeCell ref="E341:F345"/>
    <mergeCell ref="J341:N341"/>
    <mergeCell ref="O341:S341"/>
    <mergeCell ref="J343:N343"/>
    <mergeCell ref="O343:S343"/>
    <mergeCell ref="G345:G346"/>
    <mergeCell ref="H345:H346"/>
    <mergeCell ref="I345:I346"/>
    <mergeCell ref="J345:N346"/>
    <mergeCell ref="X333:AA334"/>
    <mergeCell ref="J335:N335"/>
    <mergeCell ref="O335:S335"/>
    <mergeCell ref="V335:W335"/>
    <mergeCell ref="X335:AA335"/>
    <mergeCell ref="O333:S334"/>
    <mergeCell ref="T333:T334"/>
    <mergeCell ref="U333:U334"/>
    <mergeCell ref="V333:W334"/>
    <mergeCell ref="X338:AA338"/>
    <mergeCell ref="G336:G337"/>
    <mergeCell ref="H336:H337"/>
    <mergeCell ref="I336:I337"/>
    <mergeCell ref="J336:N337"/>
    <mergeCell ref="O336:S337"/>
    <mergeCell ref="T336:T337"/>
    <mergeCell ref="U336:U337"/>
    <mergeCell ref="V336:W337"/>
    <mergeCell ref="T345:T346"/>
    <mergeCell ref="U345:U346"/>
    <mergeCell ref="J328:N328"/>
    <mergeCell ref="O328:S328"/>
    <mergeCell ref="V328:W328"/>
    <mergeCell ref="X328:AA328"/>
    <mergeCell ref="G329:G330"/>
    <mergeCell ref="H329:H330"/>
    <mergeCell ref="I329:I330"/>
    <mergeCell ref="J329:N330"/>
    <mergeCell ref="J331:N331"/>
    <mergeCell ref="O331:S331"/>
    <mergeCell ref="V331:W331"/>
    <mergeCell ref="X331:AA331"/>
    <mergeCell ref="O329:S330"/>
    <mergeCell ref="T329:T330"/>
    <mergeCell ref="U329:U330"/>
    <mergeCell ref="V329:W330"/>
    <mergeCell ref="J332:N332"/>
    <mergeCell ref="O332:S332"/>
    <mergeCell ref="V332:W332"/>
    <mergeCell ref="X332:AA332"/>
    <mergeCell ref="V341:W341"/>
    <mergeCell ref="X341:AA341"/>
    <mergeCell ref="J342:N342"/>
    <mergeCell ref="O342:S342"/>
    <mergeCell ref="V342:W342"/>
    <mergeCell ref="X342:AA342"/>
    <mergeCell ref="G333:G334"/>
    <mergeCell ref="H333:H334"/>
    <mergeCell ref="I333:I334"/>
    <mergeCell ref="J333:N334"/>
    <mergeCell ref="J322:N322"/>
    <mergeCell ref="O322:S322"/>
    <mergeCell ref="V322:W322"/>
    <mergeCell ref="X322:AA322"/>
    <mergeCell ref="J323:N323"/>
    <mergeCell ref="O323:S323"/>
    <mergeCell ref="V323:W323"/>
    <mergeCell ref="X323:AA323"/>
    <mergeCell ref="J324:N324"/>
    <mergeCell ref="O324:S324"/>
    <mergeCell ref="V324:W324"/>
    <mergeCell ref="X324:AA324"/>
    <mergeCell ref="G325:G326"/>
    <mergeCell ref="H325:H326"/>
    <mergeCell ref="I325:I326"/>
    <mergeCell ref="J325:N326"/>
    <mergeCell ref="J327:N327"/>
    <mergeCell ref="O327:S327"/>
    <mergeCell ref="V327:W327"/>
    <mergeCell ref="X327:AA327"/>
    <mergeCell ref="O325:S326"/>
    <mergeCell ref="T325:T326"/>
    <mergeCell ref="U325:U326"/>
    <mergeCell ref="V325:W326"/>
    <mergeCell ref="V317:W317"/>
    <mergeCell ref="X317:AA317"/>
    <mergeCell ref="J318:N318"/>
    <mergeCell ref="O318:S318"/>
    <mergeCell ref="V318:W318"/>
    <mergeCell ref="X318:AA318"/>
    <mergeCell ref="J319:N319"/>
    <mergeCell ref="O319:S319"/>
    <mergeCell ref="V319:W319"/>
    <mergeCell ref="X319:AA319"/>
    <mergeCell ref="J320:N320"/>
    <mergeCell ref="O320:S320"/>
    <mergeCell ref="V320:W320"/>
    <mergeCell ref="X320:AA320"/>
    <mergeCell ref="J321:N321"/>
    <mergeCell ref="O321:S321"/>
    <mergeCell ref="V321:W321"/>
    <mergeCell ref="X321:AA321"/>
    <mergeCell ref="X310:AA310"/>
    <mergeCell ref="AB310:AB350"/>
    <mergeCell ref="J311:N311"/>
    <mergeCell ref="O311:S311"/>
    <mergeCell ref="V311:W311"/>
    <mergeCell ref="L306:M306"/>
    <mergeCell ref="N306:O306"/>
    <mergeCell ref="AA306:AA307"/>
    <mergeCell ref="L307:M307"/>
    <mergeCell ref="N307:O307"/>
    <mergeCell ref="J312:N312"/>
    <mergeCell ref="O312:S312"/>
    <mergeCell ref="V312:W312"/>
    <mergeCell ref="X312:AA312"/>
    <mergeCell ref="J313:N313"/>
    <mergeCell ref="O313:S313"/>
    <mergeCell ref="V313:W313"/>
    <mergeCell ref="X313:AA313"/>
    <mergeCell ref="J314:N314"/>
    <mergeCell ref="O314:S314"/>
    <mergeCell ref="V314:W314"/>
    <mergeCell ref="X314:AA314"/>
    <mergeCell ref="J315:N315"/>
    <mergeCell ref="O315:S315"/>
    <mergeCell ref="V315:W315"/>
    <mergeCell ref="X315:AA315"/>
    <mergeCell ref="J316:N316"/>
    <mergeCell ref="O316:S316"/>
    <mergeCell ref="V316:W316"/>
    <mergeCell ref="X316:AA316"/>
    <mergeCell ref="J317:N317"/>
    <mergeCell ref="O317:S317"/>
    <mergeCell ref="H302:H303"/>
    <mergeCell ref="I302:I303"/>
    <mergeCell ref="J302:N303"/>
    <mergeCell ref="V298:W298"/>
    <mergeCell ref="X298:AA298"/>
    <mergeCell ref="J299:N299"/>
    <mergeCell ref="O299:S299"/>
    <mergeCell ref="V299:W299"/>
    <mergeCell ref="X299:AA299"/>
    <mergeCell ref="R305:Z307"/>
    <mergeCell ref="V300:W300"/>
    <mergeCell ref="X300:AA300"/>
    <mergeCell ref="J301:N301"/>
    <mergeCell ref="O301:S301"/>
    <mergeCell ref="V301:W301"/>
    <mergeCell ref="X301:AA301"/>
    <mergeCell ref="A308:AB308"/>
    <mergeCell ref="O302:S303"/>
    <mergeCell ref="T302:T303"/>
    <mergeCell ref="U302:U303"/>
    <mergeCell ref="V302:W303"/>
    <mergeCell ref="X302:AA303"/>
    <mergeCell ref="C303:D307"/>
    <mergeCell ref="E303:F307"/>
    <mergeCell ref="L305:M305"/>
    <mergeCell ref="N305:O305"/>
    <mergeCell ref="X295:AA295"/>
    <mergeCell ref="G293:G294"/>
    <mergeCell ref="H293:H294"/>
    <mergeCell ref="I293:I294"/>
    <mergeCell ref="J293:N294"/>
    <mergeCell ref="O293:S294"/>
    <mergeCell ref="T293:T294"/>
    <mergeCell ref="U293:U294"/>
    <mergeCell ref="V293:W294"/>
    <mergeCell ref="X294:AA294"/>
    <mergeCell ref="X293:AA293"/>
    <mergeCell ref="A294:B307"/>
    <mergeCell ref="C294:D297"/>
    <mergeCell ref="E294:F297"/>
    <mergeCell ref="J295:N295"/>
    <mergeCell ref="O295:S295"/>
    <mergeCell ref="V295:W295"/>
    <mergeCell ref="J296:N296"/>
    <mergeCell ref="O296:S296"/>
    <mergeCell ref="V296:W296"/>
    <mergeCell ref="X296:AA296"/>
    <mergeCell ref="J297:N297"/>
    <mergeCell ref="O297:S297"/>
    <mergeCell ref="V297:W297"/>
    <mergeCell ref="X297:AA297"/>
    <mergeCell ref="C298:D302"/>
    <mergeCell ref="E298:F302"/>
    <mergeCell ref="J298:N298"/>
    <mergeCell ref="O298:S298"/>
    <mergeCell ref="J300:N300"/>
    <mergeCell ref="O300:S300"/>
    <mergeCell ref="G302:G303"/>
    <mergeCell ref="J280:N280"/>
    <mergeCell ref="X284:AA284"/>
    <mergeCell ref="J292:N292"/>
    <mergeCell ref="O292:S292"/>
    <mergeCell ref="V292:W292"/>
    <mergeCell ref="X292:AA292"/>
    <mergeCell ref="O290:S291"/>
    <mergeCell ref="T290:T291"/>
    <mergeCell ref="U290:U291"/>
    <mergeCell ref="V290:W291"/>
    <mergeCell ref="G286:G287"/>
    <mergeCell ref="H286:H287"/>
    <mergeCell ref="I286:I287"/>
    <mergeCell ref="J286:N287"/>
    <mergeCell ref="J288:N288"/>
    <mergeCell ref="O288:S288"/>
    <mergeCell ref="V288:W288"/>
    <mergeCell ref="J282:N283"/>
    <mergeCell ref="U286:U287"/>
    <mergeCell ref="V286:W287"/>
    <mergeCell ref="J289:N289"/>
    <mergeCell ref="O289:S289"/>
    <mergeCell ref="V289:W289"/>
    <mergeCell ref="X289:AA289"/>
    <mergeCell ref="G290:G291"/>
    <mergeCell ref="H290:H291"/>
    <mergeCell ref="I290:I291"/>
    <mergeCell ref="J290:N291"/>
    <mergeCell ref="X290:AA291"/>
    <mergeCell ref="G282:G283"/>
    <mergeCell ref="H282:H283"/>
    <mergeCell ref="I282:I283"/>
    <mergeCell ref="J284:N284"/>
    <mergeCell ref="O284:S284"/>
    <mergeCell ref="T282:T283"/>
    <mergeCell ref="U282:U283"/>
    <mergeCell ref="O282:S283"/>
    <mergeCell ref="O286:S287"/>
    <mergeCell ref="T286:T287"/>
    <mergeCell ref="X280:AA280"/>
    <mergeCell ref="J281:N281"/>
    <mergeCell ref="O281:S281"/>
    <mergeCell ref="V281:W281"/>
    <mergeCell ref="V282:W283"/>
    <mergeCell ref="V272:W272"/>
    <mergeCell ref="X272:AA272"/>
    <mergeCell ref="J273:N273"/>
    <mergeCell ref="O273:S273"/>
    <mergeCell ref="V273:W273"/>
    <mergeCell ref="X273:AA273"/>
    <mergeCell ref="J274:N274"/>
    <mergeCell ref="O274:S274"/>
    <mergeCell ref="V274:W274"/>
    <mergeCell ref="X274:AA274"/>
    <mergeCell ref="J275:N275"/>
    <mergeCell ref="O275:S275"/>
    <mergeCell ref="V275:W275"/>
    <mergeCell ref="X275:AA275"/>
    <mergeCell ref="J277:N277"/>
    <mergeCell ref="O277:S277"/>
    <mergeCell ref="V277:W277"/>
    <mergeCell ref="X277:AA277"/>
    <mergeCell ref="O276:S276"/>
    <mergeCell ref="X276:AA276"/>
    <mergeCell ref="J272:N272"/>
    <mergeCell ref="O272:S272"/>
    <mergeCell ref="J278:N278"/>
    <mergeCell ref="O278:S278"/>
    <mergeCell ref="V278:W278"/>
    <mergeCell ref="E260:F264"/>
    <mergeCell ref="L262:M262"/>
    <mergeCell ref="J257:N257"/>
    <mergeCell ref="N262:O262"/>
    <mergeCell ref="O257:S257"/>
    <mergeCell ref="A266:AB266"/>
    <mergeCell ref="A267:F293"/>
    <mergeCell ref="J267:N267"/>
    <mergeCell ref="O267:S267"/>
    <mergeCell ref="V267:W267"/>
    <mergeCell ref="X267:AA267"/>
    <mergeCell ref="AB267:AB307"/>
    <mergeCell ref="J268:N268"/>
    <mergeCell ref="O268:S268"/>
    <mergeCell ref="V268:W268"/>
    <mergeCell ref="X268:AA268"/>
    <mergeCell ref="J269:N269"/>
    <mergeCell ref="O269:S269"/>
    <mergeCell ref="V269:W269"/>
    <mergeCell ref="X269:AA269"/>
    <mergeCell ref="V280:W280"/>
    <mergeCell ref="J270:N270"/>
    <mergeCell ref="O270:S270"/>
    <mergeCell ref="V270:W270"/>
    <mergeCell ref="X270:AA270"/>
    <mergeCell ref="X258:AA258"/>
    <mergeCell ref="J271:N271"/>
    <mergeCell ref="O271:S271"/>
    <mergeCell ref="V271:W271"/>
    <mergeCell ref="X278:AA278"/>
    <mergeCell ref="J276:N276"/>
    <mergeCell ref="X288:AA288"/>
    <mergeCell ref="V249:W249"/>
    <mergeCell ref="X249:AA249"/>
    <mergeCell ref="O247:S248"/>
    <mergeCell ref="T247:T248"/>
    <mergeCell ref="U247:U248"/>
    <mergeCell ref="T259:T260"/>
    <mergeCell ref="U259:U260"/>
    <mergeCell ref="X259:AA260"/>
    <mergeCell ref="H250:H251"/>
    <mergeCell ref="A265:AB265"/>
    <mergeCell ref="I250:I251"/>
    <mergeCell ref="J250:N251"/>
    <mergeCell ref="O250:S251"/>
    <mergeCell ref="T250:T251"/>
    <mergeCell ref="J249:N249"/>
    <mergeCell ref="O249:S249"/>
    <mergeCell ref="U250:U251"/>
    <mergeCell ref="V250:W251"/>
    <mergeCell ref="A251:B264"/>
    <mergeCell ref="C251:D254"/>
    <mergeCell ref="E251:F254"/>
    <mergeCell ref="J252:N252"/>
    <mergeCell ref="O252:S252"/>
    <mergeCell ref="V252:W252"/>
    <mergeCell ref="G250:G251"/>
    <mergeCell ref="J253:N253"/>
    <mergeCell ref="O253:S253"/>
    <mergeCell ref="V253:W253"/>
    <mergeCell ref="J254:N254"/>
    <mergeCell ref="C255:D259"/>
    <mergeCell ref="E255:F259"/>
    <mergeCell ref="C260:D264"/>
    <mergeCell ref="X242:AA242"/>
    <mergeCell ref="G243:G244"/>
    <mergeCell ref="H243:H244"/>
    <mergeCell ref="I243:I244"/>
    <mergeCell ref="J243:N244"/>
    <mergeCell ref="T239:T240"/>
    <mergeCell ref="U239:U240"/>
    <mergeCell ref="V239:W240"/>
    <mergeCell ref="J242:N242"/>
    <mergeCell ref="O242:S242"/>
    <mergeCell ref="X241:AA241"/>
    <mergeCell ref="O239:S240"/>
    <mergeCell ref="G259:G260"/>
    <mergeCell ref="H259:H260"/>
    <mergeCell ref="I259:I260"/>
    <mergeCell ref="J245:N245"/>
    <mergeCell ref="O245:S245"/>
    <mergeCell ref="V245:W245"/>
    <mergeCell ref="X245:AA245"/>
    <mergeCell ref="O243:S244"/>
    <mergeCell ref="T243:T244"/>
    <mergeCell ref="U243:U244"/>
    <mergeCell ref="V243:W244"/>
    <mergeCell ref="X243:AA243"/>
    <mergeCell ref="X244:AA244"/>
    <mergeCell ref="J246:N246"/>
    <mergeCell ref="O246:S246"/>
    <mergeCell ref="O230:S230"/>
    <mergeCell ref="V230:W230"/>
    <mergeCell ref="O232:S232"/>
    <mergeCell ref="V232:W232"/>
    <mergeCell ref="X232:AA232"/>
    <mergeCell ref="J233:N233"/>
    <mergeCell ref="V246:W246"/>
    <mergeCell ref="X246:AA246"/>
    <mergeCell ref="G247:G248"/>
    <mergeCell ref="H247:H248"/>
    <mergeCell ref="I247:I248"/>
    <mergeCell ref="O233:S233"/>
    <mergeCell ref="V233:W233"/>
    <mergeCell ref="X233:AA233"/>
    <mergeCell ref="J234:N234"/>
    <mergeCell ref="O234:S234"/>
    <mergeCell ref="V234:W234"/>
    <mergeCell ref="X234:AA234"/>
    <mergeCell ref="G239:G240"/>
    <mergeCell ref="H239:H240"/>
    <mergeCell ref="I239:I240"/>
    <mergeCell ref="J239:N240"/>
    <mergeCell ref="J241:N241"/>
    <mergeCell ref="O241:S241"/>
    <mergeCell ref="V241:W241"/>
    <mergeCell ref="O237:S237"/>
    <mergeCell ref="V237:W237"/>
    <mergeCell ref="X237:AA237"/>
    <mergeCell ref="J238:N238"/>
    <mergeCell ref="O238:S238"/>
    <mergeCell ref="V238:W238"/>
    <mergeCell ref="X238:AA238"/>
    <mergeCell ref="X171:AA171"/>
    <mergeCell ref="X172:AA173"/>
    <mergeCell ref="X182:AA182"/>
    <mergeCell ref="X183:AA183"/>
    <mergeCell ref="AB136:AB177"/>
    <mergeCell ref="E120:F123"/>
    <mergeCell ref="A224:F250"/>
    <mergeCell ref="J224:N224"/>
    <mergeCell ref="O224:S224"/>
    <mergeCell ref="V224:W224"/>
    <mergeCell ref="X224:AA224"/>
    <mergeCell ref="AB224:AB264"/>
    <mergeCell ref="J225:N225"/>
    <mergeCell ref="O225:S225"/>
    <mergeCell ref="V225:W225"/>
    <mergeCell ref="X225:AA225"/>
    <mergeCell ref="J226:N226"/>
    <mergeCell ref="O226:S226"/>
    <mergeCell ref="V226:W226"/>
    <mergeCell ref="X226:AA226"/>
    <mergeCell ref="J227:N227"/>
    <mergeCell ref="O227:S227"/>
    <mergeCell ref="V227:W227"/>
    <mergeCell ref="X227:AA227"/>
    <mergeCell ref="J228:N228"/>
    <mergeCell ref="O228:S228"/>
    <mergeCell ref="V228:W228"/>
    <mergeCell ref="X228:AA228"/>
    <mergeCell ref="J229:N229"/>
    <mergeCell ref="V229:W229"/>
    <mergeCell ref="X229:AA229"/>
    <mergeCell ref="J230:N230"/>
    <mergeCell ref="C129:D133"/>
    <mergeCell ref="L131:M131"/>
    <mergeCell ref="E129:F133"/>
    <mergeCell ref="J123:N123"/>
    <mergeCell ref="O123:S123"/>
    <mergeCell ref="V123:W123"/>
    <mergeCell ref="A223:AB223"/>
    <mergeCell ref="A120:B133"/>
    <mergeCell ref="C120:D123"/>
    <mergeCell ref="A134:AB134"/>
    <mergeCell ref="X156:AA156"/>
    <mergeCell ref="X157:AA157"/>
    <mergeCell ref="A135:AB135"/>
    <mergeCell ref="O139:S139"/>
    <mergeCell ref="V139:W139"/>
    <mergeCell ref="A136:F163"/>
    <mergeCell ref="J139:N139"/>
    <mergeCell ref="V138:W138"/>
    <mergeCell ref="J140:N140"/>
    <mergeCell ref="X186:AA186"/>
    <mergeCell ref="X187:AA187"/>
    <mergeCell ref="X169:AA169"/>
    <mergeCell ref="X170:AA170"/>
    <mergeCell ref="X158:AA158"/>
    <mergeCell ref="X159:AA159"/>
    <mergeCell ref="X160:AA161"/>
    <mergeCell ref="X162:AA162"/>
    <mergeCell ref="A179:AB179"/>
    <mergeCell ref="A178:AB178"/>
    <mergeCell ref="X166:AA166"/>
    <mergeCell ref="X167:AA167"/>
    <mergeCell ref="X168:AA168"/>
    <mergeCell ref="G119:G120"/>
    <mergeCell ref="H119:H120"/>
    <mergeCell ref="I119:I120"/>
    <mergeCell ref="J119:N120"/>
    <mergeCell ref="T116:T117"/>
    <mergeCell ref="U116:U117"/>
    <mergeCell ref="G116:G117"/>
    <mergeCell ref="J121:N121"/>
    <mergeCell ref="O121:S121"/>
    <mergeCell ref="O119:S120"/>
    <mergeCell ref="T119:T120"/>
    <mergeCell ref="J122:N122"/>
    <mergeCell ref="O122:S122"/>
    <mergeCell ref="V122:W122"/>
    <mergeCell ref="C124:D128"/>
    <mergeCell ref="E124:F128"/>
    <mergeCell ref="J124:N124"/>
    <mergeCell ref="O124:S124"/>
    <mergeCell ref="J125:N125"/>
    <mergeCell ref="O125:S125"/>
    <mergeCell ref="J126:N126"/>
    <mergeCell ref="O126:S126"/>
    <mergeCell ref="G128:G129"/>
    <mergeCell ref="H128:H129"/>
    <mergeCell ref="I128:I129"/>
    <mergeCell ref="J128:N129"/>
    <mergeCell ref="O128:S129"/>
    <mergeCell ref="U119:U120"/>
    <mergeCell ref="V119:W120"/>
    <mergeCell ref="V126:W126"/>
    <mergeCell ref="V127:W127"/>
    <mergeCell ref="V124:W124"/>
    <mergeCell ref="AB92:AB133"/>
    <mergeCell ref="J94:N94"/>
    <mergeCell ref="O94:S94"/>
    <mergeCell ref="V94:W94"/>
    <mergeCell ref="J95:N95"/>
    <mergeCell ref="O95:S95"/>
    <mergeCell ref="J96:N96"/>
    <mergeCell ref="O96:S96"/>
    <mergeCell ref="V96:W96"/>
    <mergeCell ref="J97:N97"/>
    <mergeCell ref="O97:S97"/>
    <mergeCell ref="V97:W97"/>
    <mergeCell ref="J98:N98"/>
    <mergeCell ref="O98:S98"/>
    <mergeCell ref="V98:W98"/>
    <mergeCell ref="J99:N99"/>
    <mergeCell ref="O99:S99"/>
    <mergeCell ref="V99:W99"/>
    <mergeCell ref="J100:N100"/>
    <mergeCell ref="O100:S100"/>
    <mergeCell ref="V100:W100"/>
    <mergeCell ref="J101:N101"/>
    <mergeCell ref="O101:S101"/>
    <mergeCell ref="V101:W101"/>
    <mergeCell ref="J102:N102"/>
    <mergeCell ref="O102:S102"/>
    <mergeCell ref="V102:W102"/>
    <mergeCell ref="J103:N103"/>
    <mergeCell ref="O103:S103"/>
    <mergeCell ref="AA132:AA133"/>
    <mergeCell ref="X127:AA127"/>
    <mergeCell ref="X121:AA121"/>
    <mergeCell ref="V8:W8"/>
    <mergeCell ref="V9:W9"/>
    <mergeCell ref="O24:S24"/>
    <mergeCell ref="U18:U19"/>
    <mergeCell ref="V10:W10"/>
    <mergeCell ref="V11:W11"/>
    <mergeCell ref="V4:W4"/>
    <mergeCell ref="V5:W5"/>
    <mergeCell ref="V6:W6"/>
    <mergeCell ref="J104:N104"/>
    <mergeCell ref="O104:S104"/>
    <mergeCell ref="J9:N9"/>
    <mergeCell ref="J10:N10"/>
    <mergeCell ref="J11:N11"/>
    <mergeCell ref="J12:N12"/>
    <mergeCell ref="J13:N13"/>
    <mergeCell ref="J14:N14"/>
    <mergeCell ref="O10:S10"/>
    <mergeCell ref="O11:S11"/>
    <mergeCell ref="T22:T23"/>
    <mergeCell ref="V22:W23"/>
    <mergeCell ref="L37:M37"/>
    <mergeCell ref="W40:X40"/>
    <mergeCell ref="W41:X42"/>
    <mergeCell ref="X66:AA66"/>
    <mergeCell ref="V12:W12"/>
    <mergeCell ref="V104:W104"/>
    <mergeCell ref="X4:AA4"/>
    <mergeCell ref="X5:AA5"/>
    <mergeCell ref="X6:AA6"/>
    <mergeCell ref="Y41:Y42"/>
    <mergeCell ref="V13:W13"/>
    <mergeCell ref="O12:S12"/>
    <mergeCell ref="O28:S28"/>
    <mergeCell ref="O4:S4"/>
    <mergeCell ref="O5:S5"/>
    <mergeCell ref="O6:S6"/>
    <mergeCell ref="O7:S7"/>
    <mergeCell ref="O8:S8"/>
    <mergeCell ref="O9:S9"/>
    <mergeCell ref="O18:S19"/>
    <mergeCell ref="O13:S13"/>
    <mergeCell ref="J16:N16"/>
    <mergeCell ref="J17:N17"/>
    <mergeCell ref="L35:M35"/>
    <mergeCell ref="L36:M36"/>
    <mergeCell ref="J32:N32"/>
    <mergeCell ref="J33:N33"/>
    <mergeCell ref="L39:M39"/>
    <mergeCell ref="N39:O39"/>
    <mergeCell ref="N35:O35"/>
    <mergeCell ref="N36:O36"/>
    <mergeCell ref="N37:O37"/>
    <mergeCell ref="N38:O38"/>
    <mergeCell ref="J4:N4"/>
    <mergeCell ref="J5:N5"/>
    <mergeCell ref="J6:N6"/>
    <mergeCell ref="J7:N7"/>
    <mergeCell ref="J31:N31"/>
    <mergeCell ref="J29:N30"/>
    <mergeCell ref="L38:M38"/>
    <mergeCell ref="J34:AA34"/>
    <mergeCell ref="X15:AA15"/>
    <mergeCell ref="X16:AA16"/>
    <mergeCell ref="O14:S14"/>
    <mergeCell ref="C34:D40"/>
    <mergeCell ref="F23:F26"/>
    <mergeCell ref="B21:C22"/>
    <mergeCell ref="D21:E22"/>
    <mergeCell ref="F21:F22"/>
    <mergeCell ref="A30:B45"/>
    <mergeCell ref="A19:A29"/>
    <mergeCell ref="C30:D33"/>
    <mergeCell ref="E30:F33"/>
    <mergeCell ref="D23:E26"/>
    <mergeCell ref="L40:O40"/>
    <mergeCell ref="C41:D45"/>
    <mergeCell ref="E41:F45"/>
    <mergeCell ref="G29:G30"/>
    <mergeCell ref="I29:I30"/>
    <mergeCell ref="L44:O44"/>
    <mergeCell ref="L45:O45"/>
    <mergeCell ref="O32:S32"/>
    <mergeCell ref="O33:S33"/>
    <mergeCell ref="J21:N21"/>
    <mergeCell ref="D27:E29"/>
    <mergeCell ref="G18:G19"/>
    <mergeCell ref="H18:H19"/>
    <mergeCell ref="B19:C20"/>
    <mergeCell ref="D19:E20"/>
    <mergeCell ref="O31:S31"/>
    <mergeCell ref="J28:N28"/>
    <mergeCell ref="J24:N24"/>
    <mergeCell ref="J25:N25"/>
    <mergeCell ref="O22:S23"/>
    <mergeCell ref="I22:I23"/>
    <mergeCell ref="J22:N23"/>
    <mergeCell ref="B27:C29"/>
    <mergeCell ref="A1:F18"/>
    <mergeCell ref="G1:AB1"/>
    <mergeCell ref="J59:N59"/>
    <mergeCell ref="O59:S59"/>
    <mergeCell ref="O55:S55"/>
    <mergeCell ref="V55:W55"/>
    <mergeCell ref="V59:W59"/>
    <mergeCell ref="J58:N58"/>
    <mergeCell ref="O58:S58"/>
    <mergeCell ref="J53:N53"/>
    <mergeCell ref="O53:S53"/>
    <mergeCell ref="V53:W53"/>
    <mergeCell ref="J52:N52"/>
    <mergeCell ref="O52:S52"/>
    <mergeCell ref="J51:N51"/>
    <mergeCell ref="O51:S51"/>
    <mergeCell ref="V51:W51"/>
    <mergeCell ref="V7:W7"/>
    <mergeCell ref="I18:I19"/>
    <mergeCell ref="J18:N19"/>
    <mergeCell ref="F19:F20"/>
    <mergeCell ref="G22:G23"/>
    <mergeCell ref="H22:H23"/>
    <mergeCell ref="B23:C26"/>
    <mergeCell ref="O21:S21"/>
    <mergeCell ref="O15:S15"/>
    <mergeCell ref="O16:S16"/>
    <mergeCell ref="O17:S17"/>
    <mergeCell ref="J20:N20"/>
    <mergeCell ref="F27:F29"/>
    <mergeCell ref="H29:H30"/>
    <mergeCell ref="G26:G27"/>
    <mergeCell ref="H26:H27"/>
    <mergeCell ref="E34:F40"/>
    <mergeCell ref="X24:AA24"/>
    <mergeCell ref="O26:S27"/>
    <mergeCell ref="O25:S25"/>
    <mergeCell ref="T29:T30"/>
    <mergeCell ref="N89:O89"/>
    <mergeCell ref="AA88:AA89"/>
    <mergeCell ref="R87:Z89"/>
    <mergeCell ref="J50:N50"/>
    <mergeCell ref="O50:S50"/>
    <mergeCell ref="R37:AA39"/>
    <mergeCell ref="A47:AB47"/>
    <mergeCell ref="X33:AA33"/>
    <mergeCell ref="X50:AA50"/>
    <mergeCell ref="I26:I27"/>
    <mergeCell ref="J26:N27"/>
    <mergeCell ref="X29:AA30"/>
    <mergeCell ref="V66:W66"/>
    <mergeCell ref="O64:S65"/>
    <mergeCell ref="J67:N67"/>
    <mergeCell ref="O67:S67"/>
    <mergeCell ref="O66:S66"/>
    <mergeCell ref="V71:W71"/>
    <mergeCell ref="J72:N73"/>
    <mergeCell ref="O72:S73"/>
    <mergeCell ref="O70:S70"/>
    <mergeCell ref="G64:G65"/>
    <mergeCell ref="V63:W63"/>
    <mergeCell ref="O62:S62"/>
    <mergeCell ref="V15:W15"/>
    <mergeCell ref="V16:W16"/>
    <mergeCell ref="V17:W17"/>
    <mergeCell ref="V18:W19"/>
    <mergeCell ref="V21:W21"/>
    <mergeCell ref="R40:V42"/>
    <mergeCell ref="V20:W20"/>
    <mergeCell ref="O29:S30"/>
    <mergeCell ref="U22:U23"/>
    <mergeCell ref="T26:T27"/>
    <mergeCell ref="L43:O43"/>
    <mergeCell ref="V105:W105"/>
    <mergeCell ref="J56:N56"/>
    <mergeCell ref="X52:AA52"/>
    <mergeCell ref="X53:AA53"/>
    <mergeCell ref="J54:N54"/>
    <mergeCell ref="O54:S54"/>
    <mergeCell ref="J15:N15"/>
    <mergeCell ref="O20:S20"/>
    <mergeCell ref="X17:AA17"/>
    <mergeCell ref="X94:AA94"/>
    <mergeCell ref="X18:AA19"/>
    <mergeCell ref="X22:AA23"/>
    <mergeCell ref="J44:K44"/>
    <mergeCell ref="J41:K41"/>
    <mergeCell ref="J45:K45"/>
    <mergeCell ref="J42:K42"/>
    <mergeCell ref="J43:K43"/>
    <mergeCell ref="J40:K40"/>
    <mergeCell ref="L41:O41"/>
    <mergeCell ref="L42:O42"/>
    <mergeCell ref="V67:W67"/>
    <mergeCell ref="J106:N106"/>
    <mergeCell ref="J105:N105"/>
    <mergeCell ref="O105:S105"/>
    <mergeCell ref="X67:AA67"/>
    <mergeCell ref="X31:AA31"/>
    <mergeCell ref="X32:AA32"/>
    <mergeCell ref="J64:N65"/>
    <mergeCell ref="AB2:AB46"/>
    <mergeCell ref="G34:I45"/>
    <mergeCell ref="A46:Z46"/>
    <mergeCell ref="V24:W24"/>
    <mergeCell ref="U29:U30"/>
    <mergeCell ref="V61:W61"/>
    <mergeCell ref="J60:N60"/>
    <mergeCell ref="O60:S60"/>
    <mergeCell ref="V60:W60"/>
    <mergeCell ref="J55:N55"/>
    <mergeCell ref="V70:W70"/>
    <mergeCell ref="J71:N71"/>
    <mergeCell ref="O71:S71"/>
    <mergeCell ref="I68:I69"/>
    <mergeCell ref="J68:N69"/>
    <mergeCell ref="O68:S69"/>
    <mergeCell ref="J70:N70"/>
    <mergeCell ref="A48:F75"/>
    <mergeCell ref="H68:H69"/>
    <mergeCell ref="J66:N66"/>
    <mergeCell ref="O56:S56"/>
    <mergeCell ref="V56:W56"/>
    <mergeCell ref="H64:H65"/>
    <mergeCell ref="I64:I65"/>
    <mergeCell ref="V64:W65"/>
    <mergeCell ref="A76:B89"/>
    <mergeCell ref="C76:D79"/>
    <mergeCell ref="E76:F79"/>
    <mergeCell ref="J78:N78"/>
    <mergeCell ref="C80:D84"/>
    <mergeCell ref="E80:F84"/>
    <mergeCell ref="G84:G85"/>
    <mergeCell ref="H84:H85"/>
    <mergeCell ref="I84:I85"/>
    <mergeCell ref="J84:N85"/>
    <mergeCell ref="O83:S83"/>
    <mergeCell ref="O84:S85"/>
    <mergeCell ref="V74:W74"/>
    <mergeCell ref="U72:U73"/>
    <mergeCell ref="V72:W73"/>
    <mergeCell ref="T84:T85"/>
    <mergeCell ref="U84:U85"/>
    <mergeCell ref="V83:W83"/>
    <mergeCell ref="V84:W85"/>
    <mergeCell ref="V78:W78"/>
    <mergeCell ref="J83:N83"/>
    <mergeCell ref="J82:N82"/>
    <mergeCell ref="O80:S80"/>
    <mergeCell ref="O81:S81"/>
    <mergeCell ref="O82:S82"/>
    <mergeCell ref="V80:W80"/>
    <mergeCell ref="V81:W81"/>
    <mergeCell ref="V82:W82"/>
    <mergeCell ref="G72:G73"/>
    <mergeCell ref="H72:H73"/>
    <mergeCell ref="I72:I73"/>
    <mergeCell ref="T72:T73"/>
    <mergeCell ref="T75:T76"/>
    <mergeCell ref="J74:N74"/>
    <mergeCell ref="O77:S77"/>
    <mergeCell ref="G48:G49"/>
    <mergeCell ref="H48:H49"/>
    <mergeCell ref="I48:I49"/>
    <mergeCell ref="J48:N49"/>
    <mergeCell ref="O48:S49"/>
    <mergeCell ref="T48:T49"/>
    <mergeCell ref="U48:U49"/>
    <mergeCell ref="V48:W49"/>
    <mergeCell ref="V62:W62"/>
    <mergeCell ref="J62:N62"/>
    <mergeCell ref="T64:T65"/>
    <mergeCell ref="J63:N63"/>
    <mergeCell ref="O63:S63"/>
    <mergeCell ref="U64:U65"/>
    <mergeCell ref="V58:W58"/>
    <mergeCell ref="J57:N57"/>
    <mergeCell ref="V57:W57"/>
    <mergeCell ref="X48:Y48"/>
    <mergeCell ref="X49:AA49"/>
    <mergeCell ref="V68:W69"/>
    <mergeCell ref="T68:T69"/>
    <mergeCell ref="U68:U69"/>
    <mergeCell ref="G68:G69"/>
    <mergeCell ref="X51:AA51"/>
    <mergeCell ref="X59:AA59"/>
    <mergeCell ref="X60:AA60"/>
    <mergeCell ref="X61:AA61"/>
    <mergeCell ref="X62:AA62"/>
    <mergeCell ref="X63:AA63"/>
    <mergeCell ref="X64:AA65"/>
    <mergeCell ref="J148:N148"/>
    <mergeCell ref="O148:S148"/>
    <mergeCell ref="V148:W148"/>
    <mergeCell ref="J147:N147"/>
    <mergeCell ref="O147:S147"/>
    <mergeCell ref="V142:W142"/>
    <mergeCell ref="J145:N145"/>
    <mergeCell ref="O145:S145"/>
    <mergeCell ref="V145:W145"/>
    <mergeCell ref="J144:N144"/>
    <mergeCell ref="O144:S144"/>
    <mergeCell ref="V144:W144"/>
    <mergeCell ref="L88:M88"/>
    <mergeCell ref="N88:O88"/>
    <mergeCell ref="J79:N79"/>
    <mergeCell ref="O79:S79"/>
    <mergeCell ref="V79:W79"/>
    <mergeCell ref="J111:N111"/>
    <mergeCell ref="O111:S111"/>
    <mergeCell ref="V111:W111"/>
    <mergeCell ref="J138:N138"/>
    <mergeCell ref="O138:S138"/>
    <mergeCell ref="O140:S140"/>
    <mergeCell ref="V140:W140"/>
    <mergeCell ref="J141:N141"/>
    <mergeCell ref="O141:S141"/>
    <mergeCell ref="V141:W141"/>
    <mergeCell ref="J143:N143"/>
    <mergeCell ref="O143:S143"/>
    <mergeCell ref="V143:W143"/>
    <mergeCell ref="J142:N142"/>
    <mergeCell ref="O142:S142"/>
    <mergeCell ref="J155:N155"/>
    <mergeCell ref="O155:S155"/>
    <mergeCell ref="V155:W155"/>
    <mergeCell ref="J154:N154"/>
    <mergeCell ref="O154:S154"/>
    <mergeCell ref="V154:W154"/>
    <mergeCell ref="O152:S153"/>
    <mergeCell ref="T152:T153"/>
    <mergeCell ref="U152:U153"/>
    <mergeCell ref="V152:W153"/>
    <mergeCell ref="V149:W149"/>
    <mergeCell ref="J118:N118"/>
    <mergeCell ref="O118:S118"/>
    <mergeCell ref="V118:W118"/>
    <mergeCell ref="J115:N115"/>
    <mergeCell ref="O115:S115"/>
    <mergeCell ref="V125:W125"/>
    <mergeCell ref="J127:N127"/>
    <mergeCell ref="O127:S127"/>
    <mergeCell ref="G152:G153"/>
    <mergeCell ref="H152:H153"/>
    <mergeCell ref="I152:I153"/>
    <mergeCell ref="J152:N153"/>
    <mergeCell ref="J151:N151"/>
    <mergeCell ref="O151:S151"/>
    <mergeCell ref="V151:W151"/>
    <mergeCell ref="J150:N150"/>
    <mergeCell ref="O150:S150"/>
    <mergeCell ref="V150:W150"/>
    <mergeCell ref="J149:N149"/>
    <mergeCell ref="O149:S149"/>
    <mergeCell ref="O160:S161"/>
    <mergeCell ref="T160:T161"/>
    <mergeCell ref="U160:U161"/>
    <mergeCell ref="V160:W161"/>
    <mergeCell ref="G160:G161"/>
    <mergeCell ref="H160:H161"/>
    <mergeCell ref="I160:I161"/>
    <mergeCell ref="J160:N161"/>
    <mergeCell ref="J159:N159"/>
    <mergeCell ref="O159:S159"/>
    <mergeCell ref="V159:W159"/>
    <mergeCell ref="J158:N158"/>
    <mergeCell ref="O158:S158"/>
    <mergeCell ref="V158:W158"/>
    <mergeCell ref="O156:S157"/>
    <mergeCell ref="T156:T157"/>
    <mergeCell ref="U156:U157"/>
    <mergeCell ref="V156:W157"/>
    <mergeCell ref="G156:G157"/>
    <mergeCell ref="H156:H157"/>
    <mergeCell ref="I156:I157"/>
    <mergeCell ref="J156:N157"/>
    <mergeCell ref="E168:F172"/>
    <mergeCell ref="J168:N168"/>
    <mergeCell ref="O168:S168"/>
    <mergeCell ref="J170:N170"/>
    <mergeCell ref="O170:S170"/>
    <mergeCell ref="G172:G173"/>
    <mergeCell ref="H172:H173"/>
    <mergeCell ref="I172:I173"/>
    <mergeCell ref="J172:N173"/>
    <mergeCell ref="O165:S165"/>
    <mergeCell ref="V165:W165"/>
    <mergeCell ref="J166:N166"/>
    <mergeCell ref="O166:S166"/>
    <mergeCell ref="V166:W166"/>
    <mergeCell ref="O167:S167"/>
    <mergeCell ref="V167:W167"/>
    <mergeCell ref="J167:N167"/>
    <mergeCell ref="J165:N165"/>
    <mergeCell ref="A164:B177"/>
    <mergeCell ref="C164:D167"/>
    <mergeCell ref="E164:F167"/>
    <mergeCell ref="J187:N187"/>
    <mergeCell ref="O187:S187"/>
    <mergeCell ref="J189:N189"/>
    <mergeCell ref="O189:S189"/>
    <mergeCell ref="J182:N182"/>
    <mergeCell ref="O182:S182"/>
    <mergeCell ref="V182:W182"/>
    <mergeCell ref="C173:D177"/>
    <mergeCell ref="E173:F177"/>
    <mergeCell ref="L175:M175"/>
    <mergeCell ref="N175:O175"/>
    <mergeCell ref="R175:Z177"/>
    <mergeCell ref="L176:M176"/>
    <mergeCell ref="N176:O176"/>
    <mergeCell ref="L177:M177"/>
    <mergeCell ref="O172:S173"/>
    <mergeCell ref="T172:T173"/>
    <mergeCell ref="U172:U173"/>
    <mergeCell ref="V172:W173"/>
    <mergeCell ref="N177:O177"/>
    <mergeCell ref="V168:W168"/>
    <mergeCell ref="J169:N169"/>
    <mergeCell ref="O169:S169"/>
    <mergeCell ref="V169:W169"/>
    <mergeCell ref="V170:W170"/>
    <mergeCell ref="J171:N171"/>
    <mergeCell ref="O171:S171"/>
    <mergeCell ref="V171:W171"/>
    <mergeCell ref="C168:D172"/>
    <mergeCell ref="AB180:AB221"/>
    <mergeCell ref="J184:N184"/>
    <mergeCell ref="O184:S184"/>
    <mergeCell ref="V184:W184"/>
    <mergeCell ref="J185:N185"/>
    <mergeCell ref="O185:S185"/>
    <mergeCell ref="V185:W185"/>
    <mergeCell ref="O190:S190"/>
    <mergeCell ref="V190:W190"/>
    <mergeCell ref="J186:N186"/>
    <mergeCell ref="V187:W187"/>
    <mergeCell ref="J183:N183"/>
    <mergeCell ref="O183:S183"/>
    <mergeCell ref="V183:W183"/>
    <mergeCell ref="J188:N188"/>
    <mergeCell ref="O188:S188"/>
    <mergeCell ref="V188:W188"/>
    <mergeCell ref="O186:S186"/>
    <mergeCell ref="V186:W186"/>
    <mergeCell ref="X202:AA202"/>
    <mergeCell ref="X203:AA203"/>
    <mergeCell ref="X204:AA205"/>
    <mergeCell ref="X206:AA206"/>
    <mergeCell ref="X200:AA200"/>
    <mergeCell ref="X201:AA201"/>
    <mergeCell ref="X184:AA184"/>
    <mergeCell ref="X185:AA185"/>
    <mergeCell ref="X188:AA188"/>
    <mergeCell ref="X189:AA189"/>
    <mergeCell ref="X190:AA190"/>
    <mergeCell ref="AA220:AA221"/>
    <mergeCell ref="J195:N195"/>
    <mergeCell ref="O195:S195"/>
    <mergeCell ref="V195:W195"/>
    <mergeCell ref="J194:N194"/>
    <mergeCell ref="O194:S194"/>
    <mergeCell ref="V194:W194"/>
    <mergeCell ref="J193:N193"/>
    <mergeCell ref="O193:S193"/>
    <mergeCell ref="V189:W189"/>
    <mergeCell ref="V193:W193"/>
    <mergeCell ref="J192:N192"/>
    <mergeCell ref="O192:S192"/>
    <mergeCell ref="V192:W192"/>
    <mergeCell ref="J191:N191"/>
    <mergeCell ref="O191:S191"/>
    <mergeCell ref="V191:W191"/>
    <mergeCell ref="J190:N190"/>
    <mergeCell ref="O200:S201"/>
    <mergeCell ref="T200:T201"/>
    <mergeCell ref="U200:U201"/>
    <mergeCell ref="V200:W201"/>
    <mergeCell ref="G200:G201"/>
    <mergeCell ref="H200:H201"/>
    <mergeCell ref="I200:I201"/>
    <mergeCell ref="J200:N201"/>
    <mergeCell ref="J199:N199"/>
    <mergeCell ref="O199:S199"/>
    <mergeCell ref="V199:W199"/>
    <mergeCell ref="J198:N198"/>
    <mergeCell ref="O198:S198"/>
    <mergeCell ref="V198:W198"/>
    <mergeCell ref="O196:S197"/>
    <mergeCell ref="T196:T197"/>
    <mergeCell ref="U196:U197"/>
    <mergeCell ref="V196:W197"/>
    <mergeCell ref="G196:G197"/>
    <mergeCell ref="H196:H197"/>
    <mergeCell ref="I196:I197"/>
    <mergeCell ref="J196:N197"/>
    <mergeCell ref="J206:N206"/>
    <mergeCell ref="O206:S206"/>
    <mergeCell ref="V206:W206"/>
    <mergeCell ref="O204:S205"/>
    <mergeCell ref="T204:T205"/>
    <mergeCell ref="U204:U205"/>
    <mergeCell ref="V204:W205"/>
    <mergeCell ref="G204:G205"/>
    <mergeCell ref="H204:H205"/>
    <mergeCell ref="I204:I205"/>
    <mergeCell ref="J204:N205"/>
    <mergeCell ref="J203:N203"/>
    <mergeCell ref="O203:S203"/>
    <mergeCell ref="V203:W203"/>
    <mergeCell ref="J202:N202"/>
    <mergeCell ref="O202:S202"/>
    <mergeCell ref="V202:W202"/>
    <mergeCell ref="C212:D216"/>
    <mergeCell ref="E212:F216"/>
    <mergeCell ref="J212:N212"/>
    <mergeCell ref="O212:S212"/>
    <mergeCell ref="J213:N213"/>
    <mergeCell ref="O213:S213"/>
    <mergeCell ref="V212:W212"/>
    <mergeCell ref="A208:B221"/>
    <mergeCell ref="C208:D211"/>
    <mergeCell ref="E208:F211"/>
    <mergeCell ref="J209:N209"/>
    <mergeCell ref="O209:S209"/>
    <mergeCell ref="V209:W209"/>
    <mergeCell ref="V210:W210"/>
    <mergeCell ref="J211:N211"/>
    <mergeCell ref="O211:S211"/>
    <mergeCell ref="O207:S208"/>
    <mergeCell ref="T207:T208"/>
    <mergeCell ref="U207:U208"/>
    <mergeCell ref="V207:W208"/>
    <mergeCell ref="G207:G208"/>
    <mergeCell ref="H207:H208"/>
    <mergeCell ref="I207:I208"/>
    <mergeCell ref="J207:N208"/>
    <mergeCell ref="A180:F207"/>
    <mergeCell ref="C217:D221"/>
    <mergeCell ref="E217:F221"/>
    <mergeCell ref="L219:M219"/>
    <mergeCell ref="N219:O219"/>
    <mergeCell ref="R219:Z221"/>
    <mergeCell ref="L220:M220"/>
    <mergeCell ref="N220:O220"/>
    <mergeCell ref="U216:U217"/>
    <mergeCell ref="V216:W217"/>
    <mergeCell ref="G216:G217"/>
    <mergeCell ref="H216:H217"/>
    <mergeCell ref="I216:I217"/>
    <mergeCell ref="J216:N217"/>
    <mergeCell ref="V214:W214"/>
    <mergeCell ref="V215:W215"/>
    <mergeCell ref="J214:N214"/>
    <mergeCell ref="O214:S214"/>
    <mergeCell ref="J215:N215"/>
    <mergeCell ref="O215:S215"/>
    <mergeCell ref="V211:W211"/>
    <mergeCell ref="J210:N210"/>
    <mergeCell ref="O210:S210"/>
    <mergeCell ref="V213:W213"/>
    <mergeCell ref="O216:S217"/>
    <mergeCell ref="T216:T217"/>
    <mergeCell ref="X230:AA230"/>
    <mergeCell ref="J231:N231"/>
    <mergeCell ref="O231:S231"/>
    <mergeCell ref="V231:W231"/>
    <mergeCell ref="X231:AA231"/>
    <mergeCell ref="J232:N232"/>
    <mergeCell ref="A1212:AB1212"/>
    <mergeCell ref="A1213:F1239"/>
    <mergeCell ref="J1213:N1213"/>
    <mergeCell ref="O1213:S1213"/>
    <mergeCell ref="V1213:W1213"/>
    <mergeCell ref="X1213:AA1213"/>
    <mergeCell ref="AB1213:AB1253"/>
    <mergeCell ref="J1214:N1214"/>
    <mergeCell ref="O1214:S1214"/>
    <mergeCell ref="V1214:W1214"/>
    <mergeCell ref="X1214:AA1214"/>
    <mergeCell ref="J1215:N1215"/>
    <mergeCell ref="O1215:S1215"/>
    <mergeCell ref="V1215:W1215"/>
    <mergeCell ref="X1215:AA1215"/>
    <mergeCell ref="J1216:N1216"/>
    <mergeCell ref="O1216:S1216"/>
    <mergeCell ref="V1216:W1216"/>
    <mergeCell ref="X1216:AA1216"/>
    <mergeCell ref="J1217:N1217"/>
    <mergeCell ref="O1217:S1217"/>
    <mergeCell ref="V1217:W1217"/>
    <mergeCell ref="X1217:AA1217"/>
    <mergeCell ref="J1218:N1218"/>
    <mergeCell ref="O1218:S1218"/>
    <mergeCell ref="V1218:W1218"/>
    <mergeCell ref="X1218:AA1218"/>
    <mergeCell ref="X1228:AA1229"/>
    <mergeCell ref="J1219:N1219"/>
    <mergeCell ref="O1219:S1219"/>
    <mergeCell ref="V1219:W1219"/>
    <mergeCell ref="X1219:AA1219"/>
    <mergeCell ref="J1220:N1220"/>
    <mergeCell ref="O1220:S1220"/>
    <mergeCell ref="V1220:W1220"/>
    <mergeCell ref="X1220:AA1220"/>
    <mergeCell ref="J1221:N1221"/>
    <mergeCell ref="O1221:S1221"/>
    <mergeCell ref="V1221:W1221"/>
    <mergeCell ref="X1221:AA1221"/>
    <mergeCell ref="J1222:N1222"/>
    <mergeCell ref="O1222:S1222"/>
    <mergeCell ref="V1222:W1222"/>
    <mergeCell ref="X1222:AA1222"/>
    <mergeCell ref="J1223:N1223"/>
    <mergeCell ref="O1223:S1223"/>
    <mergeCell ref="V1223:W1223"/>
    <mergeCell ref="X1223:AA1223"/>
    <mergeCell ref="J1224:N1224"/>
    <mergeCell ref="O1224:S1224"/>
    <mergeCell ref="V1224:W1224"/>
    <mergeCell ref="X1224:AA1224"/>
    <mergeCell ref="J1225:N1225"/>
    <mergeCell ref="O1225:S1225"/>
    <mergeCell ref="V1225:W1225"/>
    <mergeCell ref="X1225:AA1225"/>
    <mergeCell ref="J1226:N1226"/>
    <mergeCell ref="O1226:S1226"/>
    <mergeCell ref="V1226:W1226"/>
    <mergeCell ref="X1226:AA1226"/>
    <mergeCell ref="J1227:N1227"/>
    <mergeCell ref="O1227:S1227"/>
    <mergeCell ref="V1227:W1227"/>
    <mergeCell ref="X1227:AA1227"/>
    <mergeCell ref="G1228:G1229"/>
    <mergeCell ref="H1228:H1229"/>
    <mergeCell ref="I1228:I1229"/>
    <mergeCell ref="J1228:N1229"/>
    <mergeCell ref="O1228:S1229"/>
    <mergeCell ref="T1228:T1229"/>
    <mergeCell ref="U1228:U1229"/>
    <mergeCell ref="V1228:W1229"/>
    <mergeCell ref="J1230:N1230"/>
    <mergeCell ref="O1230:S1230"/>
    <mergeCell ref="V1230:W1230"/>
    <mergeCell ref="X1230:AA1230"/>
    <mergeCell ref="J1231:N1231"/>
    <mergeCell ref="O1231:S1231"/>
    <mergeCell ref="V1231:W1231"/>
    <mergeCell ref="X1231:AA1231"/>
    <mergeCell ref="G1232:G1233"/>
    <mergeCell ref="H1232:H1233"/>
    <mergeCell ref="I1232:I1233"/>
    <mergeCell ref="J1232:N1233"/>
    <mergeCell ref="O1232:S1233"/>
    <mergeCell ref="T1232:T1233"/>
    <mergeCell ref="U1232:U1233"/>
    <mergeCell ref="V1232:W1233"/>
    <mergeCell ref="X1232:AA1232"/>
    <mergeCell ref="X1233:AA1233"/>
    <mergeCell ref="J1234:N1234"/>
    <mergeCell ref="O1234:S1234"/>
    <mergeCell ref="V1234:W1234"/>
    <mergeCell ref="X1234:AA1234"/>
    <mergeCell ref="J1235:N1235"/>
    <mergeCell ref="O1235:S1235"/>
    <mergeCell ref="V1235:W1235"/>
    <mergeCell ref="X1235:AA1235"/>
    <mergeCell ref="G1236:G1237"/>
    <mergeCell ref="H1236:H1237"/>
    <mergeCell ref="I1236:I1237"/>
    <mergeCell ref="J1236:N1237"/>
    <mergeCell ref="O1236:S1237"/>
    <mergeCell ref="T1236:T1237"/>
    <mergeCell ref="U1236:U1237"/>
    <mergeCell ref="V1236:W1237"/>
    <mergeCell ref="X1236:AA1237"/>
    <mergeCell ref="J1238:N1238"/>
    <mergeCell ref="O1238:S1238"/>
    <mergeCell ref="V1238:W1238"/>
    <mergeCell ref="X1238:AA1238"/>
    <mergeCell ref="G1239:G1240"/>
    <mergeCell ref="H1239:H1240"/>
    <mergeCell ref="I1239:I1240"/>
    <mergeCell ref="J1239:N1240"/>
    <mergeCell ref="O1239:S1240"/>
    <mergeCell ref="T1239:T1240"/>
    <mergeCell ref="U1239:U1240"/>
    <mergeCell ref="V1239:W1240"/>
    <mergeCell ref="A1240:B1253"/>
    <mergeCell ref="C1240:D1243"/>
    <mergeCell ref="E1240:F1243"/>
    <mergeCell ref="J1241:N1241"/>
    <mergeCell ref="O1241:S1241"/>
    <mergeCell ref="V1241:W1241"/>
    <mergeCell ref="X1241:AA1241"/>
    <mergeCell ref="J1242:N1242"/>
    <mergeCell ref="O1242:S1242"/>
    <mergeCell ref="V1242:W1242"/>
    <mergeCell ref="X1242:AA1242"/>
    <mergeCell ref="J1243:N1243"/>
    <mergeCell ref="O1243:S1243"/>
    <mergeCell ref="V1243:W1243"/>
    <mergeCell ref="X1243:AA1243"/>
    <mergeCell ref="C1244:D1248"/>
    <mergeCell ref="E1244:F1248"/>
    <mergeCell ref="J1244:N1244"/>
    <mergeCell ref="O1244:S1244"/>
    <mergeCell ref="V1244:W1244"/>
    <mergeCell ref="X1244:AA1244"/>
    <mergeCell ref="J1245:N1245"/>
    <mergeCell ref="O1245:S1245"/>
    <mergeCell ref="V1245:W1245"/>
    <mergeCell ref="X1245:AA1245"/>
    <mergeCell ref="J1246:N1246"/>
    <mergeCell ref="O1246:S1246"/>
    <mergeCell ref="V1246:W1246"/>
    <mergeCell ref="X1246:AA1246"/>
    <mergeCell ref="J1247:N1247"/>
    <mergeCell ref="O1247:S1247"/>
    <mergeCell ref="V1247:W1247"/>
    <mergeCell ref="X1247:AA1247"/>
    <mergeCell ref="G1248:G1249"/>
    <mergeCell ref="H1248:H1249"/>
    <mergeCell ref="I1248:I1249"/>
    <mergeCell ref="J1248:N1249"/>
    <mergeCell ref="O1248:S1249"/>
    <mergeCell ref="T1248:T1249"/>
    <mergeCell ref="U1248:U1249"/>
    <mergeCell ref="V1248:W1249"/>
    <mergeCell ref="X1248:AA1249"/>
    <mergeCell ref="C1249:D1253"/>
    <mergeCell ref="E1249:F1253"/>
    <mergeCell ref="L1251:M1251"/>
    <mergeCell ref="N1251:O1251"/>
    <mergeCell ref="R1251:Z1253"/>
    <mergeCell ref="L1252:M1252"/>
    <mergeCell ref="N1252:O1252"/>
    <mergeCell ref="AA1252:AA1253"/>
    <mergeCell ref="L1253:M1253"/>
    <mergeCell ref="N1253:O1253"/>
    <mergeCell ref="A1254:AB1254"/>
    <mergeCell ref="A1255:AB1255"/>
    <mergeCell ref="A1256:F1282"/>
    <mergeCell ref="J1256:N1256"/>
    <mergeCell ref="O1256:S1256"/>
    <mergeCell ref="V1256:W1256"/>
    <mergeCell ref="X1256:AA1256"/>
    <mergeCell ref="AB1256:AB1296"/>
    <mergeCell ref="J1257:N1257"/>
    <mergeCell ref="O1257:S1257"/>
    <mergeCell ref="V1257:W1257"/>
    <mergeCell ref="X1257:AA1257"/>
    <mergeCell ref="J1258:N1258"/>
    <mergeCell ref="O1258:S1258"/>
    <mergeCell ref="V1258:W1258"/>
    <mergeCell ref="X1258:AA1258"/>
    <mergeCell ref="J1259:N1259"/>
    <mergeCell ref="O1259:S1259"/>
    <mergeCell ref="V1259:W1259"/>
    <mergeCell ref="X1259:AA1259"/>
    <mergeCell ref="J1260:N1260"/>
    <mergeCell ref="O1260:S1260"/>
    <mergeCell ref="V1260:W1260"/>
    <mergeCell ref="X1260:AA1260"/>
    <mergeCell ref="J1261:N1261"/>
    <mergeCell ref="O1261:S1261"/>
    <mergeCell ref="V1261:W1261"/>
    <mergeCell ref="X1261:AA1261"/>
    <mergeCell ref="J1262:N1262"/>
    <mergeCell ref="O1262:S1262"/>
    <mergeCell ref="V1262:W1262"/>
    <mergeCell ref="X1262:AA1262"/>
    <mergeCell ref="J1263:N1263"/>
    <mergeCell ref="O1263:S1263"/>
    <mergeCell ref="V1263:W1263"/>
    <mergeCell ref="X1263:AA1263"/>
    <mergeCell ref="J1264:N1264"/>
    <mergeCell ref="O1264:S1264"/>
    <mergeCell ref="V1264:W1264"/>
    <mergeCell ref="X1264:AA1264"/>
    <mergeCell ref="J1265:N1265"/>
    <mergeCell ref="O1265:S1265"/>
    <mergeCell ref="V1265:W1265"/>
    <mergeCell ref="X1265:AA1265"/>
    <mergeCell ref="J1266:N1266"/>
    <mergeCell ref="O1266:S1266"/>
    <mergeCell ref="V1266:W1266"/>
    <mergeCell ref="X1266:AA1266"/>
    <mergeCell ref="J1267:N1267"/>
    <mergeCell ref="O1267:S1267"/>
    <mergeCell ref="V1267:W1267"/>
    <mergeCell ref="X1267:AA1267"/>
    <mergeCell ref="J1268:N1268"/>
    <mergeCell ref="O1268:S1268"/>
    <mergeCell ref="V1268:W1268"/>
    <mergeCell ref="X1268:AA1268"/>
    <mergeCell ref="J1269:N1269"/>
    <mergeCell ref="O1269:S1269"/>
    <mergeCell ref="V1269:W1269"/>
    <mergeCell ref="X1269:AA1269"/>
    <mergeCell ref="J1270:N1270"/>
    <mergeCell ref="O1270:S1270"/>
    <mergeCell ref="V1270:W1270"/>
    <mergeCell ref="X1270:AA1270"/>
    <mergeCell ref="G1271:G1272"/>
    <mergeCell ref="H1271:H1272"/>
    <mergeCell ref="I1271:I1272"/>
    <mergeCell ref="J1271:N1272"/>
    <mergeCell ref="O1271:S1272"/>
    <mergeCell ref="T1271:T1272"/>
    <mergeCell ref="U1271:U1272"/>
    <mergeCell ref="V1271:W1272"/>
    <mergeCell ref="X1271:AA1271"/>
    <mergeCell ref="X1272:AA1272"/>
    <mergeCell ref="J1273:N1273"/>
    <mergeCell ref="O1273:S1273"/>
    <mergeCell ref="V1273:W1273"/>
    <mergeCell ref="X1273:AA1273"/>
    <mergeCell ref="J1274:N1274"/>
    <mergeCell ref="O1274:S1274"/>
    <mergeCell ref="V1274:W1274"/>
    <mergeCell ref="X1274:AA1274"/>
    <mergeCell ref="G1275:G1276"/>
    <mergeCell ref="H1275:H1276"/>
    <mergeCell ref="I1275:I1276"/>
    <mergeCell ref="J1275:N1276"/>
    <mergeCell ref="O1275:S1276"/>
    <mergeCell ref="T1275:T1276"/>
    <mergeCell ref="U1275:U1276"/>
    <mergeCell ref="V1275:W1276"/>
    <mergeCell ref="X1275:AA1275"/>
    <mergeCell ref="X1276:AA1276"/>
    <mergeCell ref="J1277:N1277"/>
    <mergeCell ref="O1277:S1277"/>
    <mergeCell ref="V1277:W1277"/>
    <mergeCell ref="X1277:AA1277"/>
    <mergeCell ref="O1286:S1286"/>
    <mergeCell ref="V1286:W1286"/>
    <mergeCell ref="X1286:AA1286"/>
    <mergeCell ref="C1287:D1291"/>
    <mergeCell ref="E1287:F1291"/>
    <mergeCell ref="J1287:N1287"/>
    <mergeCell ref="O1287:S1287"/>
    <mergeCell ref="V1287:W1287"/>
    <mergeCell ref="X1287:AA1287"/>
    <mergeCell ref="J1288:N1288"/>
    <mergeCell ref="J1278:N1278"/>
    <mergeCell ref="O1278:S1278"/>
    <mergeCell ref="V1278:W1278"/>
    <mergeCell ref="X1278:AA1278"/>
    <mergeCell ref="G1279:G1280"/>
    <mergeCell ref="H1279:H1280"/>
    <mergeCell ref="I1279:I1280"/>
    <mergeCell ref="J1279:N1280"/>
    <mergeCell ref="O1279:S1280"/>
    <mergeCell ref="T1279:T1280"/>
    <mergeCell ref="U1279:U1280"/>
    <mergeCell ref="V1279:W1280"/>
    <mergeCell ref="X1279:AA1280"/>
    <mergeCell ref="J1281:N1281"/>
    <mergeCell ref="O1281:S1281"/>
    <mergeCell ref="V1281:W1281"/>
    <mergeCell ref="X1281:AA1281"/>
    <mergeCell ref="A1297:AB1297"/>
    <mergeCell ref="X1239:AA1240"/>
    <mergeCell ref="O1288:S1288"/>
    <mergeCell ref="V1288:W1288"/>
    <mergeCell ref="X1288:AA1288"/>
    <mergeCell ref="J1289:N1289"/>
    <mergeCell ref="O1289:S1289"/>
    <mergeCell ref="V1289:W1289"/>
    <mergeCell ref="X1289:AA1289"/>
    <mergeCell ref="J1290:N1290"/>
    <mergeCell ref="O1290:S1290"/>
    <mergeCell ref="V1290:W1290"/>
    <mergeCell ref="X1290:AA1290"/>
    <mergeCell ref="G1291:G1292"/>
    <mergeCell ref="H1291:H1292"/>
    <mergeCell ref="I1291:I1292"/>
    <mergeCell ref="J1291:N1292"/>
    <mergeCell ref="O1291:S1292"/>
    <mergeCell ref="T1291:T1292"/>
    <mergeCell ref="U1291:U1292"/>
    <mergeCell ref="V1291:W1292"/>
    <mergeCell ref="X1291:AA1292"/>
    <mergeCell ref="G1282:G1283"/>
    <mergeCell ref="H1282:H1283"/>
    <mergeCell ref="I1282:I1283"/>
    <mergeCell ref="J1282:N1283"/>
    <mergeCell ref="O1282:S1283"/>
    <mergeCell ref="T1282:T1283"/>
    <mergeCell ref="U1282:U1283"/>
    <mergeCell ref="V1282:W1283"/>
    <mergeCell ref="X1282:AA1282"/>
    <mergeCell ref="A1283:B1296"/>
    <mergeCell ref="G2:G3"/>
    <mergeCell ref="H2:H3"/>
    <mergeCell ref="I2:I3"/>
    <mergeCell ref="J2:N3"/>
    <mergeCell ref="O2:S3"/>
    <mergeCell ref="T2:T3"/>
    <mergeCell ref="U2:U3"/>
    <mergeCell ref="V2:W3"/>
    <mergeCell ref="X2:Y2"/>
    <mergeCell ref="X3:AA3"/>
    <mergeCell ref="C1292:D1296"/>
    <mergeCell ref="E1292:F1296"/>
    <mergeCell ref="L1294:M1294"/>
    <mergeCell ref="N1294:O1294"/>
    <mergeCell ref="R1294:Z1296"/>
    <mergeCell ref="L1295:M1295"/>
    <mergeCell ref="N1295:O1295"/>
    <mergeCell ref="AA1295:AA1296"/>
    <mergeCell ref="L1296:M1296"/>
    <mergeCell ref="N1296:O1296"/>
    <mergeCell ref="C1283:D1286"/>
    <mergeCell ref="E1283:F1286"/>
    <mergeCell ref="X1283:AA1283"/>
    <mergeCell ref="J1284:N1284"/>
    <mergeCell ref="O1284:S1284"/>
    <mergeCell ref="V1284:W1284"/>
    <mergeCell ref="X1284:AA1284"/>
    <mergeCell ref="J1285:N1285"/>
    <mergeCell ref="O1285:S1285"/>
    <mergeCell ref="V1285:W1285"/>
    <mergeCell ref="X1285:AA1285"/>
    <mergeCell ref="J1286:N1286"/>
    <mergeCell ref="G92:G93"/>
    <mergeCell ref="H92:H93"/>
    <mergeCell ref="I92:I93"/>
    <mergeCell ref="J92:N93"/>
    <mergeCell ref="O92:S93"/>
    <mergeCell ref="T92:T93"/>
    <mergeCell ref="U92:U93"/>
    <mergeCell ref="V92:W93"/>
    <mergeCell ref="X92:Y92"/>
    <mergeCell ref="X93:AA93"/>
    <mergeCell ref="V77:W77"/>
    <mergeCell ref="U75:U76"/>
    <mergeCell ref="V75:W76"/>
    <mergeCell ref="O78:S78"/>
    <mergeCell ref="J77:N77"/>
    <mergeCell ref="G75:G76"/>
    <mergeCell ref="H75:H76"/>
    <mergeCell ref="O75:S76"/>
    <mergeCell ref="A90:AB90"/>
    <mergeCell ref="AB48:AB89"/>
    <mergeCell ref="L89:M89"/>
    <mergeCell ref="N87:O87"/>
    <mergeCell ref="J61:N61"/>
    <mergeCell ref="O61:S61"/>
    <mergeCell ref="C85:D89"/>
    <mergeCell ref="E85:F89"/>
    <mergeCell ref="O74:S74"/>
    <mergeCell ref="I75:I76"/>
    <mergeCell ref="J75:N76"/>
    <mergeCell ref="J81:N81"/>
    <mergeCell ref="J80:N80"/>
    <mergeCell ref="L87:M87"/>
    <mergeCell ref="G136:G137"/>
    <mergeCell ref="H136:H137"/>
    <mergeCell ref="I136:I137"/>
    <mergeCell ref="J136:N137"/>
    <mergeCell ref="O136:S137"/>
    <mergeCell ref="T136:T137"/>
    <mergeCell ref="U136:U137"/>
    <mergeCell ref="V136:W137"/>
    <mergeCell ref="X136:Y136"/>
    <mergeCell ref="X137:AA137"/>
    <mergeCell ref="G180:G181"/>
    <mergeCell ref="H180:H181"/>
    <mergeCell ref="I180:I181"/>
    <mergeCell ref="J180:N181"/>
    <mergeCell ref="O180:S181"/>
    <mergeCell ref="T180:T181"/>
    <mergeCell ref="U180:U181"/>
    <mergeCell ref="V180:W181"/>
    <mergeCell ref="X180:Y180"/>
    <mergeCell ref="X181:AA181"/>
    <mergeCell ref="AA176:AA177"/>
    <mergeCell ref="O163:S164"/>
    <mergeCell ref="T163:T164"/>
    <mergeCell ref="U163:U164"/>
    <mergeCell ref="V163:W164"/>
    <mergeCell ref="G163:G164"/>
    <mergeCell ref="H163:H164"/>
    <mergeCell ref="I163:I164"/>
    <mergeCell ref="J163:N164"/>
    <mergeCell ref="J162:N162"/>
    <mergeCell ref="O162:S162"/>
    <mergeCell ref="V162:W162"/>
  </mergeCells>
  <phoneticPr fontId="0" type="noConversion"/>
  <printOptions horizontalCentered="1" verticalCentered="1"/>
  <pageMargins left="0.27559055118110237" right="0" top="0" bottom="0" header="0" footer="0"/>
  <pageSetup paperSize="8" scale="96" fitToHeight="0" orientation="landscape" r:id="rId1"/>
  <headerFooter alignWithMargins="0"/>
  <rowBreaks count="27" manualBreakCount="27">
    <brk id="46" max="16383" man="1"/>
    <brk id="90" max="27" man="1"/>
    <brk id="134" max="16383" man="1"/>
    <brk id="178" max="16383" man="1"/>
    <brk id="222" max="16383" man="1"/>
    <brk id="265" max="16383" man="1"/>
    <brk id="308" max="27" man="1"/>
    <brk id="351" max="27" man="1"/>
    <brk id="394" max="27" man="1"/>
    <brk id="437" max="27" man="1"/>
    <brk id="480" max="27" man="1"/>
    <brk id="523" max="27" man="1"/>
    <brk id="566" max="27" man="1"/>
    <brk id="609" max="27" man="1"/>
    <brk id="652" max="27" man="1"/>
    <brk id="695" max="27" man="1"/>
    <brk id="738" max="27" man="1"/>
    <brk id="781" max="27" man="1"/>
    <brk id="824" max="27" man="1"/>
    <brk id="867" max="27" man="1"/>
    <brk id="910" max="27" man="1"/>
    <brk id="953" max="27" man="1"/>
    <brk id="996" max="27" man="1"/>
    <brk id="1039" max="27" man="1"/>
    <brk id="1082" max="27" man="1"/>
    <brk id="1125" max="27" man="1"/>
    <brk id="1168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W12064"/>
  <sheetViews>
    <sheetView zoomScaleNormal="100" workbookViewId="0">
      <selection activeCell="J102" sqref="J102"/>
    </sheetView>
  </sheetViews>
  <sheetFormatPr defaultColWidth="9.140625" defaultRowHeight="12.75" x14ac:dyDescent="0.2"/>
  <cols>
    <col min="1" max="1" width="12.28515625" style="4" customWidth="1"/>
    <col min="2" max="2" width="54.140625" style="15" customWidth="1"/>
    <col min="3" max="3" width="19.140625" style="6" customWidth="1"/>
    <col min="4" max="4" width="10.5703125" style="7" bestFit="1" customWidth="1"/>
    <col min="5" max="6" width="11.42578125" style="7" customWidth="1"/>
    <col min="7" max="7" width="8.28515625" style="6" customWidth="1"/>
    <col min="8" max="8" width="8.5703125" style="6" customWidth="1"/>
    <col min="9" max="9" width="12.140625" style="9" customWidth="1"/>
    <col min="10" max="10" width="7.7109375" style="198" customWidth="1"/>
    <col min="11" max="12" width="9.140625" style="5"/>
    <col min="13" max="13" width="9.140625" style="5" customWidth="1"/>
    <col min="14" max="16384" width="9.140625" style="5"/>
  </cols>
  <sheetData>
    <row r="1" spans="1:23" s="2" customFormat="1" ht="62.25" customHeight="1" thickTop="1" thickBot="1" x14ac:dyDescent="0.25">
      <c r="A1" s="1" t="s">
        <v>17</v>
      </c>
      <c r="B1" s="14" t="s">
        <v>18</v>
      </c>
      <c r="C1" s="2" t="s">
        <v>19</v>
      </c>
      <c r="D1" s="3" t="s">
        <v>30</v>
      </c>
      <c r="E1" s="3" t="s">
        <v>21</v>
      </c>
      <c r="F1" s="3" t="s">
        <v>31</v>
      </c>
      <c r="G1" s="2" t="s">
        <v>32</v>
      </c>
      <c r="H1" s="2" t="s">
        <v>33</v>
      </c>
      <c r="I1" s="8" t="s">
        <v>23</v>
      </c>
      <c r="L1" s="2" t="s">
        <v>34</v>
      </c>
    </row>
    <row r="2" spans="1:23" ht="17.25" customHeight="1" thickTop="1" x14ac:dyDescent="0.25">
      <c r="A2" s="18"/>
      <c r="B2" s="19" t="s">
        <v>51</v>
      </c>
      <c r="C2" s="20"/>
      <c r="D2" s="21"/>
      <c r="E2" s="21"/>
      <c r="F2" s="21"/>
      <c r="G2" s="22"/>
      <c r="H2" s="22"/>
      <c r="I2" s="23"/>
      <c r="J2"/>
      <c r="K2"/>
      <c r="L2"/>
      <c r="M2"/>
      <c r="N2"/>
      <c r="O2"/>
      <c r="P2"/>
      <c r="Q2"/>
      <c r="R2"/>
      <c r="S2"/>
      <c r="T2"/>
      <c r="U2"/>
      <c r="V2"/>
      <c r="W2"/>
    </row>
    <row r="3" spans="1:23" ht="17.25" customHeight="1" x14ac:dyDescent="0.25">
      <c r="A3" s="18">
        <v>1</v>
      </c>
      <c r="B3" s="263" t="s">
        <v>153</v>
      </c>
      <c r="C3" s="264"/>
      <c r="D3" s="347" t="s">
        <v>265</v>
      </c>
      <c r="E3" s="265" t="s">
        <v>52</v>
      </c>
      <c r="F3" s="265" t="s">
        <v>53</v>
      </c>
      <c r="G3" s="266">
        <v>1</v>
      </c>
      <c r="H3" s="350">
        <v>1371</v>
      </c>
      <c r="I3" s="267" t="s">
        <v>42</v>
      </c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 ht="17.25" customHeight="1" x14ac:dyDescent="0.25">
      <c r="A4" s="18"/>
      <c r="B4" s="349" t="s">
        <v>266</v>
      </c>
      <c r="C4" s="268"/>
      <c r="D4" s="268"/>
      <c r="E4" s="268"/>
      <c r="F4" s="268"/>
      <c r="G4" s="268"/>
      <c r="H4" s="22"/>
      <c r="I4" s="269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 ht="17.25" customHeight="1" x14ac:dyDescent="0.25">
      <c r="A5" s="18"/>
      <c r="B5" s="289" t="s">
        <v>175</v>
      </c>
      <c r="C5" s="270"/>
      <c r="D5" s="270"/>
      <c r="E5" s="265"/>
      <c r="F5" s="270"/>
      <c r="G5" s="270"/>
      <c r="H5" s="212"/>
      <c r="I5" s="269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 ht="17.25" customHeight="1" x14ac:dyDescent="0.25">
      <c r="A6" s="18"/>
      <c r="B6" s="291" t="s">
        <v>176</v>
      </c>
      <c r="C6" s="271"/>
      <c r="D6" s="271"/>
      <c r="E6" s="272"/>
      <c r="F6" s="271"/>
      <c r="G6" s="271"/>
      <c r="H6" s="22"/>
      <c r="I6" s="269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 ht="17.25" customHeight="1" x14ac:dyDescent="0.25">
      <c r="A7" s="18"/>
      <c r="B7" s="290" t="s">
        <v>177</v>
      </c>
      <c r="C7" s="270"/>
      <c r="D7" s="270"/>
      <c r="E7" s="270"/>
      <c r="F7" s="270"/>
      <c r="G7" s="273"/>
      <c r="H7" s="212"/>
      <c r="I7" s="269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 ht="17.25" customHeight="1" x14ac:dyDescent="0.25">
      <c r="A8" s="18"/>
      <c r="B8" s="300" t="s">
        <v>218</v>
      </c>
      <c r="C8" s="274"/>
      <c r="D8" s="272"/>
      <c r="E8" s="272"/>
      <c r="F8" s="268"/>
      <c r="G8" s="268"/>
      <c r="H8" s="256"/>
      <c r="I8" s="269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 ht="17.25" customHeight="1" x14ac:dyDescent="0.25">
      <c r="A9" s="217">
        <v>2</v>
      </c>
      <c r="B9" s="242" t="s">
        <v>54</v>
      </c>
      <c r="C9" s="243" t="s">
        <v>250</v>
      </c>
      <c r="D9" s="218"/>
      <c r="E9" s="242" t="s">
        <v>133</v>
      </c>
      <c r="F9" s="106" t="s">
        <v>56</v>
      </c>
      <c r="G9" s="106">
        <v>3</v>
      </c>
      <c r="H9" s="211"/>
      <c r="I9" s="244" t="s">
        <v>42</v>
      </c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 ht="17.25" customHeight="1" x14ac:dyDescent="0.25">
      <c r="A10" s="45"/>
      <c r="B10" s="292" t="s">
        <v>178</v>
      </c>
      <c r="C10" s="275" t="s">
        <v>152</v>
      </c>
      <c r="D10" s="46"/>
      <c r="E10" s="46"/>
      <c r="F10" s="30"/>
      <c r="G10" s="30"/>
      <c r="H10" s="42"/>
      <c r="I10" s="31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 ht="17.25" customHeight="1" x14ac:dyDescent="0.25">
      <c r="A11" s="47">
        <v>3</v>
      </c>
      <c r="B11" s="292" t="s">
        <v>179</v>
      </c>
      <c r="C11" s="241" t="s">
        <v>111</v>
      </c>
      <c r="D11" s="46"/>
      <c r="E11" s="46" t="s">
        <v>55</v>
      </c>
      <c r="F11" s="30"/>
      <c r="G11" s="30"/>
      <c r="H11" s="46"/>
      <c r="I11" s="244" t="s">
        <v>42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 ht="17.25" customHeight="1" x14ac:dyDescent="0.25">
      <c r="A12" s="47"/>
      <c r="B12" s="293" t="s">
        <v>59</v>
      </c>
      <c r="C12" s="218"/>
      <c r="D12" s="218"/>
      <c r="E12" s="218"/>
      <c r="F12" s="106" t="s">
        <v>41</v>
      </c>
      <c r="G12" s="106">
        <v>14</v>
      </c>
      <c r="H12" s="46"/>
      <c r="I12" s="244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 ht="17.25" customHeight="1" x14ac:dyDescent="0.25">
      <c r="A13" s="219"/>
      <c r="B13" s="218" t="s">
        <v>57</v>
      </c>
      <c r="C13" s="218"/>
      <c r="D13" s="218"/>
      <c r="E13" s="218"/>
      <c r="F13" s="106" t="s">
        <v>41</v>
      </c>
      <c r="G13" s="333">
        <v>10</v>
      </c>
      <c r="H13" s="220"/>
      <c r="I13" s="244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 ht="17.25" customHeight="1" x14ac:dyDescent="0.25">
      <c r="A14" s="219"/>
      <c r="B14" s="218" t="s">
        <v>58</v>
      </c>
      <c r="C14" s="218"/>
      <c r="D14" s="218"/>
      <c r="E14" s="218"/>
      <c r="F14" s="106" t="s">
        <v>41</v>
      </c>
      <c r="G14" s="106">
        <v>2</v>
      </c>
      <c r="H14" s="220"/>
      <c r="I14" s="24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 ht="17.25" customHeight="1" x14ac:dyDescent="0.25">
      <c r="A15" s="47">
        <v>4</v>
      </c>
      <c r="B15" s="46" t="s">
        <v>60</v>
      </c>
      <c r="C15" s="46" t="s">
        <v>61</v>
      </c>
      <c r="D15" s="46"/>
      <c r="E15" s="46" t="s">
        <v>55</v>
      </c>
      <c r="F15" s="30"/>
      <c r="G15" s="30"/>
      <c r="H15" s="46" t="s">
        <v>62</v>
      </c>
      <c r="I15" s="244" t="s">
        <v>42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 ht="17.25" customHeight="1" x14ac:dyDescent="0.25">
      <c r="A16" s="217"/>
      <c r="B16" s="262" t="s">
        <v>59</v>
      </c>
      <c r="C16" s="218"/>
      <c r="D16" s="218"/>
      <c r="E16" s="218"/>
      <c r="F16" s="106" t="s">
        <v>56</v>
      </c>
      <c r="G16" s="106">
        <v>8</v>
      </c>
      <c r="H16" s="218"/>
      <c r="I16" s="221"/>
      <c r="J16"/>
      <c r="K16" t="s">
        <v>134</v>
      </c>
      <c r="L16"/>
      <c r="M16"/>
      <c r="N16"/>
      <c r="O16"/>
      <c r="P16"/>
      <c r="Q16"/>
      <c r="R16"/>
      <c r="S16"/>
      <c r="T16"/>
      <c r="U16"/>
      <c r="V16"/>
      <c r="W16"/>
    </row>
    <row r="17" spans="1:23" ht="17.25" customHeight="1" x14ac:dyDescent="0.25">
      <c r="A17" s="47">
        <v>5</v>
      </c>
      <c r="B17" s="46" t="s">
        <v>63</v>
      </c>
      <c r="C17" s="303" t="s">
        <v>231</v>
      </c>
      <c r="D17" s="46"/>
      <c r="E17" s="46" t="s">
        <v>55</v>
      </c>
      <c r="F17" s="30"/>
      <c r="G17" s="30"/>
      <c r="H17" s="46"/>
      <c r="I17" s="244" t="s">
        <v>42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 ht="17.25" customHeight="1" x14ac:dyDescent="0.25">
      <c r="A18" s="217"/>
      <c r="B18" s="293" t="s">
        <v>113</v>
      </c>
      <c r="C18" s="218"/>
      <c r="D18" s="218"/>
      <c r="E18" s="218"/>
      <c r="F18" s="106" t="s">
        <v>41</v>
      </c>
      <c r="G18" s="106">
        <v>6</v>
      </c>
      <c r="H18" s="218" t="s">
        <v>62</v>
      </c>
      <c r="I18" s="221" t="s">
        <v>62</v>
      </c>
      <c r="J18"/>
      <c r="K18" t="s">
        <v>135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 ht="17.25" customHeight="1" x14ac:dyDescent="0.25">
      <c r="A19" s="217">
        <v>6</v>
      </c>
      <c r="B19" s="293" t="s">
        <v>180</v>
      </c>
      <c r="C19" s="218" t="s">
        <v>184</v>
      </c>
      <c r="D19" s="218"/>
      <c r="E19" s="218" t="s">
        <v>185</v>
      </c>
      <c r="F19" s="106" t="s">
        <v>56</v>
      </c>
      <c r="G19" s="106">
        <v>2</v>
      </c>
      <c r="H19" s="218"/>
      <c r="I19" s="244" t="s">
        <v>42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 ht="17.25" customHeight="1" x14ac:dyDescent="0.25">
      <c r="A20" s="217">
        <v>7</v>
      </c>
      <c r="B20" s="293" t="s">
        <v>181</v>
      </c>
      <c r="C20" s="218"/>
      <c r="D20" s="218"/>
      <c r="E20" s="218" t="s">
        <v>185</v>
      </c>
      <c r="F20" s="106" t="s">
        <v>56</v>
      </c>
      <c r="G20" s="106">
        <v>2</v>
      </c>
      <c r="H20" s="218"/>
      <c r="I20" s="221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 ht="17.25" customHeight="1" x14ac:dyDescent="0.25">
      <c r="A21" s="217">
        <v>8</v>
      </c>
      <c r="B21" s="293" t="s">
        <v>182</v>
      </c>
      <c r="C21" s="218" t="s">
        <v>186</v>
      </c>
      <c r="D21" s="218"/>
      <c r="E21" s="218" t="s">
        <v>187</v>
      </c>
      <c r="F21" s="106" t="s">
        <v>56</v>
      </c>
      <c r="G21" s="106">
        <v>1</v>
      </c>
      <c r="H21" s="218"/>
      <c r="I21" s="244" t="s">
        <v>42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 ht="17.25" customHeight="1" x14ac:dyDescent="0.25">
      <c r="A22" s="217">
        <v>9</v>
      </c>
      <c r="B22" s="293" t="s">
        <v>183</v>
      </c>
      <c r="C22" s="218" t="s">
        <v>188</v>
      </c>
      <c r="D22" s="218"/>
      <c r="E22" s="218"/>
      <c r="F22" s="106" t="s">
        <v>56</v>
      </c>
      <c r="G22" s="106">
        <v>4</v>
      </c>
      <c r="H22" s="218"/>
      <c r="I22" s="221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 ht="17.25" customHeight="1" x14ac:dyDescent="0.25">
      <c r="A23" s="217">
        <v>10</v>
      </c>
      <c r="B23" s="293" t="s">
        <v>116</v>
      </c>
      <c r="C23" s="218" t="s">
        <v>189</v>
      </c>
      <c r="D23" s="218"/>
      <c r="E23" s="218"/>
      <c r="F23" s="106" t="s">
        <v>56</v>
      </c>
      <c r="G23" s="106">
        <v>4</v>
      </c>
      <c r="H23" s="218"/>
      <c r="I23" s="221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 ht="17.25" customHeight="1" x14ac:dyDescent="0.25">
      <c r="A24" s="47">
        <v>11</v>
      </c>
      <c r="B24" s="275" t="s">
        <v>170</v>
      </c>
      <c r="C24" s="46" t="s">
        <v>67</v>
      </c>
      <c r="D24" s="46"/>
      <c r="E24" s="46" t="s">
        <v>64</v>
      </c>
      <c r="F24" s="30"/>
      <c r="G24" s="30"/>
      <c r="H24" s="46"/>
      <c r="I24" s="257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 ht="17.25" customHeight="1" x14ac:dyDescent="0.25">
      <c r="A25" s="219"/>
      <c r="B25" s="222" t="s">
        <v>68</v>
      </c>
      <c r="C25" s="218"/>
      <c r="D25" s="218"/>
      <c r="E25" s="218"/>
      <c r="F25" s="106" t="s">
        <v>66</v>
      </c>
      <c r="G25" s="223">
        <v>90</v>
      </c>
      <c r="H25" s="218" t="s">
        <v>62</v>
      </c>
      <c r="I25" s="260" t="s">
        <v>62</v>
      </c>
      <c r="J25"/>
      <c r="K25" t="s">
        <v>136</v>
      </c>
      <c r="L25"/>
      <c r="M25"/>
      <c r="N25"/>
      <c r="O25"/>
      <c r="P25"/>
      <c r="Q25"/>
      <c r="R25"/>
      <c r="S25"/>
      <c r="T25"/>
      <c r="U25"/>
      <c r="V25"/>
      <c r="W25"/>
    </row>
    <row r="26" spans="1:23" ht="17.25" customHeight="1" x14ac:dyDescent="0.25">
      <c r="A26" s="51"/>
      <c r="B26" s="292" t="s">
        <v>190</v>
      </c>
      <c r="C26" s="46"/>
      <c r="D26" s="46"/>
      <c r="E26" s="46"/>
      <c r="F26" s="30" t="s">
        <v>66</v>
      </c>
      <c r="G26" s="223">
        <v>40</v>
      </c>
      <c r="H26" s="52"/>
      <c r="I26" s="53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 ht="17.25" customHeight="1" x14ac:dyDescent="0.25">
      <c r="A27" s="295" t="s">
        <v>73</v>
      </c>
      <c r="B27" s="46" t="s">
        <v>70</v>
      </c>
      <c r="C27" s="46" t="s">
        <v>44</v>
      </c>
      <c r="D27" s="46"/>
      <c r="E27" s="46" t="s">
        <v>64</v>
      </c>
      <c r="F27" s="30"/>
      <c r="G27" s="30"/>
      <c r="H27" s="46"/>
      <c r="I27" s="25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 ht="17.25" customHeight="1" x14ac:dyDescent="0.25">
      <c r="A28" s="219"/>
      <c r="B28" s="342" t="s">
        <v>256</v>
      </c>
      <c r="C28" s="224"/>
      <c r="D28" s="224"/>
      <c r="E28" s="224"/>
      <c r="F28" s="106" t="s">
        <v>56</v>
      </c>
      <c r="G28" s="223">
        <v>30</v>
      </c>
      <c r="H28" s="220"/>
      <c r="I28" s="258"/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 ht="17.25" customHeight="1" x14ac:dyDescent="0.25">
      <c r="A29" s="219"/>
      <c r="B29" s="343" t="s">
        <v>257</v>
      </c>
      <c r="C29" s="224"/>
      <c r="D29" s="224"/>
      <c r="E29" s="224"/>
      <c r="F29" s="106" t="s">
        <v>56</v>
      </c>
      <c r="G29" s="223">
        <v>9</v>
      </c>
      <c r="H29" s="220"/>
      <c r="I29" s="258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 ht="17.25" customHeight="1" x14ac:dyDescent="0.25">
      <c r="A30" s="51"/>
      <c r="B30" s="343" t="s">
        <v>258</v>
      </c>
      <c r="C30" s="55"/>
      <c r="D30" s="55"/>
      <c r="E30" s="55"/>
      <c r="F30" s="30" t="s">
        <v>56</v>
      </c>
      <c r="G30" s="223">
        <v>8</v>
      </c>
      <c r="H30" s="52"/>
      <c r="I30" s="259"/>
      <c r="J30"/>
      <c r="K30"/>
      <c r="L30"/>
      <c r="M30"/>
      <c r="N30"/>
      <c r="O30"/>
      <c r="P30"/>
      <c r="Q30"/>
      <c r="R30"/>
      <c r="S30"/>
      <c r="T30"/>
      <c r="U30"/>
      <c r="V30"/>
      <c r="W30"/>
    </row>
    <row r="31" spans="1:23" ht="17.25" customHeight="1" x14ac:dyDescent="0.25">
      <c r="A31" s="297" t="s">
        <v>75</v>
      </c>
      <c r="B31" s="218" t="s">
        <v>71</v>
      </c>
      <c r="C31" s="242" t="s">
        <v>43</v>
      </c>
      <c r="D31" s="218"/>
      <c r="E31" s="218" t="s">
        <v>64</v>
      </c>
      <c r="F31" s="106"/>
      <c r="G31" s="106"/>
      <c r="H31" s="218"/>
      <c r="I31" s="257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 ht="17.25" customHeight="1" x14ac:dyDescent="0.25">
      <c r="A32" s="56"/>
      <c r="B32" s="241" t="s">
        <v>119</v>
      </c>
      <c r="C32" s="46"/>
      <c r="D32" s="46"/>
      <c r="E32" s="46"/>
      <c r="F32" s="30" t="s">
        <v>56</v>
      </c>
      <c r="G32" s="30">
        <v>12</v>
      </c>
      <c r="H32" s="52"/>
      <c r="I32" s="259"/>
      <c r="J32"/>
      <c r="K32" t="s">
        <v>138</v>
      </c>
      <c r="L32"/>
      <c r="M32"/>
      <c r="N32"/>
      <c r="O32"/>
      <c r="P32"/>
      <c r="Q32"/>
      <c r="R32"/>
      <c r="S32"/>
      <c r="T32"/>
      <c r="U32"/>
      <c r="V32"/>
      <c r="W32"/>
    </row>
    <row r="33" spans="1:23" ht="17.25" customHeight="1" x14ac:dyDescent="0.25">
      <c r="A33" s="295" t="s">
        <v>77</v>
      </c>
      <c r="B33" s="298" t="s">
        <v>194</v>
      </c>
      <c r="C33" s="51" t="s">
        <v>78</v>
      </c>
      <c r="D33" s="51"/>
      <c r="E33" s="51" t="s">
        <v>64</v>
      </c>
      <c r="F33" s="51"/>
      <c r="G33" s="51"/>
      <c r="H33" s="46"/>
      <c r="I33" s="257"/>
      <c r="J33"/>
      <c r="K33"/>
      <c r="L33"/>
      <c r="M33"/>
      <c r="N33"/>
      <c r="O33"/>
      <c r="P33"/>
      <c r="Q33"/>
      <c r="R33"/>
      <c r="S33"/>
      <c r="T33"/>
      <c r="U33"/>
      <c r="V33"/>
      <c r="W33"/>
    </row>
    <row r="34" spans="1:23" ht="17.25" customHeight="1" x14ac:dyDescent="0.25">
      <c r="A34" s="219"/>
      <c r="B34" s="249" t="s">
        <v>142</v>
      </c>
      <c r="C34" s="219"/>
      <c r="D34" s="219"/>
      <c r="E34" s="219"/>
      <c r="F34" s="219" t="s">
        <v>56</v>
      </c>
      <c r="G34" s="225" t="s">
        <v>82</v>
      </c>
      <c r="H34" s="218"/>
      <c r="I34" s="260"/>
      <c r="J34"/>
      <c r="L34"/>
      <c r="M34"/>
      <c r="N34"/>
      <c r="O34"/>
      <c r="P34"/>
      <c r="Q34"/>
      <c r="R34"/>
      <c r="S34"/>
      <c r="T34"/>
      <c r="U34"/>
      <c r="V34"/>
      <c r="W34"/>
    </row>
    <row r="35" spans="1:23" ht="17.25" customHeight="1" x14ac:dyDescent="0.25">
      <c r="A35" s="219"/>
      <c r="B35" s="249" t="s">
        <v>129</v>
      </c>
      <c r="C35" s="219"/>
      <c r="D35" s="219"/>
      <c r="E35" s="219"/>
      <c r="F35" s="219" t="s">
        <v>56</v>
      </c>
      <c r="G35" s="225" t="s">
        <v>192</v>
      </c>
      <c r="H35" s="218"/>
      <c r="I35" s="260"/>
      <c r="J35"/>
      <c r="K35" t="s">
        <v>137</v>
      </c>
      <c r="L35"/>
      <c r="M35"/>
      <c r="N35"/>
      <c r="O35"/>
      <c r="P35"/>
      <c r="Q35"/>
      <c r="R35"/>
      <c r="S35"/>
      <c r="T35"/>
      <c r="U35"/>
      <c r="V35"/>
      <c r="W35"/>
    </row>
    <row r="36" spans="1:23" ht="17.25" customHeight="1" x14ac:dyDescent="0.25">
      <c r="A36" s="219"/>
      <c r="B36" s="249" t="s">
        <v>81</v>
      </c>
      <c r="C36" s="219"/>
      <c r="D36" s="219"/>
      <c r="E36" s="219"/>
      <c r="F36" s="219" t="s">
        <v>56</v>
      </c>
      <c r="G36" s="225" t="s">
        <v>192</v>
      </c>
      <c r="H36" s="218"/>
      <c r="I36" s="260"/>
      <c r="J36"/>
      <c r="K36" t="s">
        <v>140</v>
      </c>
      <c r="L36"/>
      <c r="M36"/>
      <c r="N36"/>
      <c r="O36"/>
      <c r="P36"/>
      <c r="Q36"/>
      <c r="R36"/>
      <c r="S36"/>
      <c r="T36"/>
      <c r="U36"/>
      <c r="V36"/>
      <c r="W36"/>
    </row>
    <row r="37" spans="1:23" ht="17.25" customHeight="1" x14ac:dyDescent="0.25">
      <c r="A37" s="277" t="s">
        <v>79</v>
      </c>
      <c r="B37" s="246" t="s">
        <v>80</v>
      </c>
      <c r="C37" s="51" t="s">
        <v>78</v>
      </c>
      <c r="D37" s="51"/>
      <c r="E37" s="51" t="s">
        <v>64</v>
      </c>
      <c r="F37" s="51"/>
      <c r="G37" s="51"/>
      <c r="H37" s="52"/>
      <c r="I37" s="25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 ht="17.25" customHeight="1" x14ac:dyDescent="0.25">
      <c r="A38" s="51"/>
      <c r="B38" s="247" t="s">
        <v>142</v>
      </c>
      <c r="C38" s="248"/>
      <c r="D38" s="248"/>
      <c r="E38" s="248"/>
      <c r="F38" s="248" t="s">
        <v>56</v>
      </c>
      <c r="G38" s="248" t="s">
        <v>124</v>
      </c>
      <c r="H38" s="52"/>
      <c r="I38" s="259"/>
      <c r="J38"/>
      <c r="K38" t="s">
        <v>191</v>
      </c>
      <c r="L38"/>
      <c r="M38"/>
      <c r="N38"/>
      <c r="O38"/>
      <c r="P38"/>
      <c r="Q38"/>
      <c r="R38"/>
      <c r="S38"/>
      <c r="T38"/>
      <c r="U38"/>
      <c r="V38"/>
      <c r="W38"/>
    </row>
    <row r="39" spans="1:23" ht="17.25" customHeight="1" x14ac:dyDescent="0.25">
      <c r="A39" s="51"/>
      <c r="B39" s="247" t="s">
        <v>129</v>
      </c>
      <c r="C39" s="248"/>
      <c r="D39" s="248"/>
      <c r="E39" s="248"/>
      <c r="F39" s="248" t="s">
        <v>56</v>
      </c>
      <c r="G39" s="334" t="s">
        <v>87</v>
      </c>
      <c r="H39" s="52"/>
      <c r="I39" s="259"/>
      <c r="J39"/>
      <c r="K39" t="s">
        <v>139</v>
      </c>
      <c r="L39"/>
      <c r="M39"/>
      <c r="N39"/>
      <c r="O39"/>
      <c r="P39"/>
      <c r="Q39"/>
      <c r="R39"/>
      <c r="S39"/>
      <c r="T39"/>
      <c r="U39"/>
      <c r="V39"/>
      <c r="W39"/>
    </row>
    <row r="40" spans="1:23" ht="17.25" customHeight="1" x14ac:dyDescent="0.25">
      <c r="A40" s="51"/>
      <c r="B40" s="250" t="s">
        <v>81</v>
      </c>
      <c r="C40" s="51"/>
      <c r="D40" s="51"/>
      <c r="E40" s="51"/>
      <c r="F40" s="51" t="s">
        <v>56</v>
      </c>
      <c r="G40" s="301" t="s">
        <v>219</v>
      </c>
      <c r="H40" s="52"/>
      <c r="I40" s="259"/>
      <c r="J40"/>
      <c r="K40" t="s">
        <v>141</v>
      </c>
      <c r="L40"/>
      <c r="M40"/>
      <c r="N40"/>
      <c r="O40"/>
      <c r="P40"/>
      <c r="Q40"/>
      <c r="R40"/>
      <c r="S40"/>
      <c r="T40"/>
      <c r="U40"/>
      <c r="V40"/>
      <c r="W40"/>
    </row>
    <row r="41" spans="1:23" ht="17.25" customHeight="1" x14ac:dyDescent="0.25">
      <c r="A41" s="277" t="s">
        <v>82</v>
      </c>
      <c r="B41" s="57" t="s">
        <v>83</v>
      </c>
      <c r="C41" s="46"/>
      <c r="D41" s="46"/>
      <c r="E41" s="277" t="s">
        <v>64</v>
      </c>
      <c r="F41" s="30"/>
      <c r="G41" s="30"/>
      <c r="H41" s="52"/>
      <c r="I41" s="259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 ht="17.25" customHeight="1" x14ac:dyDescent="0.25">
      <c r="A42" s="277"/>
      <c r="B42" s="294" t="s">
        <v>143</v>
      </c>
      <c r="C42" s="46"/>
      <c r="D42" s="46"/>
      <c r="E42" s="277"/>
      <c r="F42" s="30" t="s">
        <v>56</v>
      </c>
      <c r="G42" s="30">
        <v>2</v>
      </c>
      <c r="H42" s="52"/>
      <c r="I42" s="259"/>
      <c r="J42"/>
      <c r="K42"/>
      <c r="L42"/>
      <c r="M42"/>
      <c r="N42"/>
      <c r="O42"/>
      <c r="P42"/>
      <c r="Q42"/>
      <c r="R42"/>
      <c r="S42"/>
      <c r="T42"/>
      <c r="U42"/>
      <c r="V42"/>
      <c r="W42"/>
    </row>
    <row r="43" spans="1:23" ht="17.25" customHeight="1" x14ac:dyDescent="0.25">
      <c r="A43" s="51"/>
      <c r="B43" s="294" t="s">
        <v>145</v>
      </c>
      <c r="C43" s="46"/>
      <c r="D43" s="46"/>
      <c r="E43" s="46"/>
      <c r="F43" s="30" t="s">
        <v>56</v>
      </c>
      <c r="G43" s="30">
        <v>6</v>
      </c>
      <c r="H43" s="52"/>
      <c r="I43" s="259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 ht="17.25" customHeight="1" x14ac:dyDescent="0.25">
      <c r="A44" s="317" t="s">
        <v>84</v>
      </c>
      <c r="B44" s="321" t="s">
        <v>236</v>
      </c>
      <c r="C44" s="316" t="s">
        <v>67</v>
      </c>
      <c r="D44" s="316"/>
      <c r="E44" s="316" t="s">
        <v>64</v>
      </c>
      <c r="F44" s="313"/>
      <c r="G44" s="313"/>
      <c r="H44" s="318"/>
      <c r="I44" s="332"/>
      <c r="J44" s="311"/>
      <c r="K44" s="311"/>
      <c r="L44"/>
      <c r="M44"/>
      <c r="N44"/>
      <c r="O44"/>
      <c r="P44"/>
      <c r="Q44"/>
      <c r="R44"/>
      <c r="S44"/>
      <c r="T44"/>
      <c r="U44"/>
      <c r="V44"/>
      <c r="W44"/>
    </row>
    <row r="45" spans="1:23" ht="17.25" customHeight="1" x14ac:dyDescent="0.25">
      <c r="A45" s="320"/>
      <c r="B45" s="324" t="s">
        <v>237</v>
      </c>
      <c r="C45" s="322"/>
      <c r="D45" s="322"/>
      <c r="E45" s="322"/>
      <c r="F45" s="315" t="s">
        <v>66</v>
      </c>
      <c r="G45" s="331">
        <v>40</v>
      </c>
      <c r="H45" s="318"/>
      <c r="I45" s="319"/>
      <c r="J45" s="311"/>
      <c r="K45" s="311" t="s">
        <v>238</v>
      </c>
      <c r="L45"/>
      <c r="M45"/>
      <c r="N45"/>
      <c r="O45"/>
      <c r="P45"/>
      <c r="Q45"/>
      <c r="R45"/>
      <c r="S45"/>
      <c r="T45"/>
      <c r="U45"/>
      <c r="V45"/>
      <c r="W45"/>
    </row>
    <row r="46" spans="1:23" ht="17.25" customHeight="1" x14ac:dyDescent="0.25">
      <c r="A46" s="328" t="s">
        <v>85</v>
      </c>
      <c r="B46" s="336" t="s">
        <v>76</v>
      </c>
      <c r="C46" s="336" t="s">
        <v>122</v>
      </c>
      <c r="D46" s="336"/>
      <c r="E46" s="336" t="s">
        <v>64</v>
      </c>
      <c r="F46" s="337"/>
      <c r="G46" s="344"/>
      <c r="H46" s="318"/>
      <c r="I46" s="319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1"/>
      <c r="U46" s="311"/>
      <c r="V46" s="311"/>
      <c r="W46" s="311"/>
    </row>
    <row r="47" spans="1:23" ht="17.25" customHeight="1" x14ac:dyDescent="0.25">
      <c r="A47" s="320"/>
      <c r="B47" s="336" t="s">
        <v>259</v>
      </c>
      <c r="C47" s="336"/>
      <c r="D47" s="336"/>
      <c r="E47" s="336"/>
      <c r="F47" s="337" t="s">
        <v>56</v>
      </c>
      <c r="G47" s="344">
        <v>2</v>
      </c>
      <c r="H47" s="318"/>
      <c r="I47" s="319"/>
      <c r="J47" s="311"/>
      <c r="K47" s="311"/>
      <c r="L47" s="311"/>
      <c r="M47" s="311"/>
      <c r="N47" s="311"/>
      <c r="O47" s="311"/>
      <c r="P47" s="311"/>
      <c r="Q47" s="311"/>
      <c r="R47" s="311"/>
      <c r="S47" s="311"/>
      <c r="T47" s="311"/>
      <c r="U47" s="311"/>
      <c r="V47" s="311"/>
      <c r="W47" s="311"/>
    </row>
    <row r="48" spans="1:23" ht="17.25" customHeight="1" x14ac:dyDescent="0.25">
      <c r="A48" s="341" t="s">
        <v>86</v>
      </c>
      <c r="B48" s="321" t="s">
        <v>239</v>
      </c>
      <c r="C48" s="316"/>
      <c r="D48" s="316" t="s">
        <v>249</v>
      </c>
      <c r="E48" s="316" t="s">
        <v>240</v>
      </c>
      <c r="F48" s="313"/>
      <c r="G48" s="313"/>
      <c r="H48" s="318"/>
      <c r="I48" s="327" t="s">
        <v>42</v>
      </c>
      <c r="J48" s="311"/>
      <c r="K48" s="311"/>
      <c r="L48"/>
      <c r="M48"/>
      <c r="N48"/>
      <c r="O48"/>
      <c r="P48"/>
      <c r="Q48"/>
      <c r="R48"/>
      <c r="S48"/>
      <c r="T48"/>
      <c r="U48"/>
      <c r="V48"/>
      <c r="W48"/>
    </row>
    <row r="49" spans="1:23" ht="17.25" customHeight="1" x14ac:dyDescent="0.25">
      <c r="A49" s="317"/>
      <c r="B49" s="321" t="s">
        <v>248</v>
      </c>
      <c r="C49" s="316"/>
      <c r="D49" s="316"/>
      <c r="E49" s="316"/>
      <c r="F49" s="313" t="s">
        <v>56</v>
      </c>
      <c r="G49" s="313">
        <v>2</v>
      </c>
      <c r="H49" s="318"/>
      <c r="I49" s="319"/>
      <c r="J49" s="311"/>
      <c r="K49" s="311" t="s">
        <v>241</v>
      </c>
      <c r="L49"/>
      <c r="M49"/>
      <c r="N49"/>
      <c r="O49"/>
      <c r="P49"/>
      <c r="Q49"/>
      <c r="R49"/>
      <c r="S49"/>
      <c r="T49"/>
      <c r="U49"/>
      <c r="V49"/>
      <c r="W49"/>
    </row>
    <row r="50" spans="1:23" ht="17.25" customHeight="1" x14ac:dyDescent="0.25">
      <c r="A50" s="341" t="s">
        <v>87</v>
      </c>
      <c r="B50" s="335" t="s">
        <v>253</v>
      </c>
      <c r="C50" s="336"/>
      <c r="D50" s="336"/>
      <c r="E50" s="336" t="s">
        <v>240</v>
      </c>
      <c r="F50" s="337"/>
      <c r="G50" s="337"/>
      <c r="H50" s="338"/>
      <c r="I50" s="339" t="s">
        <v>42</v>
      </c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1"/>
      <c r="U50" s="311"/>
      <c r="V50" s="311"/>
      <c r="W50" s="311"/>
    </row>
    <row r="51" spans="1:23" ht="17.25" customHeight="1" x14ac:dyDescent="0.25">
      <c r="A51" s="317"/>
      <c r="B51" s="335" t="s">
        <v>254</v>
      </c>
      <c r="C51" s="336"/>
      <c r="D51" s="336" t="s">
        <v>255</v>
      </c>
      <c r="E51" s="336"/>
      <c r="F51" s="337" t="s">
        <v>56</v>
      </c>
      <c r="G51" s="337">
        <v>4</v>
      </c>
      <c r="H51" s="338"/>
      <c r="I51" s="340"/>
      <c r="J51" s="311"/>
      <c r="K51" s="311"/>
      <c r="L51" s="311"/>
      <c r="M51" s="311"/>
      <c r="N51" s="311"/>
      <c r="O51" s="311"/>
      <c r="P51" s="311"/>
      <c r="Q51" s="311"/>
      <c r="R51" s="311"/>
      <c r="S51" s="311"/>
      <c r="T51" s="311"/>
      <c r="U51" s="311"/>
      <c r="V51" s="311"/>
      <c r="W51" s="311"/>
    </row>
    <row r="52" spans="1:23" ht="17.25" customHeight="1" x14ac:dyDescent="0.25">
      <c r="A52" s="341" t="s">
        <v>88</v>
      </c>
      <c r="B52" s="321" t="s">
        <v>242</v>
      </c>
      <c r="C52" s="316"/>
      <c r="D52" s="357" t="s">
        <v>270</v>
      </c>
      <c r="E52" s="316" t="s">
        <v>240</v>
      </c>
      <c r="F52" s="313"/>
      <c r="G52" s="313"/>
      <c r="H52" s="318"/>
      <c r="I52" s="327" t="s">
        <v>42</v>
      </c>
      <c r="J52" s="311"/>
      <c r="K52" s="311"/>
      <c r="L52"/>
      <c r="M52"/>
      <c r="N52"/>
      <c r="O52"/>
      <c r="P52"/>
      <c r="Q52"/>
      <c r="R52"/>
      <c r="S52"/>
      <c r="T52"/>
      <c r="U52"/>
      <c r="V52"/>
      <c r="W52"/>
    </row>
    <row r="53" spans="1:23" ht="17.25" customHeight="1" x14ac:dyDescent="0.25">
      <c r="A53" s="328"/>
      <c r="B53" s="324" t="s">
        <v>81</v>
      </c>
      <c r="C53" s="322"/>
      <c r="D53" s="322"/>
      <c r="E53" s="322"/>
      <c r="F53" s="315" t="s">
        <v>56</v>
      </c>
      <c r="G53" s="315">
        <v>8</v>
      </c>
      <c r="H53" s="329"/>
      <c r="I53" s="330"/>
      <c r="J53" s="326"/>
      <c r="K53" s="326" t="s">
        <v>238</v>
      </c>
      <c r="L53"/>
      <c r="M53"/>
      <c r="N53"/>
      <c r="O53"/>
      <c r="P53"/>
      <c r="Q53"/>
      <c r="R53"/>
      <c r="S53"/>
      <c r="T53"/>
      <c r="U53"/>
      <c r="V53"/>
      <c r="W53"/>
    </row>
    <row r="54" spans="1:23" ht="17.25" customHeight="1" x14ac:dyDescent="0.25">
      <c r="A54" s="341" t="s">
        <v>90</v>
      </c>
      <c r="B54" s="321" t="s">
        <v>243</v>
      </c>
      <c r="C54" s="316"/>
      <c r="D54" s="357" t="s">
        <v>269</v>
      </c>
      <c r="E54" s="316" t="s">
        <v>240</v>
      </c>
      <c r="F54" s="313"/>
      <c r="G54" s="313"/>
      <c r="H54" s="318"/>
      <c r="I54" s="327" t="s">
        <v>42</v>
      </c>
      <c r="J54" s="311"/>
      <c r="K54" s="311"/>
      <c r="L54"/>
      <c r="M54"/>
      <c r="N54"/>
      <c r="O54"/>
      <c r="P54"/>
      <c r="Q54"/>
      <c r="R54"/>
      <c r="S54"/>
      <c r="T54"/>
      <c r="U54"/>
      <c r="V54"/>
      <c r="W54"/>
    </row>
    <row r="55" spans="1:23" ht="17.25" customHeight="1" x14ac:dyDescent="0.25">
      <c r="A55" s="317"/>
      <c r="B55" s="321" t="s">
        <v>81</v>
      </c>
      <c r="C55" s="316"/>
      <c r="D55" s="316"/>
      <c r="E55" s="316"/>
      <c r="F55" s="313" t="s">
        <v>56</v>
      </c>
      <c r="G55" s="325">
        <v>24</v>
      </c>
      <c r="H55" s="318"/>
      <c r="I55" s="319"/>
      <c r="J55" s="311"/>
      <c r="K55" s="311" t="s">
        <v>244</v>
      </c>
      <c r="L55"/>
      <c r="M55"/>
      <c r="N55"/>
      <c r="O55"/>
      <c r="P55"/>
      <c r="Q55"/>
      <c r="R55"/>
      <c r="S55"/>
      <c r="T55"/>
      <c r="U55"/>
      <c r="V55"/>
      <c r="W55"/>
    </row>
    <row r="56" spans="1:23" ht="17.25" customHeight="1" x14ac:dyDescent="0.25">
      <c r="A56" s="341" t="s">
        <v>92</v>
      </c>
      <c r="B56" s="321" t="s">
        <v>245</v>
      </c>
      <c r="C56" s="321"/>
      <c r="D56" s="312"/>
      <c r="E56" s="321" t="s">
        <v>240</v>
      </c>
      <c r="F56" s="313"/>
      <c r="G56" s="325"/>
      <c r="H56" s="318"/>
      <c r="I56" s="319"/>
      <c r="J56" s="311"/>
      <c r="K56" s="311"/>
      <c r="L56"/>
      <c r="M56"/>
      <c r="N56"/>
      <c r="O56"/>
      <c r="P56"/>
      <c r="Q56"/>
      <c r="R56"/>
      <c r="S56"/>
      <c r="T56"/>
      <c r="U56"/>
      <c r="V56"/>
      <c r="W56"/>
    </row>
    <row r="57" spans="1:23" ht="17.25" customHeight="1" x14ac:dyDescent="0.25">
      <c r="A57" s="317"/>
      <c r="B57" s="321" t="s">
        <v>81</v>
      </c>
      <c r="C57" s="316"/>
      <c r="D57" s="314" t="s">
        <v>246</v>
      </c>
      <c r="E57" s="316"/>
      <c r="F57" s="312" t="s">
        <v>56</v>
      </c>
      <c r="G57" s="325">
        <v>8</v>
      </c>
      <c r="H57" s="318"/>
      <c r="I57" s="319"/>
      <c r="J57" s="311"/>
      <c r="K57" s="311" t="s">
        <v>247</v>
      </c>
      <c r="L57"/>
      <c r="M57"/>
      <c r="N57"/>
      <c r="O57"/>
      <c r="P57"/>
      <c r="Q57"/>
      <c r="R57"/>
      <c r="S57"/>
      <c r="T57"/>
      <c r="U57"/>
      <c r="V57"/>
      <c r="W57"/>
    </row>
    <row r="58" spans="1:23" ht="17.25" customHeight="1" x14ac:dyDescent="0.25">
      <c r="A58" s="225" t="s">
        <v>94</v>
      </c>
      <c r="B58" s="276" t="s">
        <v>93</v>
      </c>
      <c r="C58" s="276"/>
      <c r="D58" s="276"/>
      <c r="E58" s="276" t="s">
        <v>64</v>
      </c>
      <c r="F58" s="278" t="s">
        <v>56</v>
      </c>
      <c r="G58" s="279">
        <v>10</v>
      </c>
      <c r="H58" s="261"/>
      <c r="I58" s="267" t="s">
        <v>42</v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</row>
    <row r="59" spans="1:23" ht="17.25" customHeight="1" x14ac:dyDescent="0.25">
      <c r="A59" s="323" t="s">
        <v>96</v>
      </c>
      <c r="B59" s="276" t="s">
        <v>95</v>
      </c>
      <c r="C59" s="276"/>
      <c r="D59" s="276"/>
      <c r="E59" s="276" t="s">
        <v>64</v>
      </c>
      <c r="F59" s="278" t="s">
        <v>56</v>
      </c>
      <c r="G59" s="279">
        <v>16</v>
      </c>
      <c r="H59" s="261"/>
      <c r="I59" s="267" t="s">
        <v>42</v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 ht="17.25" customHeight="1" x14ac:dyDescent="0.25">
      <c r="A60" s="323" t="s">
        <v>101</v>
      </c>
      <c r="B60" s="293" t="s">
        <v>125</v>
      </c>
      <c r="C60" s="218" t="s">
        <v>98</v>
      </c>
      <c r="D60" s="218"/>
      <c r="E60" s="218" t="s">
        <v>64</v>
      </c>
      <c r="F60" s="106" t="s">
        <v>99</v>
      </c>
      <c r="G60" s="296" t="s">
        <v>193</v>
      </c>
      <c r="H60" s="220"/>
      <c r="I60" s="244" t="s">
        <v>100</v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</row>
    <row r="61" spans="1:23" ht="17.25" customHeight="1" x14ac:dyDescent="0.25">
      <c r="A61" s="323" t="s">
        <v>123</v>
      </c>
      <c r="B61" s="218" t="s">
        <v>97</v>
      </c>
      <c r="C61" s="218" t="s">
        <v>98</v>
      </c>
      <c r="D61" s="218"/>
      <c r="E61" s="218" t="s">
        <v>64</v>
      </c>
      <c r="F61" s="106" t="s">
        <v>99</v>
      </c>
      <c r="G61" s="307" t="s">
        <v>230</v>
      </c>
      <c r="H61" s="220"/>
      <c r="I61" s="244" t="s">
        <v>100</v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 ht="17.25" customHeight="1" x14ac:dyDescent="0.25">
      <c r="A62" s="323" t="s">
        <v>124</v>
      </c>
      <c r="B62" s="218" t="s">
        <v>102</v>
      </c>
      <c r="C62" s="276" t="s">
        <v>156</v>
      </c>
      <c r="D62" s="218"/>
      <c r="E62" s="218" t="s">
        <v>64</v>
      </c>
      <c r="F62" s="106" t="s">
        <v>99</v>
      </c>
      <c r="G62" s="307" t="s">
        <v>229</v>
      </c>
      <c r="H62" s="220"/>
      <c r="I62" s="267" t="s">
        <v>157</v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  <row r="63" spans="1:23" ht="17.25" customHeight="1" x14ac:dyDescent="0.25">
      <c r="A63" s="225"/>
      <c r="B63" s="218"/>
      <c r="C63" s="218"/>
      <c r="D63" s="218"/>
      <c r="E63" s="218"/>
      <c r="F63" s="106"/>
      <c r="G63" s="251"/>
      <c r="H63" s="220"/>
      <c r="I63" s="244"/>
      <c r="J63"/>
      <c r="K63"/>
      <c r="L63"/>
      <c r="M63"/>
      <c r="N63"/>
      <c r="O63"/>
      <c r="P63"/>
      <c r="Q63"/>
      <c r="R63"/>
      <c r="S63"/>
      <c r="T63"/>
      <c r="U63"/>
      <c r="V63"/>
      <c r="W63"/>
    </row>
    <row r="64" spans="1:23" ht="17.25" customHeight="1" x14ac:dyDescent="0.25">
      <c r="A64" s="18"/>
      <c r="B64" s="19" t="s">
        <v>103</v>
      </c>
      <c r="C64" s="35"/>
      <c r="D64" s="35"/>
      <c r="E64" s="35"/>
      <c r="F64" s="35"/>
      <c r="G64" s="36"/>
      <c r="H64" s="46"/>
      <c r="I64" s="31"/>
      <c r="J64"/>
      <c r="K64"/>
      <c r="L64"/>
      <c r="M64"/>
      <c r="N64"/>
      <c r="O64"/>
      <c r="P64"/>
      <c r="Q64"/>
      <c r="R64"/>
      <c r="S64"/>
      <c r="T64"/>
      <c r="U64"/>
      <c r="V64"/>
      <c r="W64"/>
    </row>
    <row r="65" spans="1:23" ht="17.25" customHeight="1" x14ac:dyDescent="0.25">
      <c r="A65" s="219" t="s">
        <v>104</v>
      </c>
      <c r="B65" s="239" t="s">
        <v>251</v>
      </c>
      <c r="C65" s="238"/>
      <c r="D65" s="238"/>
      <c r="E65" s="239" t="s">
        <v>105</v>
      </c>
      <c r="F65" s="104" t="s">
        <v>56</v>
      </c>
      <c r="G65" s="351">
        <v>2100</v>
      </c>
      <c r="H65" s="218"/>
      <c r="I65" s="244" t="s">
        <v>42</v>
      </c>
      <c r="J65"/>
      <c r="K65" s="308"/>
      <c r="L65" s="308"/>
      <c r="M65"/>
      <c r="N65"/>
      <c r="O65"/>
      <c r="P65"/>
      <c r="Q65"/>
      <c r="R65"/>
      <c r="S65"/>
      <c r="T65"/>
      <c r="U65"/>
      <c r="V65"/>
      <c r="W65"/>
    </row>
    <row r="66" spans="1:23" ht="17.25" customHeight="1" x14ac:dyDescent="0.25">
      <c r="A66" s="47"/>
      <c r="B66" s="252" t="s">
        <v>198</v>
      </c>
      <c r="C66" s="54"/>
      <c r="D66" s="54"/>
      <c r="E66" s="54"/>
      <c r="F66" s="62"/>
      <c r="G66" s="62"/>
      <c r="H66" s="218"/>
      <c r="I66" s="226"/>
      <c r="J66"/>
      <c r="K66" s="308"/>
      <c r="L66" s="308"/>
      <c r="M66"/>
      <c r="N66"/>
      <c r="O66"/>
      <c r="P66"/>
      <c r="Q66"/>
      <c r="R66"/>
      <c r="S66"/>
      <c r="T66"/>
      <c r="U66"/>
      <c r="V66"/>
      <c r="W66"/>
    </row>
    <row r="67" spans="1:23" ht="17.25" customHeight="1" x14ac:dyDescent="0.25">
      <c r="A67" s="217">
        <v>2</v>
      </c>
      <c r="B67" s="218" t="s">
        <v>106</v>
      </c>
      <c r="C67" s="218"/>
      <c r="D67" s="218"/>
      <c r="E67" s="218" t="s">
        <v>105</v>
      </c>
      <c r="F67" s="106" t="s">
        <v>56</v>
      </c>
      <c r="G67" s="106">
        <v>20</v>
      </c>
      <c r="H67" s="46"/>
      <c r="I67" s="244" t="s">
        <v>42</v>
      </c>
      <c r="J67"/>
      <c r="K67" s="308"/>
      <c r="L67" s="308"/>
      <c r="M67"/>
      <c r="N67"/>
      <c r="O67"/>
      <c r="P67"/>
      <c r="Q67"/>
      <c r="R67"/>
      <c r="S67"/>
      <c r="T67"/>
      <c r="U67"/>
      <c r="V67"/>
      <c r="W67"/>
    </row>
    <row r="68" spans="1:23" ht="17.25" customHeight="1" x14ac:dyDescent="0.25">
      <c r="A68" s="47">
        <v>3</v>
      </c>
      <c r="B68" s="46" t="s">
        <v>107</v>
      </c>
      <c r="C68" s="46" t="s">
        <v>108</v>
      </c>
      <c r="D68" s="46"/>
      <c r="E68" s="46" t="s">
        <v>64</v>
      </c>
      <c r="F68" s="30" t="s">
        <v>56</v>
      </c>
      <c r="G68" s="351">
        <v>850</v>
      </c>
      <c r="H68" s="227"/>
      <c r="I68" s="257"/>
      <c r="J68"/>
      <c r="K68" s="308"/>
      <c r="L68" s="308"/>
      <c r="M68"/>
      <c r="N68"/>
      <c r="O68"/>
      <c r="P68"/>
      <c r="Q68"/>
      <c r="R68"/>
      <c r="S68"/>
      <c r="T68"/>
      <c r="U68"/>
      <c r="V68"/>
      <c r="W68"/>
    </row>
    <row r="69" spans="1:23" ht="17.25" customHeight="1" x14ac:dyDescent="0.25">
      <c r="A69" s="217">
        <v>4</v>
      </c>
      <c r="B69" s="218" t="s">
        <v>195</v>
      </c>
      <c r="C69" s="218" t="s">
        <v>196</v>
      </c>
      <c r="D69" s="218"/>
      <c r="E69" s="46" t="s">
        <v>64</v>
      </c>
      <c r="F69" s="106" t="s">
        <v>56</v>
      </c>
      <c r="G69" s="223">
        <v>1250</v>
      </c>
      <c r="H69" s="46"/>
      <c r="I69" s="244" t="s">
        <v>42</v>
      </c>
      <c r="J69"/>
      <c r="K69" s="308"/>
      <c r="L69" s="308"/>
      <c r="M69"/>
      <c r="N69"/>
      <c r="O69"/>
      <c r="P69"/>
      <c r="Q69"/>
      <c r="R69"/>
      <c r="S69"/>
      <c r="T69"/>
      <c r="U69"/>
      <c r="V69"/>
      <c r="W69"/>
    </row>
    <row r="70" spans="1:23" ht="17.25" customHeight="1" x14ac:dyDescent="0.25">
      <c r="A70" s="356">
        <v>5</v>
      </c>
      <c r="B70" s="345" t="s">
        <v>261</v>
      </c>
      <c r="C70" s="345"/>
      <c r="D70" s="345"/>
      <c r="E70" s="345" t="s">
        <v>105</v>
      </c>
      <c r="F70" s="333" t="s">
        <v>56</v>
      </c>
      <c r="G70" s="351">
        <v>10</v>
      </c>
      <c r="H70" s="46"/>
      <c r="I70" s="244"/>
      <c r="J70" s="311"/>
      <c r="K70" s="308"/>
      <c r="L70" s="308"/>
      <c r="M70" s="311"/>
      <c r="N70" s="311"/>
      <c r="O70" s="311"/>
      <c r="P70" s="311"/>
      <c r="Q70" s="311"/>
      <c r="R70" s="311"/>
      <c r="S70" s="311"/>
      <c r="T70" s="311"/>
      <c r="U70" s="311"/>
      <c r="V70" s="311"/>
      <c r="W70" s="311"/>
    </row>
    <row r="71" spans="1:23" ht="17.25" customHeight="1" x14ac:dyDescent="0.25">
      <c r="A71" s="47">
        <v>6</v>
      </c>
      <c r="B71" s="60" t="s">
        <v>110</v>
      </c>
      <c r="C71" s="46" t="s">
        <v>109</v>
      </c>
      <c r="D71" s="46"/>
      <c r="E71" s="46" t="s">
        <v>64</v>
      </c>
      <c r="F71" s="30" t="s">
        <v>56</v>
      </c>
      <c r="G71" s="353">
        <v>70</v>
      </c>
      <c r="H71" s="42"/>
      <c r="I71" s="257"/>
      <c r="J71"/>
      <c r="K71" s="308"/>
      <c r="L71" s="308"/>
      <c r="M71"/>
      <c r="N71"/>
      <c r="O71"/>
      <c r="P71"/>
      <c r="Q71"/>
      <c r="R71"/>
      <c r="S71"/>
      <c r="T71"/>
      <c r="U71"/>
      <c r="V71"/>
      <c r="W71"/>
    </row>
    <row r="72" spans="1:23" ht="17.25" customHeight="1" x14ac:dyDescent="0.25">
      <c r="A72" s="47">
        <v>7</v>
      </c>
      <c r="B72" s="60" t="s">
        <v>199</v>
      </c>
      <c r="C72" s="46" t="s">
        <v>200</v>
      </c>
      <c r="D72" s="46"/>
      <c r="E72" s="46" t="s">
        <v>201</v>
      </c>
      <c r="F72" s="30" t="s">
        <v>56</v>
      </c>
      <c r="G72" s="30">
        <v>7</v>
      </c>
      <c r="H72" s="42"/>
      <c r="I72" s="257"/>
      <c r="J72"/>
      <c r="K72" s="308"/>
      <c r="L72" s="308"/>
      <c r="M72"/>
      <c r="N72"/>
      <c r="O72"/>
      <c r="P72"/>
      <c r="Q72"/>
      <c r="R72"/>
      <c r="S72"/>
      <c r="T72"/>
      <c r="U72"/>
      <c r="V72"/>
      <c r="W72"/>
    </row>
    <row r="73" spans="1:23" ht="17.25" customHeight="1" x14ac:dyDescent="0.25">
      <c r="A73" s="341" t="s">
        <v>128</v>
      </c>
      <c r="B73" s="292" t="s">
        <v>179</v>
      </c>
      <c r="C73" s="275" t="s">
        <v>197</v>
      </c>
      <c r="D73" s="46"/>
      <c r="E73" s="239" t="s">
        <v>55</v>
      </c>
      <c r="F73" s="30"/>
      <c r="G73" s="30"/>
      <c r="H73" s="218"/>
      <c r="I73" s="244" t="s">
        <v>42</v>
      </c>
      <c r="J73"/>
      <c r="K73" s="308"/>
      <c r="L73" s="308"/>
      <c r="M73"/>
      <c r="N73"/>
      <c r="O73"/>
      <c r="P73"/>
      <c r="Q73"/>
      <c r="R73"/>
      <c r="S73"/>
      <c r="T73"/>
      <c r="U73"/>
      <c r="V73"/>
      <c r="W73"/>
    </row>
    <row r="74" spans="1:23" ht="17.25" customHeight="1" x14ac:dyDescent="0.25">
      <c r="A74" s="51"/>
      <c r="B74" s="241" t="s">
        <v>142</v>
      </c>
      <c r="C74" s="60"/>
      <c r="D74" s="60"/>
      <c r="E74" s="60"/>
      <c r="F74" s="41" t="s">
        <v>56</v>
      </c>
      <c r="G74" s="353">
        <f>8+35</f>
        <v>43</v>
      </c>
      <c r="H74" s="218"/>
      <c r="I74" s="31"/>
      <c r="J74"/>
      <c r="K74" s="308"/>
      <c r="L74" s="308"/>
      <c r="M74"/>
      <c r="N74"/>
      <c r="O74"/>
      <c r="P74"/>
      <c r="Q74"/>
      <c r="R74"/>
      <c r="S74"/>
      <c r="T74"/>
      <c r="U74"/>
      <c r="V74"/>
      <c r="W74"/>
    </row>
    <row r="75" spans="1:23" ht="17.25" customHeight="1" x14ac:dyDescent="0.25">
      <c r="A75" s="51"/>
      <c r="B75" s="292" t="s">
        <v>129</v>
      </c>
      <c r="C75" s="60"/>
      <c r="D75" s="60"/>
      <c r="E75" s="60"/>
      <c r="F75" s="41" t="s">
        <v>56</v>
      </c>
      <c r="G75" s="41">
        <v>7</v>
      </c>
      <c r="H75" s="218"/>
      <c r="I75" s="31"/>
      <c r="J75"/>
      <c r="K75" s="308"/>
      <c r="L75" s="308"/>
      <c r="M75"/>
      <c r="N75"/>
      <c r="O75"/>
      <c r="P75"/>
      <c r="Q75"/>
      <c r="R75"/>
      <c r="S75"/>
      <c r="T75"/>
      <c r="U75"/>
      <c r="V75"/>
      <c r="W75"/>
    </row>
    <row r="76" spans="1:23" ht="17.25" customHeight="1" x14ac:dyDescent="0.25">
      <c r="A76" s="341" t="s">
        <v>262</v>
      </c>
      <c r="B76" s="292" t="s">
        <v>80</v>
      </c>
      <c r="C76" s="248" t="s">
        <v>78</v>
      </c>
      <c r="D76" s="60"/>
      <c r="E76" s="276" t="s">
        <v>64</v>
      </c>
      <c r="F76" s="41"/>
      <c r="G76" s="41"/>
      <c r="H76" s="218"/>
      <c r="I76" s="257"/>
      <c r="J76"/>
      <c r="K76" s="308"/>
      <c r="L76" s="308"/>
      <c r="M76"/>
      <c r="N76"/>
      <c r="O76"/>
      <c r="P76"/>
      <c r="Q76"/>
      <c r="R76"/>
      <c r="S76"/>
      <c r="T76"/>
      <c r="U76"/>
      <c r="V76"/>
      <c r="W76"/>
    </row>
    <row r="77" spans="1:23" ht="17.25" customHeight="1" x14ac:dyDescent="0.25">
      <c r="A77" s="51"/>
      <c r="B77" s="241" t="s">
        <v>59</v>
      </c>
      <c r="C77" s="60"/>
      <c r="D77" s="60"/>
      <c r="E77" s="60"/>
      <c r="F77" s="41" t="s">
        <v>56</v>
      </c>
      <c r="G77" s="353">
        <f>G74*2</f>
        <v>86</v>
      </c>
      <c r="H77" s="218"/>
      <c r="I77" s="31"/>
      <c r="J77"/>
      <c r="K77" s="308"/>
      <c r="L77" s="308"/>
      <c r="M77"/>
      <c r="N77"/>
      <c r="O77"/>
      <c r="P77"/>
      <c r="Q77"/>
      <c r="R77"/>
      <c r="S77"/>
      <c r="T77"/>
      <c r="U77"/>
      <c r="V77"/>
      <c r="W77"/>
    </row>
    <row r="78" spans="1:23" ht="17.25" customHeight="1" x14ac:dyDescent="0.25">
      <c r="A78" s="51"/>
      <c r="B78" s="292" t="s">
        <v>129</v>
      </c>
      <c r="C78" s="60"/>
      <c r="D78" s="60"/>
      <c r="E78" s="60"/>
      <c r="F78" s="41" t="s">
        <v>56</v>
      </c>
      <c r="G78" s="41">
        <v>14</v>
      </c>
      <c r="H78" s="218"/>
      <c r="I78" s="31"/>
      <c r="J78"/>
      <c r="K78" s="308"/>
      <c r="L78" s="308"/>
      <c r="M78"/>
      <c r="N78"/>
      <c r="O78"/>
      <c r="P78"/>
      <c r="Q78"/>
      <c r="R78"/>
      <c r="S78"/>
      <c r="T78"/>
      <c r="U78"/>
      <c r="V78"/>
      <c r="W78"/>
    </row>
    <row r="79" spans="1:23" ht="17.25" customHeight="1" x14ac:dyDescent="0.25">
      <c r="A79" s="217">
        <v>10</v>
      </c>
      <c r="B79" s="218" t="s">
        <v>63</v>
      </c>
      <c r="C79" s="239" t="s">
        <v>231</v>
      </c>
      <c r="D79" s="239"/>
      <c r="E79" s="239" t="s">
        <v>55</v>
      </c>
      <c r="F79" s="104"/>
      <c r="G79" s="104"/>
      <c r="H79" s="46"/>
      <c r="I79" s="244" t="s">
        <v>42</v>
      </c>
      <c r="J79"/>
      <c r="K79" s="308"/>
      <c r="L79" s="308"/>
      <c r="M79"/>
      <c r="N79"/>
      <c r="O79"/>
      <c r="P79"/>
      <c r="Q79"/>
      <c r="R79"/>
      <c r="S79"/>
      <c r="T79"/>
      <c r="U79"/>
      <c r="V79"/>
      <c r="W79"/>
    </row>
    <row r="80" spans="1:23" ht="17.25" customHeight="1" x14ac:dyDescent="0.25">
      <c r="A80" s="219"/>
      <c r="B80" s="242" t="s">
        <v>144</v>
      </c>
      <c r="C80" s="239"/>
      <c r="D80" s="239"/>
      <c r="E80" s="239"/>
      <c r="F80" s="41" t="s">
        <v>56</v>
      </c>
      <c r="G80" s="104">
        <v>70</v>
      </c>
      <c r="H80" s="218"/>
      <c r="I80" s="226"/>
      <c r="J80"/>
      <c r="K80" s="308"/>
      <c r="L80" s="308"/>
      <c r="M80"/>
      <c r="N80"/>
      <c r="O80"/>
      <c r="P80"/>
      <c r="Q80"/>
      <c r="R80"/>
      <c r="S80"/>
      <c r="T80"/>
      <c r="U80"/>
      <c r="V80"/>
      <c r="W80"/>
    </row>
    <row r="81" spans="1:23" ht="17.25" customHeight="1" x14ac:dyDescent="0.25">
      <c r="A81" s="219"/>
      <c r="B81" s="242" t="s">
        <v>145</v>
      </c>
      <c r="C81" s="239"/>
      <c r="D81" s="239"/>
      <c r="E81" s="239"/>
      <c r="F81" s="104" t="s">
        <v>56</v>
      </c>
      <c r="G81" s="352">
        <v>70</v>
      </c>
      <c r="H81" s="218"/>
      <c r="I81" s="31"/>
      <c r="J81"/>
      <c r="K81" s="308"/>
      <c r="L81" s="308"/>
      <c r="M81"/>
      <c r="N81"/>
      <c r="O81"/>
      <c r="P81"/>
      <c r="Q81"/>
      <c r="R81"/>
      <c r="S81"/>
      <c r="T81"/>
      <c r="U81"/>
      <c r="V81"/>
      <c r="W81"/>
    </row>
    <row r="82" spans="1:23" ht="17.25" customHeight="1" x14ac:dyDescent="0.25">
      <c r="A82" s="348" t="s">
        <v>263</v>
      </c>
      <c r="B82" s="241" t="s">
        <v>83</v>
      </c>
      <c r="C82" s="60"/>
      <c r="D82" s="60"/>
      <c r="E82" s="60"/>
      <c r="F82" s="41"/>
      <c r="G82" s="41"/>
      <c r="H82" s="218"/>
      <c r="I82" s="257"/>
      <c r="J82"/>
      <c r="K82" s="308"/>
      <c r="L82" s="308"/>
      <c r="M82"/>
      <c r="N82"/>
      <c r="O82"/>
      <c r="P82"/>
      <c r="Q82"/>
      <c r="R82"/>
      <c r="S82"/>
      <c r="T82"/>
      <c r="U82"/>
      <c r="V82"/>
      <c r="W82"/>
    </row>
    <row r="83" spans="1:23" ht="17.25" customHeight="1" x14ac:dyDescent="0.25">
      <c r="A83" s="219"/>
      <c r="B83" s="242" t="s">
        <v>112</v>
      </c>
      <c r="C83" s="239"/>
      <c r="D83" s="239"/>
      <c r="E83" s="239"/>
      <c r="F83" s="41" t="s">
        <v>56</v>
      </c>
      <c r="G83" s="104">
        <v>70</v>
      </c>
      <c r="H83" s="218"/>
      <c r="I83" s="31"/>
      <c r="J83"/>
      <c r="K83" s="308"/>
      <c r="L83" s="308"/>
      <c r="M83"/>
      <c r="N83"/>
      <c r="O83"/>
      <c r="P83"/>
      <c r="Q83"/>
      <c r="R83"/>
      <c r="S83"/>
      <c r="T83"/>
      <c r="U83"/>
      <c r="V83"/>
      <c r="W83"/>
    </row>
    <row r="84" spans="1:23" ht="17.25" customHeight="1" x14ac:dyDescent="0.25">
      <c r="A84" s="219"/>
      <c r="B84" s="242" t="s">
        <v>113</v>
      </c>
      <c r="C84" s="239"/>
      <c r="D84" s="239"/>
      <c r="E84" s="239"/>
      <c r="F84" s="104" t="s">
        <v>56</v>
      </c>
      <c r="G84" s="352">
        <v>70</v>
      </c>
      <c r="H84" s="218"/>
      <c r="I84" s="31"/>
      <c r="J84"/>
      <c r="K84" s="308"/>
      <c r="L84" s="308"/>
      <c r="M84"/>
      <c r="N84"/>
      <c r="O84"/>
      <c r="P84"/>
      <c r="Q84"/>
      <c r="R84"/>
      <c r="S84"/>
      <c r="T84"/>
      <c r="U84"/>
      <c r="V84"/>
      <c r="W84"/>
    </row>
    <row r="85" spans="1:23" ht="17.25" customHeight="1" x14ac:dyDescent="0.25">
      <c r="A85" s="47">
        <v>12</v>
      </c>
      <c r="B85" s="280" t="s">
        <v>159</v>
      </c>
      <c r="C85" s="280"/>
      <c r="D85" s="280"/>
      <c r="E85" s="280"/>
      <c r="F85" s="281"/>
      <c r="G85" s="281"/>
      <c r="H85" s="276"/>
      <c r="I85" s="269"/>
      <c r="J85"/>
      <c r="K85" s="308"/>
      <c r="L85" s="308"/>
      <c r="M85"/>
      <c r="N85"/>
      <c r="O85"/>
      <c r="P85"/>
      <c r="Q85"/>
      <c r="R85"/>
      <c r="S85"/>
      <c r="T85"/>
      <c r="U85"/>
      <c r="V85"/>
      <c r="W85"/>
    </row>
    <row r="86" spans="1:23" ht="17.25" customHeight="1" x14ac:dyDescent="0.25">
      <c r="A86" s="47"/>
      <c r="B86" s="282" t="s">
        <v>160</v>
      </c>
      <c r="C86" s="280" t="s">
        <v>161</v>
      </c>
      <c r="D86" s="304" t="s">
        <v>225</v>
      </c>
      <c r="E86" s="280" t="s">
        <v>162</v>
      </c>
      <c r="F86" s="283"/>
      <c r="G86" s="283"/>
      <c r="H86" s="276"/>
      <c r="I86" s="269"/>
      <c r="J86"/>
      <c r="K86" s="308"/>
      <c r="L86" s="308"/>
      <c r="M86"/>
      <c r="N86"/>
      <c r="O86"/>
      <c r="P86"/>
      <c r="Q86"/>
      <c r="R86"/>
      <c r="S86"/>
      <c r="T86"/>
      <c r="U86"/>
      <c r="V86"/>
      <c r="W86"/>
    </row>
    <row r="87" spans="1:23" ht="17.25" customHeight="1" x14ac:dyDescent="0.25">
      <c r="A87" s="47"/>
      <c r="B87" s="306" t="s">
        <v>228</v>
      </c>
      <c r="C87" s="280"/>
      <c r="D87" s="280"/>
      <c r="E87" s="280"/>
      <c r="F87" s="283" t="s">
        <v>56</v>
      </c>
      <c r="G87" s="358">
        <v>70</v>
      </c>
      <c r="H87" s="276"/>
      <c r="I87" s="269"/>
      <c r="J87"/>
      <c r="K87" s="308"/>
      <c r="L87" s="308"/>
      <c r="M87"/>
      <c r="N87"/>
      <c r="O87"/>
      <c r="P87"/>
      <c r="Q87"/>
      <c r="R87"/>
      <c r="S87"/>
      <c r="T87"/>
      <c r="U87"/>
      <c r="V87"/>
      <c r="W87"/>
    </row>
    <row r="88" spans="1:23" ht="17.25" customHeight="1" x14ac:dyDescent="0.25">
      <c r="A88" s="47"/>
      <c r="B88" s="282" t="s">
        <v>163</v>
      </c>
      <c r="C88" s="280" t="s">
        <v>164</v>
      </c>
      <c r="D88" s="304" t="s">
        <v>226</v>
      </c>
      <c r="E88" s="60" t="s">
        <v>64</v>
      </c>
      <c r="F88" s="283" t="s">
        <v>56</v>
      </c>
      <c r="G88" s="358">
        <v>70</v>
      </c>
      <c r="H88" s="276"/>
      <c r="I88" s="269"/>
      <c r="J88"/>
      <c r="K88" s="308"/>
      <c r="L88" s="308"/>
      <c r="M88"/>
      <c r="N88"/>
      <c r="O88"/>
      <c r="P88"/>
      <c r="Q88"/>
      <c r="R88"/>
      <c r="S88"/>
      <c r="T88"/>
      <c r="U88"/>
      <c r="V88"/>
      <c r="W88"/>
    </row>
    <row r="89" spans="1:23" ht="17.25" customHeight="1" x14ac:dyDescent="0.25">
      <c r="A89" s="47"/>
      <c r="B89" s="305" t="s">
        <v>227</v>
      </c>
      <c r="C89" s="280" t="s">
        <v>165</v>
      </c>
      <c r="D89" s="304" t="s">
        <v>233</v>
      </c>
      <c r="E89" s="276" t="s">
        <v>115</v>
      </c>
      <c r="F89" s="281"/>
      <c r="G89" s="358"/>
      <c r="H89" s="276"/>
      <c r="I89" s="269"/>
      <c r="J89"/>
      <c r="K89" s="308"/>
      <c r="L89" s="308"/>
      <c r="M89"/>
      <c r="N89"/>
      <c r="O89"/>
      <c r="P89"/>
      <c r="Q89"/>
      <c r="R89"/>
      <c r="S89"/>
      <c r="T89"/>
      <c r="U89"/>
      <c r="V89"/>
      <c r="W89"/>
    </row>
    <row r="90" spans="1:23" ht="17.25" customHeight="1" x14ac:dyDescent="0.25">
      <c r="A90" s="47"/>
      <c r="B90" s="306" t="s">
        <v>234</v>
      </c>
      <c r="C90" s="280"/>
      <c r="D90" s="280"/>
      <c r="E90" s="280"/>
      <c r="F90" s="283" t="s">
        <v>56</v>
      </c>
      <c r="G90" s="358">
        <v>70</v>
      </c>
      <c r="H90" s="276"/>
      <c r="I90" s="269"/>
      <c r="J90"/>
      <c r="K90" s="308"/>
      <c r="L90" s="308"/>
      <c r="M90"/>
      <c r="N90"/>
      <c r="O90"/>
      <c r="P90"/>
      <c r="Q90"/>
      <c r="R90"/>
      <c r="S90"/>
      <c r="T90"/>
      <c r="U90"/>
      <c r="V90"/>
      <c r="W90"/>
    </row>
    <row r="91" spans="1:23" ht="17.25" customHeight="1" x14ac:dyDescent="0.25">
      <c r="A91" s="47"/>
      <c r="B91" s="282" t="s">
        <v>166</v>
      </c>
      <c r="C91" s="284" t="s">
        <v>167</v>
      </c>
      <c r="D91" s="284"/>
      <c r="E91" s="60" t="s">
        <v>64</v>
      </c>
      <c r="F91" s="283" t="s">
        <v>56</v>
      </c>
      <c r="G91" s="358">
        <v>70</v>
      </c>
      <c r="H91" s="276"/>
      <c r="I91" s="269"/>
      <c r="J91"/>
      <c r="K91" s="308"/>
      <c r="L91" s="308"/>
      <c r="M91"/>
      <c r="N91"/>
      <c r="O91"/>
      <c r="P91"/>
      <c r="Q91"/>
      <c r="R91"/>
      <c r="S91"/>
      <c r="T91"/>
      <c r="U91"/>
      <c r="V91"/>
      <c r="W91"/>
    </row>
    <row r="92" spans="1:23" ht="17.25" customHeight="1" x14ac:dyDescent="0.25">
      <c r="A92" s="217">
        <v>13</v>
      </c>
      <c r="B92" s="284" t="s">
        <v>168</v>
      </c>
      <c r="C92" s="276" t="s">
        <v>114</v>
      </c>
      <c r="D92" s="276"/>
      <c r="E92" s="276" t="s">
        <v>115</v>
      </c>
      <c r="F92" s="278" t="s">
        <v>56</v>
      </c>
      <c r="G92" s="352">
        <f>35</f>
        <v>35</v>
      </c>
      <c r="H92" s="275"/>
      <c r="I92" s="267" t="s">
        <v>42</v>
      </c>
      <c r="J92"/>
      <c r="K92" s="308"/>
      <c r="L92" s="308"/>
      <c r="M92"/>
      <c r="N92"/>
      <c r="O92"/>
      <c r="P92"/>
      <c r="Q92"/>
      <c r="R92"/>
      <c r="S92"/>
      <c r="T92"/>
      <c r="U92"/>
      <c r="V92"/>
      <c r="W92"/>
    </row>
    <row r="93" spans="1:23" ht="17.25" customHeight="1" x14ac:dyDescent="0.25">
      <c r="A93" s="217"/>
      <c r="B93" s="310" t="s">
        <v>235</v>
      </c>
      <c r="C93" s="276"/>
      <c r="D93" s="276"/>
      <c r="E93" s="276"/>
      <c r="F93" s="278"/>
      <c r="G93" s="278"/>
      <c r="H93" s="275"/>
      <c r="I93" s="269"/>
      <c r="J93"/>
      <c r="K93" s="308"/>
      <c r="L93" s="308"/>
      <c r="M93"/>
      <c r="N93"/>
      <c r="O93"/>
      <c r="P93"/>
      <c r="Q93"/>
      <c r="R93"/>
      <c r="S93"/>
      <c r="T93"/>
      <c r="U93"/>
      <c r="V93"/>
      <c r="W93"/>
    </row>
    <row r="94" spans="1:23" ht="17.25" customHeight="1" x14ac:dyDescent="0.25">
      <c r="A94" s="61">
        <v>14</v>
      </c>
      <c r="B94" s="275" t="s">
        <v>170</v>
      </c>
      <c r="C94" s="60" t="s">
        <v>67</v>
      </c>
      <c r="D94" s="60"/>
      <c r="E94" s="60" t="s">
        <v>64</v>
      </c>
      <c r="F94" s="62"/>
      <c r="G94" s="62"/>
      <c r="H94" s="46"/>
      <c r="I94" s="257"/>
      <c r="J94"/>
      <c r="K94" s="308"/>
      <c r="L94" s="308"/>
      <c r="M94"/>
      <c r="N94"/>
      <c r="O94"/>
      <c r="P94"/>
      <c r="Q94"/>
      <c r="R94"/>
      <c r="S94"/>
      <c r="T94"/>
      <c r="U94"/>
      <c r="V94"/>
      <c r="W94"/>
    </row>
    <row r="95" spans="1:23" ht="17.25" customHeight="1" x14ac:dyDescent="0.25">
      <c r="A95" s="219"/>
      <c r="B95" s="303" t="s">
        <v>224</v>
      </c>
      <c r="C95" s="218"/>
      <c r="D95" s="218"/>
      <c r="E95" s="218"/>
      <c r="F95" s="30" t="s">
        <v>66</v>
      </c>
      <c r="G95" s="351">
        <f>1260</f>
        <v>1260</v>
      </c>
      <c r="H95" s="218"/>
      <c r="I95" s="31"/>
      <c r="J95"/>
      <c r="K95" s="308"/>
      <c r="L95" s="308"/>
      <c r="M95" s="346"/>
      <c r="N95"/>
      <c r="O95"/>
      <c r="P95"/>
      <c r="Q95"/>
      <c r="R95"/>
      <c r="S95"/>
      <c r="T95"/>
      <c r="U95"/>
      <c r="V95"/>
      <c r="W95"/>
    </row>
    <row r="96" spans="1:23" ht="17.25" customHeight="1" x14ac:dyDescent="0.25">
      <c r="A96" s="219"/>
      <c r="B96" s="241" t="s">
        <v>146</v>
      </c>
      <c r="C96" s="218"/>
      <c r="D96" s="218"/>
      <c r="E96" s="218"/>
      <c r="F96" s="30" t="s">
        <v>66</v>
      </c>
      <c r="G96" s="351">
        <v>840</v>
      </c>
      <c r="H96" s="218"/>
      <c r="I96" s="31"/>
      <c r="J96"/>
      <c r="K96" s="308"/>
      <c r="L96" s="308"/>
      <c r="M96"/>
      <c r="N96" s="311"/>
      <c r="O96"/>
      <c r="P96"/>
      <c r="Q96"/>
      <c r="R96"/>
      <c r="S96"/>
      <c r="T96"/>
      <c r="U96"/>
      <c r="V96"/>
      <c r="W96"/>
    </row>
    <row r="97" spans="1:23" ht="17.25" customHeight="1" x14ac:dyDescent="0.25">
      <c r="A97" s="219"/>
      <c r="B97" s="292" t="s">
        <v>204</v>
      </c>
      <c r="C97" s="46"/>
      <c r="D97" s="46"/>
      <c r="E97" s="46"/>
      <c r="F97" s="30" t="s">
        <v>66</v>
      </c>
      <c r="G97" s="351">
        <f>760</f>
        <v>760</v>
      </c>
      <c r="H97" s="218"/>
      <c r="I97" s="31"/>
      <c r="J97"/>
      <c r="K97" s="308"/>
      <c r="L97" s="308"/>
      <c r="M97"/>
      <c r="N97" s="311"/>
      <c r="O97"/>
      <c r="P97"/>
      <c r="Q97"/>
      <c r="R97"/>
      <c r="S97"/>
      <c r="T97"/>
      <c r="U97"/>
      <c r="V97"/>
      <c r="W97"/>
    </row>
    <row r="98" spans="1:23" ht="17.25" customHeight="1" x14ac:dyDescent="0.25">
      <c r="A98" s="51"/>
      <c r="B98" s="292" t="s">
        <v>203</v>
      </c>
      <c r="C98" s="46"/>
      <c r="D98" s="46"/>
      <c r="E98" s="46"/>
      <c r="F98" s="30" t="s">
        <v>66</v>
      </c>
      <c r="G98" s="351">
        <f>840</f>
        <v>840</v>
      </c>
      <c r="H98" s="46"/>
      <c r="I98" s="31"/>
      <c r="J98"/>
      <c r="K98" s="308"/>
      <c r="L98" s="308"/>
      <c r="M98"/>
      <c r="N98" s="311"/>
      <c r="O98"/>
      <c r="P98"/>
      <c r="Q98"/>
      <c r="R98"/>
      <c r="S98"/>
      <c r="T98"/>
      <c r="U98"/>
      <c r="V98"/>
      <c r="W98"/>
    </row>
    <row r="99" spans="1:23" ht="17.25" customHeight="1" x14ac:dyDescent="0.25">
      <c r="A99" s="219"/>
      <c r="B99" s="218" t="s">
        <v>69</v>
      </c>
      <c r="C99" s="218"/>
      <c r="D99" s="218"/>
      <c r="E99" s="218"/>
      <c r="F99" s="106" t="s">
        <v>66</v>
      </c>
      <c r="G99" s="223">
        <v>1200</v>
      </c>
      <c r="H99" s="218" t="s">
        <v>62</v>
      </c>
      <c r="I99" s="221" t="s">
        <v>62</v>
      </c>
      <c r="J99"/>
      <c r="K99" s="308"/>
      <c r="L99" s="308"/>
      <c r="M99"/>
      <c r="N99" s="311"/>
      <c r="O99"/>
      <c r="P99"/>
      <c r="Q99"/>
      <c r="R99"/>
      <c r="S99"/>
      <c r="T99"/>
      <c r="U99"/>
      <c r="V99"/>
      <c r="W99"/>
    </row>
    <row r="100" spans="1:23" ht="17.25" customHeight="1" x14ac:dyDescent="0.25">
      <c r="A100" s="217">
        <v>15</v>
      </c>
      <c r="B100" s="276" t="s">
        <v>169</v>
      </c>
      <c r="C100" s="218" t="s">
        <v>50</v>
      </c>
      <c r="D100" s="218" t="s">
        <v>62</v>
      </c>
      <c r="E100" s="218" t="s">
        <v>64</v>
      </c>
      <c r="F100" s="106"/>
      <c r="G100" s="223"/>
      <c r="H100" s="227"/>
      <c r="I100" s="257"/>
      <c r="J100"/>
      <c r="K100" s="308"/>
      <c r="L100" s="308"/>
      <c r="M100"/>
      <c r="N100" s="311"/>
      <c r="O100"/>
      <c r="P100"/>
      <c r="Q100"/>
      <c r="R100"/>
      <c r="S100"/>
      <c r="T100"/>
      <c r="U100"/>
      <c r="V100"/>
      <c r="W100"/>
    </row>
    <row r="101" spans="1:23" ht="17.25" customHeight="1" x14ac:dyDescent="0.25">
      <c r="A101" s="217"/>
      <c r="B101" s="293" t="s">
        <v>65</v>
      </c>
      <c r="C101" s="218"/>
      <c r="D101" s="218"/>
      <c r="E101" s="218"/>
      <c r="F101" s="106" t="s">
        <v>66</v>
      </c>
      <c r="G101" s="351">
        <f>1200</f>
        <v>1200</v>
      </c>
      <c r="H101" s="227"/>
      <c r="I101" s="228"/>
      <c r="J101"/>
      <c r="K101" s="308"/>
      <c r="L101" s="308"/>
      <c r="M101"/>
      <c r="N101" s="311"/>
      <c r="O101"/>
      <c r="P101"/>
      <c r="Q101"/>
      <c r="R101"/>
      <c r="S101"/>
      <c r="T101"/>
      <c r="U101"/>
      <c r="V101"/>
      <c r="W101"/>
    </row>
    <row r="102" spans="1:23" ht="17.25" customHeight="1" x14ac:dyDescent="0.25">
      <c r="A102" s="219"/>
      <c r="B102" s="292" t="s">
        <v>205</v>
      </c>
      <c r="C102" s="253"/>
      <c r="D102" s="253"/>
      <c r="E102" s="253"/>
      <c r="F102" s="254" t="s">
        <v>66</v>
      </c>
      <c r="G102" s="351">
        <f>4800</f>
        <v>4800</v>
      </c>
      <c r="H102" s="46"/>
      <c r="I102" s="31"/>
      <c r="J102"/>
      <c r="K102" s="308"/>
      <c r="L102" s="308"/>
      <c r="M102"/>
      <c r="N102" s="311"/>
      <c r="O102"/>
      <c r="P102"/>
      <c r="Q102"/>
      <c r="R102"/>
      <c r="S102"/>
      <c r="T102"/>
      <c r="U102"/>
      <c r="V102"/>
      <c r="W102"/>
    </row>
    <row r="103" spans="1:23" ht="17.25" customHeight="1" x14ac:dyDescent="0.25">
      <c r="A103" s="219"/>
      <c r="B103" s="292" t="s">
        <v>206</v>
      </c>
      <c r="C103" s="253"/>
      <c r="D103" s="253"/>
      <c r="E103" s="253"/>
      <c r="F103" s="254" t="s">
        <v>66</v>
      </c>
      <c r="G103" s="223">
        <v>400</v>
      </c>
      <c r="H103" s="46"/>
      <c r="I103" s="31"/>
      <c r="J103"/>
      <c r="K103" s="308"/>
      <c r="L103" s="308"/>
      <c r="M103"/>
      <c r="N103"/>
      <c r="O103"/>
      <c r="P103"/>
      <c r="Q103"/>
      <c r="R103"/>
      <c r="S103"/>
      <c r="T103"/>
      <c r="U103"/>
      <c r="V103"/>
      <c r="W103"/>
    </row>
    <row r="104" spans="1:23" ht="17.25" customHeight="1" x14ac:dyDescent="0.25">
      <c r="A104" s="348" t="s">
        <v>82</v>
      </c>
      <c r="B104" s="218" t="s">
        <v>116</v>
      </c>
      <c r="C104" s="218" t="s">
        <v>117</v>
      </c>
      <c r="D104" s="218"/>
      <c r="E104" s="218" t="s">
        <v>64</v>
      </c>
      <c r="F104" s="106"/>
      <c r="G104" s="106"/>
      <c r="H104" s="218"/>
      <c r="I104" s="257"/>
      <c r="J104"/>
      <c r="K104" s="308"/>
      <c r="L104" s="308"/>
      <c r="M104"/>
      <c r="N104"/>
      <c r="O104"/>
      <c r="P104"/>
      <c r="Q104"/>
      <c r="R104"/>
      <c r="S104"/>
      <c r="T104"/>
      <c r="U104"/>
      <c r="V104"/>
      <c r="W104"/>
    </row>
    <row r="105" spans="1:23" ht="17.25" customHeight="1" x14ac:dyDescent="0.25">
      <c r="A105" s="51"/>
      <c r="B105" s="292" t="s">
        <v>208</v>
      </c>
      <c r="C105" s="46"/>
      <c r="D105" s="46"/>
      <c r="E105" s="46"/>
      <c r="F105" s="30" t="s">
        <v>56</v>
      </c>
      <c r="G105" s="351">
        <f>420</f>
        <v>420</v>
      </c>
      <c r="H105" s="218"/>
      <c r="I105" s="226"/>
      <c r="J105"/>
      <c r="K105" s="308"/>
      <c r="L105" s="308"/>
      <c r="M105"/>
      <c r="N105"/>
      <c r="O105"/>
      <c r="P105"/>
      <c r="Q105"/>
      <c r="R105"/>
      <c r="S105"/>
      <c r="T105"/>
      <c r="U105"/>
      <c r="V105"/>
      <c r="W105"/>
    </row>
    <row r="106" spans="1:23" ht="17.25" customHeight="1" x14ac:dyDescent="0.25">
      <c r="A106" s="51"/>
      <c r="B106" s="253" t="s">
        <v>147</v>
      </c>
      <c r="C106" s="253"/>
      <c r="D106" s="253"/>
      <c r="E106" s="253"/>
      <c r="F106" s="254" t="s">
        <v>56</v>
      </c>
      <c r="G106" s="351">
        <f>720</f>
        <v>720</v>
      </c>
      <c r="H106" s="218"/>
      <c r="I106" s="226"/>
      <c r="J106"/>
      <c r="K106" s="308"/>
      <c r="L106" s="308"/>
      <c r="M106"/>
      <c r="N106"/>
      <c r="O106"/>
      <c r="P106"/>
      <c r="Q106"/>
      <c r="R106"/>
      <c r="S106"/>
      <c r="T106"/>
      <c r="U106"/>
      <c r="V106"/>
      <c r="W106"/>
    </row>
    <row r="107" spans="1:23" ht="17.25" customHeight="1" x14ac:dyDescent="0.25">
      <c r="A107" s="51"/>
      <c r="B107" s="293" t="s">
        <v>202</v>
      </c>
      <c r="C107" s="253"/>
      <c r="D107" s="253"/>
      <c r="E107" s="253"/>
      <c r="F107" s="254" t="s">
        <v>56</v>
      </c>
      <c r="G107" s="223">
        <v>440</v>
      </c>
      <c r="H107" s="218"/>
      <c r="I107" s="226"/>
      <c r="J107"/>
      <c r="K107" s="308"/>
      <c r="L107" s="308"/>
      <c r="M107"/>
      <c r="N107"/>
      <c r="O107"/>
      <c r="P107"/>
      <c r="Q107"/>
      <c r="R107"/>
      <c r="S107"/>
      <c r="T107"/>
      <c r="U107"/>
      <c r="V107"/>
      <c r="W107"/>
    </row>
    <row r="108" spans="1:23" ht="17.25" customHeight="1" x14ac:dyDescent="0.25">
      <c r="A108" s="51"/>
      <c r="B108" s="293" t="s">
        <v>207</v>
      </c>
      <c r="C108" s="253"/>
      <c r="D108" s="253"/>
      <c r="E108" s="253"/>
      <c r="F108" s="254" t="s">
        <v>56</v>
      </c>
      <c r="G108" s="351">
        <v>10</v>
      </c>
      <c r="H108" s="218"/>
      <c r="I108" s="226"/>
      <c r="J108"/>
      <c r="K108" s="308"/>
      <c r="L108" s="308"/>
      <c r="M108"/>
      <c r="N108"/>
      <c r="O108"/>
      <c r="P108"/>
      <c r="Q108"/>
      <c r="S108"/>
      <c r="T108"/>
      <c r="U108"/>
      <c r="V108"/>
      <c r="W108"/>
    </row>
    <row r="109" spans="1:23" ht="17.25" customHeight="1" x14ac:dyDescent="0.25">
      <c r="A109" s="51"/>
      <c r="B109" s="345" t="s">
        <v>260</v>
      </c>
      <c r="C109" s="336"/>
      <c r="D109" s="336"/>
      <c r="E109" s="336"/>
      <c r="F109" s="337" t="s">
        <v>56</v>
      </c>
      <c r="G109" s="351">
        <v>12</v>
      </c>
      <c r="H109" s="218"/>
      <c r="I109" s="226"/>
      <c r="J109" s="311"/>
      <c r="K109" s="308"/>
      <c r="L109" s="308"/>
      <c r="M109" s="311"/>
      <c r="N109" s="311"/>
      <c r="O109" s="311"/>
      <c r="P109" s="311"/>
      <c r="Q109" s="311"/>
      <c r="S109" s="311"/>
      <c r="T109" s="311"/>
      <c r="U109" s="311"/>
      <c r="V109" s="311"/>
      <c r="W109" s="311"/>
    </row>
    <row r="110" spans="1:23" ht="17.25" customHeight="1" x14ac:dyDescent="0.25">
      <c r="A110" s="348" t="s">
        <v>84</v>
      </c>
      <c r="B110" s="218" t="s">
        <v>118</v>
      </c>
      <c r="C110" s="218" t="s">
        <v>44</v>
      </c>
      <c r="D110" s="218"/>
      <c r="E110" s="218" t="s">
        <v>64</v>
      </c>
      <c r="F110" s="106"/>
      <c r="G110" s="106"/>
      <c r="H110" s="46"/>
      <c r="I110" s="257"/>
      <c r="J110"/>
      <c r="K110" s="308"/>
      <c r="L110" s="308"/>
      <c r="M110"/>
      <c r="N110"/>
      <c r="O110"/>
      <c r="P110"/>
      <c r="Q110"/>
      <c r="R110"/>
      <c r="S110"/>
      <c r="T110"/>
      <c r="U110"/>
      <c r="V110"/>
      <c r="W110"/>
    </row>
    <row r="111" spans="1:23" ht="17.25" customHeight="1" x14ac:dyDescent="0.25">
      <c r="A111" s="219"/>
      <c r="B111" s="293" t="s">
        <v>209</v>
      </c>
      <c r="C111" s="218"/>
      <c r="D111" s="218"/>
      <c r="E111" s="218"/>
      <c r="F111" s="106" t="s">
        <v>56</v>
      </c>
      <c r="G111" s="223">
        <v>420</v>
      </c>
      <c r="H111" s="218"/>
      <c r="I111" s="31"/>
      <c r="J111"/>
      <c r="K111" s="308"/>
      <c r="L111" s="308"/>
      <c r="M111"/>
      <c r="N111"/>
      <c r="O111"/>
      <c r="P111"/>
      <c r="Q111"/>
      <c r="R111"/>
      <c r="S111"/>
      <c r="T111"/>
      <c r="U111"/>
      <c r="V111"/>
      <c r="W111"/>
    </row>
    <row r="112" spans="1:23" ht="17.25" customHeight="1" x14ac:dyDescent="0.25">
      <c r="A112" s="219"/>
      <c r="B112" s="255" t="s">
        <v>148</v>
      </c>
      <c r="C112" s="255"/>
      <c r="D112" s="255"/>
      <c r="E112" s="255"/>
      <c r="F112" s="254" t="s">
        <v>56</v>
      </c>
      <c r="G112" s="351">
        <f>170</f>
        <v>170</v>
      </c>
      <c r="H112" s="218"/>
      <c r="I112" s="31"/>
      <c r="J112"/>
      <c r="K112" s="308"/>
      <c r="L112" s="308"/>
      <c r="M112"/>
      <c r="N112"/>
      <c r="O112"/>
      <c r="P112"/>
      <c r="Q112"/>
      <c r="R112"/>
      <c r="S112"/>
      <c r="T112"/>
      <c r="U112"/>
      <c r="V112"/>
      <c r="W112"/>
    </row>
    <row r="113" spans="1:23" ht="17.25" customHeight="1" x14ac:dyDescent="0.25">
      <c r="A113" s="219"/>
      <c r="B113" s="255" t="s">
        <v>149</v>
      </c>
      <c r="C113" s="255"/>
      <c r="D113" s="255"/>
      <c r="E113" s="255"/>
      <c r="F113" s="254" t="s">
        <v>56</v>
      </c>
      <c r="G113" s="223">
        <v>100</v>
      </c>
      <c r="H113" s="218"/>
      <c r="I113" s="31"/>
      <c r="J113"/>
      <c r="K113" s="308"/>
      <c r="L113" s="308"/>
      <c r="M113"/>
      <c r="N113"/>
      <c r="O113"/>
      <c r="P113"/>
      <c r="Q113"/>
      <c r="R113"/>
      <c r="S113"/>
      <c r="T113"/>
      <c r="U113"/>
      <c r="V113"/>
      <c r="W113"/>
    </row>
    <row r="114" spans="1:23" ht="17.25" customHeight="1" x14ac:dyDescent="0.25">
      <c r="A114" s="219"/>
      <c r="B114" s="302" t="s">
        <v>221</v>
      </c>
      <c r="C114" s="255"/>
      <c r="D114" s="255"/>
      <c r="E114" s="255"/>
      <c r="F114" s="254" t="s">
        <v>56</v>
      </c>
      <c r="G114" s="351">
        <v>600</v>
      </c>
      <c r="H114" s="218"/>
      <c r="I114" s="31"/>
      <c r="J114"/>
      <c r="K114" s="308"/>
      <c r="L114" s="308"/>
      <c r="M114"/>
      <c r="N114"/>
      <c r="O114"/>
      <c r="P114"/>
      <c r="Q114"/>
      <c r="R114"/>
      <c r="S114"/>
      <c r="T114"/>
      <c r="U114"/>
      <c r="V114"/>
      <c r="W114"/>
    </row>
    <row r="115" spans="1:23" ht="17.25" customHeight="1" x14ac:dyDescent="0.25">
      <c r="A115" s="219"/>
      <c r="B115" s="46" t="s">
        <v>119</v>
      </c>
      <c r="C115" s="218"/>
      <c r="D115" s="218"/>
      <c r="E115" s="218"/>
      <c r="F115" s="30" t="s">
        <v>56</v>
      </c>
      <c r="G115" s="240">
        <v>120</v>
      </c>
      <c r="H115" s="42"/>
      <c r="I115" s="31"/>
      <c r="J115"/>
      <c r="K115" s="308"/>
      <c r="L115" s="308"/>
      <c r="M115"/>
      <c r="N115"/>
      <c r="O115"/>
      <c r="P115"/>
      <c r="Q115"/>
      <c r="R115"/>
      <c r="S115"/>
      <c r="T115"/>
      <c r="U115"/>
      <c r="V115"/>
      <c r="W115"/>
    </row>
    <row r="116" spans="1:23" ht="17.25" customHeight="1" x14ac:dyDescent="0.25">
      <c r="A116" s="51"/>
      <c r="B116" s="46" t="s">
        <v>120</v>
      </c>
      <c r="C116" s="46"/>
      <c r="D116" s="46"/>
      <c r="E116" s="46"/>
      <c r="F116" s="30" t="s">
        <v>56</v>
      </c>
      <c r="G116" s="351">
        <f>200</f>
        <v>200</v>
      </c>
      <c r="H116" s="218"/>
      <c r="I116" s="31"/>
      <c r="J116"/>
      <c r="K116" s="308"/>
      <c r="L116" s="308"/>
      <c r="M116"/>
      <c r="N116"/>
      <c r="O116"/>
      <c r="P116"/>
      <c r="Q116"/>
      <c r="R116"/>
      <c r="S116"/>
      <c r="T116"/>
      <c r="U116"/>
      <c r="V116"/>
      <c r="W116"/>
    </row>
    <row r="117" spans="1:23" ht="17.25" customHeight="1" x14ac:dyDescent="0.25">
      <c r="A117" s="245"/>
      <c r="B117" s="292" t="s">
        <v>210</v>
      </c>
      <c r="C117" s="218"/>
      <c r="D117" s="218"/>
      <c r="E117" s="218"/>
      <c r="F117" s="30" t="s">
        <v>56</v>
      </c>
      <c r="G117" s="351">
        <f>200</f>
        <v>200</v>
      </c>
      <c r="H117" s="46"/>
      <c r="I117" s="257"/>
      <c r="J117"/>
      <c r="K117" s="308"/>
      <c r="L117" s="308"/>
      <c r="M117"/>
      <c r="N117"/>
      <c r="O117"/>
      <c r="P117"/>
      <c r="Q117"/>
      <c r="R117"/>
      <c r="S117"/>
      <c r="T117"/>
      <c r="U117"/>
      <c r="V117"/>
      <c r="W117"/>
    </row>
    <row r="118" spans="1:23" ht="17.25" customHeight="1" x14ac:dyDescent="0.25">
      <c r="A118" s="51"/>
      <c r="B118" s="292" t="s">
        <v>72</v>
      </c>
      <c r="C118" s="46"/>
      <c r="D118" s="46"/>
      <c r="E118" s="46"/>
      <c r="F118" s="30" t="s">
        <v>56</v>
      </c>
      <c r="G118" s="30">
        <v>200</v>
      </c>
      <c r="H118" s="46"/>
      <c r="I118" s="31"/>
      <c r="J118"/>
      <c r="K118" s="308"/>
      <c r="L118" s="308"/>
      <c r="M118"/>
      <c r="N118"/>
      <c r="O118"/>
      <c r="P118"/>
      <c r="Q118"/>
      <c r="R118"/>
      <c r="S118"/>
      <c r="T118"/>
      <c r="U118"/>
      <c r="V118"/>
      <c r="W118"/>
    </row>
    <row r="119" spans="1:23" ht="17.25" customHeight="1" x14ac:dyDescent="0.25">
      <c r="A119" s="341" t="s">
        <v>85</v>
      </c>
      <c r="B119" s="46" t="s">
        <v>121</v>
      </c>
      <c r="C119" s="46" t="s">
        <v>43</v>
      </c>
      <c r="D119" s="46"/>
      <c r="E119" s="46" t="s">
        <v>64</v>
      </c>
      <c r="F119" s="30"/>
      <c r="G119" s="30"/>
      <c r="H119" s="42"/>
      <c r="I119" s="257"/>
      <c r="J119"/>
      <c r="K119" s="308"/>
      <c r="L119" s="308"/>
      <c r="M119"/>
      <c r="N119"/>
      <c r="O119"/>
      <c r="P119"/>
      <c r="Q119"/>
      <c r="R119"/>
      <c r="S119"/>
      <c r="T119"/>
      <c r="U119"/>
      <c r="V119"/>
      <c r="W119"/>
    </row>
    <row r="120" spans="1:23" ht="17.25" customHeight="1" x14ac:dyDescent="0.25">
      <c r="A120" s="51"/>
      <c r="B120" s="239" t="s">
        <v>119</v>
      </c>
      <c r="C120" s="239"/>
      <c r="D120" s="239"/>
      <c r="E120" s="239"/>
      <c r="F120" s="104" t="s">
        <v>56</v>
      </c>
      <c r="G120" s="104">
        <v>12</v>
      </c>
      <c r="H120" s="42"/>
      <c r="I120" s="31"/>
      <c r="J120"/>
      <c r="K120" s="308"/>
      <c r="L120" s="308"/>
      <c r="M120"/>
      <c r="N120"/>
      <c r="O120"/>
      <c r="P120"/>
      <c r="Q120"/>
      <c r="R120"/>
      <c r="S120"/>
      <c r="T120"/>
      <c r="U120"/>
      <c r="V120"/>
      <c r="W120"/>
    </row>
    <row r="121" spans="1:23" ht="17.25" customHeight="1" x14ac:dyDescent="0.25">
      <c r="A121" s="219"/>
      <c r="B121" s="239" t="s">
        <v>120</v>
      </c>
      <c r="C121" s="239"/>
      <c r="D121" s="239"/>
      <c r="E121" s="239"/>
      <c r="F121" s="104" t="s">
        <v>56</v>
      </c>
      <c r="G121" s="104">
        <v>25</v>
      </c>
      <c r="H121" s="229"/>
      <c r="I121" s="31"/>
      <c r="J121"/>
      <c r="K121" s="308"/>
      <c r="L121" s="308"/>
      <c r="M121"/>
      <c r="N121"/>
      <c r="O121"/>
      <c r="P121"/>
      <c r="Q121"/>
      <c r="R121"/>
      <c r="S121"/>
      <c r="T121"/>
      <c r="U121"/>
      <c r="V121"/>
      <c r="W121"/>
    </row>
    <row r="122" spans="1:23" ht="17.25" customHeight="1" x14ac:dyDescent="0.25">
      <c r="A122" s="341" t="s">
        <v>86</v>
      </c>
      <c r="B122" s="60" t="s">
        <v>74</v>
      </c>
      <c r="C122" s="60" t="s">
        <v>43</v>
      </c>
      <c r="D122" s="60"/>
      <c r="E122" s="60" t="s">
        <v>64</v>
      </c>
      <c r="F122" s="41"/>
      <c r="G122" s="41"/>
      <c r="H122" s="229"/>
      <c r="I122" s="257"/>
      <c r="J122"/>
      <c r="K122" s="308"/>
      <c r="L122" s="308"/>
      <c r="M122"/>
      <c r="N122"/>
      <c r="O122"/>
      <c r="P122"/>
      <c r="Q122"/>
      <c r="R122"/>
      <c r="S122"/>
      <c r="T122"/>
      <c r="U122"/>
      <c r="V122"/>
      <c r="W122"/>
    </row>
    <row r="123" spans="1:23" ht="17.25" customHeight="1" x14ac:dyDescent="0.25">
      <c r="A123" s="219"/>
      <c r="B123" s="239" t="s">
        <v>211</v>
      </c>
      <c r="C123" s="239"/>
      <c r="D123" s="239"/>
      <c r="E123" s="239"/>
      <c r="F123" s="104" t="s">
        <v>56</v>
      </c>
      <c r="G123" s="104">
        <v>8</v>
      </c>
      <c r="H123" s="46"/>
      <c r="I123" s="31"/>
      <c r="J123"/>
      <c r="K123" s="308"/>
      <c r="L123" s="308"/>
      <c r="M123"/>
      <c r="N123"/>
      <c r="O123"/>
      <c r="P123"/>
      <c r="Q123"/>
      <c r="R123"/>
      <c r="S123"/>
      <c r="T123"/>
      <c r="U123"/>
      <c r="V123"/>
      <c r="W123"/>
    </row>
    <row r="124" spans="1:23" ht="17.25" customHeight="1" x14ac:dyDescent="0.25">
      <c r="A124" s="341" t="s">
        <v>87</v>
      </c>
      <c r="B124" s="46" t="s">
        <v>76</v>
      </c>
      <c r="C124" s="46" t="s">
        <v>122</v>
      </c>
      <c r="D124" s="46"/>
      <c r="E124" s="46" t="s">
        <v>64</v>
      </c>
      <c r="F124" s="30"/>
      <c r="G124" s="30"/>
      <c r="H124" s="46"/>
      <c r="I124" s="257"/>
      <c r="J124"/>
      <c r="K124" s="308"/>
      <c r="L124" s="308"/>
      <c r="M124"/>
      <c r="N124"/>
      <c r="O124"/>
      <c r="P124"/>
      <c r="Q124"/>
      <c r="R124"/>
      <c r="S124"/>
      <c r="T124"/>
      <c r="U124"/>
      <c r="V124"/>
      <c r="W124"/>
    </row>
    <row r="125" spans="1:23" ht="17.25" customHeight="1" x14ac:dyDescent="0.25">
      <c r="A125" s="51"/>
      <c r="B125" s="292" t="s">
        <v>212</v>
      </c>
      <c r="C125" s="46"/>
      <c r="D125" s="46"/>
      <c r="E125" s="46"/>
      <c r="F125" s="30" t="s">
        <v>56</v>
      </c>
      <c r="G125" s="30">
        <v>6</v>
      </c>
      <c r="H125" s="42"/>
      <c r="I125" s="31"/>
      <c r="J125"/>
      <c r="K125" s="308"/>
      <c r="L125" s="308"/>
      <c r="M125"/>
      <c r="N125"/>
      <c r="O125"/>
      <c r="P125"/>
      <c r="Q125"/>
      <c r="R125"/>
      <c r="S125"/>
      <c r="T125"/>
      <c r="U125"/>
      <c r="V125"/>
      <c r="W125"/>
    </row>
    <row r="126" spans="1:23" ht="17.25" customHeight="1" x14ac:dyDescent="0.25">
      <c r="A126" s="51"/>
      <c r="B126" s="303" t="s">
        <v>232</v>
      </c>
      <c r="C126" s="46"/>
      <c r="D126" s="46"/>
      <c r="E126" s="46"/>
      <c r="F126" s="30" t="s">
        <v>56</v>
      </c>
      <c r="G126" s="30">
        <v>200</v>
      </c>
      <c r="H126" s="42"/>
      <c r="I126" s="31"/>
      <c r="J126"/>
      <c r="K126" s="308"/>
      <c r="L126" s="308"/>
      <c r="M126"/>
      <c r="N126"/>
      <c r="O126"/>
      <c r="P126"/>
      <c r="Q126"/>
      <c r="R126"/>
      <c r="S126"/>
      <c r="T126"/>
      <c r="U126"/>
      <c r="V126"/>
      <c r="W126"/>
    </row>
    <row r="127" spans="1:23" s="286" customFormat="1" ht="17.25" customHeight="1" x14ac:dyDescent="0.25">
      <c r="A127" s="341" t="s">
        <v>88</v>
      </c>
      <c r="B127" s="292" t="s">
        <v>213</v>
      </c>
      <c r="C127" s="275"/>
      <c r="D127" s="275"/>
      <c r="E127" s="275" t="s">
        <v>64</v>
      </c>
      <c r="F127" s="268" t="s">
        <v>56</v>
      </c>
      <c r="G127" s="279">
        <v>250</v>
      </c>
      <c r="H127" s="276"/>
      <c r="I127" s="267" t="s">
        <v>42</v>
      </c>
      <c r="J127" s="285"/>
      <c r="K127" s="309"/>
      <c r="L127" s="309"/>
      <c r="M127"/>
      <c r="N127" s="285"/>
      <c r="O127" s="285"/>
      <c r="P127" s="285"/>
      <c r="Q127" s="285"/>
      <c r="R127" s="285"/>
      <c r="S127" s="285"/>
      <c r="T127" s="285"/>
      <c r="U127" s="285"/>
      <c r="V127" s="285"/>
      <c r="W127" s="285"/>
    </row>
    <row r="128" spans="1:23" s="286" customFormat="1" ht="17.25" customHeight="1" x14ac:dyDescent="0.25">
      <c r="A128" s="341" t="s">
        <v>90</v>
      </c>
      <c r="B128" s="275" t="s">
        <v>150</v>
      </c>
      <c r="C128" s="275"/>
      <c r="D128" s="275"/>
      <c r="E128" s="275" t="s">
        <v>64</v>
      </c>
      <c r="F128" s="268" t="s">
        <v>56</v>
      </c>
      <c r="G128" s="351">
        <v>1050</v>
      </c>
      <c r="H128" s="276"/>
      <c r="I128" s="267" t="s">
        <v>42</v>
      </c>
      <c r="J128" s="285"/>
      <c r="K128" s="309"/>
      <c r="L128" s="309"/>
      <c r="M128"/>
      <c r="N128" s="285"/>
      <c r="O128" s="285"/>
      <c r="P128" s="285"/>
      <c r="Q128" s="285"/>
      <c r="R128" s="285"/>
      <c r="S128" s="285"/>
      <c r="T128" s="285"/>
      <c r="U128" s="285"/>
      <c r="V128" s="285"/>
      <c r="W128" s="285"/>
    </row>
    <row r="129" spans="1:23" s="286" customFormat="1" ht="17.25" customHeight="1" x14ac:dyDescent="0.25">
      <c r="A129" s="341" t="s">
        <v>92</v>
      </c>
      <c r="B129" s="275" t="s">
        <v>151</v>
      </c>
      <c r="C129" s="275"/>
      <c r="D129" s="275"/>
      <c r="E129" s="275" t="s">
        <v>64</v>
      </c>
      <c r="F129" s="268" t="s">
        <v>56</v>
      </c>
      <c r="G129" s="351">
        <v>150</v>
      </c>
      <c r="H129" s="276"/>
      <c r="I129" s="267" t="s">
        <v>42</v>
      </c>
      <c r="J129" s="285"/>
      <c r="K129" s="309"/>
      <c r="L129" s="309"/>
      <c r="M129"/>
      <c r="N129" s="285"/>
      <c r="O129" s="285"/>
      <c r="P129" s="285"/>
      <c r="Q129" s="285"/>
      <c r="R129" s="285"/>
      <c r="S129" s="285"/>
      <c r="T129" s="285"/>
      <c r="U129" s="285"/>
      <c r="V129" s="285"/>
      <c r="W129" s="285"/>
    </row>
    <row r="130" spans="1:23" s="286" customFormat="1" ht="17.25" customHeight="1" x14ac:dyDescent="0.25">
      <c r="A130" s="341" t="s">
        <v>94</v>
      </c>
      <c r="B130" s="303" t="s">
        <v>222</v>
      </c>
      <c r="C130" s="275"/>
      <c r="D130" s="275"/>
      <c r="E130" s="275" t="s">
        <v>64</v>
      </c>
      <c r="F130" s="268" t="s">
        <v>56</v>
      </c>
      <c r="G130" s="279">
        <f>300+500</f>
        <v>800</v>
      </c>
      <c r="H130" s="227"/>
      <c r="I130" s="267" t="s">
        <v>42</v>
      </c>
      <c r="J130" s="285"/>
      <c r="K130" s="309"/>
      <c r="L130" s="309"/>
      <c r="M130"/>
      <c r="N130" s="285"/>
      <c r="O130" s="285"/>
      <c r="P130" s="285"/>
      <c r="Q130" s="285"/>
      <c r="R130" s="285"/>
      <c r="S130" s="285"/>
      <c r="T130" s="285"/>
      <c r="U130" s="285"/>
      <c r="V130" s="285"/>
      <c r="W130" s="285"/>
    </row>
    <row r="131" spans="1:23" s="286" customFormat="1" ht="17.25" customHeight="1" x14ac:dyDescent="0.25">
      <c r="A131" s="341" t="s">
        <v>96</v>
      </c>
      <c r="B131" s="275" t="s">
        <v>89</v>
      </c>
      <c r="C131" s="275"/>
      <c r="D131" s="275"/>
      <c r="E131" s="275" t="s">
        <v>64</v>
      </c>
      <c r="F131" s="268" t="s">
        <v>56</v>
      </c>
      <c r="G131" s="279">
        <v>300</v>
      </c>
      <c r="H131" s="227"/>
      <c r="I131" s="267" t="s">
        <v>42</v>
      </c>
      <c r="J131" s="285"/>
      <c r="K131" s="309"/>
      <c r="L131" s="309"/>
      <c r="M131"/>
      <c r="N131" s="285"/>
      <c r="O131" s="285"/>
      <c r="P131" s="285"/>
      <c r="Q131" s="285"/>
      <c r="R131" s="285"/>
      <c r="S131" s="285"/>
      <c r="T131" s="285"/>
      <c r="U131" s="285"/>
      <c r="V131" s="285"/>
      <c r="W131" s="285"/>
    </row>
    <row r="132" spans="1:23" s="286" customFormat="1" ht="17.25" customHeight="1" x14ac:dyDescent="0.25">
      <c r="A132" s="341" t="s">
        <v>101</v>
      </c>
      <c r="B132" s="276" t="s">
        <v>91</v>
      </c>
      <c r="C132" s="276"/>
      <c r="D132" s="276"/>
      <c r="E132" s="276" t="s">
        <v>64</v>
      </c>
      <c r="F132" s="278" t="s">
        <v>56</v>
      </c>
      <c r="G132" s="351">
        <f>170</f>
        <v>170</v>
      </c>
      <c r="H132" s="227"/>
      <c r="I132" s="267" t="s">
        <v>42</v>
      </c>
      <c r="J132" s="285"/>
      <c r="K132" s="309"/>
      <c r="L132" s="309"/>
      <c r="M132"/>
      <c r="N132" s="285"/>
      <c r="O132" s="285"/>
      <c r="P132" s="285"/>
      <c r="Q132" s="285"/>
      <c r="R132" s="285"/>
      <c r="S132" s="285"/>
      <c r="T132" s="285"/>
      <c r="U132" s="285"/>
      <c r="V132" s="285"/>
      <c r="W132" s="285"/>
    </row>
    <row r="133" spans="1:23" s="286" customFormat="1" ht="17.25" customHeight="1" x14ac:dyDescent="0.25">
      <c r="A133" s="341" t="s">
        <v>123</v>
      </c>
      <c r="B133" s="293" t="s">
        <v>214</v>
      </c>
      <c r="C133" s="276"/>
      <c r="D133" s="276"/>
      <c r="E133" s="276" t="s">
        <v>64</v>
      </c>
      <c r="F133" s="278" t="s">
        <v>56</v>
      </c>
      <c r="G133" s="351">
        <f>210</f>
        <v>210</v>
      </c>
      <c r="H133" s="227"/>
      <c r="I133" s="267" t="s">
        <v>42</v>
      </c>
      <c r="J133" s="285"/>
      <c r="K133" s="309"/>
      <c r="L133" s="309"/>
      <c r="M133"/>
      <c r="N133" s="285"/>
      <c r="O133" s="285"/>
      <c r="P133" s="285"/>
      <c r="Q133" s="285"/>
      <c r="R133" s="285"/>
      <c r="S133" s="285"/>
      <c r="T133" s="285"/>
      <c r="U133" s="285"/>
      <c r="V133" s="285"/>
      <c r="W133" s="285"/>
    </row>
    <row r="134" spans="1:23" s="286" customFormat="1" ht="17.25" customHeight="1" x14ac:dyDescent="0.25">
      <c r="A134" s="341" t="s">
        <v>124</v>
      </c>
      <c r="B134" s="276" t="s">
        <v>93</v>
      </c>
      <c r="C134" s="276"/>
      <c r="D134" s="276"/>
      <c r="E134" s="276" t="s">
        <v>64</v>
      </c>
      <c r="F134" s="278" t="s">
        <v>56</v>
      </c>
      <c r="G134" s="278">
        <v>350</v>
      </c>
      <c r="H134" s="227"/>
      <c r="I134" s="267" t="s">
        <v>42</v>
      </c>
      <c r="J134" s="285"/>
      <c r="K134" s="309"/>
      <c r="L134" s="309"/>
      <c r="M134"/>
      <c r="N134" s="285"/>
      <c r="O134" s="285"/>
      <c r="P134" s="285"/>
      <c r="Q134" s="285"/>
      <c r="R134" s="285"/>
      <c r="S134" s="285"/>
      <c r="T134" s="285"/>
      <c r="U134" s="285"/>
      <c r="V134" s="285"/>
      <c r="W134" s="285"/>
    </row>
    <row r="135" spans="1:23" s="286" customFormat="1" ht="17.25" customHeight="1" x14ac:dyDescent="0.25">
      <c r="A135" s="341" t="s">
        <v>126</v>
      </c>
      <c r="B135" s="276" t="s">
        <v>154</v>
      </c>
      <c r="C135" s="276"/>
      <c r="D135" s="276"/>
      <c r="E135" s="276" t="s">
        <v>64</v>
      </c>
      <c r="F135" s="278" t="s">
        <v>155</v>
      </c>
      <c r="G135" s="351">
        <v>2520</v>
      </c>
      <c r="H135" s="261"/>
      <c r="I135" s="267" t="s">
        <v>42</v>
      </c>
      <c r="J135" s="285"/>
      <c r="K135" s="309"/>
      <c r="L135" s="309"/>
      <c r="M135"/>
      <c r="N135" s="285"/>
      <c r="O135" s="285"/>
      <c r="P135" s="285"/>
      <c r="Q135" s="285"/>
      <c r="R135" s="285"/>
      <c r="S135" s="285"/>
      <c r="T135" s="285"/>
      <c r="U135" s="285"/>
      <c r="V135" s="285"/>
      <c r="W135" s="285"/>
    </row>
    <row r="136" spans="1:23" s="286" customFormat="1" ht="17.25" customHeight="1" x14ac:dyDescent="0.25">
      <c r="A136" s="341" t="s">
        <v>127</v>
      </c>
      <c r="B136" s="275" t="s">
        <v>97</v>
      </c>
      <c r="C136" s="276" t="s">
        <v>98</v>
      </c>
      <c r="D136" s="275"/>
      <c r="E136" s="275" t="s">
        <v>64</v>
      </c>
      <c r="F136" s="268" t="s">
        <v>99</v>
      </c>
      <c r="G136" s="354" t="s">
        <v>267</v>
      </c>
      <c r="H136" s="227"/>
      <c r="I136" s="287" t="s">
        <v>100</v>
      </c>
      <c r="J136" s="285"/>
      <c r="K136" s="309"/>
      <c r="L136" s="309"/>
      <c r="M136"/>
      <c r="N136" s="285"/>
      <c r="O136" s="285"/>
      <c r="P136" s="285"/>
      <c r="Q136" s="285"/>
      <c r="R136" s="285"/>
      <c r="S136" s="285"/>
      <c r="T136" s="285"/>
      <c r="U136" s="285"/>
      <c r="V136" s="285"/>
      <c r="W136" s="285"/>
    </row>
    <row r="137" spans="1:23" s="286" customFormat="1" ht="17.25" customHeight="1" x14ac:dyDescent="0.25">
      <c r="A137" s="341" t="s">
        <v>223</v>
      </c>
      <c r="B137" s="275" t="s">
        <v>125</v>
      </c>
      <c r="C137" s="276" t="s">
        <v>98</v>
      </c>
      <c r="D137" s="275"/>
      <c r="E137" s="275" t="s">
        <v>64</v>
      </c>
      <c r="F137" s="268" t="s">
        <v>99</v>
      </c>
      <c r="G137" s="354" t="s">
        <v>215</v>
      </c>
      <c r="H137" s="227"/>
      <c r="I137" s="287" t="s">
        <v>100</v>
      </c>
      <c r="J137" s="285"/>
      <c r="K137" s="309"/>
      <c r="L137" s="309"/>
      <c r="M137"/>
      <c r="N137" s="285"/>
      <c r="O137" s="285"/>
      <c r="P137" s="285"/>
      <c r="Q137" s="285"/>
      <c r="R137" s="285"/>
      <c r="S137" s="285"/>
      <c r="T137" s="285"/>
      <c r="U137" s="285"/>
      <c r="V137" s="285"/>
      <c r="W137" s="285"/>
    </row>
    <row r="138" spans="1:23" s="286" customFormat="1" ht="17.25" customHeight="1" x14ac:dyDescent="0.25">
      <c r="A138" s="341" t="s">
        <v>264</v>
      </c>
      <c r="B138" s="276" t="s">
        <v>102</v>
      </c>
      <c r="C138" s="276" t="s">
        <v>158</v>
      </c>
      <c r="D138" s="276"/>
      <c r="E138" s="276" t="s">
        <v>64</v>
      </c>
      <c r="F138" s="278" t="s">
        <v>99</v>
      </c>
      <c r="G138" s="355" t="s">
        <v>268</v>
      </c>
      <c r="H138" s="227"/>
      <c r="I138" s="288" t="s">
        <v>157</v>
      </c>
      <c r="J138" s="285"/>
      <c r="K138" s="309"/>
      <c r="L138" s="309"/>
      <c r="M138"/>
      <c r="N138" s="285"/>
      <c r="O138" s="285"/>
      <c r="P138" s="285"/>
      <c r="Q138" s="285"/>
      <c r="R138" s="285"/>
      <c r="S138" s="285"/>
      <c r="T138" s="285"/>
      <c r="U138" s="285"/>
      <c r="V138" s="285"/>
      <c r="W138" s="285"/>
    </row>
    <row r="139" spans="1:23" ht="17.25" x14ac:dyDescent="0.25">
      <c r="A139" s="64"/>
      <c r="B139" s="65"/>
      <c r="C139" s="46"/>
      <c r="D139" s="46"/>
      <c r="E139" s="46"/>
      <c r="F139" s="30"/>
      <c r="G139" s="30"/>
      <c r="H139" s="42"/>
      <c r="I139" s="31"/>
      <c r="J139"/>
      <c r="K139" s="308"/>
      <c r="L139" s="308"/>
      <c r="M139"/>
      <c r="N139"/>
      <c r="O139"/>
      <c r="P139"/>
      <c r="Q139"/>
      <c r="R139"/>
      <c r="S139"/>
      <c r="T139"/>
      <c r="U139"/>
      <c r="V139"/>
      <c r="W139"/>
    </row>
    <row r="140" spans="1:23" ht="17.25" x14ac:dyDescent="0.25">
      <c r="A140" s="230"/>
      <c r="B140" s="218"/>
      <c r="C140" s="218"/>
      <c r="D140" s="218"/>
      <c r="E140" s="231"/>
      <c r="F140" s="106"/>
      <c r="G140" s="106"/>
      <c r="H140" s="227"/>
      <c r="I140" s="31"/>
      <c r="J140"/>
      <c r="K140" s="308"/>
      <c r="L140" s="308"/>
      <c r="M140"/>
      <c r="N140"/>
      <c r="O140"/>
      <c r="P140"/>
      <c r="Q140"/>
      <c r="R140"/>
      <c r="S140"/>
      <c r="T140"/>
      <c r="U140"/>
      <c r="V140"/>
      <c r="W140"/>
    </row>
    <row r="141" spans="1:23" ht="17.25" x14ac:dyDescent="0.25">
      <c r="A141" s="64"/>
      <c r="B141" s="46"/>
      <c r="C141" s="46"/>
      <c r="D141" s="46"/>
      <c r="E141" s="46"/>
      <c r="F141" s="30"/>
      <c r="G141" s="30"/>
      <c r="H141" s="67"/>
      <c r="I141" s="3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</row>
    <row r="142" spans="1:23" ht="17.25" x14ac:dyDescent="0.25">
      <c r="A142" s="230"/>
      <c r="B142" s="218"/>
      <c r="C142" s="218"/>
      <c r="D142" s="218"/>
      <c r="E142" s="218"/>
      <c r="F142" s="106"/>
      <c r="G142" s="106"/>
      <c r="H142" s="227"/>
      <c r="I142" s="31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</row>
    <row r="143" spans="1:23" ht="17.25" x14ac:dyDescent="0.25">
      <c r="A143" s="64"/>
      <c r="B143" s="46"/>
      <c r="C143" s="46"/>
      <c r="D143" s="46"/>
      <c r="E143" s="46"/>
      <c r="F143" s="30"/>
      <c r="G143" s="30"/>
      <c r="H143" s="227"/>
      <c r="I143" s="31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</row>
    <row r="144" spans="1:23" ht="15" x14ac:dyDescent="0.25">
      <c r="A144" s="230"/>
      <c r="B144" s="218"/>
      <c r="C144" s="218"/>
      <c r="D144" s="218"/>
      <c r="E144" s="218"/>
      <c r="F144" s="106"/>
      <c r="G144" s="106"/>
      <c r="H144" s="68"/>
      <c r="I144" s="31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</row>
    <row r="145" spans="1:23" ht="15" x14ac:dyDescent="0.25">
      <c r="A145" s="64"/>
      <c r="B145" s="46"/>
      <c r="C145" s="46"/>
      <c r="D145" s="46"/>
      <c r="E145" s="46"/>
      <c r="F145" s="30"/>
      <c r="G145" s="30"/>
      <c r="H145" s="218"/>
      <c r="I145" s="31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</row>
    <row r="146" spans="1:23" ht="15" x14ac:dyDescent="0.25">
      <c r="A146" s="230"/>
      <c r="B146" s="218"/>
      <c r="C146" s="218"/>
      <c r="D146" s="218"/>
      <c r="E146" s="218"/>
      <c r="F146" s="106"/>
      <c r="G146" s="106"/>
      <c r="H146" s="218"/>
      <c r="I146" s="31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</row>
    <row r="147" spans="1:23" ht="15" x14ac:dyDescent="0.25">
      <c r="A147" s="64"/>
      <c r="B147" s="46"/>
      <c r="C147" s="46"/>
      <c r="D147" s="46"/>
      <c r="E147" s="46"/>
      <c r="F147" s="30"/>
      <c r="G147" s="30"/>
      <c r="H147" s="46"/>
      <c r="I147" s="31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</row>
    <row r="148" spans="1:23" ht="15" x14ac:dyDescent="0.25">
      <c r="A148" s="230"/>
      <c r="B148" s="218"/>
      <c r="C148" s="218"/>
      <c r="D148" s="218"/>
      <c r="E148" s="218"/>
      <c r="F148" s="106"/>
      <c r="G148" s="106"/>
      <c r="H148" s="213"/>
      <c r="I148" s="31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</row>
    <row r="149" spans="1:23" ht="15" x14ac:dyDescent="0.25">
      <c r="A149" s="64"/>
      <c r="B149" s="46"/>
      <c r="C149" s="46"/>
      <c r="D149" s="46"/>
      <c r="E149" s="46"/>
      <c r="F149" s="30"/>
      <c r="G149" s="30"/>
      <c r="H149" s="46"/>
      <c r="I149" s="31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</row>
    <row r="150" spans="1:23" ht="15" x14ac:dyDescent="0.25">
      <c r="A150" s="230"/>
      <c r="B150" s="218"/>
      <c r="C150" s="218"/>
      <c r="D150" s="218"/>
      <c r="E150" s="218"/>
      <c r="F150" s="106"/>
      <c r="G150" s="106"/>
      <c r="H150" s="218"/>
      <c r="I150" s="31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</row>
    <row r="151" spans="1:23" ht="15" x14ac:dyDescent="0.25">
      <c r="A151" s="64"/>
      <c r="B151" s="46"/>
      <c r="C151" s="46"/>
      <c r="D151" s="46"/>
      <c r="E151" s="46"/>
      <c r="F151" s="30"/>
      <c r="G151" s="30"/>
      <c r="H151" s="46"/>
      <c r="I151" s="3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</row>
    <row r="152" spans="1:23" ht="15" x14ac:dyDescent="0.25">
      <c r="A152" s="18"/>
      <c r="B152" s="69"/>
      <c r="C152" s="70"/>
      <c r="D152" s="71"/>
      <c r="E152" s="71"/>
      <c r="F152" s="71"/>
      <c r="G152" s="72"/>
      <c r="H152" s="46"/>
      <c r="I152" s="31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</row>
    <row r="153" spans="1:23" ht="15" x14ac:dyDescent="0.25">
      <c r="A153" s="211"/>
      <c r="B153" s="232"/>
      <c r="C153" s="233"/>
      <c r="D153" s="234"/>
      <c r="E153" s="234"/>
      <c r="F153" s="234"/>
      <c r="G153" s="106"/>
      <c r="H153" s="218"/>
      <c r="I153" s="31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</row>
    <row r="154" spans="1:23" ht="17.25" x14ac:dyDescent="0.2">
      <c r="A154" s="18"/>
      <c r="B154" s="76"/>
      <c r="C154" s="70"/>
      <c r="D154" s="71"/>
      <c r="E154" s="71"/>
      <c r="F154" s="71"/>
      <c r="G154" s="30"/>
      <c r="H154" s="42"/>
      <c r="I154" s="31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</row>
    <row r="155" spans="1:23" ht="17.25" x14ac:dyDescent="0.2">
      <c r="A155" s="211"/>
      <c r="B155" s="235"/>
      <c r="C155" s="236"/>
      <c r="D155" s="117"/>
      <c r="E155" s="117"/>
      <c r="F155" s="117"/>
      <c r="G155" s="106"/>
      <c r="H155" s="227"/>
      <c r="I155" s="31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</row>
    <row r="156" spans="1:23" ht="17.25" x14ac:dyDescent="0.2">
      <c r="A156" s="211"/>
      <c r="B156" s="235"/>
      <c r="C156" s="236"/>
      <c r="D156" s="117"/>
      <c r="E156" s="117"/>
      <c r="F156" s="117"/>
      <c r="G156" s="106"/>
      <c r="H156" s="227"/>
      <c r="I156" s="31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</row>
    <row r="157" spans="1:23" ht="17.25" x14ac:dyDescent="0.2">
      <c r="A157" s="18"/>
      <c r="B157" s="69"/>
      <c r="C157" s="70"/>
      <c r="D157" s="71"/>
      <c r="E157" s="71"/>
      <c r="F157" s="71"/>
      <c r="G157" s="30"/>
      <c r="H157" s="42"/>
      <c r="I157" s="31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</row>
    <row r="158" spans="1:23" ht="15" x14ac:dyDescent="0.25">
      <c r="A158" s="18"/>
      <c r="B158" s="232"/>
      <c r="C158" s="233"/>
      <c r="D158" s="117"/>
      <c r="E158" s="117"/>
      <c r="F158" s="117"/>
      <c r="G158" s="106"/>
      <c r="H158" s="213"/>
      <c r="I158" s="31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</row>
    <row r="159" spans="1:23" ht="17.25" x14ac:dyDescent="0.2">
      <c r="A159" s="211"/>
      <c r="B159" s="232"/>
      <c r="C159" s="236"/>
      <c r="D159" s="117"/>
      <c r="E159" s="117"/>
      <c r="F159" s="117"/>
      <c r="G159" s="106"/>
      <c r="H159" s="227"/>
      <c r="I159" s="31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</row>
    <row r="160" spans="1:23" ht="17.25" x14ac:dyDescent="0.2">
      <c r="A160" s="211"/>
      <c r="B160" s="232"/>
      <c r="C160" s="236"/>
      <c r="D160" s="117"/>
      <c r="E160" s="117"/>
      <c r="F160" s="117"/>
      <c r="G160" s="106"/>
      <c r="H160" s="227"/>
      <c r="I160" s="31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</row>
    <row r="161" spans="1:23" ht="17.25" x14ac:dyDescent="0.25">
      <c r="A161" s="211"/>
      <c r="B161" s="80"/>
      <c r="C161" s="20"/>
      <c r="D161" s="21"/>
      <c r="E161" s="21"/>
      <c r="F161" s="35"/>
      <c r="G161" s="36"/>
      <c r="H161" s="42"/>
      <c r="I161" s="3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</row>
    <row r="162" spans="1:23" ht="17.25" x14ac:dyDescent="0.2">
      <c r="A162" s="211"/>
      <c r="B162" s="237"/>
      <c r="C162" s="229"/>
      <c r="D162" s="229"/>
      <c r="E162" s="229"/>
      <c r="F162" s="229"/>
      <c r="G162" s="229"/>
      <c r="H162" s="227"/>
      <c r="I162" s="31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</row>
    <row r="163" spans="1:23" ht="17.25" x14ac:dyDescent="0.25">
      <c r="A163" s="211"/>
      <c r="B163" s="82"/>
      <c r="C163" s="35"/>
      <c r="D163" s="35"/>
      <c r="E163" s="21"/>
      <c r="F163" s="35"/>
      <c r="G163" s="36"/>
      <c r="H163" s="42"/>
      <c r="I163" s="31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</row>
    <row r="164" spans="1:23" ht="17.25" x14ac:dyDescent="0.25">
      <c r="A164" s="18"/>
      <c r="B164" s="213"/>
      <c r="C164" s="229"/>
      <c r="D164" s="131"/>
      <c r="E164" s="131"/>
      <c r="F164" s="214"/>
      <c r="G164" s="103"/>
      <c r="H164" s="227"/>
      <c r="I164" s="31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</row>
    <row r="165" spans="1:23" ht="17.25" x14ac:dyDescent="0.2">
      <c r="A165" s="18"/>
      <c r="B165" s="83"/>
      <c r="C165" s="68"/>
      <c r="D165" s="21"/>
      <c r="E165" s="21"/>
      <c r="F165" s="30"/>
      <c r="G165" s="84"/>
      <c r="H165" s="42"/>
      <c r="I165" s="31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</row>
    <row r="166" spans="1:23" ht="17.25" x14ac:dyDescent="0.25">
      <c r="A166" s="18"/>
      <c r="B166" s="25"/>
      <c r="C166" s="35"/>
      <c r="D166" s="35"/>
      <c r="E166" s="21"/>
      <c r="F166" s="35"/>
      <c r="G166" s="84"/>
      <c r="H166" s="42"/>
      <c r="I166" s="31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</row>
    <row r="167" spans="1:23" ht="17.25" x14ac:dyDescent="0.25">
      <c r="A167" s="18"/>
      <c r="B167" s="215"/>
      <c r="C167" s="214"/>
      <c r="D167" s="214"/>
      <c r="E167" s="214"/>
      <c r="F167" s="214"/>
      <c r="G167" s="216"/>
      <c r="H167" s="227"/>
      <c r="I167" s="31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</row>
    <row r="168" spans="1:23" ht="17.25" x14ac:dyDescent="0.25">
      <c r="A168" s="18"/>
      <c r="B168" s="215"/>
      <c r="C168" s="214"/>
      <c r="D168" s="214"/>
      <c r="E168" s="214"/>
      <c r="F168" s="214"/>
      <c r="G168" s="216"/>
      <c r="H168" s="227"/>
      <c r="I168" s="31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</row>
    <row r="169" spans="1:23" ht="17.25" x14ac:dyDescent="0.2">
      <c r="A169" s="18"/>
      <c r="B169" s="69"/>
      <c r="C169" s="70"/>
      <c r="D169" s="71"/>
      <c r="E169" s="71"/>
      <c r="F169" s="71"/>
      <c r="G169" s="30"/>
      <c r="H169" s="42"/>
      <c r="I169" s="31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</row>
    <row r="170" spans="1:23" ht="15" x14ac:dyDescent="0.2">
      <c r="A170" s="211"/>
      <c r="B170" s="232"/>
      <c r="C170" s="233"/>
      <c r="D170" s="234"/>
      <c r="E170" s="234"/>
      <c r="F170" s="234"/>
      <c r="G170" s="106"/>
      <c r="H170" s="229"/>
      <c r="I170" s="31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</row>
    <row r="171" spans="1:23" ht="15" x14ac:dyDescent="0.25">
      <c r="A171" s="18"/>
      <c r="B171" s="76"/>
      <c r="C171" s="70"/>
      <c r="D171" s="71"/>
      <c r="E171" s="71"/>
      <c r="F171" s="71"/>
      <c r="G171" s="30"/>
      <c r="H171" s="46"/>
      <c r="I171" s="3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</row>
    <row r="172" spans="1:23" ht="15" x14ac:dyDescent="0.25">
      <c r="A172" s="211"/>
      <c r="B172" s="235"/>
      <c r="C172" s="236"/>
      <c r="D172" s="117"/>
      <c r="E172" s="117"/>
      <c r="F172" s="117"/>
      <c r="G172" s="106"/>
      <c r="H172" s="218"/>
      <c r="I172" s="31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</row>
    <row r="173" spans="1:23" ht="15" x14ac:dyDescent="0.25">
      <c r="A173" s="211"/>
      <c r="B173" s="232"/>
      <c r="C173" s="236"/>
      <c r="D173" s="117"/>
      <c r="E173" s="117"/>
      <c r="F173" s="117"/>
      <c r="G173" s="106"/>
      <c r="H173" s="218"/>
      <c r="I173" s="31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</row>
    <row r="174" spans="1:23" ht="15" x14ac:dyDescent="0.25">
      <c r="A174" s="18"/>
      <c r="B174" s="69"/>
      <c r="C174" s="70"/>
      <c r="D174" s="71"/>
      <c r="E174" s="71"/>
      <c r="F174" s="71"/>
      <c r="G174" s="30"/>
      <c r="H174" s="46"/>
      <c r="I174" s="31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</row>
    <row r="175" spans="1:23" ht="15" x14ac:dyDescent="0.25">
      <c r="A175" s="211"/>
      <c r="B175" s="232"/>
      <c r="C175" s="236"/>
      <c r="D175" s="117"/>
      <c r="E175" s="117"/>
      <c r="F175" s="117"/>
      <c r="G175" s="106"/>
      <c r="H175" s="218"/>
      <c r="I175" s="31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</row>
    <row r="176" spans="1:23" ht="17.25" x14ac:dyDescent="0.2">
      <c r="A176" s="18"/>
      <c r="B176" s="235"/>
      <c r="C176" s="236"/>
      <c r="D176" s="117"/>
      <c r="E176" s="117"/>
      <c r="F176" s="117"/>
      <c r="G176" s="106"/>
      <c r="H176" s="227"/>
      <c r="I176" s="31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</row>
    <row r="177" spans="1:23" ht="17.25" x14ac:dyDescent="0.2">
      <c r="A177" s="18"/>
      <c r="B177" s="235"/>
      <c r="C177" s="236"/>
      <c r="D177" s="117"/>
      <c r="E177" s="117"/>
      <c r="F177" s="117"/>
      <c r="G177" s="106"/>
      <c r="H177" s="227"/>
      <c r="I177" s="31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</row>
    <row r="178" spans="1:23" ht="15" x14ac:dyDescent="0.25">
      <c r="A178" s="18"/>
      <c r="B178" s="232"/>
      <c r="C178" s="70"/>
      <c r="D178" s="71"/>
      <c r="E178" s="71"/>
      <c r="F178" s="71"/>
      <c r="G178" s="30"/>
      <c r="H178" s="46"/>
      <c r="I178" s="31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</row>
    <row r="179" spans="1:23" ht="15" x14ac:dyDescent="0.25">
      <c r="A179" s="24"/>
      <c r="B179" s="73"/>
      <c r="C179" s="74"/>
      <c r="D179" s="79"/>
      <c r="E179" s="79"/>
      <c r="F179" s="75"/>
      <c r="G179" s="44"/>
      <c r="H179" s="43"/>
      <c r="I179" s="31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</row>
    <row r="180" spans="1:23" ht="15" x14ac:dyDescent="0.2">
      <c r="A180" s="18"/>
      <c r="B180" s="76"/>
      <c r="C180" s="70"/>
      <c r="D180" s="71"/>
      <c r="E180" s="71"/>
      <c r="F180" s="71"/>
      <c r="G180" s="30"/>
      <c r="H180" s="85"/>
      <c r="I180" s="31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</row>
    <row r="181" spans="1:23" ht="15" x14ac:dyDescent="0.25">
      <c r="A181" s="24"/>
      <c r="B181" s="77"/>
      <c r="C181" s="78"/>
      <c r="D181" s="79"/>
      <c r="E181" s="79"/>
      <c r="F181" s="79"/>
      <c r="G181" s="44"/>
      <c r="H181" s="43"/>
      <c r="I181" s="3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</row>
    <row r="182" spans="1:23" ht="15" x14ac:dyDescent="0.25">
      <c r="A182" s="18"/>
      <c r="B182" s="76"/>
      <c r="C182" s="70"/>
      <c r="D182" s="71"/>
      <c r="E182" s="71"/>
      <c r="F182" s="71"/>
      <c r="G182" s="30"/>
      <c r="H182" s="46"/>
      <c r="I182" s="31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</row>
    <row r="183" spans="1:23" ht="15" x14ac:dyDescent="0.25">
      <c r="A183" s="24"/>
      <c r="B183" s="77"/>
      <c r="C183" s="78"/>
      <c r="D183" s="79"/>
      <c r="E183" s="79"/>
      <c r="F183" s="79"/>
      <c r="G183" s="44"/>
      <c r="H183" s="43"/>
      <c r="I183" s="31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</row>
    <row r="184" spans="1:23" ht="15" x14ac:dyDescent="0.25">
      <c r="A184" s="24"/>
      <c r="B184" s="25"/>
      <c r="C184" s="35"/>
      <c r="D184" s="86"/>
      <c r="E184" s="21"/>
      <c r="F184" s="30"/>
      <c r="G184" s="41"/>
      <c r="H184" s="46"/>
      <c r="I184" s="31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</row>
    <row r="185" spans="1:23" ht="15" x14ac:dyDescent="0.25">
      <c r="A185" s="18"/>
      <c r="B185" s="69"/>
      <c r="C185" s="70"/>
      <c r="D185" s="71"/>
      <c r="E185" s="71"/>
      <c r="F185" s="71"/>
      <c r="G185" s="30"/>
      <c r="H185" s="46"/>
      <c r="I185" s="31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</row>
    <row r="186" spans="1:23" ht="15" x14ac:dyDescent="0.25">
      <c r="A186" s="24"/>
      <c r="B186" s="73"/>
      <c r="C186" s="78"/>
      <c r="D186" s="79"/>
      <c r="E186" s="79"/>
      <c r="F186" s="79"/>
      <c r="G186" s="44"/>
      <c r="H186" s="43"/>
      <c r="I186" s="31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</row>
    <row r="187" spans="1:23" ht="15" x14ac:dyDescent="0.25">
      <c r="A187" s="24"/>
      <c r="B187" s="73"/>
      <c r="C187" s="78"/>
      <c r="D187" s="79"/>
      <c r="E187" s="79"/>
      <c r="F187" s="79"/>
      <c r="G187" s="44"/>
      <c r="H187" s="43"/>
      <c r="I187" s="31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</row>
    <row r="188" spans="1:23" ht="15" x14ac:dyDescent="0.25">
      <c r="A188" s="18"/>
      <c r="B188" s="83"/>
      <c r="C188" s="68"/>
      <c r="D188" s="68"/>
      <c r="E188" s="68"/>
      <c r="F188" s="68"/>
      <c r="G188" s="30"/>
      <c r="H188" s="46"/>
      <c r="I188" s="31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</row>
    <row r="189" spans="1:23" ht="17.25" x14ac:dyDescent="0.25">
      <c r="A189" s="24"/>
      <c r="B189" s="32"/>
      <c r="C189" s="33"/>
      <c r="D189" s="33"/>
      <c r="E189" s="27"/>
      <c r="F189" s="44"/>
      <c r="G189" s="87"/>
      <c r="H189" s="59"/>
      <c r="I189" s="31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</row>
    <row r="190" spans="1:23" ht="15" x14ac:dyDescent="0.25">
      <c r="A190" s="18"/>
      <c r="B190" s="82"/>
      <c r="C190" s="35"/>
      <c r="D190" s="35"/>
      <c r="E190" s="21"/>
      <c r="F190" s="30"/>
      <c r="G190" s="41"/>
      <c r="H190" s="46"/>
      <c r="I190" s="31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</row>
    <row r="191" spans="1:23" ht="15" x14ac:dyDescent="0.25">
      <c r="A191" s="24"/>
      <c r="B191" s="32"/>
      <c r="C191" s="26"/>
      <c r="D191" s="27"/>
      <c r="E191" s="27"/>
      <c r="F191" s="44"/>
      <c r="G191" s="87"/>
      <c r="H191" s="43"/>
      <c r="I191" s="3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</row>
    <row r="192" spans="1:23" ht="15" x14ac:dyDescent="0.25">
      <c r="A192" s="18"/>
      <c r="B192" s="40"/>
      <c r="C192" s="35"/>
      <c r="D192" s="35"/>
      <c r="E192" s="21"/>
      <c r="F192" s="30"/>
      <c r="G192" s="36"/>
      <c r="H192" s="46"/>
      <c r="I192" s="31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</row>
    <row r="193" spans="1:23" ht="15" x14ac:dyDescent="0.25">
      <c r="A193" s="18"/>
      <c r="B193" s="25"/>
      <c r="C193" s="35"/>
      <c r="D193" s="86"/>
      <c r="E193" s="21"/>
      <c r="F193" s="30"/>
      <c r="G193" s="41"/>
      <c r="H193" s="46"/>
      <c r="I193" s="31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</row>
    <row r="194" spans="1:23" ht="15" x14ac:dyDescent="0.25">
      <c r="A194" s="24"/>
      <c r="B194" s="37"/>
      <c r="C194" s="33"/>
      <c r="D194" s="88"/>
      <c r="E194" s="27"/>
      <c r="F194" s="44"/>
      <c r="G194" s="87"/>
      <c r="H194" s="44"/>
      <c r="I194" s="31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</row>
    <row r="195" spans="1:23" ht="15" x14ac:dyDescent="0.25">
      <c r="A195" s="18"/>
      <c r="B195" s="25"/>
      <c r="C195" s="20"/>
      <c r="D195" s="21"/>
      <c r="E195" s="21"/>
      <c r="F195" s="30"/>
      <c r="G195" s="41"/>
      <c r="H195" s="46"/>
      <c r="I195" s="31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</row>
    <row r="196" spans="1:23" ht="15" x14ac:dyDescent="0.25">
      <c r="A196" s="18"/>
      <c r="B196" s="25"/>
      <c r="C196" s="20"/>
      <c r="D196" s="21"/>
      <c r="E196" s="21"/>
      <c r="F196" s="30"/>
      <c r="G196" s="41"/>
      <c r="H196" s="46"/>
      <c r="I196" s="31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</row>
    <row r="197" spans="1:23" ht="17.25" x14ac:dyDescent="0.25">
      <c r="A197" s="24"/>
      <c r="B197" s="37"/>
      <c r="C197" s="33"/>
      <c r="D197" s="33"/>
      <c r="E197" s="27"/>
      <c r="F197" s="44"/>
      <c r="G197" s="89"/>
      <c r="H197" s="59"/>
      <c r="I197" s="31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</row>
    <row r="198" spans="1:23" ht="15" x14ac:dyDescent="0.25">
      <c r="A198" s="18"/>
      <c r="B198" s="25"/>
      <c r="C198" s="35"/>
      <c r="D198" s="35"/>
      <c r="E198" s="21"/>
      <c r="F198" s="30"/>
      <c r="G198" s="68"/>
      <c r="H198" s="46"/>
      <c r="I198" s="31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</row>
    <row r="199" spans="1:23" ht="15" x14ac:dyDescent="0.25">
      <c r="A199" s="24"/>
      <c r="B199" s="37"/>
      <c r="C199" s="33"/>
      <c r="D199" s="33"/>
      <c r="E199" s="27"/>
      <c r="F199" s="33"/>
      <c r="G199" s="90"/>
      <c r="H199" s="43"/>
      <c r="I199" s="31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</row>
    <row r="200" spans="1:23" ht="15" x14ac:dyDescent="0.2">
      <c r="A200" s="18"/>
      <c r="B200" s="39"/>
      <c r="C200" s="18"/>
      <c r="D200" s="18"/>
      <c r="E200" s="18"/>
      <c r="F200" s="18"/>
      <c r="G200" s="18"/>
      <c r="H200" s="18"/>
      <c r="I200" s="18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</row>
    <row r="201" spans="1:23" ht="15" x14ac:dyDescent="0.2">
      <c r="A201" s="24"/>
      <c r="B201" s="39"/>
      <c r="C201" s="18"/>
      <c r="D201" s="18"/>
      <c r="E201" s="18"/>
      <c r="F201" s="18"/>
      <c r="G201" s="18"/>
      <c r="H201" s="18"/>
      <c r="I201" s="18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</row>
    <row r="202" spans="1:23" ht="15" x14ac:dyDescent="0.2">
      <c r="A202" s="18"/>
      <c r="B202" s="39"/>
      <c r="C202" s="18"/>
      <c r="D202" s="18"/>
      <c r="E202" s="18"/>
      <c r="F202" s="18"/>
      <c r="G202" s="18"/>
      <c r="H202" s="18"/>
      <c r="I202" s="18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</row>
    <row r="203" spans="1:23" ht="15" x14ac:dyDescent="0.2">
      <c r="A203" s="18"/>
      <c r="B203" s="39"/>
      <c r="C203" s="18"/>
      <c r="D203" s="18"/>
      <c r="E203" s="18"/>
      <c r="F203" s="18"/>
      <c r="G203" s="18"/>
      <c r="H203" s="18"/>
      <c r="I203" s="18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</row>
    <row r="204" spans="1:23" ht="15" x14ac:dyDescent="0.2">
      <c r="A204" s="18"/>
      <c r="B204" s="39"/>
      <c r="C204" s="18"/>
      <c r="D204" s="18"/>
      <c r="E204" s="18"/>
      <c r="F204" s="18"/>
      <c r="G204" s="18"/>
      <c r="H204" s="18"/>
      <c r="I204" s="18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</row>
    <row r="205" spans="1:23" ht="15" x14ac:dyDescent="0.2">
      <c r="A205" s="24"/>
      <c r="B205" s="39"/>
      <c r="C205" s="18"/>
      <c r="D205" s="18"/>
      <c r="E205" s="18"/>
      <c r="F205" s="18"/>
      <c r="G205" s="18"/>
      <c r="H205" s="18"/>
      <c r="I205" s="18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</row>
    <row r="206" spans="1:23" ht="15" x14ac:dyDescent="0.2">
      <c r="A206" s="24"/>
      <c r="B206" s="39"/>
      <c r="C206" s="18"/>
      <c r="D206" s="18"/>
      <c r="E206" s="18"/>
      <c r="F206" s="18"/>
      <c r="G206" s="18"/>
      <c r="H206" s="18"/>
      <c r="I206" s="18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</row>
    <row r="207" spans="1:23" ht="15" x14ac:dyDescent="0.2">
      <c r="A207" s="24"/>
      <c r="B207" s="39"/>
      <c r="C207" s="18"/>
      <c r="D207" s="18"/>
      <c r="E207" s="18"/>
      <c r="F207" s="18"/>
      <c r="G207" s="18"/>
      <c r="H207" s="18"/>
      <c r="I207" s="18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</row>
    <row r="208" spans="1:23" ht="15" x14ac:dyDescent="0.2">
      <c r="A208" s="24"/>
      <c r="B208" s="39"/>
      <c r="C208" s="18"/>
      <c r="D208" s="18"/>
      <c r="E208" s="18"/>
      <c r="F208" s="18"/>
      <c r="G208" s="18"/>
      <c r="H208" s="18"/>
      <c r="I208" s="1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</row>
    <row r="209" spans="1:23" ht="15" x14ac:dyDescent="0.2">
      <c r="A209" s="18"/>
      <c r="B209" s="39"/>
      <c r="C209" s="18"/>
      <c r="D209" s="18"/>
      <c r="E209" s="18"/>
      <c r="F209" s="18"/>
      <c r="G209" s="18"/>
      <c r="H209" s="18"/>
      <c r="I209" s="18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</row>
    <row r="210" spans="1:23" ht="15" x14ac:dyDescent="0.2">
      <c r="A210" s="24"/>
      <c r="B210" s="39"/>
      <c r="C210" s="18"/>
      <c r="D210" s="18"/>
      <c r="E210" s="18"/>
      <c r="F210" s="18"/>
      <c r="G210" s="18"/>
      <c r="H210" s="18"/>
      <c r="I210" s="18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</row>
    <row r="211" spans="1:23" ht="15" x14ac:dyDescent="0.2">
      <c r="A211" s="18"/>
      <c r="B211" s="39"/>
      <c r="C211" s="18"/>
      <c r="D211" s="18"/>
      <c r="E211" s="18"/>
      <c r="F211" s="18"/>
      <c r="G211" s="18"/>
      <c r="H211" s="18"/>
      <c r="I211" s="18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</row>
    <row r="212" spans="1:23" ht="15" x14ac:dyDescent="0.2">
      <c r="A212" s="24"/>
      <c r="B212" s="91"/>
      <c r="C212" s="24"/>
      <c r="D212" s="24"/>
      <c r="E212" s="24"/>
      <c r="F212" s="24"/>
      <c r="G212" s="24"/>
      <c r="H212" s="24"/>
      <c r="I212" s="24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</row>
    <row r="213" spans="1:23" ht="15" x14ac:dyDescent="0.25">
      <c r="A213" s="64"/>
      <c r="B213" s="64"/>
      <c r="C213" s="64"/>
      <c r="D213" s="64"/>
      <c r="E213" s="51"/>
      <c r="F213" s="24"/>
      <c r="G213" s="51"/>
      <c r="H213" s="64"/>
      <c r="I213" s="64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</row>
    <row r="214" spans="1:23" ht="15" x14ac:dyDescent="0.25">
      <c r="A214" s="66"/>
      <c r="B214" s="92"/>
      <c r="C214" s="66"/>
      <c r="D214" s="66"/>
      <c r="E214" s="49"/>
      <c r="F214" s="24"/>
      <c r="G214" s="49"/>
      <c r="H214" s="66"/>
      <c r="I214" s="66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</row>
    <row r="215" spans="1:23" ht="15" x14ac:dyDescent="0.25">
      <c r="A215" s="64"/>
      <c r="B215" s="40"/>
      <c r="C215" s="35"/>
      <c r="D215" s="35"/>
      <c r="E215" s="35"/>
      <c r="F215" s="35"/>
      <c r="G215" s="93"/>
      <c r="H215" s="46"/>
      <c r="I215" s="31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</row>
    <row r="216" spans="1:23" ht="15" x14ac:dyDescent="0.25">
      <c r="A216" s="66"/>
      <c r="B216" s="94"/>
      <c r="C216" s="33"/>
      <c r="D216" s="33"/>
      <c r="E216" s="33"/>
      <c r="F216" s="63"/>
      <c r="G216" s="27"/>
      <c r="H216" s="43"/>
      <c r="I216" s="31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</row>
    <row r="217" spans="1:23" ht="15" x14ac:dyDescent="0.25">
      <c r="A217" s="64"/>
      <c r="B217" s="40"/>
      <c r="C217" s="35"/>
      <c r="D217" s="35"/>
      <c r="E217" s="35"/>
      <c r="F217" s="68"/>
      <c r="G217" s="21"/>
      <c r="H217" s="46"/>
      <c r="I217" s="31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</row>
    <row r="218" spans="1:23" ht="15" x14ac:dyDescent="0.25">
      <c r="A218" s="64"/>
      <c r="B218" s="40"/>
      <c r="C218" s="35"/>
      <c r="D218" s="35"/>
      <c r="E218" s="35"/>
      <c r="F218" s="68"/>
      <c r="G218" s="21"/>
      <c r="H218" s="46"/>
      <c r="I218" s="31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</row>
    <row r="219" spans="1:23" ht="12.75" customHeight="1" x14ac:dyDescent="0.25">
      <c r="A219" s="18"/>
      <c r="B219" s="19"/>
      <c r="C219" s="20"/>
      <c r="D219" s="21"/>
      <c r="E219" s="21"/>
      <c r="F219" s="21"/>
      <c r="G219" s="95"/>
      <c r="H219" s="96"/>
      <c r="I219" s="97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</row>
    <row r="220" spans="1:23" ht="12.75" customHeight="1" x14ac:dyDescent="0.25">
      <c r="A220" s="24"/>
      <c r="B220" s="19"/>
      <c r="C220" s="26"/>
      <c r="D220" s="27"/>
      <c r="E220" s="27"/>
      <c r="F220" s="27"/>
      <c r="G220" s="98"/>
      <c r="H220" s="99"/>
      <c r="I220" s="10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</row>
    <row r="221" spans="1:23" ht="12.75" customHeight="1" x14ac:dyDescent="0.25">
      <c r="A221" s="24"/>
      <c r="B221" s="25"/>
      <c r="C221" s="101"/>
      <c r="D221" s="101"/>
      <c r="E221" s="35"/>
      <c r="F221" s="35"/>
      <c r="G221" s="102"/>
      <c r="H221" s="96"/>
      <c r="I221" s="3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</row>
    <row r="222" spans="1:23" ht="12.75" customHeight="1" x14ac:dyDescent="0.25">
      <c r="A222" s="24"/>
      <c r="B222" s="37"/>
      <c r="C222" s="33"/>
      <c r="D222" s="33"/>
      <c r="E222" s="33"/>
      <c r="F222" s="33"/>
      <c r="G222" s="103"/>
      <c r="H222" s="99"/>
      <c r="I222" s="58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</row>
    <row r="223" spans="1:23" ht="15" x14ac:dyDescent="0.25">
      <c r="A223" s="24"/>
      <c r="B223" s="25"/>
      <c r="C223" s="35"/>
      <c r="D223" s="35"/>
      <c r="E223" s="35"/>
      <c r="F223" s="35"/>
      <c r="G223" s="36"/>
      <c r="H223" s="96"/>
      <c r="I223" s="31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</row>
    <row r="224" spans="1:23" ht="15" x14ac:dyDescent="0.25">
      <c r="A224" s="24"/>
      <c r="B224" s="25"/>
      <c r="C224" s="35"/>
      <c r="D224" s="35"/>
      <c r="E224" s="35"/>
      <c r="F224" s="35"/>
      <c r="G224" s="36"/>
      <c r="H224" s="96"/>
      <c r="I224" s="31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</row>
    <row r="225" spans="1:23" ht="15" x14ac:dyDescent="0.25">
      <c r="A225" s="24"/>
      <c r="B225" s="37"/>
      <c r="C225" s="44"/>
      <c r="D225" s="27"/>
      <c r="E225" s="44"/>
      <c r="F225" s="44"/>
      <c r="G225" s="104"/>
      <c r="H225" s="99"/>
      <c r="I225" s="58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</row>
    <row r="226" spans="1:23" ht="15" x14ac:dyDescent="0.25">
      <c r="A226" s="24"/>
      <c r="B226" s="25"/>
      <c r="C226" s="30"/>
      <c r="D226" s="30"/>
      <c r="E226" s="30"/>
      <c r="F226" s="30"/>
      <c r="G226" s="30"/>
      <c r="H226" s="96"/>
      <c r="I226" s="31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</row>
    <row r="227" spans="1:23" ht="15" x14ac:dyDescent="0.25">
      <c r="A227" s="24"/>
      <c r="B227" s="25"/>
      <c r="C227" s="30"/>
      <c r="D227" s="30"/>
      <c r="E227" s="30"/>
      <c r="F227" s="30"/>
      <c r="G227" s="30"/>
      <c r="H227" s="96"/>
      <c r="I227" s="31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</row>
    <row r="228" spans="1:23" ht="15" x14ac:dyDescent="0.25">
      <c r="A228" s="24"/>
      <c r="B228" s="37"/>
      <c r="C228" s="33"/>
      <c r="D228" s="44"/>
      <c r="E228" s="44"/>
      <c r="F228" s="44"/>
      <c r="G228" s="105"/>
      <c r="H228" s="99"/>
      <c r="I228" s="5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</row>
    <row r="229" spans="1:23" ht="15" x14ac:dyDescent="0.25">
      <c r="A229" s="24"/>
      <c r="B229" s="25"/>
      <c r="C229" s="30"/>
      <c r="D229" s="30"/>
      <c r="E229" s="30"/>
      <c r="F229" s="30"/>
      <c r="G229" s="30"/>
      <c r="H229" s="96"/>
      <c r="I229" s="31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</row>
    <row r="230" spans="1:23" ht="15" x14ac:dyDescent="0.25">
      <c r="A230" s="24"/>
      <c r="B230" s="37"/>
      <c r="C230" s="33"/>
      <c r="D230" s="44"/>
      <c r="E230" s="44"/>
      <c r="F230" s="44"/>
      <c r="G230" s="105"/>
      <c r="H230" s="99"/>
      <c r="I230" s="58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</row>
    <row r="231" spans="1:23" ht="15" x14ac:dyDescent="0.25">
      <c r="A231" s="24"/>
      <c r="B231" s="37"/>
      <c r="C231" s="33"/>
      <c r="D231" s="44"/>
      <c r="E231" s="44"/>
      <c r="F231" s="44"/>
      <c r="G231" s="106"/>
      <c r="H231" s="99"/>
      <c r="I231" s="58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</row>
    <row r="232" spans="1:23" ht="15" x14ac:dyDescent="0.25">
      <c r="A232" s="24"/>
      <c r="B232" s="25"/>
      <c r="C232" s="30"/>
      <c r="D232" s="25"/>
      <c r="E232" s="25"/>
      <c r="F232" s="30"/>
      <c r="G232" s="107"/>
      <c r="H232" s="96"/>
      <c r="I232" s="31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</row>
    <row r="233" spans="1:23" ht="15" x14ac:dyDescent="0.25">
      <c r="A233" s="24"/>
      <c r="B233" s="25"/>
      <c r="C233" s="30"/>
      <c r="D233" s="25"/>
      <c r="E233" s="25"/>
      <c r="F233" s="30"/>
      <c r="G233" s="30"/>
      <c r="H233" s="96"/>
      <c r="I233" s="31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</row>
    <row r="234" spans="1:23" ht="15" x14ac:dyDescent="0.25">
      <c r="A234" s="24"/>
      <c r="B234" s="25"/>
      <c r="C234" s="33"/>
      <c r="D234" s="33"/>
      <c r="E234" s="33"/>
      <c r="F234" s="33"/>
      <c r="G234" s="90"/>
      <c r="H234" s="43"/>
      <c r="I234" s="50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</row>
    <row r="235" spans="1:23" ht="15" x14ac:dyDescent="0.25">
      <c r="A235" s="24"/>
      <c r="B235" s="25"/>
      <c r="C235" s="35"/>
      <c r="D235" s="21"/>
      <c r="E235" s="21"/>
      <c r="F235" s="30"/>
      <c r="G235" s="30"/>
      <c r="H235" s="46"/>
      <c r="I235" s="31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</row>
    <row r="236" spans="1:23" ht="15" x14ac:dyDescent="0.25">
      <c r="A236" s="24"/>
      <c r="B236" s="25"/>
      <c r="C236" s="35"/>
      <c r="D236" s="21"/>
      <c r="E236" s="21"/>
      <c r="F236" s="30"/>
      <c r="G236" s="30"/>
      <c r="H236" s="46"/>
      <c r="I236" s="31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</row>
    <row r="237" spans="1:23" ht="15" x14ac:dyDescent="0.25">
      <c r="A237" s="24"/>
      <c r="B237" s="37"/>
      <c r="C237" s="33"/>
      <c r="D237" s="27"/>
      <c r="E237" s="27"/>
      <c r="F237" s="27"/>
      <c r="G237" s="27"/>
      <c r="H237" s="43"/>
      <c r="I237" s="58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</row>
    <row r="238" spans="1:23" ht="15" x14ac:dyDescent="0.25">
      <c r="A238" s="24"/>
      <c r="B238" s="83"/>
      <c r="C238" s="20"/>
      <c r="D238" s="21"/>
      <c r="E238" s="21"/>
      <c r="F238" s="21"/>
      <c r="G238" s="21"/>
      <c r="H238" s="46"/>
      <c r="I238" s="31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</row>
    <row r="239" spans="1:23" ht="15" x14ac:dyDescent="0.25">
      <c r="A239" s="24"/>
      <c r="B239" s="83"/>
      <c r="C239" s="20"/>
      <c r="D239" s="21"/>
      <c r="E239" s="21"/>
      <c r="F239" s="21"/>
      <c r="G239" s="21"/>
      <c r="H239" s="46"/>
      <c r="I239" s="31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</row>
    <row r="240" spans="1:23" ht="15" x14ac:dyDescent="0.25">
      <c r="A240" s="24"/>
      <c r="B240" s="81"/>
      <c r="C240" s="26"/>
      <c r="D240" s="27"/>
      <c r="E240" s="27"/>
      <c r="F240" s="27"/>
      <c r="G240" s="27"/>
      <c r="H240" s="43"/>
      <c r="I240" s="58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</row>
    <row r="241" spans="1:23" ht="15" x14ac:dyDescent="0.25">
      <c r="A241" s="24"/>
      <c r="B241" s="25"/>
      <c r="C241" s="35"/>
      <c r="D241" s="21"/>
      <c r="E241" s="21"/>
      <c r="F241" s="21"/>
      <c r="G241" s="21"/>
      <c r="H241" s="46"/>
      <c r="I241" s="3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</row>
    <row r="242" spans="1:23" ht="15" x14ac:dyDescent="0.25">
      <c r="A242" s="24"/>
      <c r="B242" s="69"/>
      <c r="C242" s="70"/>
      <c r="D242" s="71"/>
      <c r="E242" s="71"/>
      <c r="F242" s="71"/>
      <c r="G242" s="107"/>
      <c r="H242" s="46"/>
      <c r="I242" s="31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</row>
    <row r="243" spans="1:23" ht="15" x14ac:dyDescent="0.25">
      <c r="A243" s="24"/>
      <c r="B243" s="69"/>
      <c r="C243" s="108"/>
      <c r="D243" s="71"/>
      <c r="E243" s="109"/>
      <c r="F243" s="109"/>
      <c r="G243" s="30"/>
      <c r="H243" s="35"/>
      <c r="I243" s="31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</row>
    <row r="244" spans="1:23" ht="15" x14ac:dyDescent="0.25">
      <c r="A244" s="24"/>
      <c r="B244" s="73"/>
      <c r="C244" s="110"/>
      <c r="D244" s="71"/>
      <c r="E244" s="109"/>
      <c r="F244" s="109"/>
      <c r="G244" s="30"/>
      <c r="H244" s="35"/>
      <c r="I244" s="31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</row>
    <row r="245" spans="1:23" ht="15" x14ac:dyDescent="0.25">
      <c r="A245" s="24"/>
      <c r="B245" s="83"/>
      <c r="C245" s="20"/>
      <c r="D245" s="111"/>
      <c r="E245" s="35"/>
      <c r="F245" s="35"/>
      <c r="G245" s="93"/>
      <c r="H245" s="46"/>
      <c r="I245" s="48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</row>
    <row r="246" spans="1:23" ht="15" x14ac:dyDescent="0.25">
      <c r="A246" s="24"/>
      <c r="B246" s="25"/>
      <c r="C246" s="33"/>
      <c r="D246" s="33"/>
      <c r="E246" s="33"/>
      <c r="F246" s="33"/>
      <c r="G246" s="90"/>
      <c r="H246" s="43"/>
      <c r="I246" s="50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</row>
    <row r="247" spans="1:23" ht="15" x14ac:dyDescent="0.25">
      <c r="A247" s="24"/>
      <c r="B247" s="25"/>
      <c r="C247" s="35"/>
      <c r="D247" s="21"/>
      <c r="E247" s="21"/>
      <c r="F247" s="30"/>
      <c r="G247" s="30"/>
      <c r="H247" s="46"/>
      <c r="I247" s="31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</row>
    <row r="248" spans="1:23" ht="15" x14ac:dyDescent="0.25">
      <c r="A248" s="24"/>
      <c r="B248" s="25"/>
      <c r="C248" s="35"/>
      <c r="D248" s="21"/>
      <c r="E248" s="21"/>
      <c r="F248" s="30"/>
      <c r="G248" s="30"/>
      <c r="H248" s="46"/>
      <c r="I248" s="31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</row>
    <row r="249" spans="1:23" ht="15" x14ac:dyDescent="0.25">
      <c r="A249" s="24"/>
      <c r="B249" s="37"/>
      <c r="C249" s="33"/>
      <c r="D249" s="27"/>
      <c r="E249" s="44"/>
      <c r="F249" s="44"/>
      <c r="G249" s="44"/>
      <c r="H249" s="43"/>
      <c r="I249" s="58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</row>
    <row r="250" spans="1:23" ht="15" x14ac:dyDescent="0.25">
      <c r="A250" s="24"/>
      <c r="B250" s="37"/>
      <c r="C250" s="33"/>
      <c r="D250" s="27"/>
      <c r="E250" s="44"/>
      <c r="F250" s="44"/>
      <c r="G250" s="44"/>
      <c r="H250" s="43"/>
      <c r="I250" s="58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</row>
    <row r="251" spans="1:23" ht="15" x14ac:dyDescent="0.25">
      <c r="A251" s="24"/>
      <c r="B251" s="83"/>
      <c r="C251" s="20"/>
      <c r="D251" s="21"/>
      <c r="E251" s="30"/>
      <c r="F251" s="30"/>
      <c r="G251" s="30"/>
      <c r="H251" s="46"/>
      <c r="I251" s="3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</row>
    <row r="252" spans="1:23" ht="15" x14ac:dyDescent="0.25">
      <c r="A252" s="24"/>
      <c r="B252" s="83"/>
      <c r="C252" s="20"/>
      <c r="D252" s="21"/>
      <c r="E252" s="30"/>
      <c r="F252" s="30"/>
      <c r="G252" s="30"/>
      <c r="H252" s="46"/>
      <c r="I252" s="31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</row>
    <row r="253" spans="1:23" ht="15" x14ac:dyDescent="0.25">
      <c r="A253" s="24"/>
      <c r="B253" s="81"/>
      <c r="C253" s="26"/>
      <c r="D253" s="27"/>
      <c r="E253" s="44"/>
      <c r="F253" s="44"/>
      <c r="G253" s="44"/>
      <c r="H253" s="112"/>
      <c r="I253" s="58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</row>
    <row r="254" spans="1:23" ht="15" x14ac:dyDescent="0.25">
      <c r="A254" s="24"/>
      <c r="B254" s="25"/>
      <c r="C254" s="35"/>
      <c r="D254" s="35"/>
      <c r="E254" s="30"/>
      <c r="F254" s="30"/>
      <c r="G254" s="30"/>
      <c r="H254" s="46"/>
      <c r="I254" s="31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</row>
    <row r="255" spans="1:23" ht="15" x14ac:dyDescent="0.25">
      <c r="A255" s="24"/>
      <c r="B255" s="69"/>
      <c r="C255" s="70"/>
      <c r="D255" s="71"/>
      <c r="E255" s="71"/>
      <c r="F255" s="71"/>
      <c r="G255" s="107"/>
      <c r="H255" s="46"/>
      <c r="I255" s="31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</row>
    <row r="256" spans="1:23" ht="15" x14ac:dyDescent="0.25">
      <c r="A256" s="24"/>
      <c r="B256" s="69"/>
      <c r="C256" s="108"/>
      <c r="D256" s="71"/>
      <c r="E256" s="109"/>
      <c r="F256" s="109"/>
      <c r="G256" s="30"/>
      <c r="H256" s="35"/>
      <c r="I256" s="31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</row>
    <row r="257" spans="1:23" customFormat="1" ht="15" x14ac:dyDescent="0.25">
      <c r="A257" s="24"/>
      <c r="B257" s="73"/>
      <c r="C257" s="108"/>
      <c r="D257" s="71"/>
      <c r="E257" s="109"/>
      <c r="F257" s="109"/>
      <c r="G257" s="30"/>
      <c r="H257" s="35"/>
      <c r="I257" s="31"/>
    </row>
    <row r="258" spans="1:23" customFormat="1" ht="15" x14ac:dyDescent="0.25">
      <c r="A258" s="24"/>
      <c r="B258" s="83"/>
      <c r="C258" s="20"/>
      <c r="D258" s="111"/>
      <c r="E258" s="35"/>
      <c r="F258" s="35"/>
      <c r="G258" s="93"/>
      <c r="H258" s="46"/>
      <c r="I258" s="48"/>
    </row>
    <row r="259" spans="1:23" customFormat="1" ht="15" x14ac:dyDescent="0.25">
      <c r="A259" s="24"/>
      <c r="B259" s="73"/>
      <c r="C259" s="33"/>
      <c r="D259" s="33"/>
      <c r="E259" s="27"/>
      <c r="F259" s="79"/>
      <c r="G259" s="105"/>
      <c r="H259" s="43"/>
      <c r="I259" s="58"/>
    </row>
    <row r="260" spans="1:23" customFormat="1" ht="15" x14ac:dyDescent="0.25">
      <c r="A260" s="24"/>
      <c r="B260" s="73"/>
      <c r="C260" s="33"/>
      <c r="D260" s="33"/>
      <c r="E260" s="27"/>
      <c r="F260" s="79"/>
      <c r="G260" s="106"/>
      <c r="H260" s="43"/>
      <c r="I260" s="58"/>
    </row>
    <row r="261" spans="1:23" ht="15" x14ac:dyDescent="0.25">
      <c r="A261" s="24"/>
      <c r="B261" s="69"/>
      <c r="C261" s="35"/>
      <c r="D261" s="35"/>
      <c r="E261" s="30"/>
      <c r="F261" s="71"/>
      <c r="G261" s="30"/>
      <c r="H261" s="46"/>
      <c r="I261" s="3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</row>
    <row r="262" spans="1:23" ht="15" x14ac:dyDescent="0.25">
      <c r="A262" s="24"/>
      <c r="B262" s="73"/>
      <c r="C262" s="26"/>
      <c r="D262" s="33"/>
      <c r="E262" s="44"/>
      <c r="F262" s="79"/>
      <c r="G262" s="106"/>
      <c r="H262" s="43"/>
      <c r="I262" s="58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</row>
    <row r="263" spans="1:23" ht="15" x14ac:dyDescent="0.25">
      <c r="A263" s="24"/>
      <c r="B263" s="73"/>
      <c r="C263" s="26"/>
      <c r="D263" s="33"/>
      <c r="E263" s="44"/>
      <c r="F263" s="79"/>
      <c r="G263" s="106"/>
      <c r="H263" s="43"/>
      <c r="I263" s="58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</row>
    <row r="264" spans="1:23" ht="15" x14ac:dyDescent="0.25">
      <c r="A264" s="24"/>
      <c r="B264" s="69"/>
      <c r="C264" s="35"/>
      <c r="D264" s="35"/>
      <c r="E264" s="30"/>
      <c r="F264" s="71"/>
      <c r="G264" s="30"/>
      <c r="H264" s="46"/>
      <c r="I264" s="31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</row>
    <row r="265" spans="1:23" ht="15" x14ac:dyDescent="0.25">
      <c r="A265" s="24"/>
      <c r="B265" s="73"/>
      <c r="C265" s="26"/>
      <c r="D265" s="33"/>
      <c r="E265" s="44"/>
      <c r="F265" s="79"/>
      <c r="G265" s="106"/>
      <c r="H265" s="43"/>
      <c r="I265" s="58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</row>
    <row r="266" spans="1:23" customFormat="1" ht="15" x14ac:dyDescent="0.25">
      <c r="A266" s="24"/>
      <c r="B266" s="73"/>
      <c r="C266" s="26"/>
      <c r="D266" s="33"/>
      <c r="E266" s="44"/>
      <c r="F266" s="79"/>
      <c r="G266" s="106"/>
      <c r="H266" s="43"/>
      <c r="I266" s="58"/>
    </row>
    <row r="267" spans="1:23" customFormat="1" ht="15" x14ac:dyDescent="0.25">
      <c r="A267" s="24"/>
      <c r="B267" s="69"/>
      <c r="C267" s="35"/>
      <c r="D267" s="35"/>
      <c r="E267" s="30"/>
      <c r="F267" s="71"/>
      <c r="G267" s="30"/>
      <c r="H267" s="46"/>
      <c r="I267" s="31"/>
    </row>
    <row r="268" spans="1:23" customFormat="1" ht="15" x14ac:dyDescent="0.25">
      <c r="A268" s="24"/>
      <c r="B268" s="73"/>
      <c r="C268" s="33"/>
      <c r="D268" s="33"/>
      <c r="E268" s="44"/>
      <c r="F268" s="79"/>
      <c r="G268" s="106"/>
      <c r="H268" s="43"/>
      <c r="I268" s="58"/>
    </row>
    <row r="269" spans="1:23" customFormat="1" ht="15" x14ac:dyDescent="0.25">
      <c r="A269" s="24"/>
      <c r="B269" s="69"/>
      <c r="C269" s="35"/>
      <c r="D269" s="35"/>
      <c r="E269" s="30"/>
      <c r="F269" s="71"/>
      <c r="G269" s="30"/>
      <c r="H269" s="46"/>
      <c r="I269" s="31"/>
    </row>
    <row r="270" spans="1:23" customFormat="1" ht="15" x14ac:dyDescent="0.25">
      <c r="A270" s="24"/>
      <c r="B270" s="73"/>
      <c r="C270" s="26"/>
      <c r="D270" s="33"/>
      <c r="E270" s="44"/>
      <c r="F270" s="79"/>
      <c r="G270" s="106"/>
      <c r="H270" s="43"/>
      <c r="I270" s="58"/>
    </row>
    <row r="271" spans="1:23" customFormat="1" ht="15" x14ac:dyDescent="0.25">
      <c r="A271" s="24"/>
      <c r="B271" s="69"/>
      <c r="C271" s="20"/>
      <c r="D271" s="35"/>
      <c r="E271" s="30"/>
      <c r="F271" s="71"/>
      <c r="G271" s="30"/>
      <c r="H271" s="46"/>
      <c r="I271" s="31"/>
    </row>
    <row r="272" spans="1:23" s="113" customFormat="1" ht="15" x14ac:dyDescent="0.25">
      <c r="A272" s="24"/>
      <c r="B272" s="73"/>
      <c r="C272" s="26"/>
      <c r="D272" s="33"/>
      <c r="E272" s="44"/>
      <c r="F272" s="79"/>
      <c r="G272" s="106"/>
      <c r="H272" s="43"/>
      <c r="I272" s="58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</row>
    <row r="273" spans="1:23" s="113" customFormat="1" ht="15" x14ac:dyDescent="0.25">
      <c r="A273" s="24"/>
      <c r="B273" s="73"/>
      <c r="C273" s="26"/>
      <c r="D273" s="30"/>
      <c r="E273" s="30"/>
      <c r="F273" s="71"/>
      <c r="G273" s="30"/>
      <c r="H273" s="46"/>
      <c r="I273" s="31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</row>
    <row r="274" spans="1:23" ht="12" customHeight="1" x14ac:dyDescent="0.25">
      <c r="A274" s="24"/>
      <c r="B274" s="73"/>
      <c r="C274" s="26"/>
      <c r="D274" s="79"/>
      <c r="E274" s="44"/>
      <c r="F274" s="79"/>
      <c r="G274" s="106"/>
      <c r="H274" s="43"/>
      <c r="I274" s="58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</row>
    <row r="275" spans="1:23" ht="12" customHeight="1" x14ac:dyDescent="0.2">
      <c r="A275" s="24"/>
      <c r="B275" s="69"/>
      <c r="C275" s="114"/>
      <c r="D275" s="114"/>
      <c r="E275" s="114"/>
      <c r="F275" s="114"/>
      <c r="G275" s="115"/>
      <c r="H275" s="96"/>
      <c r="I275" s="31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</row>
    <row r="276" spans="1:23" ht="12" customHeight="1" x14ac:dyDescent="0.25">
      <c r="A276" s="24"/>
      <c r="B276" s="81"/>
      <c r="C276" s="26"/>
      <c r="D276" s="27"/>
      <c r="E276" s="27"/>
      <c r="F276" s="27"/>
      <c r="G276" s="116"/>
      <c r="H276" s="99"/>
      <c r="I276" s="100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</row>
    <row r="277" spans="1:23" ht="12" customHeight="1" x14ac:dyDescent="0.25">
      <c r="A277" s="24"/>
      <c r="B277" s="69"/>
      <c r="C277" s="35"/>
      <c r="D277" s="35"/>
      <c r="E277" s="21"/>
      <c r="F277" s="71"/>
      <c r="G277" s="107"/>
      <c r="H277" s="96"/>
      <c r="I277" s="31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</row>
    <row r="278" spans="1:23" ht="15.75" customHeight="1" x14ac:dyDescent="0.25">
      <c r="A278" s="24"/>
      <c r="B278" s="69"/>
      <c r="C278" s="35"/>
      <c r="D278" s="35"/>
      <c r="E278" s="21"/>
      <c r="F278" s="71"/>
      <c r="G278" s="30"/>
      <c r="H278" s="96"/>
      <c r="I278" s="31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</row>
    <row r="279" spans="1:23" ht="15.75" customHeight="1" x14ac:dyDescent="0.25">
      <c r="A279" s="24"/>
      <c r="B279" s="73"/>
      <c r="C279" s="33"/>
      <c r="D279" s="33"/>
      <c r="E279" s="44"/>
      <c r="F279" s="79"/>
      <c r="G279" s="106"/>
      <c r="H279" s="99"/>
      <c r="I279" s="58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</row>
    <row r="280" spans="1:23" ht="15.75" customHeight="1" x14ac:dyDescent="0.25">
      <c r="A280" s="24"/>
      <c r="B280" s="69"/>
      <c r="C280" s="20"/>
      <c r="D280" s="35"/>
      <c r="E280" s="30"/>
      <c r="F280" s="71"/>
      <c r="G280" s="30"/>
      <c r="H280" s="96"/>
      <c r="I280" s="31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</row>
    <row r="281" spans="1:23" ht="12" customHeight="1" x14ac:dyDescent="0.25">
      <c r="A281" s="24"/>
      <c r="B281" s="69"/>
      <c r="C281" s="20"/>
      <c r="D281" s="35"/>
      <c r="E281" s="30"/>
      <c r="F281" s="71"/>
      <c r="G281" s="30"/>
      <c r="H281" s="96"/>
      <c r="I281" s="3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</row>
    <row r="282" spans="1:23" ht="12" customHeight="1" x14ac:dyDescent="0.25">
      <c r="A282" s="24"/>
      <c r="B282" s="73"/>
      <c r="C282" s="33"/>
      <c r="D282" s="33"/>
      <c r="E282" s="44"/>
      <c r="F282" s="79"/>
      <c r="G282" s="106"/>
      <c r="H282" s="99"/>
      <c r="I282" s="58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</row>
    <row r="283" spans="1:23" ht="12" customHeight="1" x14ac:dyDescent="0.25">
      <c r="A283" s="24"/>
      <c r="B283" s="69"/>
      <c r="C283" s="20"/>
      <c r="D283" s="35"/>
      <c r="E283" s="30"/>
      <c r="F283" s="71"/>
      <c r="G283" s="30"/>
      <c r="H283" s="96"/>
      <c r="I283" s="31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</row>
    <row r="284" spans="1:23" ht="12" customHeight="1" x14ac:dyDescent="0.25">
      <c r="A284" s="24"/>
      <c r="B284" s="69"/>
      <c r="C284" s="20"/>
      <c r="D284" s="35"/>
      <c r="E284" s="30"/>
      <c r="F284" s="71"/>
      <c r="G284" s="30"/>
      <c r="H284" s="96"/>
      <c r="I284" s="31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</row>
    <row r="285" spans="1:23" ht="12" customHeight="1" x14ac:dyDescent="0.25">
      <c r="A285" s="24"/>
      <c r="B285" s="73"/>
      <c r="C285" s="33"/>
      <c r="D285" s="33"/>
      <c r="E285" s="44"/>
      <c r="F285" s="79"/>
      <c r="G285" s="106"/>
      <c r="H285" s="99"/>
      <c r="I285" s="58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</row>
    <row r="286" spans="1:23" ht="12" customHeight="1" x14ac:dyDescent="0.25">
      <c r="A286" s="24"/>
      <c r="B286" s="69"/>
      <c r="C286" s="35"/>
      <c r="D286" s="35"/>
      <c r="E286" s="30"/>
      <c r="F286" s="71"/>
      <c r="G286" s="30"/>
      <c r="H286" s="96"/>
      <c r="I286" s="31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</row>
    <row r="287" spans="1:23" ht="12" customHeight="1" x14ac:dyDescent="0.25">
      <c r="A287" s="24"/>
      <c r="B287" s="73"/>
      <c r="C287" s="33"/>
      <c r="D287" s="33"/>
      <c r="E287" s="44"/>
      <c r="F287" s="79"/>
      <c r="G287" s="106"/>
      <c r="H287" s="99"/>
      <c r="I287" s="58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</row>
    <row r="288" spans="1:23" ht="12" customHeight="1" x14ac:dyDescent="0.25">
      <c r="A288" s="24"/>
      <c r="B288" s="69"/>
      <c r="C288" s="20"/>
      <c r="D288" s="35"/>
      <c r="E288" s="30"/>
      <c r="F288" s="71"/>
      <c r="G288" s="30"/>
      <c r="H288" s="96"/>
      <c r="I288" s="31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</row>
    <row r="289" spans="1:23" ht="12" customHeight="1" x14ac:dyDescent="0.25">
      <c r="A289" s="24"/>
      <c r="B289" s="73"/>
      <c r="C289" s="26"/>
      <c r="D289" s="33"/>
      <c r="E289" s="44"/>
      <c r="F289" s="79"/>
      <c r="G289" s="106"/>
      <c r="H289" s="99"/>
      <c r="I289" s="58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</row>
    <row r="290" spans="1:23" ht="12" customHeight="1" x14ac:dyDescent="0.25">
      <c r="A290" s="24"/>
      <c r="B290" s="69"/>
      <c r="C290" s="20"/>
      <c r="D290" s="35"/>
      <c r="E290" s="30"/>
      <c r="F290" s="71"/>
      <c r="G290" s="30"/>
      <c r="H290" s="96"/>
      <c r="I290" s="31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</row>
    <row r="291" spans="1:23" ht="12" customHeight="1" x14ac:dyDescent="0.25">
      <c r="A291" s="24"/>
      <c r="B291" s="73"/>
      <c r="C291" s="26"/>
      <c r="D291" s="33"/>
      <c r="E291" s="44"/>
      <c r="F291" s="79"/>
      <c r="G291" s="106"/>
      <c r="H291" s="99"/>
      <c r="I291" s="58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</row>
    <row r="292" spans="1:23" ht="12" customHeight="1" x14ac:dyDescent="0.25">
      <c r="A292" s="24"/>
      <c r="B292" s="73"/>
      <c r="C292" s="26"/>
      <c r="D292" s="33"/>
      <c r="E292" s="44"/>
      <c r="F292" s="79"/>
      <c r="G292" s="106"/>
      <c r="H292" s="99"/>
      <c r="I292" s="58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</row>
    <row r="293" spans="1:23" ht="12" customHeight="1" x14ac:dyDescent="0.25">
      <c r="A293" s="24"/>
      <c r="B293" s="69"/>
      <c r="C293" s="35"/>
      <c r="D293" s="30"/>
      <c r="E293" s="30"/>
      <c r="F293" s="71"/>
      <c r="G293" s="30"/>
      <c r="H293" s="96"/>
      <c r="I293" s="31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</row>
    <row r="294" spans="1:23" ht="12" customHeight="1" x14ac:dyDescent="0.25">
      <c r="A294" s="24"/>
      <c r="B294" s="73"/>
      <c r="C294" s="26"/>
      <c r="D294" s="79"/>
      <c r="E294" s="44"/>
      <c r="F294" s="79"/>
      <c r="G294" s="106"/>
      <c r="H294" s="99"/>
      <c r="I294" s="58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</row>
    <row r="295" spans="1:23" ht="12" customHeight="1" x14ac:dyDescent="0.25">
      <c r="A295" s="24"/>
      <c r="B295" s="69"/>
      <c r="C295" s="20"/>
      <c r="D295" s="21"/>
      <c r="E295" s="30"/>
      <c r="F295" s="71"/>
      <c r="G295" s="30"/>
      <c r="H295" s="96"/>
      <c r="I295" s="31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</row>
    <row r="296" spans="1:23" ht="12" customHeight="1" x14ac:dyDescent="0.2">
      <c r="A296" s="24"/>
      <c r="B296" s="73"/>
      <c r="C296" s="79"/>
      <c r="D296" s="79"/>
      <c r="E296" s="79"/>
      <c r="F296" s="79"/>
      <c r="G296" s="117"/>
      <c r="H296" s="99"/>
      <c r="I296" s="58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</row>
    <row r="297" spans="1:23" ht="12" customHeight="1" x14ac:dyDescent="0.2">
      <c r="A297" s="24"/>
      <c r="B297" s="69"/>
      <c r="C297" s="70"/>
      <c r="D297" s="71"/>
      <c r="E297" s="71"/>
      <c r="F297" s="71"/>
      <c r="G297" s="72"/>
      <c r="H297" s="96"/>
      <c r="I297" s="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</row>
    <row r="298" spans="1:23" ht="12" customHeight="1" x14ac:dyDescent="0.25">
      <c r="A298" s="24"/>
      <c r="B298" s="73"/>
      <c r="C298" s="78"/>
      <c r="D298" s="79"/>
      <c r="E298" s="79"/>
      <c r="F298" s="79"/>
      <c r="G298" s="105"/>
      <c r="H298" s="43"/>
      <c r="I298" s="5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</row>
    <row r="299" spans="1:23" ht="12" customHeight="1" x14ac:dyDescent="0.2">
      <c r="A299" s="24"/>
      <c r="B299" s="69"/>
      <c r="C299" s="70"/>
      <c r="D299" s="71"/>
      <c r="E299" s="71"/>
      <c r="F299" s="71"/>
      <c r="G299" s="107"/>
      <c r="H299" s="85"/>
      <c r="I299" s="31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</row>
    <row r="300" spans="1:23" ht="12" customHeight="1" x14ac:dyDescent="0.25">
      <c r="A300" s="24"/>
      <c r="B300" s="81"/>
      <c r="C300" s="26"/>
      <c r="D300" s="27"/>
      <c r="E300" s="27"/>
      <c r="F300" s="27"/>
      <c r="G300" s="106"/>
      <c r="H300" s="99"/>
      <c r="I300" s="58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</row>
    <row r="301" spans="1:23" ht="12" customHeight="1" x14ac:dyDescent="0.2">
      <c r="A301" s="24"/>
      <c r="B301" s="69"/>
      <c r="C301" s="70"/>
      <c r="D301" s="71"/>
      <c r="E301" s="71"/>
      <c r="F301" s="71"/>
      <c r="G301" s="107"/>
      <c r="H301" s="118"/>
      <c r="I301" s="3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</row>
    <row r="302" spans="1:23" ht="12" customHeight="1" x14ac:dyDescent="0.2">
      <c r="A302" s="24"/>
      <c r="B302" s="69"/>
      <c r="C302" s="70"/>
      <c r="D302" s="71"/>
      <c r="E302" s="71"/>
      <c r="F302" s="71"/>
      <c r="G302" s="107"/>
      <c r="H302" s="118"/>
      <c r="I302" s="31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</row>
    <row r="303" spans="1:23" ht="12" customHeight="1" x14ac:dyDescent="0.2">
      <c r="A303" s="24"/>
      <c r="B303" s="69"/>
      <c r="C303" s="70"/>
      <c r="D303" s="71"/>
      <c r="E303" s="71"/>
      <c r="F303" s="71"/>
      <c r="G303" s="72"/>
      <c r="H303" s="85"/>
      <c r="I303" s="119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</row>
    <row r="304" spans="1:23" ht="12" customHeight="1" x14ac:dyDescent="0.2">
      <c r="A304" s="24"/>
      <c r="B304" s="69"/>
      <c r="C304" s="70"/>
      <c r="D304" s="71"/>
      <c r="E304" s="71"/>
      <c r="F304" s="71"/>
      <c r="G304" s="72"/>
      <c r="H304" s="85"/>
      <c r="I304" s="119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</row>
    <row r="305" spans="1:23" ht="12" customHeight="1" x14ac:dyDescent="0.25">
      <c r="A305" s="24"/>
      <c r="B305" s="73"/>
      <c r="C305" s="75"/>
      <c r="D305" s="75"/>
      <c r="E305" s="75"/>
      <c r="F305" s="75"/>
      <c r="G305" s="75"/>
      <c r="H305" s="43"/>
      <c r="I305" s="58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</row>
    <row r="306" spans="1:23" ht="12" customHeight="1" x14ac:dyDescent="0.25">
      <c r="A306" s="24"/>
      <c r="B306" s="69"/>
      <c r="C306" s="35"/>
      <c r="D306" s="35"/>
      <c r="E306" s="35"/>
      <c r="F306" s="75"/>
      <c r="G306" s="75"/>
      <c r="H306" s="118"/>
      <c r="I306" s="31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</row>
    <row r="307" spans="1:23" ht="12" customHeight="1" x14ac:dyDescent="0.25">
      <c r="A307" s="24"/>
      <c r="B307" s="73"/>
      <c r="C307" s="33"/>
      <c r="D307" s="33"/>
      <c r="E307" s="33"/>
      <c r="F307" s="75"/>
      <c r="G307" s="75"/>
      <c r="H307" s="112"/>
      <c r="I307" s="58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</row>
    <row r="308" spans="1:23" ht="12" customHeight="1" x14ac:dyDescent="0.25">
      <c r="A308" s="24"/>
      <c r="B308" s="73"/>
      <c r="C308" s="33"/>
      <c r="D308" s="33"/>
      <c r="E308" s="33"/>
      <c r="F308" s="75"/>
      <c r="G308" s="75"/>
      <c r="H308" s="112"/>
      <c r="I308" s="5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</row>
    <row r="309" spans="1:23" ht="12" customHeight="1" x14ac:dyDescent="0.25">
      <c r="A309" s="24"/>
      <c r="B309" s="69"/>
      <c r="C309" s="35"/>
      <c r="D309" s="35"/>
      <c r="E309" s="35"/>
      <c r="F309" s="75"/>
      <c r="G309" s="75"/>
      <c r="H309" s="118"/>
      <c r="I309" s="31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</row>
    <row r="310" spans="1:23" ht="12" customHeight="1" x14ac:dyDescent="0.2">
      <c r="A310" s="24"/>
      <c r="B310" s="120"/>
      <c r="C310" s="5"/>
      <c r="D310" s="5"/>
      <c r="E310" s="5"/>
      <c r="F310" s="5"/>
      <c r="G310" s="5"/>
      <c r="H310" s="5"/>
      <c r="I310" s="5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</row>
    <row r="311" spans="1:23" ht="12" customHeight="1" x14ac:dyDescent="0.2">
      <c r="A311" s="24"/>
      <c r="B311" s="73"/>
      <c r="C311" s="78"/>
      <c r="D311" s="79"/>
      <c r="E311" s="79"/>
      <c r="F311" s="79"/>
      <c r="G311" s="121"/>
      <c r="H311" s="112"/>
      <c r="I311" s="122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</row>
    <row r="312" spans="1:23" ht="12" customHeight="1" x14ac:dyDescent="0.2">
      <c r="A312" s="24"/>
      <c r="B312" s="123"/>
      <c r="C312" s="108"/>
      <c r="D312" s="109"/>
      <c r="E312" s="109"/>
      <c r="F312" s="109"/>
      <c r="G312" s="107"/>
      <c r="H312" s="68"/>
      <c r="I312" s="31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</row>
    <row r="313" spans="1:23" ht="12" customHeight="1" x14ac:dyDescent="0.25">
      <c r="A313" s="24"/>
      <c r="B313" s="77"/>
      <c r="C313" s="78"/>
      <c r="D313" s="79"/>
      <c r="E313" s="79"/>
      <c r="F313" s="79"/>
      <c r="G313" s="105"/>
      <c r="H313" s="43"/>
      <c r="I313" s="58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</row>
    <row r="314" spans="1:23" ht="12" customHeight="1" x14ac:dyDescent="0.25">
      <c r="A314" s="24"/>
      <c r="B314" s="77"/>
      <c r="C314" s="78"/>
      <c r="D314" s="79"/>
      <c r="E314" s="79"/>
      <c r="F314" s="79"/>
      <c r="G314" s="105"/>
      <c r="H314" s="43"/>
      <c r="I314" s="58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</row>
    <row r="315" spans="1:23" ht="12" customHeight="1" x14ac:dyDescent="0.25">
      <c r="A315" s="24"/>
      <c r="B315" s="69"/>
      <c r="C315" s="70"/>
      <c r="D315" s="71"/>
      <c r="E315" s="71"/>
      <c r="F315" s="71"/>
      <c r="G315" s="107"/>
      <c r="H315" s="46"/>
      <c r="I315" s="31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</row>
    <row r="316" spans="1:23" ht="12" customHeight="1" x14ac:dyDescent="0.25">
      <c r="A316" s="24"/>
      <c r="B316" s="73"/>
      <c r="C316" s="78"/>
      <c r="D316" s="79"/>
      <c r="E316" s="79"/>
      <c r="F316" s="79"/>
      <c r="G316" s="105"/>
      <c r="H316" s="43"/>
      <c r="I316" s="58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</row>
    <row r="317" spans="1:23" ht="12" customHeight="1" x14ac:dyDescent="0.25">
      <c r="A317" s="24"/>
      <c r="B317" s="69"/>
      <c r="C317" s="70"/>
      <c r="D317" s="71"/>
      <c r="E317" s="71"/>
      <c r="F317" s="71"/>
      <c r="G317" s="72"/>
      <c r="H317" s="46"/>
      <c r="I317" s="124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</row>
    <row r="318" spans="1:23" ht="12" customHeight="1" x14ac:dyDescent="0.25">
      <c r="A318" s="24"/>
      <c r="B318" s="69"/>
      <c r="C318" s="70"/>
      <c r="D318" s="71"/>
      <c r="E318" s="71"/>
      <c r="F318" s="71"/>
      <c r="G318" s="72"/>
      <c r="H318" s="46"/>
      <c r="I318" s="124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</row>
    <row r="319" spans="1:23" ht="12" customHeight="1" x14ac:dyDescent="0.25">
      <c r="A319" s="24"/>
      <c r="B319" s="73"/>
      <c r="C319" s="74"/>
      <c r="D319" s="75"/>
      <c r="E319" s="75"/>
      <c r="F319" s="75"/>
      <c r="G319" s="105"/>
      <c r="H319" s="43"/>
      <c r="I319" s="58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</row>
    <row r="320" spans="1:23" ht="12" customHeight="1" x14ac:dyDescent="0.2">
      <c r="A320" s="24"/>
      <c r="B320" s="77"/>
      <c r="C320" s="78"/>
      <c r="D320" s="79"/>
      <c r="E320" s="79"/>
      <c r="F320" s="79"/>
      <c r="G320" s="105"/>
      <c r="H320" s="63"/>
      <c r="I320" s="58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</row>
    <row r="321" spans="1:23" ht="12" customHeight="1" x14ac:dyDescent="0.25">
      <c r="A321" s="24"/>
      <c r="B321" s="77"/>
      <c r="C321" s="78"/>
      <c r="D321" s="79"/>
      <c r="E321" s="79"/>
      <c r="F321" s="79"/>
      <c r="G321" s="105"/>
      <c r="H321" s="43"/>
      <c r="I321" s="58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</row>
    <row r="322" spans="1:23" ht="12" customHeight="1" x14ac:dyDescent="0.2">
      <c r="A322" s="24"/>
      <c r="B322" s="73"/>
      <c r="C322" s="78"/>
      <c r="D322" s="79"/>
      <c r="E322" s="79"/>
      <c r="F322" s="79"/>
      <c r="G322" s="105"/>
      <c r="H322" s="112"/>
      <c r="I322" s="58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</row>
    <row r="323" spans="1:23" ht="12" customHeight="1" x14ac:dyDescent="0.2">
      <c r="A323" s="24"/>
      <c r="B323" s="69"/>
      <c r="C323" s="70"/>
      <c r="D323" s="71"/>
      <c r="E323" s="71"/>
      <c r="F323" s="71"/>
      <c r="G323" s="30"/>
      <c r="H323" s="85"/>
      <c r="I323" s="119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</row>
    <row r="324" spans="1:23" ht="12" customHeight="1" x14ac:dyDescent="0.2">
      <c r="A324" s="24"/>
      <c r="B324" s="69"/>
      <c r="C324" s="70"/>
      <c r="D324" s="71"/>
      <c r="E324" s="71"/>
      <c r="F324" s="71"/>
      <c r="G324" s="30"/>
      <c r="H324" s="85"/>
      <c r="I324" s="119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</row>
    <row r="325" spans="1:23" ht="12" customHeight="1" x14ac:dyDescent="0.2">
      <c r="A325" s="24"/>
      <c r="B325" s="73"/>
      <c r="C325" s="74"/>
      <c r="D325" s="75"/>
      <c r="E325" s="75"/>
      <c r="F325" s="75"/>
      <c r="G325" s="105"/>
      <c r="H325" s="63"/>
      <c r="I325" s="58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</row>
    <row r="326" spans="1:23" ht="12" customHeight="1" x14ac:dyDescent="0.2">
      <c r="A326" s="24"/>
      <c r="B326" s="77"/>
      <c r="C326" s="78"/>
      <c r="D326" s="79"/>
      <c r="E326" s="79"/>
      <c r="F326" s="79"/>
      <c r="G326" s="105"/>
      <c r="H326" s="63"/>
      <c r="I326" s="58"/>
      <c r="J326"/>
    </row>
    <row r="327" spans="1:23" ht="12" customHeight="1" x14ac:dyDescent="0.25">
      <c r="A327" s="24"/>
      <c r="B327" s="40"/>
      <c r="C327" s="35"/>
      <c r="D327" s="35"/>
      <c r="E327" s="21"/>
      <c r="F327" s="30"/>
      <c r="G327" s="125"/>
      <c r="H327" s="46"/>
      <c r="I327" s="31"/>
      <c r="J327"/>
    </row>
    <row r="328" spans="1:23" ht="12" customHeight="1" x14ac:dyDescent="0.25">
      <c r="A328" s="24"/>
      <c r="B328" s="69"/>
      <c r="C328" s="70"/>
      <c r="D328" s="71"/>
      <c r="E328" s="71"/>
      <c r="F328" s="71"/>
      <c r="G328" s="107"/>
      <c r="H328" s="46"/>
      <c r="I328" s="31"/>
      <c r="J328"/>
    </row>
    <row r="329" spans="1:23" ht="12" customHeight="1" x14ac:dyDescent="0.2">
      <c r="A329" s="24"/>
      <c r="B329" s="73"/>
      <c r="C329" s="78"/>
      <c r="D329" s="79"/>
      <c r="E329" s="79"/>
      <c r="F329" s="79"/>
      <c r="G329" s="105"/>
      <c r="H329" s="112"/>
      <c r="I329" s="58"/>
      <c r="J329"/>
    </row>
    <row r="330" spans="1:23" ht="12" customHeight="1" x14ac:dyDescent="0.2">
      <c r="A330" s="24"/>
      <c r="B330" s="73"/>
      <c r="C330" s="78"/>
      <c r="D330" s="79"/>
      <c r="E330" s="79"/>
      <c r="F330" s="79"/>
      <c r="G330" s="105"/>
      <c r="H330" s="112"/>
      <c r="I330" s="58"/>
      <c r="J330"/>
    </row>
    <row r="331" spans="1:23" ht="12" customHeight="1" x14ac:dyDescent="0.25">
      <c r="A331" s="24"/>
      <c r="B331" s="73"/>
      <c r="C331" s="33"/>
      <c r="D331" s="33"/>
      <c r="E331" s="33"/>
      <c r="F331" s="33"/>
      <c r="G331" s="126"/>
      <c r="H331" s="112"/>
      <c r="I331" s="58"/>
      <c r="J331"/>
    </row>
    <row r="332" spans="1:23" ht="12" customHeight="1" x14ac:dyDescent="0.2">
      <c r="A332" s="24"/>
      <c r="B332" s="69"/>
      <c r="C332" s="108"/>
      <c r="D332" s="109"/>
      <c r="E332" s="109"/>
      <c r="F332" s="109"/>
      <c r="G332" s="41"/>
      <c r="H332" s="112"/>
      <c r="I332" s="58"/>
      <c r="J332"/>
    </row>
    <row r="333" spans="1:23" ht="12" customHeight="1" x14ac:dyDescent="0.2">
      <c r="A333" s="24"/>
      <c r="B333" s="77"/>
      <c r="C333" s="78"/>
      <c r="D333" s="79"/>
      <c r="E333" s="79"/>
      <c r="F333" s="79"/>
      <c r="G333" s="106"/>
      <c r="H333" s="112"/>
      <c r="I333" s="58"/>
      <c r="J333"/>
    </row>
    <row r="334" spans="1:23" ht="12" customHeight="1" x14ac:dyDescent="0.2">
      <c r="A334" s="24"/>
      <c r="B334" s="81"/>
      <c r="C334" s="63"/>
      <c r="D334" s="27"/>
      <c r="E334" s="27"/>
      <c r="F334" s="44"/>
      <c r="G334" s="127"/>
      <c r="H334" s="112"/>
      <c r="I334" s="58"/>
      <c r="J334"/>
    </row>
    <row r="335" spans="1:23" ht="12" customHeight="1" x14ac:dyDescent="0.2">
      <c r="A335" s="24"/>
      <c r="B335" s="73"/>
      <c r="C335" s="78"/>
      <c r="D335" s="79"/>
      <c r="E335" s="79"/>
      <c r="F335" s="79"/>
      <c r="G335" s="106"/>
      <c r="H335" s="112"/>
      <c r="I335" s="58"/>
      <c r="J335"/>
    </row>
    <row r="336" spans="1:23" ht="12" customHeight="1" x14ac:dyDescent="0.25">
      <c r="A336" s="24"/>
      <c r="B336" s="40"/>
      <c r="C336" s="35"/>
      <c r="D336" s="35"/>
      <c r="E336" s="21"/>
      <c r="F336" s="30"/>
      <c r="G336" s="125"/>
      <c r="H336" s="46"/>
      <c r="I336" s="31"/>
      <c r="J336"/>
    </row>
    <row r="337" spans="1:10" ht="12" customHeight="1" x14ac:dyDescent="0.25">
      <c r="A337" s="24"/>
      <c r="B337" s="73"/>
      <c r="C337" s="78"/>
      <c r="D337" s="79"/>
      <c r="E337" s="79"/>
      <c r="F337" s="79"/>
      <c r="G337" s="106"/>
      <c r="H337" s="43"/>
      <c r="I337" s="50"/>
      <c r="J337"/>
    </row>
    <row r="338" spans="1:10" ht="12" customHeight="1" x14ac:dyDescent="0.25">
      <c r="A338" s="24"/>
      <c r="B338" s="69"/>
      <c r="C338" s="108"/>
      <c r="D338" s="71"/>
      <c r="E338" s="71"/>
      <c r="F338" s="109"/>
      <c r="G338" s="107"/>
      <c r="H338" s="46"/>
      <c r="I338" s="31"/>
      <c r="J338"/>
    </row>
    <row r="339" spans="1:10" ht="12" customHeight="1" x14ac:dyDescent="0.2">
      <c r="A339" s="24"/>
      <c r="B339" s="77"/>
      <c r="C339" s="78"/>
      <c r="D339" s="79"/>
      <c r="E339" s="79"/>
      <c r="F339" s="79"/>
      <c r="G339" s="105"/>
      <c r="H339" s="112"/>
      <c r="I339" s="58"/>
      <c r="J339"/>
    </row>
    <row r="340" spans="1:10" ht="12" customHeight="1" x14ac:dyDescent="0.25">
      <c r="A340" s="24"/>
      <c r="B340" s="77"/>
      <c r="C340" s="78"/>
      <c r="D340" s="79"/>
      <c r="E340" s="79"/>
      <c r="F340" s="79"/>
      <c r="G340" s="105"/>
      <c r="H340" s="43"/>
      <c r="I340" s="58"/>
      <c r="J340"/>
    </row>
    <row r="341" spans="1:10" ht="12" customHeight="1" x14ac:dyDescent="0.25">
      <c r="A341" s="24"/>
      <c r="B341" s="40"/>
      <c r="C341" s="35"/>
      <c r="D341" s="35"/>
      <c r="E341" s="21"/>
      <c r="F341" s="30"/>
      <c r="G341" s="125"/>
      <c r="H341" s="46"/>
      <c r="I341" s="31"/>
      <c r="J341"/>
    </row>
    <row r="342" spans="1:10" ht="12" customHeight="1" x14ac:dyDescent="0.25">
      <c r="A342" s="24"/>
      <c r="B342" s="40"/>
      <c r="C342" s="35"/>
      <c r="D342" s="35"/>
      <c r="E342" s="21"/>
      <c r="F342" s="30"/>
      <c r="G342" s="125"/>
      <c r="H342" s="46"/>
      <c r="I342" s="31"/>
      <c r="J342"/>
    </row>
    <row r="343" spans="1:10" ht="12" customHeight="1" x14ac:dyDescent="0.25">
      <c r="A343" s="24"/>
      <c r="B343" s="76"/>
      <c r="C343" s="70"/>
      <c r="D343" s="71"/>
      <c r="E343" s="71"/>
      <c r="F343" s="71"/>
      <c r="G343" s="107"/>
      <c r="H343" s="46"/>
      <c r="I343" s="31"/>
      <c r="J343"/>
    </row>
    <row r="344" spans="1:10" ht="12" customHeight="1" x14ac:dyDescent="0.25">
      <c r="A344" s="24"/>
      <c r="B344" s="77"/>
      <c r="C344" s="78"/>
      <c r="D344" s="79"/>
      <c r="E344" s="79"/>
      <c r="F344" s="79"/>
      <c r="G344" s="105"/>
      <c r="H344" s="43"/>
      <c r="I344" s="58"/>
      <c r="J344"/>
    </row>
    <row r="345" spans="1:10" ht="12" customHeight="1" x14ac:dyDescent="0.25">
      <c r="A345" s="24"/>
      <c r="B345" s="69"/>
      <c r="C345" s="70"/>
      <c r="D345" s="71"/>
      <c r="E345" s="71"/>
      <c r="F345" s="71"/>
      <c r="G345" s="107"/>
      <c r="H345" s="46"/>
      <c r="I345" s="31"/>
      <c r="J345"/>
    </row>
    <row r="346" spans="1:10" ht="12" customHeight="1" x14ac:dyDescent="0.25">
      <c r="A346" s="24"/>
      <c r="B346" s="37"/>
      <c r="C346" s="33"/>
      <c r="D346" s="33"/>
      <c r="E346" s="27"/>
      <c r="F346" s="33"/>
      <c r="G346" s="126"/>
      <c r="H346" s="43"/>
      <c r="I346" s="50"/>
      <c r="J346"/>
    </row>
    <row r="347" spans="1:10" ht="12" customHeight="1" x14ac:dyDescent="0.25">
      <c r="A347" s="24"/>
      <c r="B347" s="25"/>
      <c r="C347" s="35"/>
      <c r="D347" s="35"/>
      <c r="E347" s="21"/>
      <c r="F347" s="35"/>
      <c r="G347" s="128"/>
      <c r="H347" s="46"/>
      <c r="I347" s="31"/>
      <c r="J347"/>
    </row>
    <row r="348" spans="1:10" ht="12" customHeight="1" x14ac:dyDescent="0.25">
      <c r="A348" s="24"/>
      <c r="B348" s="37"/>
      <c r="C348" s="33"/>
      <c r="D348" s="33"/>
      <c r="E348" s="27"/>
      <c r="F348" s="33"/>
      <c r="G348" s="129"/>
      <c r="H348" s="43"/>
      <c r="I348" s="58"/>
      <c r="J348"/>
    </row>
    <row r="349" spans="1:10" ht="12" customHeight="1" x14ac:dyDescent="0.25">
      <c r="A349" s="24"/>
      <c r="B349" s="25"/>
      <c r="C349" s="35"/>
      <c r="D349" s="35"/>
      <c r="E349" s="21"/>
      <c r="F349" s="35"/>
      <c r="G349" s="128"/>
      <c r="H349" s="46"/>
      <c r="I349" s="31"/>
      <c r="J349"/>
    </row>
    <row r="350" spans="1:10" ht="12" customHeight="1" x14ac:dyDescent="0.25">
      <c r="A350" s="24"/>
      <c r="B350" s="37"/>
      <c r="C350" s="33"/>
      <c r="D350" s="33"/>
      <c r="E350" s="27"/>
      <c r="F350" s="33"/>
      <c r="G350" s="129"/>
      <c r="H350" s="43"/>
      <c r="I350" s="58"/>
      <c r="J350"/>
    </row>
    <row r="351" spans="1:10" ht="12" customHeight="1" x14ac:dyDescent="0.25">
      <c r="A351" s="24"/>
      <c r="B351" s="25"/>
      <c r="C351" s="35"/>
      <c r="D351" s="35"/>
      <c r="E351" s="21"/>
      <c r="F351" s="35"/>
      <c r="G351" s="128"/>
      <c r="H351" s="46"/>
      <c r="I351" s="31"/>
      <c r="J351"/>
    </row>
    <row r="352" spans="1:10" ht="12" customHeight="1" x14ac:dyDescent="0.25">
      <c r="A352" s="24"/>
      <c r="B352" s="25"/>
      <c r="C352" s="35"/>
      <c r="D352" s="35"/>
      <c r="E352" s="21"/>
      <c r="F352" s="35"/>
      <c r="G352" s="128"/>
      <c r="H352" s="46"/>
      <c r="I352" s="31"/>
      <c r="J352"/>
    </row>
    <row r="353" spans="1:10" ht="12" customHeight="1" x14ac:dyDescent="0.25">
      <c r="A353" s="24"/>
      <c r="B353" s="83"/>
      <c r="C353" s="35"/>
      <c r="D353" s="108"/>
      <c r="E353" s="21"/>
      <c r="F353" s="21"/>
      <c r="G353" s="130"/>
      <c r="H353" s="46"/>
      <c r="I353" s="31"/>
      <c r="J353"/>
    </row>
    <row r="354" spans="1:10" ht="12" customHeight="1" x14ac:dyDescent="0.25">
      <c r="A354" s="24"/>
      <c r="B354" s="94"/>
      <c r="C354" s="33"/>
      <c r="D354" s="33"/>
      <c r="E354" s="33"/>
      <c r="F354" s="33"/>
      <c r="G354" s="131"/>
      <c r="H354" s="43"/>
      <c r="I354" s="58"/>
      <c r="J354"/>
    </row>
    <row r="355" spans="1:10" ht="12" customHeight="1" x14ac:dyDescent="0.25">
      <c r="A355" s="24"/>
      <c r="B355" s="40"/>
      <c r="C355" s="35"/>
      <c r="D355" s="35"/>
      <c r="E355" s="35"/>
      <c r="F355" s="35"/>
      <c r="G355" s="21"/>
      <c r="H355" s="46"/>
      <c r="I355" s="31"/>
      <c r="J355"/>
    </row>
    <row r="356" spans="1:10" ht="12" customHeight="1" x14ac:dyDescent="0.25">
      <c r="A356" s="64"/>
      <c r="B356" s="19"/>
      <c r="C356" s="35"/>
      <c r="D356" s="35"/>
      <c r="E356" s="21"/>
      <c r="F356" s="35"/>
      <c r="G356" s="93"/>
      <c r="H356" s="46"/>
      <c r="I356" s="31"/>
      <c r="J356"/>
    </row>
    <row r="357" spans="1:10" ht="12" customHeight="1" x14ac:dyDescent="0.25">
      <c r="A357" s="64"/>
      <c r="B357" s="19"/>
      <c r="C357" s="35"/>
      <c r="D357" s="35"/>
      <c r="E357" s="21"/>
      <c r="F357" s="35"/>
      <c r="G357" s="93"/>
      <c r="H357" s="46"/>
      <c r="I357" s="31"/>
      <c r="J357"/>
    </row>
    <row r="358" spans="1:10" ht="12" customHeight="1" x14ac:dyDescent="0.25">
      <c r="A358" s="64"/>
      <c r="B358" s="132"/>
      <c r="C358" s="35"/>
      <c r="D358" s="68"/>
      <c r="E358" s="68"/>
      <c r="F358" s="68"/>
      <c r="G358" s="68"/>
      <c r="H358" s="46"/>
      <c r="I358" s="31"/>
      <c r="J358"/>
    </row>
    <row r="359" spans="1:10" ht="12" customHeight="1" x14ac:dyDescent="0.25">
      <c r="A359" s="66"/>
      <c r="B359" s="133"/>
      <c r="C359" s="33"/>
      <c r="D359" s="63"/>
      <c r="E359" s="63"/>
      <c r="F359" s="63"/>
      <c r="G359" s="63"/>
      <c r="H359" s="43"/>
      <c r="I359" s="31"/>
      <c r="J359"/>
    </row>
    <row r="360" spans="1:10" ht="12" customHeight="1" x14ac:dyDescent="0.25">
      <c r="A360" s="66"/>
      <c r="B360" s="133"/>
      <c r="C360" s="33"/>
      <c r="D360" s="63"/>
      <c r="E360" s="63"/>
      <c r="F360" s="63"/>
      <c r="G360" s="63"/>
      <c r="H360" s="43"/>
      <c r="I360" s="31"/>
      <c r="J360"/>
    </row>
    <row r="361" spans="1:10" ht="12" customHeight="1" x14ac:dyDescent="0.25">
      <c r="A361" s="64"/>
      <c r="B361" s="132"/>
      <c r="C361" s="20"/>
      <c r="D361" s="68"/>
      <c r="E361" s="68"/>
      <c r="F361" s="68"/>
      <c r="G361" s="68"/>
      <c r="H361" s="46"/>
      <c r="I361" s="31"/>
      <c r="J361"/>
    </row>
    <row r="362" spans="1:10" ht="12" customHeight="1" x14ac:dyDescent="0.25">
      <c r="A362" s="66"/>
      <c r="B362" s="134"/>
      <c r="C362" s="26"/>
      <c r="D362" s="63"/>
      <c r="E362" s="63"/>
      <c r="F362" s="63"/>
      <c r="G362" s="63"/>
      <c r="H362" s="43"/>
      <c r="I362" s="31"/>
      <c r="J362"/>
    </row>
    <row r="363" spans="1:10" ht="12" customHeight="1" x14ac:dyDescent="0.25">
      <c r="A363" s="66"/>
      <c r="B363" s="134"/>
      <c r="C363" s="26"/>
      <c r="D363" s="63"/>
      <c r="E363" s="63"/>
      <c r="F363" s="63"/>
      <c r="G363" s="63"/>
      <c r="H363" s="43"/>
      <c r="I363" s="31"/>
      <c r="J363"/>
    </row>
    <row r="364" spans="1:10" ht="12" customHeight="1" x14ac:dyDescent="0.25">
      <c r="A364" s="64"/>
      <c r="B364" s="132"/>
      <c r="C364" s="35"/>
      <c r="D364" s="68"/>
      <c r="E364" s="68"/>
      <c r="F364" s="68"/>
      <c r="G364" s="68"/>
      <c r="H364" s="46"/>
      <c r="I364" s="31"/>
      <c r="J364"/>
    </row>
    <row r="365" spans="1:10" ht="12" customHeight="1" x14ac:dyDescent="0.25">
      <c r="A365" s="64"/>
      <c r="B365" s="132"/>
      <c r="C365" s="35"/>
      <c r="D365" s="68"/>
      <c r="E365" s="68"/>
      <c r="F365" s="68"/>
      <c r="G365" s="68"/>
      <c r="H365" s="46"/>
      <c r="I365" s="31"/>
      <c r="J365"/>
    </row>
    <row r="366" spans="1:10" ht="12" customHeight="1" x14ac:dyDescent="0.25">
      <c r="A366" s="66"/>
      <c r="B366" s="133"/>
      <c r="C366" s="33"/>
      <c r="D366" s="63"/>
      <c r="E366" s="63"/>
      <c r="F366" s="63"/>
      <c r="G366" s="63"/>
      <c r="H366" s="43"/>
      <c r="I366" s="31"/>
      <c r="J366"/>
    </row>
    <row r="367" spans="1:10" ht="12" customHeight="1" x14ac:dyDescent="0.25">
      <c r="A367" s="64"/>
      <c r="B367" s="132"/>
      <c r="C367" s="35"/>
      <c r="D367" s="68"/>
      <c r="E367" s="68"/>
      <c r="F367" s="68"/>
      <c r="G367" s="68"/>
      <c r="H367" s="46"/>
      <c r="I367" s="31"/>
      <c r="J367"/>
    </row>
    <row r="368" spans="1:10" ht="12" customHeight="1" x14ac:dyDescent="0.25">
      <c r="A368" s="66"/>
      <c r="B368" s="133"/>
      <c r="C368" s="33"/>
      <c r="D368" s="63"/>
      <c r="E368" s="63"/>
      <c r="F368" s="63"/>
      <c r="G368" s="63"/>
      <c r="H368" s="43"/>
      <c r="I368" s="31"/>
      <c r="J368"/>
    </row>
    <row r="369" spans="1:10" ht="12" customHeight="1" x14ac:dyDescent="0.25">
      <c r="A369" s="64"/>
      <c r="B369" s="132"/>
      <c r="C369" s="20"/>
      <c r="D369" s="68"/>
      <c r="E369" s="68"/>
      <c r="F369" s="68"/>
      <c r="G369" s="68"/>
      <c r="H369" s="46"/>
      <c r="I369" s="31"/>
      <c r="J369"/>
    </row>
    <row r="370" spans="1:10" ht="12" customHeight="1" x14ac:dyDescent="0.25">
      <c r="A370" s="66"/>
      <c r="B370" s="135"/>
      <c r="C370" s="26"/>
      <c r="D370" s="44"/>
      <c r="E370" s="33"/>
      <c r="F370" s="33"/>
      <c r="G370" s="34"/>
      <c r="H370" s="43"/>
      <c r="I370" s="31"/>
      <c r="J370"/>
    </row>
    <row r="371" spans="1:10" ht="12" customHeight="1" x14ac:dyDescent="0.25">
      <c r="A371" s="66"/>
      <c r="B371" s="136"/>
      <c r="C371" s="26"/>
      <c r="D371" s="44"/>
      <c r="E371" s="33"/>
      <c r="F371" s="33"/>
      <c r="G371" s="34"/>
      <c r="H371" s="43"/>
      <c r="I371" s="31"/>
      <c r="J371"/>
    </row>
    <row r="372" spans="1:10" ht="12" customHeight="1" x14ac:dyDescent="0.25">
      <c r="A372" s="64"/>
      <c r="B372" s="25"/>
      <c r="C372" s="35"/>
      <c r="D372" s="30"/>
      <c r="E372" s="30"/>
      <c r="F372" s="30"/>
      <c r="G372" s="30"/>
      <c r="H372" s="46"/>
      <c r="I372" s="31"/>
      <c r="J372"/>
    </row>
    <row r="373" spans="1:10" ht="12" customHeight="1" x14ac:dyDescent="0.25">
      <c r="A373" s="64"/>
      <c r="B373" s="25"/>
      <c r="C373" s="35"/>
      <c r="D373" s="30"/>
      <c r="E373" s="30"/>
      <c r="F373" s="30"/>
      <c r="G373" s="30"/>
      <c r="H373" s="46"/>
      <c r="I373" s="31"/>
      <c r="J373"/>
    </row>
    <row r="374" spans="1:10" ht="12" customHeight="1" x14ac:dyDescent="0.25">
      <c r="A374" s="66"/>
      <c r="B374" s="37"/>
      <c r="C374" s="33"/>
      <c r="D374" s="44"/>
      <c r="E374" s="44"/>
      <c r="F374" s="44"/>
      <c r="G374" s="44"/>
      <c r="H374" s="43"/>
      <c r="I374" s="31"/>
      <c r="J374"/>
    </row>
    <row r="375" spans="1:10" ht="12" customHeight="1" x14ac:dyDescent="0.25">
      <c r="A375" s="64"/>
      <c r="B375" s="25"/>
      <c r="C375" s="68"/>
      <c r="D375" s="68"/>
      <c r="E375" s="68"/>
      <c r="F375" s="68"/>
      <c r="G375" s="68"/>
      <c r="H375" s="68"/>
      <c r="I375" s="68"/>
      <c r="J375"/>
    </row>
    <row r="376" spans="1:10" ht="12" customHeight="1" x14ac:dyDescent="0.25">
      <c r="A376" s="64"/>
      <c r="B376" s="25"/>
      <c r="C376" s="68"/>
      <c r="D376" s="30"/>
      <c r="E376" s="30"/>
      <c r="F376" s="30"/>
      <c r="G376" s="30"/>
      <c r="H376" s="46"/>
      <c r="I376" s="31"/>
      <c r="J376"/>
    </row>
    <row r="377" spans="1:10" ht="12" customHeight="1" x14ac:dyDescent="0.25">
      <c r="A377" s="66"/>
      <c r="B377" s="81"/>
      <c r="C377" s="26"/>
      <c r="D377" s="44"/>
      <c r="E377" s="44"/>
      <c r="F377" s="44"/>
      <c r="G377" s="44"/>
      <c r="H377" s="43"/>
      <c r="I377" s="31"/>
      <c r="J377"/>
    </row>
    <row r="378" spans="1:10" ht="12" customHeight="1" x14ac:dyDescent="0.25">
      <c r="A378" s="64"/>
      <c r="B378" s="83"/>
      <c r="C378" s="20"/>
      <c r="D378" s="21"/>
      <c r="E378" s="21"/>
      <c r="F378" s="30"/>
      <c r="G378" s="41"/>
      <c r="H378" s="46"/>
      <c r="I378" s="31"/>
      <c r="J378"/>
    </row>
    <row r="379" spans="1:10" ht="12" customHeight="1" x14ac:dyDescent="0.25">
      <c r="A379" s="64"/>
      <c r="B379" s="83"/>
      <c r="C379" s="20"/>
      <c r="D379" s="21"/>
      <c r="E379" s="21"/>
      <c r="F379" s="30"/>
      <c r="G379" s="41"/>
      <c r="H379" s="46"/>
      <c r="I379" s="31"/>
      <c r="J379"/>
    </row>
    <row r="380" spans="1:10" ht="12" customHeight="1" x14ac:dyDescent="0.25">
      <c r="A380" s="66"/>
      <c r="B380" s="81"/>
      <c r="C380" s="63"/>
      <c r="D380" s="133"/>
      <c r="E380" s="27"/>
      <c r="F380" s="27"/>
      <c r="G380" s="27"/>
      <c r="H380" s="43"/>
      <c r="I380" s="31"/>
      <c r="J380"/>
    </row>
    <row r="381" spans="1:10" ht="12" customHeight="1" x14ac:dyDescent="0.25">
      <c r="A381" s="64"/>
      <c r="B381" s="83"/>
      <c r="C381" s="20"/>
      <c r="D381" s="21"/>
      <c r="E381" s="21"/>
      <c r="F381" s="21"/>
      <c r="G381" s="41"/>
      <c r="H381" s="46"/>
      <c r="I381" s="31"/>
      <c r="J381"/>
    </row>
    <row r="382" spans="1:10" ht="12" customHeight="1" x14ac:dyDescent="0.25">
      <c r="A382" s="66"/>
      <c r="B382" s="81"/>
      <c r="C382" s="26"/>
      <c r="D382" s="27"/>
      <c r="E382" s="27"/>
      <c r="F382" s="27"/>
      <c r="G382" s="87"/>
      <c r="H382" s="43"/>
      <c r="I382" s="31"/>
      <c r="J382"/>
    </row>
    <row r="383" spans="1:10" ht="12" customHeight="1" x14ac:dyDescent="0.25">
      <c r="A383" s="64"/>
      <c r="B383" s="83"/>
      <c r="C383" s="20"/>
      <c r="D383" s="21"/>
      <c r="E383" s="21"/>
      <c r="F383" s="21"/>
      <c r="G383" s="41"/>
      <c r="H383" s="46"/>
      <c r="I383" s="31"/>
      <c r="J383"/>
    </row>
    <row r="384" spans="1:10" ht="12" customHeight="1" x14ac:dyDescent="0.25">
      <c r="A384" s="66"/>
      <c r="B384" s="37"/>
      <c r="C384" s="33"/>
      <c r="D384" s="33"/>
      <c r="E384" s="33"/>
      <c r="F384" s="33"/>
      <c r="G384" s="34"/>
      <c r="H384" s="43"/>
      <c r="I384" s="31"/>
      <c r="J384"/>
    </row>
    <row r="385" spans="1:10" ht="12" customHeight="1" x14ac:dyDescent="0.25">
      <c r="A385" s="64"/>
      <c r="B385" s="83"/>
      <c r="C385" s="68"/>
      <c r="D385" s="35"/>
      <c r="E385" s="35"/>
      <c r="F385" s="35"/>
      <c r="G385" s="35"/>
      <c r="H385" s="46"/>
      <c r="I385" s="31"/>
      <c r="J385"/>
    </row>
    <row r="386" spans="1:10" ht="12" customHeight="1" x14ac:dyDescent="0.25">
      <c r="A386" s="66"/>
      <c r="B386" s="81"/>
      <c r="C386" s="26"/>
      <c r="D386" s="27"/>
      <c r="E386" s="27"/>
      <c r="F386" s="27"/>
      <c r="G386" s="29"/>
      <c r="H386" s="43"/>
      <c r="I386" s="31"/>
      <c r="J386"/>
    </row>
    <row r="387" spans="1:10" ht="12" customHeight="1" x14ac:dyDescent="0.25">
      <c r="A387" s="66"/>
      <c r="B387" s="81"/>
      <c r="C387" s="26"/>
      <c r="D387" s="27"/>
      <c r="E387" s="27"/>
      <c r="F387" s="27"/>
      <c r="G387" s="29"/>
      <c r="H387" s="43"/>
      <c r="I387" s="31"/>
      <c r="J387"/>
    </row>
    <row r="388" spans="1:10" ht="12" customHeight="1" x14ac:dyDescent="0.25">
      <c r="A388" s="64"/>
      <c r="B388" s="25"/>
      <c r="C388" s="68"/>
      <c r="D388" s="35"/>
      <c r="E388" s="21"/>
      <c r="F388" s="68"/>
      <c r="G388" s="137"/>
      <c r="H388" s="46"/>
      <c r="I388" s="31"/>
      <c r="J388"/>
    </row>
    <row r="389" spans="1:10" ht="12" customHeight="1" x14ac:dyDescent="0.25">
      <c r="A389" s="66"/>
      <c r="B389" s="37"/>
      <c r="C389" s="63"/>
      <c r="D389" s="27"/>
      <c r="E389" s="27"/>
      <c r="F389" s="44"/>
      <c r="G389" s="87"/>
      <c r="H389" s="43"/>
      <c r="I389" s="31"/>
      <c r="J389"/>
    </row>
    <row r="390" spans="1:10" ht="12" customHeight="1" x14ac:dyDescent="0.25">
      <c r="A390" s="64"/>
      <c r="B390" s="83"/>
      <c r="C390" s="68"/>
      <c r="D390" s="21"/>
      <c r="E390" s="21"/>
      <c r="F390" s="30"/>
      <c r="G390" s="84"/>
      <c r="H390" s="46"/>
      <c r="I390" s="31"/>
      <c r="J390"/>
    </row>
    <row r="391" spans="1:10" ht="12" customHeight="1" x14ac:dyDescent="0.25">
      <c r="A391" s="66"/>
      <c r="B391" s="81"/>
      <c r="C391" s="63"/>
      <c r="D391" s="27"/>
      <c r="E391" s="27"/>
      <c r="F391" s="44"/>
      <c r="G391" s="138"/>
      <c r="H391" s="43"/>
      <c r="I391" s="31"/>
      <c r="J391"/>
    </row>
    <row r="392" spans="1:10" ht="12" customHeight="1" x14ac:dyDescent="0.25">
      <c r="A392" s="64"/>
      <c r="B392" s="25"/>
      <c r="C392" s="35"/>
      <c r="D392" s="35"/>
      <c r="E392" s="35"/>
      <c r="F392" s="35"/>
      <c r="G392" s="139"/>
      <c r="H392" s="46"/>
      <c r="I392" s="31"/>
      <c r="J392"/>
    </row>
    <row r="393" spans="1:10" ht="12" customHeight="1" x14ac:dyDescent="0.25">
      <c r="A393" s="66"/>
      <c r="B393" s="37"/>
      <c r="C393" s="33"/>
      <c r="D393" s="33"/>
      <c r="E393" s="33"/>
      <c r="F393" s="33"/>
      <c r="G393" s="38"/>
      <c r="H393" s="43"/>
      <c r="I393" s="31"/>
      <c r="J393"/>
    </row>
    <row r="394" spans="1:10" ht="12" customHeight="1" x14ac:dyDescent="0.25">
      <c r="A394" s="64"/>
      <c r="B394" s="25"/>
      <c r="C394" s="35"/>
      <c r="D394" s="35"/>
      <c r="E394" s="21"/>
      <c r="F394" s="35"/>
      <c r="G394" s="68"/>
      <c r="H394" s="46"/>
      <c r="I394" s="31"/>
      <c r="J394"/>
    </row>
    <row r="395" spans="1:10" ht="12" customHeight="1" x14ac:dyDescent="0.25">
      <c r="A395" s="66"/>
      <c r="B395" s="81"/>
      <c r="C395" s="33"/>
      <c r="D395" s="140"/>
      <c r="E395" s="27"/>
      <c r="F395" s="27"/>
      <c r="G395" s="27"/>
      <c r="H395" s="43"/>
      <c r="I395" s="31"/>
      <c r="J395"/>
    </row>
    <row r="396" spans="1:10" ht="12" customHeight="1" x14ac:dyDescent="0.25">
      <c r="A396" s="64"/>
      <c r="B396" s="40"/>
      <c r="C396" s="35"/>
      <c r="D396" s="35"/>
      <c r="E396" s="35"/>
      <c r="F396" s="35"/>
      <c r="G396" s="21"/>
      <c r="H396" s="46"/>
      <c r="I396" s="31"/>
      <c r="J396"/>
    </row>
    <row r="397" spans="1:10" ht="12" customHeight="1" x14ac:dyDescent="0.25">
      <c r="A397" s="66"/>
      <c r="B397" s="94"/>
      <c r="C397" s="33"/>
      <c r="D397" s="33"/>
      <c r="E397" s="33"/>
      <c r="F397" s="33"/>
      <c r="G397" s="90"/>
      <c r="H397" s="43"/>
      <c r="I397" s="31"/>
      <c r="J397"/>
    </row>
    <row r="398" spans="1:10" ht="12" customHeight="1" x14ac:dyDescent="0.25">
      <c r="A398" s="64"/>
      <c r="B398" s="40"/>
      <c r="C398" s="35"/>
      <c r="D398" s="35"/>
      <c r="E398" s="35"/>
      <c r="F398" s="68"/>
      <c r="G398" s="21"/>
      <c r="H398" s="46"/>
      <c r="I398" s="31"/>
      <c r="J398"/>
    </row>
    <row r="399" spans="1:10" ht="12" customHeight="1" x14ac:dyDescent="0.25">
      <c r="A399" s="64"/>
      <c r="B399" s="19"/>
      <c r="C399" s="35"/>
      <c r="D399" s="35"/>
      <c r="E399" s="35"/>
      <c r="F399" s="35"/>
      <c r="G399" s="93"/>
      <c r="H399" s="46"/>
      <c r="I399" s="31"/>
      <c r="J399"/>
    </row>
    <row r="400" spans="1:10" ht="12" customHeight="1" x14ac:dyDescent="0.25">
      <c r="A400" s="66"/>
      <c r="B400" s="141"/>
      <c r="C400" s="33"/>
      <c r="D400" s="33"/>
      <c r="E400" s="33"/>
      <c r="F400" s="33"/>
      <c r="G400" s="90"/>
      <c r="H400" s="43"/>
      <c r="I400" s="31"/>
      <c r="J400"/>
    </row>
    <row r="401" spans="1:10" ht="12" customHeight="1" x14ac:dyDescent="0.25">
      <c r="A401" s="56"/>
      <c r="B401" s="132"/>
      <c r="C401" s="142"/>
      <c r="D401" s="142"/>
      <c r="E401" s="35"/>
      <c r="F401" s="35"/>
      <c r="G401" s="35"/>
      <c r="H401" s="42"/>
      <c r="I401" s="31"/>
      <c r="J401"/>
    </row>
    <row r="402" spans="1:10" ht="12" customHeight="1" x14ac:dyDescent="0.25">
      <c r="A402" s="56"/>
      <c r="B402" s="132"/>
      <c r="C402" s="142"/>
      <c r="D402" s="142"/>
      <c r="E402" s="35"/>
      <c r="F402" s="35"/>
      <c r="G402" s="35"/>
      <c r="H402" s="142"/>
      <c r="I402" s="142"/>
      <c r="J402"/>
    </row>
    <row r="403" spans="1:10" ht="12" customHeight="1" x14ac:dyDescent="0.25">
      <c r="A403" s="56"/>
      <c r="B403" s="132"/>
      <c r="C403" s="142"/>
      <c r="D403" s="71"/>
      <c r="E403" s="71"/>
      <c r="F403" s="71"/>
      <c r="G403" s="30"/>
      <c r="H403" s="46"/>
      <c r="I403" s="31"/>
      <c r="J403"/>
    </row>
    <row r="404" spans="1:10" ht="12" customHeight="1" x14ac:dyDescent="0.25">
      <c r="A404" s="91"/>
      <c r="B404" s="37"/>
      <c r="C404" s="26"/>
      <c r="D404" s="27"/>
      <c r="E404" s="33"/>
      <c r="F404" s="33"/>
      <c r="G404" s="34"/>
      <c r="H404" s="43"/>
      <c r="I404" s="31"/>
      <c r="J404"/>
    </row>
    <row r="405" spans="1:10" ht="12" customHeight="1" x14ac:dyDescent="0.25">
      <c r="A405" s="56"/>
      <c r="B405" s="25"/>
      <c r="C405" s="68"/>
      <c r="D405" s="68"/>
      <c r="E405" s="68"/>
      <c r="F405" s="68"/>
      <c r="G405" s="68"/>
      <c r="H405" s="68"/>
      <c r="I405" s="68"/>
      <c r="J405"/>
    </row>
    <row r="406" spans="1:10" ht="12" customHeight="1" x14ac:dyDescent="0.25">
      <c r="A406" s="56"/>
      <c r="B406" s="25"/>
      <c r="C406" s="68"/>
      <c r="D406" s="68"/>
      <c r="E406" s="35"/>
      <c r="F406" s="35"/>
      <c r="G406" s="35"/>
      <c r="H406" s="42"/>
      <c r="I406" s="31"/>
      <c r="J406"/>
    </row>
    <row r="407" spans="1:10" ht="12" customHeight="1" x14ac:dyDescent="0.25">
      <c r="A407" s="56"/>
      <c r="B407" s="143"/>
      <c r="C407" s="144"/>
      <c r="D407" s="35"/>
      <c r="E407" s="35"/>
      <c r="F407" s="144"/>
      <c r="G407" s="145"/>
      <c r="H407" s="46"/>
      <c r="I407" s="31"/>
      <c r="J407"/>
    </row>
    <row r="408" spans="1:10" ht="12" customHeight="1" x14ac:dyDescent="0.25">
      <c r="A408" s="56"/>
      <c r="B408" s="94"/>
      <c r="C408" s="144"/>
      <c r="D408" s="35"/>
      <c r="E408" s="35"/>
      <c r="F408" s="144"/>
      <c r="G408" s="145"/>
      <c r="H408" s="46"/>
      <c r="I408" s="31"/>
      <c r="J408"/>
    </row>
    <row r="409" spans="1:10" ht="12" customHeight="1" x14ac:dyDescent="0.25">
      <c r="A409" s="91"/>
      <c r="B409" s="81"/>
      <c r="C409" s="63"/>
      <c r="D409" s="63"/>
      <c r="E409" s="63"/>
      <c r="F409" s="63"/>
      <c r="G409" s="63"/>
      <c r="H409" s="43"/>
      <c r="I409" s="31"/>
      <c r="J409"/>
    </row>
    <row r="410" spans="1:10" ht="12" customHeight="1" x14ac:dyDescent="0.25">
      <c r="A410" s="56"/>
      <c r="B410" s="82"/>
      <c r="C410" s="35"/>
      <c r="D410" s="35"/>
      <c r="E410" s="21"/>
      <c r="F410" s="30"/>
      <c r="G410" s="41"/>
      <c r="H410" s="42"/>
      <c r="I410" s="31"/>
      <c r="J410"/>
    </row>
    <row r="411" spans="1:10" ht="12" customHeight="1" x14ac:dyDescent="0.25">
      <c r="A411" s="91"/>
      <c r="B411" s="32"/>
      <c r="C411" s="26"/>
      <c r="D411" s="27"/>
      <c r="E411" s="27"/>
      <c r="F411" s="44"/>
      <c r="G411" s="87"/>
      <c r="H411" s="43"/>
      <c r="I411" s="31"/>
      <c r="J411"/>
    </row>
    <row r="412" spans="1:10" ht="12" customHeight="1" x14ac:dyDescent="0.25">
      <c r="A412" s="56"/>
      <c r="B412" s="25"/>
      <c r="C412" s="35"/>
      <c r="D412" s="86"/>
      <c r="E412" s="21"/>
      <c r="F412" s="30"/>
      <c r="G412" s="41"/>
      <c r="H412" s="42"/>
      <c r="I412" s="31"/>
      <c r="J412"/>
    </row>
    <row r="413" spans="1:10" ht="12" customHeight="1" x14ac:dyDescent="0.25">
      <c r="A413" s="91"/>
      <c r="B413" s="37"/>
      <c r="C413" s="33"/>
      <c r="D413" s="33"/>
      <c r="E413" s="27"/>
      <c r="F413" s="44"/>
      <c r="G413" s="89"/>
      <c r="H413" s="43"/>
      <c r="I413" s="31"/>
      <c r="J413"/>
    </row>
    <row r="414" spans="1:10" ht="12" customHeight="1" x14ac:dyDescent="0.25">
      <c r="A414" s="56"/>
      <c r="B414" s="25"/>
      <c r="C414" s="35"/>
      <c r="D414" s="35"/>
      <c r="E414" s="21"/>
      <c r="F414" s="30"/>
      <c r="G414" s="68"/>
      <c r="H414" s="46"/>
      <c r="I414" s="31"/>
      <c r="J414"/>
    </row>
    <row r="415" spans="1:10" ht="12" customHeight="1" x14ac:dyDescent="0.25">
      <c r="A415" s="91"/>
      <c r="B415" s="37"/>
      <c r="C415" s="33"/>
      <c r="D415" s="33"/>
      <c r="E415" s="27"/>
      <c r="F415" s="33"/>
      <c r="G415" s="63"/>
      <c r="H415" s="43"/>
      <c r="I415" s="31"/>
      <c r="J415"/>
    </row>
    <row r="416" spans="1:10" ht="12" customHeight="1" x14ac:dyDescent="0.2">
      <c r="A416" s="91"/>
      <c r="B416" s="39"/>
      <c r="C416" s="18"/>
      <c r="D416" s="18"/>
      <c r="E416" s="18"/>
      <c r="F416" s="18"/>
      <c r="G416" s="18"/>
      <c r="H416" s="18"/>
      <c r="I416" s="18"/>
      <c r="J416"/>
    </row>
    <row r="417" spans="1:10" ht="12" customHeight="1" x14ac:dyDescent="0.25">
      <c r="A417" s="91"/>
      <c r="B417" s="81"/>
      <c r="C417" s="33"/>
      <c r="D417" s="140"/>
      <c r="E417" s="27"/>
      <c r="F417" s="27"/>
      <c r="G417" s="27"/>
      <c r="H417" s="43"/>
      <c r="I417" s="31"/>
      <c r="J417"/>
    </row>
    <row r="418" spans="1:10" ht="12" customHeight="1" x14ac:dyDescent="0.25">
      <c r="A418" s="56"/>
      <c r="B418" s="40"/>
      <c r="C418" s="35"/>
      <c r="D418" s="35"/>
      <c r="E418" s="35"/>
      <c r="F418" s="35"/>
      <c r="G418" s="93"/>
      <c r="H418" s="46"/>
      <c r="I418" s="31"/>
      <c r="J418"/>
    </row>
    <row r="419" spans="1:10" ht="12" customHeight="1" x14ac:dyDescent="0.25">
      <c r="A419" s="45"/>
      <c r="B419" s="40"/>
      <c r="C419" s="35"/>
      <c r="D419" s="35"/>
      <c r="E419" s="35"/>
      <c r="F419" s="68"/>
      <c r="G419" s="21"/>
      <c r="H419" s="46"/>
      <c r="I419" s="31"/>
      <c r="J419"/>
    </row>
    <row r="420" spans="1:10" ht="12" customHeight="1" x14ac:dyDescent="0.25">
      <c r="A420" s="45"/>
      <c r="B420" s="40"/>
      <c r="C420" s="35"/>
      <c r="D420" s="35"/>
      <c r="E420" s="35"/>
      <c r="F420" s="68"/>
      <c r="G420" s="21"/>
      <c r="H420" s="46"/>
      <c r="I420" s="31"/>
      <c r="J420"/>
    </row>
    <row r="421" spans="1:10" ht="12" customHeight="1" x14ac:dyDescent="0.25">
      <c r="A421" s="146"/>
      <c r="B421" s="141"/>
      <c r="C421" s="33"/>
      <c r="D421" s="33"/>
      <c r="E421" s="33"/>
      <c r="F421" s="33"/>
      <c r="G421" s="90"/>
      <c r="H421" s="43"/>
      <c r="I421" s="31"/>
      <c r="J421"/>
    </row>
    <row r="422" spans="1:10" ht="12" customHeight="1" x14ac:dyDescent="0.25">
      <c r="A422" s="45"/>
      <c r="B422" s="19"/>
      <c r="C422" s="35"/>
      <c r="D422" s="35"/>
      <c r="E422" s="35"/>
      <c r="F422" s="35"/>
      <c r="G422" s="93"/>
      <c r="H422" s="46"/>
      <c r="I422" s="31"/>
      <c r="J422"/>
    </row>
    <row r="423" spans="1:10" ht="12" customHeight="1" x14ac:dyDescent="0.25">
      <c r="A423" s="146"/>
      <c r="B423" s="37"/>
      <c r="C423" s="147"/>
      <c r="D423" s="147"/>
      <c r="E423" s="33"/>
      <c r="F423" s="33"/>
      <c r="G423" s="33"/>
      <c r="H423" s="43"/>
      <c r="I423" s="43"/>
      <c r="J423"/>
    </row>
    <row r="424" spans="1:10" ht="12" customHeight="1" x14ac:dyDescent="0.25">
      <c r="A424" s="45"/>
      <c r="B424" s="25"/>
      <c r="C424" s="35"/>
      <c r="D424" s="35"/>
      <c r="E424" s="35"/>
      <c r="F424" s="35"/>
      <c r="G424" s="36"/>
      <c r="H424" s="46"/>
      <c r="I424" s="46"/>
      <c r="J424"/>
    </row>
    <row r="425" spans="1:10" ht="12" customHeight="1" x14ac:dyDescent="0.25">
      <c r="A425" s="146"/>
      <c r="B425" s="37"/>
      <c r="C425" s="33"/>
      <c r="D425" s="33"/>
      <c r="E425" s="33"/>
      <c r="F425" s="33"/>
      <c r="G425" s="34"/>
      <c r="H425" s="43"/>
      <c r="I425" s="43"/>
      <c r="J425"/>
    </row>
    <row r="426" spans="1:10" ht="12" customHeight="1" x14ac:dyDescent="0.25">
      <c r="A426" s="146"/>
      <c r="B426" s="37"/>
      <c r="C426" s="33"/>
      <c r="D426" s="33"/>
      <c r="E426" s="33"/>
      <c r="F426" s="33"/>
      <c r="G426" s="34"/>
      <c r="H426" s="43"/>
      <c r="I426" s="43"/>
      <c r="J426"/>
    </row>
    <row r="427" spans="1:10" ht="12" customHeight="1" x14ac:dyDescent="0.25">
      <c r="A427" s="45"/>
      <c r="B427" s="25"/>
      <c r="C427" s="30"/>
      <c r="D427" s="21"/>
      <c r="E427" s="30"/>
      <c r="F427" s="30"/>
      <c r="G427" s="41"/>
      <c r="H427" s="46"/>
      <c r="I427" s="46"/>
      <c r="J427"/>
    </row>
    <row r="428" spans="1:10" ht="12" customHeight="1" x14ac:dyDescent="0.25">
      <c r="A428" s="146"/>
      <c r="B428" s="37"/>
      <c r="C428" s="33"/>
      <c r="D428" s="27"/>
      <c r="E428" s="44"/>
      <c r="F428" s="33"/>
      <c r="G428" s="34"/>
      <c r="H428" s="43"/>
      <c r="I428" s="43"/>
      <c r="J428"/>
    </row>
    <row r="429" spans="1:10" ht="12" customHeight="1" x14ac:dyDescent="0.25">
      <c r="A429" s="146"/>
      <c r="B429" s="37"/>
      <c r="C429" s="33"/>
      <c r="D429" s="27"/>
      <c r="E429" s="44"/>
      <c r="F429" s="33"/>
      <c r="G429" s="34"/>
      <c r="H429" s="43"/>
      <c r="I429" s="43"/>
      <c r="J429"/>
    </row>
    <row r="430" spans="1:10" ht="12" customHeight="1" x14ac:dyDescent="0.25">
      <c r="A430" s="146"/>
      <c r="B430" s="37"/>
      <c r="C430" s="33"/>
      <c r="D430" s="27"/>
      <c r="E430" s="44"/>
      <c r="F430" s="33"/>
      <c r="G430" s="34"/>
      <c r="H430" s="43"/>
      <c r="I430" s="43"/>
      <c r="J430"/>
    </row>
    <row r="431" spans="1:10" ht="12" customHeight="1" x14ac:dyDescent="0.25">
      <c r="A431" s="45"/>
      <c r="B431" s="25"/>
      <c r="C431" s="25"/>
      <c r="D431" s="30"/>
      <c r="E431" s="30"/>
      <c r="F431" s="30"/>
      <c r="G431" s="30"/>
      <c r="H431" s="46"/>
      <c r="I431" s="46"/>
      <c r="J431"/>
    </row>
    <row r="432" spans="1:10" ht="12" customHeight="1" x14ac:dyDescent="0.25">
      <c r="A432" s="45"/>
      <c r="B432" s="25"/>
      <c r="C432" s="25"/>
      <c r="D432" s="30"/>
      <c r="E432" s="30"/>
      <c r="F432" s="30"/>
      <c r="G432" s="30"/>
      <c r="H432" s="46"/>
      <c r="I432" s="46"/>
      <c r="J432"/>
    </row>
    <row r="433" spans="1:10" ht="12" customHeight="1" x14ac:dyDescent="0.25">
      <c r="A433" s="146"/>
      <c r="B433" s="37"/>
      <c r="C433" s="44"/>
      <c r="D433" s="37"/>
      <c r="E433" s="37"/>
      <c r="F433" s="44"/>
      <c r="G433" s="44"/>
      <c r="H433" s="43"/>
      <c r="I433" s="43"/>
      <c r="J433"/>
    </row>
    <row r="434" spans="1:10" ht="12" customHeight="1" x14ac:dyDescent="0.25">
      <c r="A434" s="18"/>
      <c r="B434" s="25"/>
      <c r="C434" s="30"/>
      <c r="D434" s="25"/>
      <c r="E434" s="25"/>
      <c r="F434" s="30"/>
      <c r="G434" s="30"/>
      <c r="H434" s="46"/>
      <c r="I434" s="46"/>
      <c r="J434"/>
    </row>
    <row r="435" spans="1:10" ht="12" customHeight="1" x14ac:dyDescent="0.25">
      <c r="A435" s="24"/>
      <c r="B435" s="133"/>
      <c r="C435" s="33"/>
      <c r="D435" s="63"/>
      <c r="E435" s="63"/>
      <c r="F435" s="63"/>
      <c r="G435" s="63"/>
      <c r="H435" s="59"/>
      <c r="I435" s="112"/>
      <c r="J435"/>
    </row>
    <row r="436" spans="1:10" ht="12" customHeight="1" x14ac:dyDescent="0.25">
      <c r="A436" s="18"/>
      <c r="B436" s="132"/>
      <c r="C436" s="35"/>
      <c r="D436" s="68"/>
      <c r="E436" s="68"/>
      <c r="F436" s="68"/>
      <c r="G436" s="68"/>
      <c r="H436" s="42"/>
      <c r="I436" s="85"/>
      <c r="J436"/>
    </row>
    <row r="437" spans="1:10" ht="12" customHeight="1" x14ac:dyDescent="0.25">
      <c r="A437" s="18"/>
      <c r="B437" s="132"/>
      <c r="C437" s="35"/>
      <c r="D437" s="68"/>
      <c r="E437" s="68"/>
      <c r="F437" s="68"/>
      <c r="G437" s="68"/>
      <c r="H437" s="42"/>
      <c r="I437" s="85"/>
      <c r="J437"/>
    </row>
    <row r="438" spans="1:10" ht="12" customHeight="1" x14ac:dyDescent="0.25">
      <c r="A438" s="24"/>
      <c r="B438" s="133"/>
      <c r="C438" s="26"/>
      <c r="D438" s="63"/>
      <c r="E438" s="63"/>
      <c r="F438" s="63"/>
      <c r="G438" s="63"/>
      <c r="H438" s="59"/>
      <c r="I438" s="112"/>
      <c r="J438"/>
    </row>
    <row r="439" spans="1:10" ht="12" customHeight="1" x14ac:dyDescent="0.25">
      <c r="A439" s="18"/>
      <c r="B439" s="148"/>
      <c r="C439" s="20"/>
      <c r="D439" s="68"/>
      <c r="E439" s="68"/>
      <c r="F439" s="68"/>
      <c r="G439" s="68"/>
      <c r="H439" s="42"/>
      <c r="I439" s="85"/>
      <c r="J439"/>
    </row>
    <row r="440" spans="1:10" ht="12" customHeight="1" x14ac:dyDescent="0.25">
      <c r="A440" s="18"/>
      <c r="B440" s="148"/>
      <c r="C440" s="20"/>
      <c r="D440" s="68"/>
      <c r="E440" s="68"/>
      <c r="F440" s="68"/>
      <c r="G440" s="68"/>
      <c r="H440" s="42"/>
      <c r="I440" s="85"/>
      <c r="J440"/>
    </row>
    <row r="441" spans="1:10" ht="12" customHeight="1" x14ac:dyDescent="0.25">
      <c r="A441" s="24"/>
      <c r="B441" s="133"/>
      <c r="C441" s="33"/>
      <c r="D441" s="63"/>
      <c r="E441" s="63"/>
      <c r="F441" s="63"/>
      <c r="G441" s="63"/>
      <c r="H441" s="59"/>
      <c r="I441" s="112"/>
      <c r="J441"/>
    </row>
    <row r="442" spans="1:10" ht="12" customHeight="1" x14ac:dyDescent="0.25">
      <c r="A442" s="24"/>
      <c r="B442" s="133"/>
      <c r="C442" s="33"/>
      <c r="D442" s="63"/>
      <c r="E442" s="63"/>
      <c r="F442" s="63"/>
      <c r="G442" s="63"/>
      <c r="H442" s="59"/>
      <c r="I442" s="112"/>
      <c r="J442"/>
    </row>
    <row r="443" spans="1:10" ht="12" customHeight="1" x14ac:dyDescent="0.25">
      <c r="A443" s="18"/>
      <c r="B443" s="132"/>
      <c r="C443" s="35"/>
      <c r="D443" s="68"/>
      <c r="E443" s="68"/>
      <c r="F443" s="68"/>
      <c r="G443" s="68"/>
      <c r="H443" s="42"/>
      <c r="I443" s="85"/>
      <c r="J443"/>
    </row>
    <row r="444" spans="1:10" ht="12" customHeight="1" x14ac:dyDescent="0.25">
      <c r="A444" s="24"/>
      <c r="B444" s="133"/>
      <c r="C444" s="33"/>
      <c r="D444" s="63"/>
      <c r="E444" s="63"/>
      <c r="F444" s="63"/>
      <c r="G444" s="63"/>
      <c r="H444" s="59"/>
      <c r="I444" s="112"/>
      <c r="J444"/>
    </row>
    <row r="445" spans="1:10" ht="12" customHeight="1" x14ac:dyDescent="0.25">
      <c r="A445" s="18"/>
      <c r="B445" s="132"/>
      <c r="C445" s="35"/>
      <c r="D445" s="68"/>
      <c r="E445" s="68"/>
      <c r="F445" s="68"/>
      <c r="G445" s="68"/>
      <c r="H445" s="42"/>
      <c r="I445" s="85"/>
      <c r="J445"/>
    </row>
    <row r="446" spans="1:10" ht="12" customHeight="1" x14ac:dyDescent="0.25">
      <c r="A446" s="24"/>
      <c r="B446" s="133"/>
      <c r="C446" s="26"/>
      <c r="D446" s="63"/>
      <c r="E446" s="63"/>
      <c r="F446" s="63"/>
      <c r="G446" s="63"/>
      <c r="H446" s="59"/>
      <c r="I446" s="112"/>
      <c r="J446"/>
    </row>
    <row r="447" spans="1:10" ht="12" customHeight="1" x14ac:dyDescent="0.25">
      <c r="A447" s="18"/>
      <c r="B447" s="132"/>
      <c r="C447" s="20"/>
      <c r="D447" s="68"/>
      <c r="E447" s="68"/>
      <c r="F447" s="68"/>
      <c r="G447" s="68"/>
      <c r="H447" s="42"/>
      <c r="I447" s="31"/>
      <c r="J447"/>
    </row>
    <row r="448" spans="1:10" ht="12" customHeight="1" x14ac:dyDescent="0.25">
      <c r="A448" s="24"/>
      <c r="B448" s="37"/>
      <c r="C448" s="33"/>
      <c r="D448" s="44"/>
      <c r="E448" s="33"/>
      <c r="F448" s="33"/>
      <c r="G448" s="34"/>
      <c r="H448" s="59"/>
      <c r="I448" s="31"/>
      <c r="J448"/>
    </row>
    <row r="449" spans="1:10" ht="12" customHeight="1" x14ac:dyDescent="0.25">
      <c r="A449" s="24"/>
      <c r="B449" s="37"/>
      <c r="C449" s="33"/>
      <c r="D449" s="44"/>
      <c r="E449" s="33"/>
      <c r="F449" s="33"/>
      <c r="G449" s="34"/>
      <c r="H449" s="59"/>
      <c r="I449" s="31"/>
      <c r="J449"/>
    </row>
    <row r="450" spans="1:10" ht="12" customHeight="1" x14ac:dyDescent="0.25">
      <c r="A450" s="18"/>
      <c r="B450" s="25"/>
      <c r="C450" s="68"/>
      <c r="D450" s="35"/>
      <c r="E450" s="21"/>
      <c r="F450" s="68"/>
      <c r="G450" s="137"/>
      <c r="H450" s="42"/>
      <c r="I450" s="31"/>
      <c r="J450"/>
    </row>
    <row r="451" spans="1:10" ht="12" customHeight="1" x14ac:dyDescent="0.25">
      <c r="A451" s="24"/>
      <c r="B451" s="37"/>
      <c r="C451" s="63"/>
      <c r="D451" s="27"/>
      <c r="E451" s="27"/>
      <c r="F451" s="44"/>
      <c r="G451" s="87"/>
      <c r="H451" s="59"/>
      <c r="I451" s="31"/>
      <c r="J451"/>
    </row>
    <row r="452" spans="1:10" ht="12" customHeight="1" x14ac:dyDescent="0.2">
      <c r="A452" s="24"/>
      <c r="B452" s="81"/>
      <c r="C452" s="63"/>
      <c r="D452" s="27"/>
      <c r="E452" s="27"/>
      <c r="F452" s="44"/>
      <c r="G452" s="138"/>
      <c r="H452" s="59"/>
      <c r="I452" s="31"/>
      <c r="J452"/>
    </row>
    <row r="453" spans="1:10" ht="12" customHeight="1" x14ac:dyDescent="0.25">
      <c r="A453" s="18"/>
      <c r="B453" s="25"/>
      <c r="C453" s="35"/>
      <c r="D453" s="35"/>
      <c r="E453" s="35"/>
      <c r="F453" s="35"/>
      <c r="G453" s="139"/>
      <c r="H453" s="42"/>
      <c r="I453" s="31"/>
      <c r="J453"/>
    </row>
    <row r="454" spans="1:10" ht="12" customHeight="1" x14ac:dyDescent="0.25">
      <c r="A454" s="24"/>
      <c r="B454" s="37"/>
      <c r="C454" s="33"/>
      <c r="D454" s="44"/>
      <c r="E454" s="33"/>
      <c r="F454" s="33"/>
      <c r="G454" s="34"/>
      <c r="H454" s="59"/>
      <c r="I454" s="31"/>
      <c r="J454"/>
    </row>
    <row r="455" spans="1:10" ht="12" customHeight="1" x14ac:dyDescent="0.25">
      <c r="A455" s="18"/>
      <c r="B455" s="37"/>
      <c r="C455" s="33"/>
      <c r="D455" s="44"/>
      <c r="E455" s="33"/>
      <c r="F455" s="33"/>
      <c r="G455" s="34"/>
      <c r="H455" s="59"/>
      <c r="I455" s="31"/>
      <c r="J455"/>
    </row>
    <row r="456" spans="1:10" ht="12" customHeight="1" x14ac:dyDescent="0.25">
      <c r="A456" s="24"/>
      <c r="B456" s="25"/>
      <c r="C456" s="68"/>
      <c r="D456" s="35"/>
      <c r="E456" s="21"/>
      <c r="F456" s="68"/>
      <c r="G456" s="137"/>
      <c r="H456" s="42"/>
      <c r="I456" s="31"/>
      <c r="J456"/>
    </row>
    <row r="457" spans="1:10" ht="12" customHeight="1" x14ac:dyDescent="0.25">
      <c r="A457" s="18"/>
      <c r="B457" s="32"/>
      <c r="C457" s="33"/>
      <c r="D457" s="33"/>
      <c r="E457" s="27"/>
      <c r="F457" s="33"/>
      <c r="G457" s="34"/>
      <c r="H457" s="59"/>
      <c r="I457" s="31"/>
      <c r="J457"/>
    </row>
    <row r="458" spans="1:10" ht="12" customHeight="1" x14ac:dyDescent="0.25">
      <c r="A458" s="24"/>
      <c r="B458" s="82"/>
      <c r="C458" s="68"/>
      <c r="D458" s="21"/>
      <c r="E458" s="21"/>
      <c r="F458" s="35"/>
      <c r="G458" s="36"/>
      <c r="H458" s="42"/>
      <c r="I458" s="31"/>
      <c r="J458"/>
    </row>
    <row r="459" spans="1:10" ht="12" customHeight="1" x14ac:dyDescent="0.2">
      <c r="A459" s="18"/>
      <c r="B459" s="81"/>
      <c r="C459" s="63"/>
      <c r="D459" s="27"/>
      <c r="E459" s="27"/>
      <c r="F459" s="44"/>
      <c r="G459" s="138"/>
      <c r="H459" s="59"/>
      <c r="I459" s="31"/>
      <c r="J459"/>
    </row>
    <row r="460" spans="1:10" ht="12" customHeight="1" x14ac:dyDescent="0.25">
      <c r="A460" s="24"/>
      <c r="B460" s="25"/>
      <c r="C460" s="35"/>
      <c r="D460" s="35"/>
      <c r="E460" s="21"/>
      <c r="F460" s="35"/>
      <c r="G460" s="84"/>
      <c r="H460" s="42"/>
      <c r="I460" s="31"/>
      <c r="J460"/>
    </row>
    <row r="461" spans="1:10" ht="12" customHeight="1" x14ac:dyDescent="0.25">
      <c r="A461" s="18"/>
      <c r="B461" s="37"/>
      <c r="C461" s="33"/>
      <c r="D461" s="33"/>
      <c r="E461" s="33"/>
      <c r="F461" s="33"/>
      <c r="G461" s="38"/>
      <c r="H461" s="59"/>
      <c r="I461" s="31"/>
      <c r="J461"/>
    </row>
    <row r="462" spans="1:10" ht="12" customHeight="1" x14ac:dyDescent="0.25">
      <c r="A462" s="18"/>
      <c r="B462" s="37"/>
      <c r="C462" s="33"/>
      <c r="D462" s="33"/>
      <c r="E462" s="33"/>
      <c r="F462" s="33"/>
      <c r="G462" s="38"/>
      <c r="H462" s="59"/>
      <c r="I462" s="31"/>
      <c r="J462"/>
    </row>
    <row r="463" spans="1:10" ht="12" customHeight="1" x14ac:dyDescent="0.2">
      <c r="A463" s="18"/>
      <c r="B463" s="69"/>
      <c r="C463" s="70"/>
      <c r="D463" s="71"/>
      <c r="E463" s="71"/>
      <c r="F463" s="71"/>
      <c r="G463" s="30"/>
      <c r="H463" s="42"/>
      <c r="I463" s="31"/>
      <c r="J463"/>
    </row>
    <row r="464" spans="1:10" ht="12" customHeight="1" x14ac:dyDescent="0.2">
      <c r="A464" s="24"/>
      <c r="B464" s="73"/>
      <c r="C464" s="74"/>
      <c r="D464" s="75"/>
      <c r="E464" s="75"/>
      <c r="F464" s="75"/>
      <c r="G464" s="44"/>
      <c r="H464" s="63"/>
      <c r="I464" s="31"/>
      <c r="J464"/>
    </row>
    <row r="465" spans="1:10" ht="12" customHeight="1" x14ac:dyDescent="0.25">
      <c r="A465" s="18"/>
      <c r="B465" s="76"/>
      <c r="C465" s="70"/>
      <c r="D465" s="71"/>
      <c r="E465" s="71"/>
      <c r="F465" s="71"/>
      <c r="G465" s="30"/>
      <c r="H465" s="46"/>
      <c r="I465" s="31"/>
      <c r="J465"/>
    </row>
    <row r="466" spans="1:10" ht="12" customHeight="1" x14ac:dyDescent="0.25">
      <c r="A466" s="24"/>
      <c r="B466" s="77"/>
      <c r="C466" s="78"/>
      <c r="D466" s="79"/>
      <c r="E466" s="79"/>
      <c r="F466" s="79"/>
      <c r="G466" s="44"/>
      <c r="H466" s="43"/>
      <c r="I466" s="31"/>
      <c r="J466"/>
    </row>
    <row r="467" spans="1:10" ht="12" customHeight="1" x14ac:dyDescent="0.25">
      <c r="A467" s="18"/>
      <c r="B467" s="69"/>
      <c r="C467" s="70"/>
      <c r="D467" s="71"/>
      <c r="E467" s="71"/>
      <c r="F467" s="71"/>
      <c r="G467" s="30"/>
      <c r="H467" s="46"/>
      <c r="I467" s="31"/>
      <c r="J467"/>
    </row>
    <row r="468" spans="1:10" ht="12" customHeight="1" x14ac:dyDescent="0.25">
      <c r="A468" s="24"/>
      <c r="B468" s="73"/>
      <c r="C468" s="78"/>
      <c r="D468" s="79"/>
      <c r="E468" s="79"/>
      <c r="F468" s="79"/>
      <c r="G468" s="44"/>
      <c r="H468" s="43"/>
      <c r="I468" s="31"/>
      <c r="J468"/>
    </row>
    <row r="469" spans="1:10" ht="12" customHeight="1" x14ac:dyDescent="0.25">
      <c r="A469" s="24"/>
      <c r="B469" s="81"/>
      <c r="C469" s="26"/>
      <c r="D469" s="27"/>
      <c r="E469" s="27"/>
      <c r="F469" s="27"/>
      <c r="G469" s="29"/>
      <c r="H469" s="59"/>
      <c r="I469" s="31"/>
      <c r="J469"/>
    </row>
    <row r="470" spans="1:10" ht="12" customHeight="1" x14ac:dyDescent="0.2">
      <c r="A470" s="18"/>
      <c r="B470" s="39"/>
      <c r="C470" s="18"/>
      <c r="D470" s="18"/>
      <c r="E470" s="18"/>
      <c r="F470" s="18"/>
      <c r="G470" s="18"/>
      <c r="H470" s="18"/>
      <c r="I470" s="18"/>
      <c r="J470"/>
    </row>
    <row r="471" spans="1:10" ht="12" customHeight="1" x14ac:dyDescent="0.2">
      <c r="A471" s="18"/>
      <c r="B471" s="39"/>
      <c r="C471" s="18"/>
      <c r="D471" s="18"/>
      <c r="E471" s="18"/>
      <c r="F471" s="18"/>
      <c r="G471" s="18"/>
      <c r="H471" s="18"/>
      <c r="I471" s="18"/>
      <c r="J471"/>
    </row>
    <row r="472" spans="1:10" ht="12" customHeight="1" x14ac:dyDescent="0.2">
      <c r="A472" s="18"/>
      <c r="B472" s="39"/>
      <c r="C472" s="18"/>
      <c r="D472" s="18"/>
      <c r="E472" s="18"/>
      <c r="F472" s="18"/>
      <c r="G472" s="18"/>
      <c r="H472" s="18"/>
      <c r="I472" s="18"/>
      <c r="J472"/>
    </row>
    <row r="473" spans="1:10" ht="12" customHeight="1" x14ac:dyDescent="0.2">
      <c r="A473" s="18"/>
      <c r="B473" s="39"/>
      <c r="C473" s="18"/>
      <c r="D473" s="18"/>
      <c r="E473" s="18"/>
      <c r="F473" s="18"/>
      <c r="G473" s="18"/>
      <c r="H473" s="18"/>
      <c r="I473" s="18"/>
      <c r="J473"/>
    </row>
    <row r="474" spans="1:10" ht="12" customHeight="1" x14ac:dyDescent="0.2">
      <c r="A474" s="56"/>
      <c r="B474" s="39"/>
      <c r="C474" s="18"/>
      <c r="D474" s="18"/>
      <c r="E474" s="18"/>
      <c r="F474" s="18"/>
      <c r="G474" s="149"/>
      <c r="H474" s="18"/>
      <c r="I474" s="18"/>
      <c r="J474"/>
    </row>
    <row r="475" spans="1:10" ht="12" customHeight="1" x14ac:dyDescent="0.25">
      <c r="A475" s="24"/>
      <c r="B475" s="81"/>
      <c r="C475" s="33"/>
      <c r="D475" s="140"/>
      <c r="E475" s="27"/>
      <c r="F475" s="27"/>
      <c r="G475" s="27"/>
      <c r="H475" s="59"/>
      <c r="I475" s="31"/>
      <c r="J475"/>
    </row>
    <row r="476" spans="1:10" ht="12" customHeight="1" x14ac:dyDescent="0.25">
      <c r="A476" s="18"/>
      <c r="B476" s="40"/>
      <c r="C476" s="35"/>
      <c r="D476" s="35"/>
      <c r="E476" s="35"/>
      <c r="F476" s="35"/>
      <c r="G476" s="21"/>
      <c r="H476" s="42"/>
      <c r="I476" s="31"/>
      <c r="J476"/>
    </row>
    <row r="477" spans="1:10" ht="12" customHeight="1" x14ac:dyDescent="0.25">
      <c r="A477" s="24"/>
      <c r="B477" s="94"/>
      <c r="C477" s="33"/>
      <c r="D477" s="33"/>
      <c r="E477" s="33"/>
      <c r="F477" s="33"/>
      <c r="G477" s="90"/>
      <c r="H477" s="43"/>
      <c r="I477" s="31"/>
      <c r="J477"/>
    </row>
    <row r="478" spans="1:10" ht="12" customHeight="1" x14ac:dyDescent="0.25">
      <c r="A478" s="18"/>
      <c r="B478" s="40"/>
      <c r="C478" s="35"/>
      <c r="D478" s="35"/>
      <c r="E478" s="35"/>
      <c r="F478" s="68"/>
      <c r="G478" s="21"/>
      <c r="H478" s="46"/>
      <c r="I478" s="31"/>
      <c r="J478"/>
    </row>
    <row r="479" spans="1:10" ht="12" customHeight="1" x14ac:dyDescent="0.25">
      <c r="A479" s="146"/>
      <c r="B479" s="40"/>
      <c r="C479" s="35"/>
      <c r="D479" s="35"/>
      <c r="E479" s="35"/>
      <c r="F479" s="68"/>
      <c r="G479" s="21"/>
      <c r="H479" s="46"/>
      <c r="I479" s="31"/>
      <c r="J479"/>
    </row>
    <row r="480" spans="1:10" ht="12" customHeight="1" x14ac:dyDescent="0.25">
      <c r="A480" s="45"/>
      <c r="B480" s="19"/>
      <c r="C480" s="35"/>
      <c r="D480" s="35"/>
      <c r="E480" s="35"/>
      <c r="F480" s="35"/>
      <c r="G480" s="93"/>
      <c r="H480" s="46"/>
      <c r="I480" s="31"/>
      <c r="J480"/>
    </row>
    <row r="481" spans="1:10" ht="12" customHeight="1" x14ac:dyDescent="0.25">
      <c r="A481" s="45"/>
      <c r="B481" s="19"/>
      <c r="C481" s="35"/>
      <c r="D481" s="35"/>
      <c r="E481" s="35"/>
      <c r="F481" s="35"/>
      <c r="G481" s="93"/>
      <c r="H481" s="46"/>
      <c r="I481" s="31"/>
      <c r="J481"/>
    </row>
    <row r="482" spans="1:10" ht="12" customHeight="1" x14ac:dyDescent="0.25">
      <c r="A482" s="146"/>
      <c r="B482" s="69"/>
      <c r="C482" s="70"/>
      <c r="D482" s="150"/>
      <c r="E482" s="35"/>
      <c r="F482" s="71"/>
      <c r="G482" s="30"/>
      <c r="H482" s="42"/>
      <c r="I482" s="31"/>
      <c r="J482"/>
    </row>
    <row r="483" spans="1:10" ht="12" customHeight="1" x14ac:dyDescent="0.25">
      <c r="A483" s="146"/>
      <c r="B483" s="69"/>
      <c r="C483" s="70"/>
      <c r="D483" s="150"/>
      <c r="E483" s="35"/>
      <c r="F483" s="71"/>
      <c r="G483" s="30"/>
      <c r="H483" s="42"/>
      <c r="I483" s="31"/>
      <c r="J483"/>
    </row>
    <row r="484" spans="1:10" ht="12" customHeight="1" x14ac:dyDescent="0.25">
      <c r="A484" s="146"/>
      <c r="B484" s="69"/>
      <c r="C484" s="70"/>
      <c r="D484" s="71"/>
      <c r="E484" s="71"/>
      <c r="F484" s="71"/>
      <c r="G484" s="30"/>
      <c r="H484" s="42"/>
      <c r="I484" s="31"/>
      <c r="J484"/>
    </row>
    <row r="485" spans="1:10" ht="12" customHeight="1" x14ac:dyDescent="0.25">
      <c r="A485" s="146"/>
      <c r="B485" s="73"/>
      <c r="C485" s="78"/>
      <c r="D485" s="79"/>
      <c r="E485" s="79"/>
      <c r="F485" s="79"/>
      <c r="G485" s="44"/>
      <c r="H485" s="59"/>
      <c r="I485" s="31"/>
      <c r="J485"/>
    </row>
    <row r="486" spans="1:10" ht="12" customHeight="1" x14ac:dyDescent="0.25">
      <c r="A486" s="146"/>
      <c r="B486" s="25"/>
      <c r="C486" s="68"/>
      <c r="D486" s="68"/>
      <c r="E486" s="68"/>
      <c r="F486" s="68"/>
      <c r="G486" s="68"/>
      <c r="H486" s="68"/>
      <c r="I486" s="68"/>
      <c r="J486"/>
    </row>
    <row r="487" spans="1:10" ht="12" customHeight="1" x14ac:dyDescent="0.25">
      <c r="A487" s="146"/>
      <c r="B487" s="25"/>
      <c r="C487" s="68"/>
      <c r="D487" s="68"/>
      <c r="E487" s="35"/>
      <c r="F487" s="35"/>
      <c r="G487" s="35"/>
      <c r="H487" s="42"/>
      <c r="I487" s="31"/>
      <c r="J487"/>
    </row>
    <row r="488" spans="1:10" ht="12" customHeight="1" x14ac:dyDescent="0.25">
      <c r="A488" s="146"/>
      <c r="B488" s="25"/>
      <c r="C488" s="68"/>
      <c r="D488" s="68"/>
      <c r="E488" s="68"/>
      <c r="F488" s="68"/>
      <c r="G488" s="68"/>
      <c r="H488" s="68"/>
      <c r="I488" s="68"/>
      <c r="J488"/>
    </row>
    <row r="489" spans="1:10" ht="12" customHeight="1" x14ac:dyDescent="0.25">
      <c r="A489" s="146"/>
      <c r="B489" s="25"/>
      <c r="C489" s="68"/>
      <c r="D489" s="68"/>
      <c r="E489" s="35"/>
      <c r="F489" s="35"/>
      <c r="G489" s="35"/>
      <c r="H489" s="42"/>
      <c r="I489" s="31"/>
      <c r="J489"/>
    </row>
    <row r="490" spans="1:10" ht="12" customHeight="1" x14ac:dyDescent="0.25">
      <c r="A490" s="45"/>
      <c r="B490" s="151"/>
      <c r="C490" s="20"/>
      <c r="D490" s="21"/>
      <c r="E490" s="21"/>
      <c r="F490" s="30"/>
      <c r="G490" s="30"/>
      <c r="H490" s="46"/>
      <c r="I490" s="31"/>
      <c r="J490"/>
    </row>
    <row r="491" spans="1:10" ht="12" customHeight="1" x14ac:dyDescent="0.25">
      <c r="A491" s="45"/>
      <c r="B491" s="83"/>
      <c r="C491" s="20"/>
      <c r="D491" s="21"/>
      <c r="E491" s="21"/>
      <c r="F491" s="30"/>
      <c r="G491" s="30"/>
      <c r="H491" s="46"/>
      <c r="I491" s="31"/>
      <c r="J491"/>
    </row>
    <row r="492" spans="1:10" ht="12" customHeight="1" x14ac:dyDescent="0.25">
      <c r="A492" s="146"/>
      <c r="B492" s="37"/>
      <c r="C492" s="33"/>
      <c r="D492" s="27"/>
      <c r="E492" s="33"/>
      <c r="F492" s="33"/>
      <c r="G492" s="34"/>
      <c r="H492" s="43"/>
      <c r="I492" s="31"/>
      <c r="J492"/>
    </row>
    <row r="493" spans="1:10" ht="12" customHeight="1" x14ac:dyDescent="0.25">
      <c r="A493" s="146"/>
      <c r="B493" s="37"/>
      <c r="C493" s="33"/>
      <c r="D493" s="27"/>
      <c r="E493" s="33"/>
      <c r="F493" s="33"/>
      <c r="G493" s="34"/>
      <c r="H493" s="43"/>
      <c r="I493" s="31"/>
      <c r="J493"/>
    </row>
    <row r="494" spans="1:10" ht="12" customHeight="1" x14ac:dyDescent="0.25">
      <c r="A494" s="45"/>
      <c r="B494" s="25"/>
      <c r="C494" s="35"/>
      <c r="D494" s="35"/>
      <c r="E494" s="35"/>
      <c r="F494" s="35"/>
      <c r="G494" s="36"/>
      <c r="H494" s="46"/>
      <c r="I494" s="31"/>
      <c r="J494"/>
    </row>
    <row r="495" spans="1:10" ht="12" customHeight="1" x14ac:dyDescent="0.25">
      <c r="A495" s="146"/>
      <c r="B495" s="37"/>
      <c r="C495" s="33"/>
      <c r="D495" s="33"/>
      <c r="E495" s="33"/>
      <c r="F495" s="33"/>
      <c r="G495" s="34"/>
      <c r="H495" s="43"/>
      <c r="I495" s="31"/>
      <c r="J495"/>
    </row>
    <row r="496" spans="1:10" ht="12" customHeight="1" x14ac:dyDescent="0.25">
      <c r="A496" s="146"/>
      <c r="B496" s="37"/>
      <c r="C496" s="33"/>
      <c r="D496" s="33"/>
      <c r="E496" s="33"/>
      <c r="F496" s="33"/>
      <c r="G496" s="34"/>
      <c r="H496" s="43"/>
      <c r="I496" s="31"/>
      <c r="J496"/>
    </row>
    <row r="497" spans="1:10" ht="12" customHeight="1" x14ac:dyDescent="0.25">
      <c r="A497" s="45"/>
      <c r="B497" s="25"/>
      <c r="C497" s="35"/>
      <c r="D497" s="35"/>
      <c r="E497" s="35"/>
      <c r="F497" s="35"/>
      <c r="G497" s="36"/>
      <c r="H497" s="46"/>
      <c r="I497" s="31"/>
      <c r="J497"/>
    </row>
    <row r="498" spans="1:10" ht="12" customHeight="1" x14ac:dyDescent="0.25">
      <c r="A498" s="146"/>
      <c r="B498" s="37"/>
      <c r="C498" s="33"/>
      <c r="D498" s="33"/>
      <c r="E498" s="33"/>
      <c r="F498" s="33"/>
      <c r="G498" s="34"/>
      <c r="H498" s="43"/>
      <c r="I498" s="31"/>
      <c r="J498"/>
    </row>
    <row r="499" spans="1:10" ht="12" customHeight="1" x14ac:dyDescent="0.25">
      <c r="A499" s="45"/>
      <c r="B499" s="40"/>
      <c r="C499" s="35"/>
      <c r="D499" s="35"/>
      <c r="E499" s="35"/>
      <c r="F499" s="35"/>
      <c r="G499" s="93"/>
      <c r="H499" s="46"/>
      <c r="I499" s="31"/>
      <c r="J499"/>
    </row>
    <row r="500" spans="1:10" ht="12" customHeight="1" x14ac:dyDescent="0.25">
      <c r="A500" s="45"/>
      <c r="B500" s="152"/>
      <c r="C500" s="35"/>
      <c r="D500" s="35"/>
      <c r="E500" s="35"/>
      <c r="F500" s="35"/>
      <c r="G500" s="93"/>
      <c r="H500" s="46"/>
      <c r="I500" s="31"/>
      <c r="J500"/>
    </row>
    <row r="501" spans="1:10" ht="12" customHeight="1" x14ac:dyDescent="0.25">
      <c r="A501" s="146"/>
      <c r="B501" s="153"/>
      <c r="C501" s="33"/>
      <c r="D501" s="27"/>
      <c r="E501" s="27"/>
      <c r="F501" s="44"/>
      <c r="G501" s="44"/>
      <c r="H501" s="43"/>
      <c r="I501" s="31"/>
      <c r="J501"/>
    </row>
    <row r="502" spans="1:10" ht="12" customHeight="1" x14ac:dyDescent="0.25">
      <c r="A502" s="146"/>
      <c r="B502" s="37"/>
      <c r="C502" s="33"/>
      <c r="D502" s="27"/>
      <c r="E502" s="27"/>
      <c r="F502" s="44"/>
      <c r="G502" s="44"/>
      <c r="H502" s="43"/>
      <c r="I502" s="31"/>
      <c r="J502"/>
    </row>
    <row r="503" spans="1:10" ht="12" customHeight="1" x14ac:dyDescent="0.25">
      <c r="A503" s="45"/>
      <c r="B503" s="25"/>
      <c r="C503" s="35"/>
      <c r="D503" s="21"/>
      <c r="E503" s="21"/>
      <c r="F503" s="21"/>
      <c r="G503" s="21"/>
      <c r="H503" s="46"/>
      <c r="I503" s="31"/>
      <c r="J503"/>
    </row>
    <row r="504" spans="1:10" ht="12" customHeight="1" x14ac:dyDescent="0.25">
      <c r="A504" s="45"/>
      <c r="B504" s="83"/>
      <c r="C504" s="20"/>
      <c r="D504" s="21"/>
      <c r="E504" s="30"/>
      <c r="F504" s="30"/>
      <c r="G504" s="30"/>
      <c r="H504" s="46"/>
      <c r="I504" s="31"/>
      <c r="J504"/>
    </row>
    <row r="505" spans="1:10" ht="12" customHeight="1" x14ac:dyDescent="0.25">
      <c r="A505" s="146"/>
      <c r="B505" s="81"/>
      <c r="C505" s="26"/>
      <c r="D505" s="27"/>
      <c r="E505" s="44"/>
      <c r="F505" s="44"/>
      <c r="G505" s="44"/>
      <c r="H505" s="43"/>
      <c r="I505" s="31"/>
      <c r="J505"/>
    </row>
    <row r="506" spans="1:10" ht="12" customHeight="1" x14ac:dyDescent="0.25">
      <c r="A506" s="146"/>
      <c r="B506" s="83"/>
      <c r="C506" s="20"/>
      <c r="D506" s="21"/>
      <c r="E506" s="21"/>
      <c r="F506" s="35"/>
      <c r="G506" s="36"/>
      <c r="H506" s="42"/>
      <c r="I506" s="31"/>
      <c r="J506"/>
    </row>
    <row r="507" spans="1:10" ht="12" customHeight="1" x14ac:dyDescent="0.25">
      <c r="A507" s="45"/>
      <c r="B507" s="25"/>
      <c r="C507" s="35"/>
      <c r="D507" s="35"/>
      <c r="E507" s="35"/>
      <c r="F507" s="35"/>
      <c r="G507" s="36"/>
      <c r="H507" s="42"/>
      <c r="I507" s="31"/>
      <c r="J507"/>
    </row>
    <row r="508" spans="1:10" ht="12" customHeight="1" x14ac:dyDescent="0.25">
      <c r="A508" s="45"/>
      <c r="B508" s="37"/>
      <c r="C508" s="33"/>
      <c r="D508" s="33"/>
      <c r="E508" s="33"/>
      <c r="F508" s="33"/>
      <c r="G508" s="34"/>
      <c r="H508" s="59"/>
      <c r="I508" s="31"/>
      <c r="J508"/>
    </row>
    <row r="509" spans="1:10" ht="12" customHeight="1" x14ac:dyDescent="0.25">
      <c r="A509" s="45"/>
      <c r="B509" s="25"/>
      <c r="C509" s="20"/>
      <c r="D509" s="21"/>
      <c r="E509" s="35"/>
      <c r="F509" s="35"/>
      <c r="G509" s="36"/>
      <c r="H509" s="42"/>
      <c r="I509" s="31"/>
      <c r="J509"/>
    </row>
    <row r="510" spans="1:10" ht="12" customHeight="1" x14ac:dyDescent="0.25">
      <c r="A510" s="146"/>
      <c r="B510" s="81"/>
      <c r="C510" s="26"/>
      <c r="D510" s="27"/>
      <c r="E510" s="33"/>
      <c r="F510" s="33"/>
      <c r="G510" s="34"/>
      <c r="H510" s="59"/>
      <c r="I510" s="31"/>
      <c r="J510"/>
    </row>
    <row r="511" spans="1:10" ht="12" customHeight="1" x14ac:dyDescent="0.25">
      <c r="A511" s="146"/>
      <c r="B511" s="81"/>
      <c r="C511" s="26"/>
      <c r="D511" s="27"/>
      <c r="E511" s="33"/>
      <c r="F511" s="33"/>
      <c r="G511" s="34"/>
      <c r="H511" s="59"/>
      <c r="I511" s="31"/>
      <c r="J511"/>
    </row>
    <row r="512" spans="1:10" ht="12" customHeight="1" x14ac:dyDescent="0.25">
      <c r="A512" s="146"/>
      <c r="B512" s="37"/>
      <c r="C512" s="33"/>
      <c r="D512" s="33"/>
      <c r="E512" s="33"/>
      <c r="F512" s="33"/>
      <c r="G512" s="34"/>
      <c r="H512" s="43"/>
      <c r="I512" s="31"/>
      <c r="J512"/>
    </row>
    <row r="513" spans="1:10" ht="12" customHeight="1" x14ac:dyDescent="0.25">
      <c r="A513" s="146"/>
      <c r="B513" s="154"/>
      <c r="C513" s="33"/>
      <c r="D513" s="33"/>
      <c r="E513" s="33"/>
      <c r="F513" s="33"/>
      <c r="G513" s="34"/>
      <c r="H513" s="43"/>
      <c r="I513" s="31"/>
      <c r="J513"/>
    </row>
    <row r="514" spans="1:10" ht="12" customHeight="1" x14ac:dyDescent="0.25">
      <c r="A514" s="45"/>
      <c r="B514" s="155"/>
      <c r="C514" s="25"/>
      <c r="D514" s="25"/>
      <c r="E514" s="25"/>
      <c r="F514" s="30"/>
      <c r="G514" s="30"/>
      <c r="H514" s="42"/>
      <c r="I514" s="31"/>
      <c r="J514"/>
    </row>
    <row r="515" spans="1:10" ht="12" customHeight="1" x14ac:dyDescent="0.25">
      <c r="A515" s="45"/>
      <c r="B515" s="25"/>
      <c r="C515" s="25"/>
      <c r="D515" s="25"/>
      <c r="E515" s="25"/>
      <c r="F515" s="30"/>
      <c r="G515" s="30"/>
      <c r="H515" s="42"/>
      <c r="I515" s="31"/>
      <c r="J515"/>
    </row>
    <row r="516" spans="1:10" ht="12" customHeight="1" x14ac:dyDescent="0.25">
      <c r="A516" s="146"/>
      <c r="B516" s="37"/>
      <c r="C516" s="33"/>
      <c r="D516" s="27"/>
      <c r="E516" s="27"/>
      <c r="F516" s="27"/>
      <c r="G516" s="27"/>
      <c r="H516" s="59"/>
      <c r="I516" s="31"/>
      <c r="J516"/>
    </row>
    <row r="517" spans="1:10" ht="12" customHeight="1" x14ac:dyDescent="0.25">
      <c r="A517" s="146"/>
      <c r="B517" s="37"/>
      <c r="C517" s="33"/>
      <c r="D517" s="27"/>
      <c r="E517" s="27"/>
      <c r="F517" s="27"/>
      <c r="G517" s="27"/>
      <c r="H517" s="59"/>
      <c r="I517" s="31"/>
      <c r="J517"/>
    </row>
    <row r="518" spans="1:10" ht="12" customHeight="1" x14ac:dyDescent="0.25">
      <c r="A518" s="45"/>
      <c r="B518" s="83"/>
      <c r="C518" s="20"/>
      <c r="D518" s="21"/>
      <c r="E518" s="21"/>
      <c r="F518" s="21"/>
      <c r="G518" s="84"/>
      <c r="H518" s="42"/>
      <c r="I518" s="31"/>
      <c r="J518"/>
    </row>
    <row r="519" spans="1:10" ht="12" customHeight="1" x14ac:dyDescent="0.25">
      <c r="A519" s="45"/>
      <c r="B519" s="83"/>
      <c r="C519" s="20"/>
      <c r="D519" s="21"/>
      <c r="E519" s="21"/>
      <c r="F519" s="21"/>
      <c r="G519" s="84"/>
      <c r="H519" s="42"/>
      <c r="I519" s="31"/>
      <c r="J519"/>
    </row>
    <row r="520" spans="1:10" ht="12" customHeight="1" x14ac:dyDescent="0.25">
      <c r="A520" s="146"/>
      <c r="B520" s="81"/>
      <c r="C520" s="26"/>
      <c r="D520" s="27"/>
      <c r="E520" s="27"/>
      <c r="F520" s="27"/>
      <c r="G520" s="138"/>
      <c r="H520" s="59"/>
      <c r="I520" s="31"/>
      <c r="J520"/>
    </row>
    <row r="521" spans="1:10" ht="12" customHeight="1" x14ac:dyDescent="0.25">
      <c r="A521" s="45"/>
      <c r="B521" s="83"/>
      <c r="C521" s="20"/>
      <c r="D521" s="21"/>
      <c r="E521" s="21"/>
      <c r="F521" s="35"/>
      <c r="G521" s="36"/>
      <c r="H521" s="42"/>
      <c r="I521" s="31"/>
      <c r="J521"/>
    </row>
    <row r="522" spans="1:10" ht="12" customHeight="1" x14ac:dyDescent="0.25">
      <c r="A522" s="45"/>
      <c r="B522" s="83"/>
      <c r="C522" s="20"/>
      <c r="D522" s="21"/>
      <c r="E522" s="21"/>
      <c r="F522" s="35"/>
      <c r="G522" s="36"/>
      <c r="H522" s="42"/>
      <c r="I522" s="31"/>
      <c r="J522"/>
    </row>
    <row r="523" spans="1:10" ht="12" customHeight="1" x14ac:dyDescent="0.25">
      <c r="A523" s="146"/>
      <c r="B523" s="81"/>
      <c r="C523" s="26"/>
      <c r="D523" s="27"/>
      <c r="E523" s="27"/>
      <c r="F523" s="27"/>
      <c r="G523" s="27"/>
      <c r="H523" s="59"/>
      <c r="I523" s="31"/>
      <c r="J523"/>
    </row>
    <row r="524" spans="1:10" ht="12" customHeight="1" x14ac:dyDescent="0.25">
      <c r="A524" s="45"/>
      <c r="B524" s="25"/>
      <c r="C524" s="35"/>
      <c r="D524" s="35"/>
      <c r="E524" s="35"/>
      <c r="F524" s="35"/>
      <c r="G524" s="36"/>
      <c r="H524" s="42"/>
      <c r="I524" s="31"/>
      <c r="J524"/>
    </row>
    <row r="525" spans="1:10" ht="12" customHeight="1" x14ac:dyDescent="0.25">
      <c r="A525" s="146"/>
      <c r="B525" s="37"/>
      <c r="C525" s="33"/>
      <c r="D525" s="33"/>
      <c r="E525" s="33"/>
      <c r="F525" s="33"/>
      <c r="G525" s="34"/>
      <c r="H525" s="59"/>
      <c r="I525" s="31"/>
      <c r="J525"/>
    </row>
    <row r="526" spans="1:10" ht="12" customHeight="1" x14ac:dyDescent="0.25">
      <c r="A526" s="45"/>
      <c r="B526" s="25"/>
      <c r="C526" s="20"/>
      <c r="D526" s="21"/>
      <c r="E526" s="35"/>
      <c r="F526" s="35"/>
      <c r="G526" s="36"/>
      <c r="H526" s="42"/>
      <c r="I526" s="31"/>
      <c r="J526"/>
    </row>
    <row r="527" spans="1:10" ht="12" customHeight="1" x14ac:dyDescent="0.25">
      <c r="A527" s="146"/>
      <c r="B527" s="81"/>
      <c r="C527" s="26"/>
      <c r="D527" s="27"/>
      <c r="E527" s="33"/>
      <c r="F527" s="33"/>
      <c r="G527" s="34"/>
      <c r="H527" s="59"/>
      <c r="I527" s="31"/>
      <c r="J527"/>
    </row>
    <row r="528" spans="1:10" ht="12" customHeight="1" x14ac:dyDescent="0.25">
      <c r="A528" s="18"/>
      <c r="B528" s="83"/>
      <c r="C528" s="20"/>
      <c r="D528" s="21"/>
      <c r="E528" s="21"/>
      <c r="F528" s="21"/>
      <c r="G528" s="156"/>
      <c r="H528" s="42"/>
      <c r="I528" s="31"/>
      <c r="J528"/>
    </row>
    <row r="529" spans="1:10" ht="12" customHeight="1" x14ac:dyDescent="0.25">
      <c r="A529" s="18"/>
      <c r="B529" s="154"/>
      <c r="C529" s="20"/>
      <c r="D529" s="21"/>
      <c r="E529" s="21"/>
      <c r="F529" s="21"/>
      <c r="G529" s="156"/>
      <c r="H529" s="42"/>
      <c r="I529" s="31"/>
      <c r="J529"/>
    </row>
    <row r="530" spans="1:10" ht="12" customHeight="1" x14ac:dyDescent="0.25">
      <c r="A530" s="24"/>
      <c r="B530" s="155"/>
      <c r="C530" s="37"/>
      <c r="D530" s="37"/>
      <c r="E530" s="37"/>
      <c r="F530" s="44"/>
      <c r="G530" s="44"/>
      <c r="H530" s="59"/>
      <c r="I530" s="31"/>
      <c r="J530"/>
    </row>
    <row r="531" spans="1:10" ht="12" customHeight="1" x14ac:dyDescent="0.25">
      <c r="A531" s="24"/>
      <c r="B531" s="37"/>
      <c r="C531" s="37"/>
      <c r="D531" s="37"/>
      <c r="E531" s="37"/>
      <c r="F531" s="44"/>
      <c r="G531" s="44"/>
      <c r="H531" s="59"/>
      <c r="I531" s="31"/>
      <c r="J531"/>
    </row>
    <row r="532" spans="1:10" ht="12" customHeight="1" x14ac:dyDescent="0.25">
      <c r="A532" s="18"/>
      <c r="B532" s="25"/>
      <c r="C532" s="35"/>
      <c r="D532" s="21"/>
      <c r="E532" s="21"/>
      <c r="F532" s="21"/>
      <c r="G532" s="21"/>
      <c r="H532" s="42"/>
      <c r="I532" s="31"/>
      <c r="J532"/>
    </row>
    <row r="533" spans="1:10" ht="12" customHeight="1" x14ac:dyDescent="0.25">
      <c r="A533" s="24"/>
      <c r="B533" s="81"/>
      <c r="C533" s="26"/>
      <c r="D533" s="27"/>
      <c r="E533" s="27"/>
      <c r="F533" s="27"/>
      <c r="G533" s="138"/>
      <c r="H533" s="59"/>
      <c r="I533" s="31"/>
      <c r="J533"/>
    </row>
    <row r="534" spans="1:10" ht="12" customHeight="1" x14ac:dyDescent="0.25">
      <c r="A534" s="24"/>
      <c r="B534" s="81"/>
      <c r="C534" s="26"/>
      <c r="D534" s="27"/>
      <c r="E534" s="27"/>
      <c r="F534" s="27"/>
      <c r="G534" s="138"/>
      <c r="H534" s="59"/>
      <c r="I534" s="31"/>
      <c r="J534"/>
    </row>
    <row r="535" spans="1:10" ht="12" customHeight="1" x14ac:dyDescent="0.25">
      <c r="A535" s="18"/>
      <c r="B535" s="83"/>
      <c r="C535" s="20"/>
      <c r="D535" s="21"/>
      <c r="E535" s="21"/>
      <c r="F535" s="21"/>
      <c r="G535" s="84"/>
      <c r="H535" s="42"/>
      <c r="I535" s="31"/>
      <c r="J535"/>
    </row>
    <row r="536" spans="1:10" ht="12" customHeight="1" x14ac:dyDescent="0.25">
      <c r="A536" s="24"/>
      <c r="B536" s="81"/>
      <c r="C536" s="26"/>
      <c r="D536" s="27"/>
      <c r="E536" s="27"/>
      <c r="F536" s="33"/>
      <c r="G536" s="34"/>
      <c r="H536" s="59"/>
      <c r="I536" s="31"/>
      <c r="J536"/>
    </row>
    <row r="537" spans="1:10" ht="12" customHeight="1" x14ac:dyDescent="0.25">
      <c r="A537" s="24"/>
      <c r="B537" s="81"/>
      <c r="C537" s="26"/>
      <c r="D537" s="27"/>
      <c r="E537" s="27"/>
      <c r="F537" s="33"/>
      <c r="G537" s="34"/>
      <c r="H537" s="59"/>
      <c r="I537" s="31"/>
      <c r="J537"/>
    </row>
    <row r="538" spans="1:10" ht="12" customHeight="1" x14ac:dyDescent="0.25">
      <c r="A538" s="18"/>
      <c r="B538" s="83"/>
      <c r="C538" s="20"/>
      <c r="D538" s="21"/>
      <c r="E538" s="21"/>
      <c r="F538" s="21"/>
      <c r="G538" s="21"/>
      <c r="H538" s="42"/>
      <c r="I538" s="31"/>
      <c r="J538"/>
    </row>
    <row r="539" spans="1:10" ht="12" customHeight="1" x14ac:dyDescent="0.25">
      <c r="A539" s="24"/>
      <c r="B539" s="37"/>
      <c r="C539" s="33"/>
      <c r="D539" s="33"/>
      <c r="E539" s="33"/>
      <c r="F539" s="33"/>
      <c r="G539" s="34"/>
      <c r="H539" s="59"/>
      <c r="I539" s="31"/>
      <c r="J539"/>
    </row>
    <row r="540" spans="1:10" ht="12" customHeight="1" x14ac:dyDescent="0.25">
      <c r="A540" s="18"/>
      <c r="B540" s="25"/>
      <c r="C540" s="35"/>
      <c r="D540" s="35"/>
      <c r="E540" s="35"/>
      <c r="F540" s="35"/>
      <c r="G540" s="36"/>
      <c r="H540" s="42"/>
      <c r="I540" s="31"/>
      <c r="J540"/>
    </row>
    <row r="541" spans="1:10" ht="12" customHeight="1" x14ac:dyDescent="0.25">
      <c r="A541" s="24"/>
      <c r="B541" s="37"/>
      <c r="C541" s="26"/>
      <c r="D541" s="27"/>
      <c r="E541" s="33"/>
      <c r="F541" s="33"/>
      <c r="G541" s="34"/>
      <c r="H541" s="59"/>
      <c r="I541" s="31"/>
      <c r="J541"/>
    </row>
    <row r="542" spans="1:10" ht="12" customHeight="1" x14ac:dyDescent="0.25">
      <c r="A542" s="18"/>
      <c r="B542" s="83"/>
      <c r="C542" s="20"/>
      <c r="D542" s="21"/>
      <c r="E542" s="35"/>
      <c r="F542" s="35"/>
      <c r="G542" s="36"/>
      <c r="H542" s="42"/>
      <c r="I542" s="31"/>
      <c r="J542"/>
    </row>
    <row r="543" spans="1:10" ht="12" customHeight="1" x14ac:dyDescent="0.25">
      <c r="A543" s="24"/>
      <c r="B543" s="81"/>
      <c r="C543" s="26"/>
      <c r="D543" s="27"/>
      <c r="E543" s="27"/>
      <c r="F543" s="27"/>
      <c r="G543" s="157"/>
      <c r="H543" s="59"/>
      <c r="I543" s="31"/>
      <c r="J543"/>
    </row>
    <row r="544" spans="1:10" ht="12" customHeight="1" x14ac:dyDescent="0.25">
      <c r="A544" s="24"/>
      <c r="B544" s="81"/>
      <c r="C544" s="26"/>
      <c r="D544" s="27"/>
      <c r="E544" s="27"/>
      <c r="F544" s="27"/>
      <c r="G544" s="157"/>
      <c r="H544" s="59"/>
      <c r="I544" s="31"/>
      <c r="J544"/>
    </row>
    <row r="545" spans="1:10" ht="12" customHeight="1" x14ac:dyDescent="0.25">
      <c r="A545" s="18"/>
      <c r="B545" s="83"/>
      <c r="C545" s="158"/>
      <c r="D545" s="35"/>
      <c r="E545" s="68"/>
      <c r="F545" s="68"/>
      <c r="G545" s="68"/>
      <c r="H545" s="159"/>
      <c r="I545" s="31"/>
      <c r="J545"/>
    </row>
    <row r="546" spans="1:10" ht="12" customHeight="1" x14ac:dyDescent="0.25">
      <c r="A546" s="24"/>
      <c r="B546" s="37"/>
      <c r="C546" s="33"/>
      <c r="D546" s="33"/>
      <c r="E546" s="63"/>
      <c r="F546" s="63"/>
      <c r="G546" s="63"/>
      <c r="H546" s="160"/>
      <c r="I546" s="31"/>
      <c r="J546"/>
    </row>
    <row r="547" spans="1:10" ht="12" customHeight="1" x14ac:dyDescent="0.25">
      <c r="A547" s="18"/>
      <c r="B547" s="161"/>
      <c r="C547" s="20"/>
      <c r="D547" s="21"/>
      <c r="E547" s="21"/>
      <c r="F547" s="21"/>
      <c r="G547" s="162"/>
      <c r="H547" s="159"/>
      <c r="I547" s="31"/>
      <c r="J547"/>
    </row>
    <row r="548" spans="1:10" ht="12" customHeight="1" x14ac:dyDescent="0.25">
      <c r="A548" s="18"/>
      <c r="B548" s="81"/>
      <c r="C548" s="20"/>
      <c r="D548" s="21"/>
      <c r="E548" s="21"/>
      <c r="F548" s="21"/>
      <c r="G548" s="162"/>
      <c r="H548" s="159"/>
      <c r="I548" s="31"/>
      <c r="J548"/>
    </row>
    <row r="549" spans="1:10" ht="12" customHeight="1" x14ac:dyDescent="0.25">
      <c r="A549" s="24"/>
      <c r="B549" s="81"/>
      <c r="C549" s="135"/>
      <c r="D549" s="135"/>
      <c r="E549" s="63"/>
      <c r="F549" s="63"/>
      <c r="G549" s="63"/>
      <c r="H549" s="59"/>
      <c r="I549" s="31"/>
      <c r="J549"/>
    </row>
    <row r="550" spans="1:10" ht="12" customHeight="1" x14ac:dyDescent="0.25">
      <c r="A550" s="18"/>
      <c r="B550" s="25"/>
      <c r="C550" s="35"/>
      <c r="D550" s="35"/>
      <c r="E550" s="35"/>
      <c r="F550" s="35"/>
      <c r="G550" s="36"/>
      <c r="H550" s="42"/>
      <c r="I550" s="31"/>
      <c r="J550"/>
    </row>
    <row r="551" spans="1:10" ht="12" customHeight="1" x14ac:dyDescent="0.25">
      <c r="A551" s="24"/>
      <c r="B551" s="81"/>
      <c r="C551" s="33"/>
      <c r="D551" s="33"/>
      <c r="E551" s="33"/>
      <c r="F551" s="33"/>
      <c r="G551" s="34"/>
      <c r="H551" s="59"/>
      <c r="I551" s="31"/>
      <c r="J551"/>
    </row>
    <row r="552" spans="1:10" ht="12" customHeight="1" x14ac:dyDescent="0.25">
      <c r="A552" s="18"/>
      <c r="B552" s="82"/>
      <c r="C552" s="35"/>
      <c r="D552" s="35"/>
      <c r="E552" s="35"/>
      <c r="F552" s="35"/>
      <c r="G552" s="68"/>
      <c r="H552" s="42"/>
      <c r="I552" s="31"/>
      <c r="J552"/>
    </row>
    <row r="553" spans="1:10" ht="12" customHeight="1" x14ac:dyDescent="0.25">
      <c r="A553" s="24"/>
      <c r="B553" s="81"/>
      <c r="C553" s="26"/>
      <c r="D553" s="27"/>
      <c r="E553" s="27"/>
      <c r="F553" s="27"/>
      <c r="G553" s="163"/>
      <c r="H553" s="160"/>
      <c r="I553" s="31"/>
      <c r="J553"/>
    </row>
    <row r="554" spans="1:10" ht="12" customHeight="1" x14ac:dyDescent="0.25">
      <c r="A554" s="24"/>
      <c r="B554" s="81"/>
      <c r="C554" s="26"/>
      <c r="D554" s="27"/>
      <c r="E554" s="27"/>
      <c r="F554" s="27"/>
      <c r="G554" s="163"/>
      <c r="H554" s="160"/>
      <c r="I554" s="31"/>
      <c r="J554"/>
    </row>
    <row r="555" spans="1:10" ht="12" customHeight="1" x14ac:dyDescent="0.25">
      <c r="A555" s="18"/>
      <c r="B555" s="83"/>
      <c r="C555" s="158"/>
      <c r="D555" s="35"/>
      <c r="E555" s="68"/>
      <c r="F555" s="68"/>
      <c r="G555" s="68"/>
      <c r="H555" s="159"/>
      <c r="I555" s="31"/>
      <c r="J555"/>
    </row>
    <row r="556" spans="1:10" ht="12" customHeight="1" x14ac:dyDescent="0.25">
      <c r="A556" s="24"/>
      <c r="B556" s="37"/>
      <c r="C556" s="33"/>
      <c r="D556" s="33"/>
      <c r="E556" s="33"/>
      <c r="F556" s="33"/>
      <c r="G556" s="34"/>
      <c r="H556" s="59"/>
      <c r="I556" s="31"/>
      <c r="J556"/>
    </row>
    <row r="557" spans="1:10" ht="12" customHeight="1" x14ac:dyDescent="0.25">
      <c r="A557" s="18"/>
      <c r="B557" s="83"/>
      <c r="C557" s="35"/>
      <c r="D557" s="35"/>
      <c r="E557" s="35"/>
      <c r="F557" s="35"/>
      <c r="G557" s="36"/>
      <c r="H557" s="42"/>
      <c r="I557" s="31"/>
      <c r="J557"/>
    </row>
    <row r="558" spans="1:10" ht="12" customHeight="1" x14ac:dyDescent="0.25">
      <c r="A558" s="24"/>
      <c r="B558" s="37"/>
      <c r="C558" s="33"/>
      <c r="D558" s="33"/>
      <c r="E558" s="33"/>
      <c r="F558" s="33"/>
      <c r="G558" s="63"/>
      <c r="H558" s="59"/>
      <c r="I558" s="31"/>
      <c r="J558"/>
    </row>
    <row r="559" spans="1:10" ht="12" customHeight="1" x14ac:dyDescent="0.25">
      <c r="A559" s="18"/>
      <c r="B559" s="25"/>
      <c r="C559" s="35"/>
      <c r="D559" s="35"/>
      <c r="E559" s="35"/>
      <c r="F559" s="35"/>
      <c r="G559" s="68"/>
      <c r="H559" s="42"/>
      <c r="I559" s="31"/>
      <c r="J559"/>
    </row>
    <row r="560" spans="1:10" ht="12" customHeight="1" x14ac:dyDescent="0.25">
      <c r="A560" s="18"/>
      <c r="B560" s="25"/>
      <c r="C560" s="35"/>
      <c r="D560" s="35"/>
      <c r="E560" s="35"/>
      <c r="F560" s="35"/>
      <c r="G560" s="68"/>
      <c r="H560" s="42"/>
      <c r="I560" s="31"/>
      <c r="J560"/>
    </row>
    <row r="561" spans="1:10" ht="12" customHeight="1" x14ac:dyDescent="0.2">
      <c r="A561" s="24"/>
      <c r="B561" s="81"/>
      <c r="C561" s="63"/>
      <c r="D561" s="63"/>
      <c r="E561" s="63"/>
      <c r="F561" s="63"/>
      <c r="G561" s="63"/>
      <c r="H561" s="59"/>
      <c r="I561" s="31"/>
      <c r="J561"/>
    </row>
    <row r="562" spans="1:10" ht="12" customHeight="1" x14ac:dyDescent="0.25">
      <c r="A562" s="18"/>
      <c r="B562" s="25"/>
      <c r="C562" s="68"/>
      <c r="D562" s="21"/>
      <c r="E562" s="21"/>
      <c r="F562" s="21"/>
      <c r="G562" s="68"/>
      <c r="H562" s="42"/>
      <c r="I562" s="31"/>
      <c r="J562"/>
    </row>
    <row r="563" spans="1:10" ht="12" customHeight="1" x14ac:dyDescent="0.2">
      <c r="A563" s="18"/>
      <c r="B563" s="83"/>
      <c r="C563" s="68"/>
      <c r="D563" s="21"/>
      <c r="E563" s="21"/>
      <c r="F563" s="30"/>
      <c r="G563" s="84"/>
      <c r="H563" s="42"/>
      <c r="I563" s="31"/>
      <c r="J563"/>
    </row>
    <row r="564" spans="1:10" ht="12" customHeight="1" x14ac:dyDescent="0.25">
      <c r="A564" s="24"/>
      <c r="B564" s="37"/>
      <c r="C564" s="33"/>
      <c r="D564" s="33"/>
      <c r="E564" s="33"/>
      <c r="F564" s="33"/>
      <c r="G564" s="38"/>
      <c r="H564" s="59"/>
      <c r="I564" s="31"/>
      <c r="J564"/>
    </row>
    <row r="565" spans="1:10" ht="12" customHeight="1" x14ac:dyDescent="0.25">
      <c r="A565" s="18"/>
      <c r="B565" s="25"/>
      <c r="C565" s="35"/>
      <c r="D565" s="35"/>
      <c r="E565" s="35"/>
      <c r="F565" s="35"/>
      <c r="G565" s="68"/>
      <c r="H565" s="42"/>
      <c r="I565" s="31"/>
      <c r="J565"/>
    </row>
    <row r="566" spans="1:10" ht="12" customHeight="1" x14ac:dyDescent="0.2">
      <c r="A566" s="24"/>
      <c r="B566" s="81"/>
      <c r="C566" s="63"/>
      <c r="D566" s="63"/>
      <c r="E566" s="63"/>
      <c r="F566" s="63"/>
      <c r="G566" s="63"/>
      <c r="H566" s="59"/>
      <c r="I566" s="31"/>
      <c r="J566"/>
    </row>
    <row r="567" spans="1:10" ht="12" customHeight="1" x14ac:dyDescent="0.25">
      <c r="A567" s="18"/>
      <c r="B567" s="25"/>
      <c r="C567" s="68"/>
      <c r="D567" s="21"/>
      <c r="E567" s="21"/>
      <c r="F567" s="21"/>
      <c r="G567" s="68"/>
      <c r="H567" s="42"/>
      <c r="I567" s="31"/>
      <c r="J567"/>
    </row>
    <row r="568" spans="1:10" ht="12" customHeight="1" x14ac:dyDescent="0.25">
      <c r="A568" s="18"/>
      <c r="B568" s="25"/>
      <c r="C568" s="68"/>
      <c r="D568" s="21"/>
      <c r="E568" s="21"/>
      <c r="F568" s="21"/>
      <c r="G568" s="68"/>
      <c r="H568" s="42"/>
      <c r="I568" s="31"/>
      <c r="J568"/>
    </row>
    <row r="569" spans="1:10" ht="12" customHeight="1" x14ac:dyDescent="0.2">
      <c r="A569" s="18"/>
      <c r="B569" s="83"/>
      <c r="C569" s="68"/>
      <c r="D569" s="21"/>
      <c r="E569" s="21"/>
      <c r="F569" s="30"/>
      <c r="G569" s="84"/>
      <c r="H569" s="42"/>
      <c r="I569" s="31"/>
      <c r="J569"/>
    </row>
    <row r="570" spans="1:10" ht="12" customHeight="1" x14ac:dyDescent="0.25">
      <c r="A570" s="24"/>
      <c r="B570" s="37"/>
      <c r="C570" s="33"/>
      <c r="D570" s="33"/>
      <c r="E570" s="33"/>
      <c r="F570" s="33"/>
      <c r="G570" s="38"/>
      <c r="H570" s="59"/>
      <c r="I570" s="31"/>
      <c r="J570"/>
    </row>
    <row r="571" spans="1:10" ht="12" customHeight="1" x14ac:dyDescent="0.25">
      <c r="A571" s="18"/>
      <c r="B571" s="164"/>
      <c r="C571" s="35"/>
      <c r="D571" s="35"/>
      <c r="E571" s="21"/>
      <c r="F571" s="35"/>
      <c r="G571" s="36"/>
      <c r="H571" s="42"/>
      <c r="I571" s="31"/>
      <c r="J571"/>
    </row>
    <row r="572" spans="1:10" ht="12" customHeight="1" x14ac:dyDescent="0.25">
      <c r="A572" s="18"/>
      <c r="B572" s="164"/>
      <c r="C572" s="35"/>
      <c r="D572" s="35"/>
      <c r="E572" s="21"/>
      <c r="F572" s="35"/>
      <c r="G572" s="36"/>
      <c r="H572" s="42"/>
      <c r="I572" s="31"/>
      <c r="J572"/>
    </row>
    <row r="573" spans="1:10" ht="12" customHeight="1" x14ac:dyDescent="0.2">
      <c r="A573" s="24"/>
      <c r="B573" s="81"/>
      <c r="C573" s="63"/>
      <c r="D573" s="63"/>
      <c r="E573" s="63"/>
      <c r="F573" s="63"/>
      <c r="G573" s="63"/>
      <c r="H573" s="59"/>
      <c r="I573" s="31"/>
      <c r="J573"/>
    </row>
    <row r="574" spans="1:10" ht="12" customHeight="1" x14ac:dyDescent="0.25">
      <c r="A574" s="18"/>
      <c r="B574" s="82"/>
      <c r="C574" s="35"/>
      <c r="D574" s="35"/>
      <c r="E574" s="21"/>
      <c r="F574" s="35"/>
      <c r="G574" s="36"/>
      <c r="H574" s="42"/>
      <c r="I574" s="31"/>
      <c r="J574"/>
    </row>
    <row r="575" spans="1:10" ht="12" customHeight="1" x14ac:dyDescent="0.25">
      <c r="A575" s="24"/>
      <c r="B575" s="32"/>
      <c r="C575" s="63"/>
      <c r="D575" s="27"/>
      <c r="E575" s="27"/>
      <c r="F575" s="33"/>
      <c r="G575" s="34"/>
      <c r="H575" s="59"/>
      <c r="I575" s="31"/>
      <c r="J575"/>
    </row>
    <row r="576" spans="1:10" ht="12" customHeight="1" x14ac:dyDescent="0.25">
      <c r="A576" s="18"/>
      <c r="B576" s="82"/>
      <c r="C576" s="68"/>
      <c r="D576" s="21"/>
      <c r="E576" s="21"/>
      <c r="F576" s="35"/>
      <c r="G576" s="36"/>
      <c r="H576" s="42"/>
      <c r="I576" s="31"/>
      <c r="J576"/>
    </row>
    <row r="577" spans="1:10" ht="12" customHeight="1" x14ac:dyDescent="0.25">
      <c r="A577" s="18"/>
      <c r="B577" s="25"/>
      <c r="C577" s="35"/>
      <c r="D577" s="35"/>
      <c r="E577" s="21"/>
      <c r="F577" s="35"/>
      <c r="G577" s="84"/>
      <c r="H577" s="42"/>
      <c r="I577" s="31"/>
      <c r="J577"/>
    </row>
    <row r="578" spans="1:10" ht="12" customHeight="1" x14ac:dyDescent="0.25">
      <c r="A578" s="24"/>
      <c r="B578" s="37"/>
      <c r="C578" s="33"/>
      <c r="D578" s="33"/>
      <c r="E578" s="33"/>
      <c r="F578" s="33"/>
      <c r="G578" s="38"/>
      <c r="H578" s="59"/>
      <c r="I578" s="31"/>
      <c r="J578"/>
    </row>
    <row r="579" spans="1:10" ht="12" customHeight="1" x14ac:dyDescent="0.25">
      <c r="A579" s="18"/>
      <c r="B579" s="40"/>
      <c r="C579" s="35"/>
      <c r="D579" s="35"/>
      <c r="E579" s="21"/>
      <c r="F579" s="35"/>
      <c r="G579" s="35"/>
      <c r="H579" s="42"/>
      <c r="I579" s="31"/>
      <c r="J579"/>
    </row>
    <row r="580" spans="1:10" ht="12" customHeight="1" x14ac:dyDescent="0.25">
      <c r="A580" s="18"/>
      <c r="B580" s="40"/>
      <c r="C580" s="35"/>
      <c r="D580" s="35"/>
      <c r="E580" s="21"/>
      <c r="F580" s="35"/>
      <c r="G580" s="35"/>
      <c r="H580" s="42"/>
      <c r="I580" s="31"/>
      <c r="J580"/>
    </row>
    <row r="581" spans="1:10" ht="12" customHeight="1" x14ac:dyDescent="0.2">
      <c r="A581" s="24"/>
      <c r="B581" s="81"/>
      <c r="C581" s="63"/>
      <c r="D581" s="63"/>
      <c r="E581" s="21"/>
      <c r="F581" s="63"/>
      <c r="G581" s="63"/>
      <c r="H581" s="59"/>
      <c r="I581" s="31"/>
      <c r="J581"/>
    </row>
    <row r="582" spans="1:10" ht="12" customHeight="1" x14ac:dyDescent="0.25">
      <c r="A582" s="18"/>
      <c r="B582" s="82"/>
      <c r="C582" s="35"/>
      <c r="D582" s="35"/>
      <c r="E582" s="27"/>
      <c r="F582" s="35"/>
      <c r="G582" s="36"/>
      <c r="H582" s="42"/>
      <c r="I582" s="31"/>
      <c r="J582"/>
    </row>
    <row r="583" spans="1:10" ht="12" customHeight="1" x14ac:dyDescent="0.25">
      <c r="A583" s="24"/>
      <c r="B583" s="32"/>
      <c r="C583" s="33"/>
      <c r="D583" s="33"/>
      <c r="E583" s="27"/>
      <c r="F583" s="33"/>
      <c r="G583" s="34"/>
      <c r="H583" s="59"/>
      <c r="I583" s="31"/>
      <c r="J583"/>
    </row>
    <row r="584" spans="1:10" ht="12" customHeight="1" x14ac:dyDescent="0.25">
      <c r="A584" s="24"/>
      <c r="B584" s="32"/>
      <c r="C584" s="63"/>
      <c r="D584" s="27"/>
      <c r="E584" s="27"/>
      <c r="F584" s="33"/>
      <c r="G584" s="34"/>
      <c r="H584" s="59"/>
      <c r="I584" s="31"/>
      <c r="J584"/>
    </row>
    <row r="585" spans="1:10" ht="12" customHeight="1" x14ac:dyDescent="0.25">
      <c r="A585" s="24"/>
      <c r="B585" s="32"/>
      <c r="C585" s="63"/>
      <c r="D585" s="27"/>
      <c r="E585" s="21"/>
      <c r="F585" s="30"/>
      <c r="G585" s="84"/>
      <c r="H585" s="42"/>
      <c r="I585" s="31"/>
      <c r="J585"/>
    </row>
    <row r="586" spans="1:10" ht="12" customHeight="1" x14ac:dyDescent="0.25">
      <c r="A586" s="18"/>
      <c r="B586" s="81"/>
      <c r="C586" s="63"/>
      <c r="D586" s="27"/>
      <c r="E586" s="33"/>
      <c r="F586" s="44"/>
      <c r="G586" s="138"/>
      <c r="H586" s="59"/>
      <c r="I586" s="31"/>
      <c r="J586"/>
    </row>
    <row r="587" spans="1:10" ht="12" customHeight="1" x14ac:dyDescent="0.25">
      <c r="A587" s="24"/>
      <c r="B587" s="25"/>
      <c r="C587" s="35"/>
      <c r="D587" s="35"/>
      <c r="E587" s="21"/>
      <c r="F587" s="35"/>
      <c r="G587" s="84"/>
      <c r="H587" s="42"/>
      <c r="I587" s="31"/>
      <c r="J587"/>
    </row>
    <row r="588" spans="1:10" ht="12" customHeight="1" x14ac:dyDescent="0.25">
      <c r="A588" s="18"/>
      <c r="B588" s="37"/>
      <c r="C588" s="33"/>
      <c r="D588" s="33"/>
      <c r="E588" s="21"/>
      <c r="F588" s="33"/>
      <c r="G588" s="38"/>
      <c r="H588" s="59"/>
      <c r="I588" s="31"/>
      <c r="J588"/>
    </row>
    <row r="589" spans="1:10" ht="12" customHeight="1" x14ac:dyDescent="0.25">
      <c r="A589" s="24"/>
      <c r="B589" s="40"/>
      <c r="C589" s="20"/>
      <c r="D589" s="21"/>
      <c r="E589" s="21"/>
      <c r="F589" s="35"/>
      <c r="G589" s="36"/>
      <c r="H589" s="42"/>
      <c r="I589" s="31"/>
      <c r="J589"/>
    </row>
    <row r="590" spans="1:10" ht="12" customHeight="1" x14ac:dyDescent="0.25">
      <c r="A590" s="18"/>
      <c r="B590" s="80"/>
      <c r="C590" s="20"/>
      <c r="D590" s="21"/>
      <c r="E590" s="21"/>
      <c r="F590" s="35"/>
      <c r="G590" s="36"/>
      <c r="H590" s="42"/>
      <c r="I590" s="31"/>
      <c r="J590"/>
    </row>
    <row r="591" spans="1:10" ht="12" customHeight="1" x14ac:dyDescent="0.2">
      <c r="A591" s="18"/>
      <c r="B591" s="81"/>
      <c r="C591" s="63"/>
      <c r="D591" s="63"/>
      <c r="E591" s="63"/>
      <c r="F591" s="63"/>
      <c r="G591" s="63"/>
      <c r="H591" s="59"/>
      <c r="I591" s="31"/>
      <c r="J591"/>
    </row>
    <row r="592" spans="1:10" ht="12" customHeight="1" x14ac:dyDescent="0.25">
      <c r="A592" s="24"/>
      <c r="B592" s="82"/>
      <c r="C592" s="35"/>
      <c r="D592" s="35"/>
      <c r="E592" s="21"/>
      <c r="F592" s="35"/>
      <c r="G592" s="36"/>
      <c r="H592" s="42"/>
      <c r="I592" s="31"/>
      <c r="J592"/>
    </row>
    <row r="593" spans="1:10" ht="12" customHeight="1" x14ac:dyDescent="0.25">
      <c r="A593" s="18"/>
      <c r="B593" s="32"/>
      <c r="C593" s="33"/>
      <c r="D593" s="33"/>
      <c r="E593" s="27"/>
      <c r="F593" s="33"/>
      <c r="G593" s="34"/>
      <c r="H593" s="59"/>
      <c r="I593" s="31"/>
      <c r="J593"/>
    </row>
    <row r="594" spans="1:10" ht="12" customHeight="1" x14ac:dyDescent="0.25">
      <c r="A594" s="24"/>
      <c r="B594" s="82"/>
      <c r="C594" s="82"/>
      <c r="D594" s="82"/>
      <c r="E594" s="21"/>
      <c r="F594" s="21"/>
      <c r="G594" s="21"/>
      <c r="H594" s="42"/>
      <c r="I594" s="31"/>
      <c r="J594"/>
    </row>
    <row r="595" spans="1:10" ht="12" customHeight="1" x14ac:dyDescent="0.25">
      <c r="A595" s="18"/>
      <c r="B595" s="32"/>
      <c r="C595" s="63"/>
      <c r="D595" s="27"/>
      <c r="E595" s="27"/>
      <c r="F595" s="33"/>
      <c r="G595" s="34"/>
      <c r="H595" s="59"/>
      <c r="I595" s="31"/>
      <c r="J595"/>
    </row>
    <row r="596" spans="1:10" ht="12" customHeight="1" x14ac:dyDescent="0.25">
      <c r="A596" s="18"/>
      <c r="B596" s="32"/>
      <c r="C596" s="63"/>
      <c r="D596" s="27"/>
      <c r="E596" s="27"/>
      <c r="F596" s="33"/>
      <c r="G596" s="34"/>
      <c r="H596" s="59"/>
      <c r="I596" s="31"/>
      <c r="J596"/>
    </row>
    <row r="597" spans="1:10" ht="12" customHeight="1" x14ac:dyDescent="0.2">
      <c r="A597" s="24"/>
      <c r="B597" s="83"/>
      <c r="C597" s="68"/>
      <c r="D597" s="21"/>
      <c r="E597" s="21"/>
      <c r="F597" s="30"/>
      <c r="G597" s="84"/>
      <c r="H597" s="42"/>
      <c r="I597" s="31"/>
      <c r="J597"/>
    </row>
    <row r="598" spans="1:10" ht="12" customHeight="1" x14ac:dyDescent="0.25">
      <c r="A598" s="18"/>
      <c r="B598" s="25"/>
      <c r="C598" s="35"/>
      <c r="D598" s="35"/>
      <c r="E598" s="21"/>
      <c r="F598" s="35"/>
      <c r="G598" s="84"/>
      <c r="H598" s="42"/>
      <c r="I598" s="31"/>
      <c r="J598"/>
    </row>
    <row r="599" spans="1:10" ht="12" customHeight="1" x14ac:dyDescent="0.25">
      <c r="A599" s="18"/>
      <c r="B599" s="37"/>
      <c r="C599" s="33"/>
      <c r="D599" s="33"/>
      <c r="E599" s="33"/>
      <c r="F599" s="33"/>
      <c r="G599" s="38"/>
      <c r="H599" s="59"/>
      <c r="I599" s="31"/>
      <c r="J599"/>
    </row>
    <row r="600" spans="1:10" ht="12" customHeight="1" x14ac:dyDescent="0.25">
      <c r="A600" s="24"/>
      <c r="B600" s="40"/>
      <c r="C600" s="20"/>
      <c r="D600" s="21"/>
      <c r="E600" s="21"/>
      <c r="F600" s="35"/>
      <c r="G600" s="36"/>
      <c r="H600" s="42"/>
      <c r="I600" s="31"/>
      <c r="J600"/>
    </row>
    <row r="601" spans="1:10" ht="12" customHeight="1" x14ac:dyDescent="0.25">
      <c r="A601" s="18"/>
      <c r="B601" s="40"/>
      <c r="C601" s="20"/>
      <c r="D601" s="21"/>
      <c r="E601" s="21"/>
      <c r="F601" s="35"/>
      <c r="G601" s="36"/>
      <c r="H601" s="42"/>
      <c r="I601" s="31"/>
      <c r="J601"/>
    </row>
    <row r="602" spans="1:10" ht="12" customHeight="1" x14ac:dyDescent="0.2">
      <c r="A602" s="18"/>
      <c r="B602" s="81"/>
      <c r="C602" s="63"/>
      <c r="D602" s="63"/>
      <c r="E602" s="63"/>
      <c r="F602" s="63"/>
      <c r="G602" s="63"/>
      <c r="H602" s="59"/>
      <c r="I602" s="31"/>
      <c r="J602"/>
    </row>
    <row r="603" spans="1:10" ht="12" customHeight="1" x14ac:dyDescent="0.25">
      <c r="A603" s="24"/>
      <c r="B603" s="82"/>
      <c r="C603" s="35"/>
      <c r="D603" s="35"/>
      <c r="E603" s="21"/>
      <c r="F603" s="30"/>
      <c r="G603" s="41"/>
      <c r="H603" s="42"/>
      <c r="I603" s="31"/>
      <c r="J603"/>
    </row>
    <row r="604" spans="1:10" ht="12" customHeight="1" x14ac:dyDescent="0.25">
      <c r="A604" s="18"/>
      <c r="B604" s="32"/>
      <c r="C604" s="33"/>
      <c r="D604" s="33"/>
      <c r="E604" s="27"/>
      <c r="F604" s="44"/>
      <c r="G604" s="87"/>
      <c r="H604" s="59"/>
      <c r="I604" s="31"/>
      <c r="J604"/>
    </row>
    <row r="605" spans="1:10" ht="12" customHeight="1" x14ac:dyDescent="0.25">
      <c r="A605" s="24"/>
      <c r="B605" s="40"/>
      <c r="C605" s="20"/>
      <c r="D605" s="21"/>
      <c r="E605" s="21"/>
      <c r="F605" s="30"/>
      <c r="G605" s="41"/>
      <c r="H605" s="42"/>
      <c r="I605" s="31"/>
      <c r="J605"/>
    </row>
    <row r="606" spans="1:10" ht="12" customHeight="1" x14ac:dyDescent="0.25">
      <c r="A606" s="18"/>
      <c r="B606" s="40"/>
      <c r="C606" s="20"/>
      <c r="D606" s="21"/>
      <c r="E606" s="21"/>
      <c r="F606" s="30"/>
      <c r="G606" s="41"/>
      <c r="H606" s="42"/>
      <c r="I606" s="31"/>
      <c r="J606"/>
    </row>
    <row r="607" spans="1:10" ht="12" customHeight="1" x14ac:dyDescent="0.25">
      <c r="A607" s="18"/>
      <c r="B607" s="32"/>
      <c r="C607" s="63"/>
      <c r="D607" s="27"/>
      <c r="E607" s="27"/>
      <c r="F607" s="33"/>
      <c r="G607" s="34"/>
      <c r="H607" s="59"/>
      <c r="I607" s="31"/>
      <c r="J607"/>
    </row>
    <row r="608" spans="1:10" ht="12" customHeight="1" x14ac:dyDescent="0.25">
      <c r="A608" s="18"/>
      <c r="B608" s="32"/>
      <c r="C608" s="63"/>
      <c r="D608" s="27"/>
      <c r="E608" s="27"/>
      <c r="F608" s="33"/>
      <c r="G608" s="34"/>
      <c r="H608" s="59"/>
      <c r="I608" s="31"/>
      <c r="J608"/>
    </row>
    <row r="609" spans="1:10" ht="12" customHeight="1" x14ac:dyDescent="0.25">
      <c r="A609" s="18"/>
      <c r="B609" s="40"/>
      <c r="C609" s="20"/>
      <c r="D609" s="21"/>
      <c r="E609" s="21"/>
      <c r="F609" s="30"/>
      <c r="G609" s="41"/>
      <c r="H609" s="42"/>
      <c r="I609" s="31"/>
      <c r="J609"/>
    </row>
    <row r="610" spans="1:10" ht="12" customHeight="1" x14ac:dyDescent="0.25">
      <c r="A610" s="18"/>
      <c r="B610" s="40"/>
      <c r="C610" s="20"/>
      <c r="D610" s="21"/>
      <c r="E610" s="21"/>
      <c r="F610" s="30"/>
      <c r="G610" s="41"/>
      <c r="H610" s="42"/>
      <c r="I610" s="31"/>
      <c r="J610"/>
    </row>
    <row r="611" spans="1:10" ht="12" customHeight="1" x14ac:dyDescent="0.25">
      <c r="A611" s="18"/>
      <c r="B611" s="37"/>
      <c r="C611" s="33"/>
      <c r="D611" s="33"/>
      <c r="E611" s="27"/>
      <c r="F611" s="44"/>
      <c r="G611" s="89"/>
      <c r="H611" s="59"/>
      <c r="I611" s="31"/>
      <c r="J611"/>
    </row>
    <row r="612" spans="1:10" ht="12" customHeight="1" x14ac:dyDescent="0.25">
      <c r="A612" s="24"/>
      <c r="B612" s="25"/>
      <c r="C612" s="35"/>
      <c r="D612" s="35"/>
      <c r="E612" s="35"/>
      <c r="F612" s="35"/>
      <c r="G612" s="35"/>
      <c r="H612" s="42"/>
      <c r="I612" s="31"/>
      <c r="J612"/>
    </row>
    <row r="613" spans="1:10" ht="12" customHeight="1" x14ac:dyDescent="0.25">
      <c r="A613" s="18"/>
      <c r="B613" s="25"/>
      <c r="C613" s="35"/>
      <c r="D613" s="35"/>
      <c r="E613" s="35"/>
      <c r="F613" s="35"/>
      <c r="G613" s="35"/>
      <c r="H613" s="42"/>
      <c r="I613" s="31"/>
      <c r="J613"/>
    </row>
    <row r="614" spans="1:10" ht="12" customHeight="1" x14ac:dyDescent="0.25">
      <c r="A614" s="18"/>
      <c r="B614" s="73"/>
      <c r="C614" s="70"/>
      <c r="D614" s="71"/>
      <c r="E614" s="71"/>
      <c r="F614" s="71"/>
      <c r="G614" s="30"/>
      <c r="H614" s="46"/>
      <c r="I614" s="31"/>
      <c r="J614"/>
    </row>
    <row r="615" spans="1:10" ht="12" customHeight="1" x14ac:dyDescent="0.25">
      <c r="A615" s="18"/>
      <c r="B615" s="73"/>
      <c r="C615" s="35"/>
      <c r="D615" s="79"/>
      <c r="E615" s="79"/>
      <c r="F615" s="75"/>
      <c r="G615" s="44"/>
      <c r="H615" s="43"/>
      <c r="I615" s="31"/>
      <c r="J615"/>
    </row>
    <row r="616" spans="1:10" ht="12" customHeight="1" x14ac:dyDescent="0.2">
      <c r="A616" s="18"/>
      <c r="B616" s="76"/>
      <c r="C616" s="70"/>
      <c r="D616" s="71"/>
      <c r="E616" s="21"/>
      <c r="F616" s="71"/>
      <c r="G616" s="30"/>
      <c r="H616" s="85"/>
      <c r="I616" s="31"/>
      <c r="J616"/>
    </row>
    <row r="617" spans="1:10" ht="12" customHeight="1" x14ac:dyDescent="0.25">
      <c r="A617" s="18"/>
      <c r="B617" s="40"/>
      <c r="C617" s="70"/>
      <c r="D617" s="71"/>
      <c r="E617" s="21"/>
      <c r="F617" s="71"/>
      <c r="G617" s="30"/>
      <c r="H617" s="46"/>
      <c r="I617" s="31"/>
      <c r="J617"/>
    </row>
    <row r="618" spans="1:10" ht="12" customHeight="1" x14ac:dyDescent="0.25">
      <c r="A618" s="18"/>
      <c r="B618" s="77"/>
      <c r="C618" s="78"/>
      <c r="D618" s="79"/>
      <c r="E618" s="21"/>
      <c r="F618" s="79"/>
      <c r="G618" s="44"/>
      <c r="H618" s="43"/>
      <c r="I618" s="31"/>
      <c r="J618"/>
    </row>
    <row r="619" spans="1:10" ht="12" customHeight="1" x14ac:dyDescent="0.25">
      <c r="A619" s="18"/>
      <c r="B619" s="25"/>
      <c r="C619" s="35"/>
      <c r="D619" s="86"/>
      <c r="E619" s="21"/>
      <c r="F619" s="30"/>
      <c r="G619" s="41"/>
      <c r="H619" s="46"/>
      <c r="I619" s="31"/>
      <c r="J619"/>
    </row>
    <row r="620" spans="1:10" ht="12" customHeight="1" x14ac:dyDescent="0.25">
      <c r="A620" s="18"/>
      <c r="B620" s="69"/>
      <c r="C620" s="35"/>
      <c r="D620" s="71"/>
      <c r="E620" s="71"/>
      <c r="F620" s="71"/>
      <c r="G620" s="30"/>
      <c r="H620" s="46"/>
      <c r="I620" s="31"/>
      <c r="J620"/>
    </row>
    <row r="621" spans="1:10" ht="12" customHeight="1" x14ac:dyDescent="0.25">
      <c r="A621" s="18"/>
      <c r="B621" s="25"/>
      <c r="C621" s="35"/>
      <c r="D621" s="35"/>
      <c r="E621" s="35"/>
      <c r="F621" s="35"/>
      <c r="G621" s="35"/>
      <c r="H621" s="42"/>
      <c r="I621" s="31"/>
      <c r="J621"/>
    </row>
    <row r="622" spans="1:10" ht="12" customHeight="1" x14ac:dyDescent="0.25">
      <c r="A622" s="24"/>
      <c r="B622" s="25"/>
      <c r="C622" s="35"/>
      <c r="D622" s="35"/>
      <c r="E622" s="35"/>
      <c r="F622" s="35"/>
      <c r="G622" s="35"/>
      <c r="H622" s="42"/>
      <c r="I622" s="31"/>
      <c r="J622"/>
    </row>
    <row r="623" spans="1:10" ht="12" customHeight="1" x14ac:dyDescent="0.25">
      <c r="A623" s="24"/>
      <c r="B623" s="25"/>
      <c r="C623" s="25"/>
      <c r="D623" s="25"/>
      <c r="E623" s="158"/>
      <c r="F623" s="158"/>
      <c r="G623" s="158"/>
      <c r="H623" s="25"/>
      <c r="I623" s="25"/>
      <c r="J623"/>
    </row>
    <row r="624" spans="1:10" ht="12" customHeight="1" x14ac:dyDescent="0.25">
      <c r="A624" s="24"/>
      <c r="B624" s="25"/>
      <c r="C624" s="25"/>
      <c r="D624" s="25"/>
      <c r="E624" s="158"/>
      <c r="F624" s="158"/>
      <c r="G624" s="158"/>
      <c r="H624" s="25"/>
      <c r="I624" s="25"/>
      <c r="J624"/>
    </row>
    <row r="625" spans="1:10" ht="12" customHeight="1" x14ac:dyDescent="0.25">
      <c r="A625" s="18"/>
      <c r="B625" s="25"/>
      <c r="C625" s="25"/>
      <c r="D625" s="25"/>
      <c r="E625" s="158"/>
      <c r="F625" s="158"/>
      <c r="G625" s="158"/>
      <c r="H625" s="25"/>
      <c r="I625" s="25"/>
      <c r="J625"/>
    </row>
    <row r="626" spans="1:10" ht="12" customHeight="1" x14ac:dyDescent="0.25">
      <c r="A626" s="24"/>
      <c r="B626" s="25"/>
      <c r="C626" s="25"/>
      <c r="D626" s="25"/>
      <c r="E626" s="158"/>
      <c r="F626" s="158"/>
      <c r="G626" s="158"/>
      <c r="H626" s="25"/>
      <c r="I626" s="25"/>
      <c r="J626"/>
    </row>
    <row r="627" spans="1:10" ht="12" customHeight="1" x14ac:dyDescent="0.2">
      <c r="A627" s="24"/>
      <c r="B627" s="39"/>
      <c r="C627" s="18"/>
      <c r="D627" s="18"/>
      <c r="E627" s="18"/>
      <c r="F627" s="18"/>
      <c r="G627" s="18"/>
      <c r="H627" s="18"/>
      <c r="I627" s="18"/>
      <c r="J627"/>
    </row>
    <row r="628" spans="1:10" ht="12" customHeight="1" x14ac:dyDescent="0.2">
      <c r="A628" s="24"/>
      <c r="B628" s="39"/>
      <c r="C628" s="18"/>
      <c r="D628" s="18"/>
      <c r="E628" s="18"/>
      <c r="F628" s="18"/>
      <c r="G628" s="18"/>
      <c r="H628" s="18"/>
      <c r="I628" s="18"/>
      <c r="J628"/>
    </row>
    <row r="629" spans="1:10" ht="12" customHeight="1" x14ac:dyDescent="0.2">
      <c r="A629" s="24"/>
      <c r="B629" s="39"/>
      <c r="C629" s="18"/>
      <c r="D629" s="18"/>
      <c r="E629" s="18"/>
      <c r="F629" s="18"/>
      <c r="G629" s="18"/>
      <c r="H629" s="18"/>
      <c r="I629" s="18"/>
      <c r="J629"/>
    </row>
    <row r="630" spans="1:10" ht="12" customHeight="1" x14ac:dyDescent="0.2">
      <c r="A630" s="24"/>
      <c r="B630" s="39"/>
      <c r="C630" s="18"/>
      <c r="D630" s="18"/>
      <c r="E630" s="18"/>
      <c r="F630" s="18"/>
      <c r="G630" s="18"/>
      <c r="H630" s="18"/>
      <c r="I630" s="18"/>
      <c r="J630"/>
    </row>
    <row r="631" spans="1:10" ht="12" customHeight="1" x14ac:dyDescent="0.2">
      <c r="A631" s="24"/>
      <c r="B631" s="39"/>
      <c r="C631" s="18"/>
      <c r="D631" s="18"/>
      <c r="E631" s="18"/>
      <c r="F631" s="18"/>
      <c r="G631" s="18"/>
      <c r="H631" s="18"/>
      <c r="I631" s="18"/>
      <c r="J631"/>
    </row>
    <row r="632" spans="1:10" ht="12" customHeight="1" x14ac:dyDescent="0.2">
      <c r="A632" s="24"/>
      <c r="B632" s="39"/>
      <c r="C632" s="18"/>
      <c r="D632" s="18"/>
      <c r="E632" s="18"/>
      <c r="F632" s="18"/>
      <c r="G632" s="18"/>
      <c r="H632" s="18"/>
      <c r="I632" s="18"/>
      <c r="J632"/>
    </row>
    <row r="633" spans="1:10" ht="12" customHeight="1" x14ac:dyDescent="0.2">
      <c r="A633" s="24"/>
      <c r="B633" s="39"/>
      <c r="C633" s="18"/>
      <c r="D633" s="18"/>
      <c r="E633" s="18"/>
      <c r="F633" s="18"/>
      <c r="G633" s="18"/>
      <c r="H633" s="18"/>
      <c r="I633" s="18"/>
      <c r="J633"/>
    </row>
    <row r="634" spans="1:10" ht="12" customHeight="1" x14ac:dyDescent="0.2">
      <c r="A634" s="24"/>
      <c r="B634" s="39"/>
      <c r="C634" s="18"/>
      <c r="D634" s="18"/>
      <c r="E634" s="18"/>
      <c r="F634" s="18"/>
      <c r="G634" s="18"/>
      <c r="H634" s="18"/>
      <c r="I634" s="18"/>
      <c r="J634"/>
    </row>
    <row r="635" spans="1:10" ht="12" customHeight="1" x14ac:dyDescent="0.25">
      <c r="A635" s="24"/>
      <c r="B635" s="83"/>
      <c r="C635" s="35"/>
      <c r="D635" s="165"/>
      <c r="E635" s="21"/>
      <c r="F635" s="21"/>
      <c r="G635" s="21"/>
      <c r="H635" s="42"/>
      <c r="I635" s="31"/>
      <c r="J635"/>
    </row>
    <row r="636" spans="1:10" ht="12" customHeight="1" x14ac:dyDescent="0.25">
      <c r="A636" s="18"/>
      <c r="B636" s="94"/>
      <c r="C636" s="33"/>
      <c r="D636" s="33"/>
      <c r="E636" s="33"/>
      <c r="F636" s="33"/>
      <c r="G636" s="27"/>
      <c r="H636" s="59"/>
      <c r="I636" s="31"/>
      <c r="J636"/>
    </row>
    <row r="637" spans="1:10" ht="12" customHeight="1" x14ac:dyDescent="0.25">
      <c r="A637" s="24"/>
      <c r="B637" s="94"/>
      <c r="C637" s="33"/>
      <c r="D637" s="33"/>
      <c r="E637" s="33"/>
      <c r="F637" s="33"/>
      <c r="G637" s="90"/>
      <c r="H637" s="43"/>
      <c r="I637" s="31"/>
      <c r="J637"/>
    </row>
    <row r="638" spans="1:10" ht="12" customHeight="1" x14ac:dyDescent="0.25">
      <c r="A638" s="18"/>
      <c r="B638" s="40"/>
      <c r="C638" s="35"/>
      <c r="D638" s="35"/>
      <c r="E638" s="35"/>
      <c r="F638" s="68"/>
      <c r="G638" s="21"/>
      <c r="H638" s="46"/>
      <c r="I638" s="31"/>
      <c r="J638"/>
    </row>
    <row r="639" spans="1:10" ht="12" customHeight="1" x14ac:dyDescent="0.25">
      <c r="A639" s="64"/>
      <c r="B639" s="141"/>
      <c r="C639" s="26"/>
      <c r="D639" s="27"/>
      <c r="E639" s="27"/>
      <c r="F639" s="44"/>
      <c r="G639" s="106"/>
      <c r="H639" s="43"/>
      <c r="I639" s="58"/>
      <c r="J639"/>
    </row>
    <row r="640" spans="1:10" ht="12" customHeight="1" x14ac:dyDescent="0.25">
      <c r="A640" s="64"/>
      <c r="B640" s="141"/>
      <c r="C640" s="26"/>
      <c r="D640" s="27"/>
      <c r="E640" s="27"/>
      <c r="F640" s="44"/>
      <c r="G640" s="106"/>
      <c r="H640" s="43"/>
      <c r="I640" s="58"/>
      <c r="J640"/>
    </row>
    <row r="641" spans="1:10" ht="12" customHeight="1" x14ac:dyDescent="0.25">
      <c r="A641" s="64"/>
      <c r="B641" s="40"/>
      <c r="C641" s="20"/>
      <c r="D641" s="21"/>
      <c r="E641" s="21"/>
      <c r="F641" s="30"/>
      <c r="G641" s="30"/>
      <c r="H641" s="46"/>
      <c r="I641" s="31"/>
      <c r="J641"/>
    </row>
    <row r="642" spans="1:10" ht="12" customHeight="1" x14ac:dyDescent="0.25">
      <c r="A642" s="64"/>
      <c r="B642" s="37"/>
      <c r="C642" s="33"/>
      <c r="D642" s="27"/>
      <c r="E642" s="27"/>
      <c r="F642" s="44"/>
      <c r="G642" s="105"/>
      <c r="H642" s="43"/>
      <c r="I642" s="58"/>
      <c r="J642"/>
    </row>
    <row r="643" spans="1:10" ht="12" customHeight="1" x14ac:dyDescent="0.25">
      <c r="A643" s="64"/>
      <c r="B643" s="37"/>
      <c r="C643" s="33"/>
      <c r="D643" s="27"/>
      <c r="E643" s="27"/>
      <c r="F643" s="44"/>
      <c r="G643" s="106"/>
      <c r="H643" s="43"/>
      <c r="I643" s="58"/>
      <c r="J643"/>
    </row>
    <row r="644" spans="1:10" ht="12" customHeight="1" x14ac:dyDescent="0.25">
      <c r="A644" s="64"/>
      <c r="B644" s="25"/>
      <c r="C644" s="35"/>
      <c r="D644" s="21"/>
      <c r="E644" s="21"/>
      <c r="F644" s="21"/>
      <c r="G644" s="21"/>
      <c r="H644" s="46"/>
      <c r="I644" s="31"/>
      <c r="J644"/>
    </row>
    <row r="645" spans="1:10" ht="12" customHeight="1" x14ac:dyDescent="0.25">
      <c r="A645" s="64"/>
      <c r="B645" s="81"/>
      <c r="C645" s="26"/>
      <c r="D645" s="27"/>
      <c r="E645" s="27"/>
      <c r="F645" s="27"/>
      <c r="G645" s="131"/>
      <c r="H645" s="43"/>
      <c r="I645" s="58"/>
      <c r="J645"/>
    </row>
    <row r="646" spans="1:10" ht="12" customHeight="1" x14ac:dyDescent="0.25">
      <c r="A646" s="64"/>
      <c r="B646" s="81"/>
      <c r="C646" s="26"/>
      <c r="D646" s="27"/>
      <c r="E646" s="27"/>
      <c r="F646" s="27"/>
      <c r="G646" s="131"/>
      <c r="H646" s="43"/>
      <c r="I646" s="58"/>
      <c r="J646"/>
    </row>
    <row r="647" spans="1:10" ht="12" customHeight="1" x14ac:dyDescent="0.25">
      <c r="A647" s="64"/>
      <c r="B647" s="83"/>
      <c r="C647" s="20"/>
      <c r="D647" s="21"/>
      <c r="E647" s="21"/>
      <c r="F647" s="21"/>
      <c r="G647" s="21"/>
      <c r="H647" s="46"/>
      <c r="I647" s="31"/>
      <c r="J647"/>
    </row>
    <row r="648" spans="1:10" ht="12" customHeight="1" x14ac:dyDescent="0.25">
      <c r="A648" s="64"/>
      <c r="B648" s="37"/>
      <c r="C648" s="33"/>
      <c r="D648" s="27"/>
      <c r="E648" s="27"/>
      <c r="F648" s="27"/>
      <c r="G648" s="131"/>
      <c r="H648" s="43"/>
      <c r="I648" s="58"/>
      <c r="J648"/>
    </row>
    <row r="649" spans="1:10" ht="12" customHeight="1" x14ac:dyDescent="0.25">
      <c r="A649" s="64"/>
      <c r="B649" s="69"/>
      <c r="C649" s="70"/>
      <c r="D649" s="71"/>
      <c r="E649" s="71"/>
      <c r="F649" s="71"/>
      <c r="G649" s="107"/>
      <c r="H649" s="46"/>
      <c r="I649" s="31"/>
      <c r="J649"/>
    </row>
    <row r="650" spans="1:10" ht="12" customHeight="1" x14ac:dyDescent="0.25">
      <c r="A650" s="64"/>
      <c r="B650" s="69"/>
      <c r="C650" s="108"/>
      <c r="D650" s="71"/>
      <c r="E650" s="109"/>
      <c r="F650" s="109"/>
      <c r="G650" s="30"/>
      <c r="H650" s="35"/>
      <c r="I650" s="31"/>
      <c r="J650"/>
    </row>
    <row r="651" spans="1:10" ht="12" customHeight="1" x14ac:dyDescent="0.25">
      <c r="A651" s="64"/>
      <c r="B651" s="73"/>
      <c r="C651" s="108"/>
      <c r="D651" s="71"/>
      <c r="E651" s="109"/>
      <c r="F651" s="109"/>
      <c r="G651" s="30"/>
      <c r="H651" s="35"/>
      <c r="I651" s="31"/>
      <c r="J651"/>
    </row>
    <row r="652" spans="1:10" ht="12" customHeight="1" x14ac:dyDescent="0.25">
      <c r="A652" s="64"/>
      <c r="B652" s="37"/>
      <c r="C652" s="33"/>
      <c r="D652" s="27"/>
      <c r="E652" s="27"/>
      <c r="F652" s="27"/>
      <c r="G652" s="131"/>
      <c r="H652" s="43"/>
      <c r="I652" s="58"/>
      <c r="J652"/>
    </row>
    <row r="653" spans="1:10" ht="12" customHeight="1" x14ac:dyDescent="0.25">
      <c r="A653" s="64"/>
      <c r="B653" s="40"/>
      <c r="C653" s="35"/>
      <c r="D653" s="35"/>
      <c r="E653" s="35"/>
      <c r="F653" s="35"/>
      <c r="G653" s="93"/>
      <c r="H653" s="46"/>
      <c r="I653" s="48"/>
      <c r="J653"/>
    </row>
    <row r="654" spans="1:10" ht="12" customHeight="1" x14ac:dyDescent="0.25">
      <c r="A654" s="64"/>
      <c r="B654" s="37"/>
      <c r="C654" s="33"/>
      <c r="D654" s="27"/>
      <c r="E654" s="27"/>
      <c r="F654" s="44"/>
      <c r="G654" s="105"/>
      <c r="H654" s="43"/>
      <c r="I654" s="58"/>
      <c r="J654"/>
    </row>
    <row r="655" spans="1:10" ht="12" customHeight="1" x14ac:dyDescent="0.25">
      <c r="A655" s="64"/>
      <c r="B655" s="37"/>
      <c r="C655" s="33"/>
      <c r="D655" s="27"/>
      <c r="E655" s="27"/>
      <c r="F655" s="44"/>
      <c r="G655" s="106"/>
      <c r="H655" s="43"/>
      <c r="I655" s="58"/>
      <c r="J655"/>
    </row>
    <row r="656" spans="1:10" ht="12" customHeight="1" x14ac:dyDescent="0.25">
      <c r="A656" s="64"/>
      <c r="B656" s="25"/>
      <c r="C656" s="35"/>
      <c r="D656" s="21"/>
      <c r="E656" s="30"/>
      <c r="F656" s="30"/>
      <c r="G656" s="30"/>
      <c r="H656" s="46"/>
      <c r="I656" s="31"/>
      <c r="J656"/>
    </row>
    <row r="657" spans="1:10" ht="12" customHeight="1" x14ac:dyDescent="0.25">
      <c r="A657" s="64"/>
      <c r="B657" s="25"/>
      <c r="C657" s="35"/>
      <c r="D657" s="21"/>
      <c r="E657" s="30"/>
      <c r="F657" s="30"/>
      <c r="G657" s="30"/>
      <c r="H657" s="46"/>
      <c r="I657" s="31"/>
      <c r="J657"/>
    </row>
    <row r="658" spans="1:10" ht="12" customHeight="1" x14ac:dyDescent="0.25">
      <c r="A658" s="64"/>
      <c r="B658" s="81"/>
      <c r="C658" s="26"/>
      <c r="D658" s="27"/>
      <c r="E658" s="44"/>
      <c r="F658" s="44"/>
      <c r="G658" s="106"/>
      <c r="H658" s="43"/>
      <c r="I658" s="58"/>
      <c r="J658"/>
    </row>
    <row r="659" spans="1:10" ht="12" customHeight="1" x14ac:dyDescent="0.25">
      <c r="A659" s="64"/>
      <c r="B659" s="81"/>
      <c r="C659" s="26"/>
      <c r="D659" s="27"/>
      <c r="E659" s="44"/>
      <c r="F659" s="44"/>
      <c r="G659" s="106"/>
      <c r="H659" s="43"/>
      <c r="I659" s="58"/>
      <c r="J659"/>
    </row>
    <row r="660" spans="1:10" ht="12" customHeight="1" x14ac:dyDescent="0.25">
      <c r="A660" s="64"/>
      <c r="B660" s="83"/>
      <c r="C660" s="20"/>
      <c r="D660" s="21"/>
      <c r="E660" s="30"/>
      <c r="F660" s="30"/>
      <c r="G660" s="30"/>
      <c r="H660" s="85"/>
      <c r="I660" s="31"/>
      <c r="J660"/>
    </row>
    <row r="661" spans="1:10" ht="12" customHeight="1" x14ac:dyDescent="0.25">
      <c r="A661" s="64"/>
      <c r="B661" s="37"/>
      <c r="C661" s="33"/>
      <c r="D661" s="33"/>
      <c r="E661" s="44"/>
      <c r="F661" s="44"/>
      <c r="G661" s="106"/>
      <c r="H661" s="43"/>
      <c r="I661" s="58"/>
      <c r="J661"/>
    </row>
    <row r="662" spans="1:10" ht="12" customHeight="1" x14ac:dyDescent="0.25">
      <c r="A662" s="64"/>
      <c r="B662" s="69"/>
      <c r="C662" s="70"/>
      <c r="D662" s="71"/>
      <c r="E662" s="71"/>
      <c r="F662" s="71"/>
      <c r="G662" s="107"/>
      <c r="H662" s="46"/>
      <c r="I662" s="31"/>
      <c r="J662"/>
    </row>
    <row r="663" spans="1:10" ht="12" customHeight="1" x14ac:dyDescent="0.25">
      <c r="A663" s="64"/>
      <c r="B663" s="69"/>
      <c r="C663" s="108"/>
      <c r="D663" s="71"/>
      <c r="E663" s="109"/>
      <c r="F663" s="109"/>
      <c r="G663" s="30"/>
      <c r="H663" s="35"/>
      <c r="I663" s="31"/>
      <c r="J663"/>
    </row>
    <row r="664" spans="1:10" ht="12" customHeight="1" x14ac:dyDescent="0.25">
      <c r="A664" s="64"/>
      <c r="B664" s="73"/>
      <c r="C664" s="108"/>
      <c r="D664" s="71"/>
      <c r="E664" s="109"/>
      <c r="F664" s="109"/>
      <c r="G664" s="30"/>
      <c r="H664" s="35"/>
      <c r="I664" s="31"/>
      <c r="J664"/>
    </row>
    <row r="665" spans="1:10" ht="12" customHeight="1" x14ac:dyDescent="0.25">
      <c r="A665" s="64"/>
      <c r="B665" s="69"/>
      <c r="C665" s="70"/>
      <c r="D665" s="71"/>
      <c r="E665" s="71"/>
      <c r="F665" s="71"/>
      <c r="G665" s="30"/>
      <c r="H665" s="46"/>
      <c r="I665" s="31"/>
      <c r="J665"/>
    </row>
    <row r="666" spans="1:10" ht="12" customHeight="1" x14ac:dyDescent="0.25">
      <c r="A666" s="64"/>
      <c r="B666" s="166"/>
      <c r="C666" s="26"/>
      <c r="D666" s="27"/>
      <c r="E666" s="27"/>
      <c r="F666" s="44"/>
      <c r="G666" s="106"/>
      <c r="H666" s="43"/>
      <c r="I666" s="58"/>
      <c r="J666"/>
    </row>
    <row r="667" spans="1:10" ht="12" customHeight="1" x14ac:dyDescent="0.25">
      <c r="A667" s="64"/>
      <c r="B667" s="69"/>
      <c r="C667" s="35"/>
      <c r="D667" s="35"/>
      <c r="E667" s="21"/>
      <c r="F667" s="71"/>
      <c r="G667" s="107"/>
      <c r="H667" s="46"/>
      <c r="I667" s="31"/>
      <c r="J667"/>
    </row>
    <row r="668" spans="1:10" ht="12" customHeight="1" x14ac:dyDescent="0.25">
      <c r="A668" s="64"/>
      <c r="B668" s="69"/>
      <c r="C668" s="35"/>
      <c r="D668" s="35"/>
      <c r="E668" s="21"/>
      <c r="F668" s="71"/>
      <c r="G668" s="30"/>
      <c r="H668" s="46"/>
      <c r="I668" s="31"/>
      <c r="J668"/>
    </row>
    <row r="669" spans="1:10" ht="12" customHeight="1" x14ac:dyDescent="0.25">
      <c r="A669" s="64"/>
      <c r="B669" s="73"/>
      <c r="C669" s="33"/>
      <c r="D669" s="33"/>
      <c r="E669" s="44"/>
      <c r="F669" s="79"/>
      <c r="G669" s="106"/>
      <c r="H669" s="43"/>
      <c r="I669" s="58"/>
      <c r="J669"/>
    </row>
    <row r="670" spans="1:10" ht="12" customHeight="1" x14ac:dyDescent="0.25">
      <c r="A670" s="64"/>
      <c r="B670" s="69"/>
      <c r="C670" s="20"/>
      <c r="D670" s="35"/>
      <c r="E670" s="30"/>
      <c r="F670" s="71"/>
      <c r="G670" s="30"/>
      <c r="H670" s="46"/>
      <c r="I670" s="31"/>
      <c r="J670"/>
    </row>
    <row r="671" spans="1:10" ht="12" customHeight="1" x14ac:dyDescent="0.25">
      <c r="A671" s="64"/>
      <c r="B671" s="69"/>
      <c r="C671" s="20"/>
      <c r="D671" s="35"/>
      <c r="E671" s="30"/>
      <c r="F671" s="71"/>
      <c r="G671" s="30"/>
      <c r="H671" s="46"/>
      <c r="I671" s="31"/>
      <c r="J671"/>
    </row>
    <row r="672" spans="1:10" ht="12" customHeight="1" x14ac:dyDescent="0.25">
      <c r="A672" s="64"/>
      <c r="B672" s="73"/>
      <c r="C672" s="33"/>
      <c r="D672" s="33"/>
      <c r="E672" s="44"/>
      <c r="F672" s="79"/>
      <c r="G672" s="106"/>
      <c r="H672" s="43"/>
      <c r="I672" s="58"/>
      <c r="J672"/>
    </row>
    <row r="673" spans="1:10" ht="12" customHeight="1" x14ac:dyDescent="0.25">
      <c r="A673" s="64"/>
      <c r="B673" s="69"/>
      <c r="C673" s="20"/>
      <c r="D673" s="35"/>
      <c r="E673" s="30"/>
      <c r="F673" s="71"/>
      <c r="G673" s="30"/>
      <c r="H673" s="46"/>
      <c r="I673" s="31"/>
      <c r="J673"/>
    </row>
    <row r="674" spans="1:10" ht="12" customHeight="1" x14ac:dyDescent="0.25">
      <c r="A674" s="64"/>
      <c r="B674" s="69"/>
      <c r="C674" s="20"/>
      <c r="D674" s="35"/>
      <c r="E674" s="30"/>
      <c r="F674" s="71"/>
      <c r="G674" s="30"/>
      <c r="H674" s="46"/>
      <c r="I674" s="31"/>
      <c r="J674"/>
    </row>
    <row r="675" spans="1:10" ht="12" customHeight="1" x14ac:dyDescent="0.25">
      <c r="A675" s="64"/>
      <c r="B675" s="73"/>
      <c r="C675" s="33"/>
      <c r="D675" s="33"/>
      <c r="E675" s="44"/>
      <c r="F675" s="79"/>
      <c r="G675" s="106"/>
      <c r="H675" s="43"/>
      <c r="I675" s="58"/>
      <c r="J675"/>
    </row>
    <row r="676" spans="1:10" ht="12" customHeight="1" x14ac:dyDescent="0.25">
      <c r="A676" s="64"/>
      <c r="B676" s="69"/>
      <c r="C676" s="35"/>
      <c r="D676" s="35"/>
      <c r="E676" s="30"/>
      <c r="F676" s="71"/>
      <c r="G676" s="30"/>
      <c r="H676" s="46"/>
      <c r="I676" s="31"/>
      <c r="J676"/>
    </row>
    <row r="677" spans="1:10" ht="12" customHeight="1" x14ac:dyDescent="0.25">
      <c r="A677" s="64"/>
      <c r="B677" s="73"/>
      <c r="C677" s="33"/>
      <c r="D677" s="33"/>
      <c r="E677" s="44"/>
      <c r="F677" s="79"/>
      <c r="G677" s="106"/>
      <c r="H677" s="43"/>
      <c r="I677" s="58"/>
      <c r="J677"/>
    </row>
    <row r="678" spans="1:10" ht="12" customHeight="1" x14ac:dyDescent="0.25">
      <c r="A678" s="64"/>
      <c r="B678" s="69"/>
      <c r="C678" s="20"/>
      <c r="D678" s="35"/>
      <c r="E678" s="30"/>
      <c r="F678" s="71"/>
      <c r="G678" s="30"/>
      <c r="H678" s="46"/>
      <c r="I678" s="31"/>
      <c r="J678"/>
    </row>
    <row r="679" spans="1:10" ht="12" customHeight="1" x14ac:dyDescent="0.25">
      <c r="A679" s="64"/>
      <c r="B679" s="73"/>
      <c r="C679" s="26"/>
      <c r="D679" s="33"/>
      <c r="E679" s="44"/>
      <c r="F679" s="79"/>
      <c r="G679" s="106"/>
      <c r="H679" s="43"/>
      <c r="I679" s="58"/>
      <c r="J679"/>
    </row>
    <row r="680" spans="1:10" ht="12" customHeight="1" x14ac:dyDescent="0.25">
      <c r="A680" s="64"/>
      <c r="B680" s="69"/>
      <c r="C680" s="20"/>
      <c r="D680" s="35"/>
      <c r="E680" s="30"/>
      <c r="F680" s="71"/>
      <c r="G680" s="30"/>
      <c r="H680" s="46"/>
      <c r="I680" s="31"/>
      <c r="J680"/>
    </row>
    <row r="681" spans="1:10" ht="12" customHeight="1" x14ac:dyDescent="0.25">
      <c r="A681" s="64"/>
      <c r="B681" s="69"/>
      <c r="C681" s="20"/>
      <c r="D681" s="35"/>
      <c r="E681" s="30"/>
      <c r="F681" s="71"/>
      <c r="G681" s="30"/>
      <c r="H681" s="46"/>
      <c r="I681" s="31"/>
      <c r="J681"/>
    </row>
    <row r="682" spans="1:10" ht="12" customHeight="1" x14ac:dyDescent="0.25">
      <c r="A682" s="64"/>
      <c r="B682" s="73"/>
      <c r="C682" s="33"/>
      <c r="D682" s="44"/>
      <c r="E682" s="44"/>
      <c r="F682" s="79"/>
      <c r="G682" s="106"/>
      <c r="H682" s="43"/>
      <c r="I682" s="58"/>
      <c r="J682"/>
    </row>
    <row r="683" spans="1:10" ht="12" customHeight="1" x14ac:dyDescent="0.25">
      <c r="A683" s="64"/>
      <c r="B683" s="69"/>
      <c r="C683" s="20"/>
      <c r="D683" s="71"/>
      <c r="E683" s="30"/>
      <c r="F683" s="71"/>
      <c r="G683" s="30"/>
      <c r="H683" s="46"/>
      <c r="I683" s="31"/>
      <c r="J683"/>
    </row>
    <row r="684" spans="1:10" ht="12" customHeight="1" x14ac:dyDescent="0.25">
      <c r="A684" s="64"/>
      <c r="B684" s="73"/>
      <c r="C684" s="114"/>
      <c r="D684" s="114"/>
      <c r="E684" s="114"/>
      <c r="F684" s="114"/>
      <c r="G684" s="115"/>
      <c r="H684" s="99"/>
      <c r="I684" s="58"/>
      <c r="J684"/>
    </row>
    <row r="685" spans="1:10" ht="12" customHeight="1" x14ac:dyDescent="0.25">
      <c r="A685" s="64"/>
      <c r="B685" s="161"/>
      <c r="C685" s="35"/>
      <c r="D685" s="35"/>
      <c r="E685" s="35"/>
      <c r="F685" s="35"/>
      <c r="G685" s="93"/>
      <c r="H685" s="46"/>
      <c r="I685" s="48"/>
      <c r="J685"/>
    </row>
    <row r="686" spans="1:10" ht="12" customHeight="1" x14ac:dyDescent="0.25">
      <c r="A686" s="64"/>
      <c r="B686" s="73"/>
      <c r="C686" s="33"/>
      <c r="D686" s="33"/>
      <c r="E686" s="27"/>
      <c r="F686" s="79"/>
      <c r="G686" s="105"/>
      <c r="H686" s="99"/>
      <c r="I686" s="58"/>
      <c r="J686"/>
    </row>
    <row r="687" spans="1:10" ht="12" customHeight="1" x14ac:dyDescent="0.25">
      <c r="A687" s="64"/>
      <c r="B687" s="73"/>
      <c r="C687" s="33"/>
      <c r="D687" s="33"/>
      <c r="E687" s="27"/>
      <c r="F687" s="79"/>
      <c r="G687" s="106"/>
      <c r="H687" s="99"/>
      <c r="I687" s="58"/>
      <c r="J687"/>
    </row>
    <row r="688" spans="1:10" ht="12" customHeight="1" x14ac:dyDescent="0.25">
      <c r="A688" s="64"/>
      <c r="B688" s="69"/>
      <c r="C688" s="35"/>
      <c r="D688" s="35"/>
      <c r="E688" s="30"/>
      <c r="F688" s="71"/>
      <c r="G688" s="30"/>
      <c r="H688" s="96"/>
      <c r="I688" s="31"/>
      <c r="J688"/>
    </row>
    <row r="689" spans="1:10" ht="12" customHeight="1" x14ac:dyDescent="0.25">
      <c r="A689" s="64"/>
      <c r="B689" s="73"/>
      <c r="C689" s="26"/>
      <c r="D689" s="33"/>
      <c r="E689" s="44"/>
      <c r="F689" s="79"/>
      <c r="G689" s="106"/>
      <c r="H689" s="99"/>
      <c r="I689" s="58"/>
      <c r="J689"/>
    </row>
    <row r="690" spans="1:10" ht="12" customHeight="1" x14ac:dyDescent="0.25">
      <c r="A690" s="64"/>
      <c r="B690" s="73"/>
      <c r="C690" s="26"/>
      <c r="D690" s="33"/>
      <c r="E690" s="44"/>
      <c r="F690" s="79"/>
      <c r="G690" s="106"/>
      <c r="H690" s="99"/>
      <c r="I690" s="58"/>
      <c r="J690"/>
    </row>
    <row r="691" spans="1:10" ht="12" customHeight="1" x14ac:dyDescent="0.25">
      <c r="A691" s="64"/>
      <c r="B691" s="69"/>
      <c r="C691" s="35"/>
      <c r="D691" s="35"/>
      <c r="E691" s="30"/>
      <c r="F691" s="71"/>
      <c r="G691" s="30"/>
      <c r="H691" s="96"/>
      <c r="I691" s="31"/>
      <c r="J691"/>
    </row>
    <row r="692" spans="1:10" ht="12" customHeight="1" x14ac:dyDescent="0.25">
      <c r="A692" s="64"/>
      <c r="B692" s="73"/>
      <c r="C692" s="26"/>
      <c r="D692" s="33"/>
      <c r="E692" s="44"/>
      <c r="F692" s="79"/>
      <c r="G692" s="106"/>
      <c r="H692" s="99"/>
      <c r="I692" s="58"/>
      <c r="J692"/>
    </row>
    <row r="693" spans="1:10" ht="12" customHeight="1" x14ac:dyDescent="0.25">
      <c r="A693" s="64"/>
      <c r="B693" s="73"/>
      <c r="C693" s="26"/>
      <c r="D693" s="33"/>
      <c r="E693" s="44"/>
      <c r="F693" s="79"/>
      <c r="G693" s="106"/>
      <c r="H693" s="99"/>
      <c r="I693" s="58"/>
      <c r="J693"/>
    </row>
    <row r="694" spans="1:10" ht="12" customHeight="1" x14ac:dyDescent="0.25">
      <c r="A694" s="64"/>
      <c r="B694" s="69"/>
      <c r="C694" s="35"/>
      <c r="D694" s="35"/>
      <c r="E694" s="30"/>
      <c r="F694" s="71"/>
      <c r="G694" s="30"/>
      <c r="H694" s="96"/>
      <c r="I694" s="31"/>
      <c r="J694"/>
    </row>
    <row r="695" spans="1:10" ht="15" x14ac:dyDescent="0.25">
      <c r="A695" s="64"/>
      <c r="B695" s="73"/>
      <c r="C695" s="33"/>
      <c r="D695" s="33"/>
      <c r="E695" s="44"/>
      <c r="F695" s="79"/>
      <c r="G695" s="106"/>
      <c r="H695" s="99"/>
      <c r="I695" s="58"/>
      <c r="J695"/>
    </row>
    <row r="696" spans="1:10" ht="15" x14ac:dyDescent="0.25">
      <c r="A696" s="64"/>
      <c r="B696" s="69"/>
      <c r="C696" s="35"/>
      <c r="D696" s="35"/>
      <c r="E696" s="30"/>
      <c r="F696" s="71"/>
      <c r="G696" s="30"/>
      <c r="H696" s="96"/>
      <c r="I696" s="31"/>
      <c r="J696"/>
    </row>
    <row r="697" spans="1:10" ht="15" x14ac:dyDescent="0.25">
      <c r="A697" s="64"/>
      <c r="B697" s="73"/>
      <c r="C697" s="26"/>
      <c r="D697" s="33"/>
      <c r="E697" s="44"/>
      <c r="F697" s="79"/>
      <c r="G697" s="106"/>
      <c r="H697" s="99"/>
      <c r="I697" s="58"/>
      <c r="J697"/>
    </row>
    <row r="698" spans="1:10" ht="15" x14ac:dyDescent="0.25">
      <c r="A698" s="64"/>
      <c r="B698" s="69"/>
      <c r="C698" s="20"/>
      <c r="D698" s="35"/>
      <c r="E698" s="30"/>
      <c r="F698" s="71"/>
      <c r="G698" s="30"/>
      <c r="H698" s="96"/>
      <c r="I698" s="31"/>
      <c r="J698"/>
    </row>
    <row r="699" spans="1:10" ht="15" x14ac:dyDescent="0.25">
      <c r="A699" s="64"/>
      <c r="B699" s="73"/>
      <c r="C699" s="26"/>
      <c r="D699" s="33"/>
      <c r="E699" s="44"/>
      <c r="F699" s="79"/>
      <c r="G699" s="106"/>
      <c r="H699" s="99"/>
      <c r="I699" s="58"/>
      <c r="J699"/>
    </row>
    <row r="700" spans="1:10" ht="15" x14ac:dyDescent="0.25">
      <c r="A700" s="64"/>
      <c r="B700" s="69"/>
      <c r="C700" s="20"/>
      <c r="D700" s="35"/>
      <c r="E700" s="30"/>
      <c r="F700" s="71"/>
      <c r="G700" s="30"/>
      <c r="H700" s="96"/>
      <c r="I700" s="31"/>
      <c r="J700"/>
    </row>
    <row r="701" spans="1:10" ht="15" x14ac:dyDescent="0.25">
      <c r="A701" s="64"/>
      <c r="B701" s="69"/>
      <c r="C701" s="20"/>
      <c r="D701" s="44"/>
      <c r="E701" s="44"/>
      <c r="F701" s="79"/>
      <c r="G701" s="106"/>
      <c r="H701" s="99"/>
      <c r="I701" s="58"/>
      <c r="J701"/>
    </row>
    <row r="702" spans="1:10" ht="15" x14ac:dyDescent="0.25">
      <c r="A702" s="64"/>
      <c r="B702" s="69"/>
      <c r="C702" s="20"/>
      <c r="D702" s="71"/>
      <c r="E702" s="30"/>
      <c r="F702" s="71"/>
      <c r="G702" s="30"/>
      <c r="H702" s="96"/>
      <c r="I702" s="31"/>
      <c r="J702"/>
    </row>
    <row r="703" spans="1:10" ht="15" x14ac:dyDescent="0.25">
      <c r="A703" s="64"/>
      <c r="B703" s="73"/>
      <c r="C703" s="26"/>
      <c r="D703" s="27"/>
      <c r="E703" s="44"/>
      <c r="F703" s="79"/>
      <c r="G703" s="106"/>
      <c r="H703" s="99"/>
      <c r="I703" s="58"/>
      <c r="J703"/>
    </row>
    <row r="704" spans="1:10" ht="15" x14ac:dyDescent="0.25">
      <c r="A704" s="64"/>
      <c r="B704" s="69"/>
      <c r="C704" s="71"/>
      <c r="D704" s="71"/>
      <c r="E704" s="71"/>
      <c r="F704" s="71"/>
      <c r="G704" s="71"/>
      <c r="H704" s="96"/>
      <c r="I704" s="31"/>
      <c r="J704"/>
    </row>
    <row r="705" spans="1:10" ht="15" x14ac:dyDescent="0.25">
      <c r="A705" s="64"/>
      <c r="B705" s="166"/>
      <c r="C705" s="26"/>
      <c r="D705" s="27"/>
      <c r="E705" s="27"/>
      <c r="F705" s="44"/>
      <c r="G705" s="106"/>
      <c r="H705" s="43"/>
      <c r="I705" s="58"/>
      <c r="J705"/>
    </row>
    <row r="706" spans="1:10" ht="15" x14ac:dyDescent="0.25">
      <c r="A706" s="64"/>
      <c r="B706" s="69"/>
      <c r="C706" s="70"/>
      <c r="D706" s="71"/>
      <c r="E706" s="71"/>
      <c r="F706" s="71"/>
      <c r="G706" s="107"/>
      <c r="H706" s="46"/>
      <c r="I706" s="31"/>
      <c r="J706"/>
    </row>
    <row r="707" spans="1:10" ht="15" x14ac:dyDescent="0.25">
      <c r="A707" s="64"/>
      <c r="B707" s="73"/>
      <c r="C707" s="78"/>
      <c r="D707" s="79"/>
      <c r="E707" s="79"/>
      <c r="F707" s="79"/>
      <c r="G707" s="105"/>
      <c r="H707" s="112"/>
      <c r="I707" s="58"/>
      <c r="J707"/>
    </row>
    <row r="708" spans="1:10" ht="15" x14ac:dyDescent="0.25">
      <c r="A708" s="64"/>
      <c r="B708" s="83"/>
      <c r="C708" s="20"/>
      <c r="D708" s="21"/>
      <c r="E708" s="21"/>
      <c r="F708" s="21"/>
      <c r="G708" s="30"/>
      <c r="H708" s="96"/>
      <c r="I708" s="31"/>
      <c r="J708"/>
    </row>
    <row r="709" spans="1:10" ht="15" x14ac:dyDescent="0.25">
      <c r="A709" s="64"/>
      <c r="B709" s="83"/>
      <c r="C709" s="20"/>
      <c r="D709" s="21"/>
      <c r="E709" s="21"/>
      <c r="F709" s="21"/>
      <c r="G709" s="30"/>
      <c r="H709" s="96"/>
      <c r="I709" s="31"/>
      <c r="J709"/>
    </row>
    <row r="710" spans="1:10" ht="15" x14ac:dyDescent="0.25">
      <c r="A710" s="64"/>
      <c r="B710" s="81"/>
      <c r="C710" s="26"/>
      <c r="D710" s="27"/>
      <c r="E710" s="27"/>
      <c r="F710" s="27"/>
      <c r="G710" s="105"/>
      <c r="H710" s="99"/>
      <c r="I710" s="58"/>
      <c r="J710"/>
    </row>
    <row r="711" spans="1:10" ht="15" x14ac:dyDescent="0.25">
      <c r="A711" s="64"/>
      <c r="B711" s="69"/>
      <c r="C711" s="70"/>
      <c r="D711" s="71"/>
      <c r="E711" s="71"/>
      <c r="F711" s="71"/>
      <c r="G711" s="30"/>
      <c r="H711" s="118"/>
      <c r="I711" s="31"/>
      <c r="J711"/>
    </row>
    <row r="712" spans="1:10" ht="15" x14ac:dyDescent="0.25">
      <c r="A712" s="64"/>
      <c r="B712" s="81"/>
      <c r="C712" s="26"/>
      <c r="D712" s="27"/>
      <c r="E712" s="27"/>
      <c r="F712" s="44"/>
      <c r="G712" s="106"/>
      <c r="H712" s="43"/>
      <c r="I712" s="58"/>
      <c r="J712"/>
    </row>
    <row r="713" spans="1:10" ht="15" x14ac:dyDescent="0.25">
      <c r="A713" s="64"/>
      <c r="B713" s="81"/>
      <c r="C713" s="26"/>
      <c r="D713" s="27"/>
      <c r="E713" s="27"/>
      <c r="F713" s="44"/>
      <c r="G713" s="106"/>
      <c r="H713" s="43"/>
      <c r="I713" s="58"/>
      <c r="J713"/>
    </row>
    <row r="714" spans="1:10" ht="15" x14ac:dyDescent="0.25">
      <c r="A714" s="64"/>
      <c r="B714" s="69"/>
      <c r="C714" s="109"/>
      <c r="D714" s="109"/>
      <c r="E714" s="109"/>
      <c r="F714" s="109"/>
      <c r="G714" s="167"/>
      <c r="H714" s="46"/>
      <c r="I714" s="31"/>
      <c r="J714"/>
    </row>
    <row r="715" spans="1:10" ht="15" x14ac:dyDescent="0.25">
      <c r="A715" s="64"/>
      <c r="B715" s="73"/>
      <c r="C715" s="33"/>
      <c r="D715" s="33"/>
      <c r="E715" s="33"/>
      <c r="F715" s="33"/>
      <c r="G715" s="168"/>
      <c r="H715" s="169"/>
      <c r="I715" s="58"/>
      <c r="J715"/>
    </row>
    <row r="716" spans="1:10" ht="15" x14ac:dyDescent="0.25">
      <c r="A716" s="64"/>
      <c r="B716" s="69"/>
      <c r="C716" s="35"/>
      <c r="D716" s="35"/>
      <c r="E716" s="35"/>
      <c r="F716" s="35"/>
      <c r="G716" s="125"/>
      <c r="H716" s="85"/>
      <c r="I716" s="31"/>
      <c r="J716"/>
    </row>
    <row r="717" spans="1:10" ht="15" x14ac:dyDescent="0.25">
      <c r="A717" s="64"/>
      <c r="B717" s="69"/>
      <c r="C717" s="35"/>
      <c r="D717" s="35"/>
      <c r="E717" s="35"/>
      <c r="F717" s="35"/>
      <c r="G717" s="36"/>
      <c r="H717" s="85"/>
      <c r="I717" s="31"/>
      <c r="J717"/>
    </row>
    <row r="718" spans="1:10" ht="15" x14ac:dyDescent="0.25">
      <c r="A718" s="64"/>
      <c r="B718" s="73"/>
      <c r="C718" s="33"/>
      <c r="D718" s="33"/>
      <c r="E718" s="33"/>
      <c r="F718" s="33"/>
      <c r="G718" s="168"/>
      <c r="H718" s="169"/>
      <c r="I718" s="58"/>
      <c r="J718"/>
    </row>
    <row r="719" spans="1:10" ht="15" x14ac:dyDescent="0.25">
      <c r="A719" s="64"/>
      <c r="B719" s="25"/>
      <c r="C719" s="35"/>
      <c r="D719" s="35"/>
      <c r="E719" s="35"/>
      <c r="F719" s="35"/>
      <c r="G719" s="36"/>
      <c r="H719" s="46"/>
      <c r="I719" s="31"/>
      <c r="J719"/>
    </row>
    <row r="720" spans="1:10" ht="15" x14ac:dyDescent="0.25">
      <c r="A720" s="64"/>
      <c r="B720" s="73"/>
      <c r="C720" s="74"/>
      <c r="D720" s="79"/>
      <c r="E720" s="75"/>
      <c r="F720" s="75"/>
      <c r="G720" s="106"/>
      <c r="H720" s="33"/>
      <c r="I720" s="58"/>
      <c r="J720"/>
    </row>
    <row r="721" spans="1:10" ht="15" x14ac:dyDescent="0.25">
      <c r="A721" s="64"/>
      <c r="B721" s="37"/>
      <c r="C721" s="33"/>
      <c r="D721" s="33"/>
      <c r="E721" s="33"/>
      <c r="F721" s="33"/>
      <c r="G721" s="103"/>
      <c r="H721" s="43"/>
      <c r="I721" s="58"/>
      <c r="J721"/>
    </row>
    <row r="722" spans="1:10" ht="15" x14ac:dyDescent="0.25">
      <c r="A722" s="64"/>
      <c r="B722" s="69"/>
      <c r="C722" s="108"/>
      <c r="D722" s="109"/>
      <c r="E722" s="109"/>
      <c r="F722" s="109"/>
      <c r="G722" s="107"/>
      <c r="H722" s="68"/>
      <c r="I722" s="31"/>
      <c r="J722"/>
    </row>
    <row r="723" spans="1:10" ht="15" x14ac:dyDescent="0.25">
      <c r="A723" s="64"/>
      <c r="B723" s="77"/>
      <c r="C723" s="78"/>
      <c r="D723" s="79"/>
      <c r="E723" s="79"/>
      <c r="F723" s="79"/>
      <c r="G723" s="105"/>
      <c r="H723" s="43"/>
      <c r="I723" s="58"/>
      <c r="J723"/>
    </row>
    <row r="724" spans="1:10" ht="15" x14ac:dyDescent="0.25">
      <c r="A724" s="64"/>
      <c r="B724" s="76"/>
      <c r="C724" s="70"/>
      <c r="D724" s="71"/>
      <c r="E724" s="71"/>
      <c r="F724" s="71"/>
      <c r="G724" s="107"/>
      <c r="H724" s="46"/>
      <c r="I724" s="31"/>
      <c r="J724"/>
    </row>
    <row r="725" spans="1:10" ht="15" x14ac:dyDescent="0.25">
      <c r="A725" s="64"/>
      <c r="B725" s="73"/>
      <c r="C725" s="78"/>
      <c r="D725" s="79"/>
      <c r="E725" s="79"/>
      <c r="F725" s="79"/>
      <c r="G725" s="105"/>
      <c r="H725" s="43"/>
      <c r="I725" s="58"/>
      <c r="J725"/>
    </row>
    <row r="726" spans="1:10" ht="15" x14ac:dyDescent="0.25">
      <c r="A726" s="64"/>
      <c r="B726" s="69"/>
      <c r="C726" s="70"/>
      <c r="D726" s="71"/>
      <c r="E726" s="71"/>
      <c r="F726" s="71"/>
      <c r="G726" s="107"/>
      <c r="H726" s="46"/>
      <c r="I726" s="31"/>
      <c r="J726"/>
    </row>
    <row r="727" spans="1:10" ht="15" x14ac:dyDescent="0.25">
      <c r="A727" s="64"/>
      <c r="B727" s="81"/>
      <c r="C727" s="26"/>
      <c r="D727" s="27"/>
      <c r="E727" s="27"/>
      <c r="F727" s="27"/>
      <c r="G727" s="131"/>
      <c r="H727" s="43"/>
      <c r="I727" s="58"/>
      <c r="J727"/>
    </row>
    <row r="728" spans="1:10" ht="15" x14ac:dyDescent="0.25">
      <c r="A728" s="64"/>
      <c r="B728" s="81"/>
      <c r="C728" s="26"/>
      <c r="D728" s="27"/>
      <c r="E728" s="27"/>
      <c r="F728" s="27"/>
      <c r="G728" s="131"/>
      <c r="H728" s="43"/>
      <c r="I728" s="58"/>
      <c r="J728"/>
    </row>
    <row r="729" spans="1:10" ht="15" x14ac:dyDescent="0.25">
      <c r="A729" s="64"/>
      <c r="B729" s="83"/>
      <c r="C729" s="68"/>
      <c r="D729" s="68"/>
      <c r="E729" s="68"/>
      <c r="F729" s="68"/>
      <c r="G729" s="128"/>
      <c r="H729" s="85"/>
      <c r="I729" s="31"/>
      <c r="J729"/>
    </row>
    <row r="730" spans="1:10" ht="15" x14ac:dyDescent="0.25">
      <c r="A730" s="64"/>
      <c r="B730" s="77"/>
      <c r="C730" s="78"/>
      <c r="D730" s="79"/>
      <c r="E730" s="79"/>
      <c r="F730" s="79"/>
      <c r="G730" s="105"/>
      <c r="H730" s="43"/>
      <c r="I730" s="58"/>
      <c r="J730"/>
    </row>
    <row r="731" spans="1:10" ht="15" x14ac:dyDescent="0.25">
      <c r="A731" s="64"/>
      <c r="B731" s="76"/>
      <c r="C731" s="70"/>
      <c r="D731" s="71"/>
      <c r="E731" s="71"/>
      <c r="F731" s="71"/>
      <c r="G731" s="107"/>
      <c r="H731" s="46"/>
      <c r="I731" s="31"/>
      <c r="J731"/>
    </row>
    <row r="732" spans="1:10" ht="15" x14ac:dyDescent="0.25">
      <c r="A732" s="64"/>
      <c r="B732" s="25"/>
      <c r="C732" s="35"/>
      <c r="D732" s="35"/>
      <c r="E732" s="21"/>
      <c r="F732" s="35"/>
      <c r="G732" s="170"/>
      <c r="H732" s="85"/>
      <c r="I732" s="31"/>
      <c r="J732"/>
    </row>
    <row r="733" spans="1:10" ht="15" x14ac:dyDescent="0.25">
      <c r="A733" s="64"/>
      <c r="B733" s="25"/>
      <c r="C733" s="35"/>
      <c r="D733" s="35"/>
      <c r="E733" s="35"/>
      <c r="F733" s="35"/>
      <c r="G733" s="171"/>
      <c r="H733" s="85"/>
      <c r="I733" s="31"/>
      <c r="J733"/>
    </row>
    <row r="734" spans="1:10" ht="15" x14ac:dyDescent="0.25">
      <c r="A734" s="64"/>
      <c r="B734" s="81"/>
      <c r="C734" s="26"/>
      <c r="D734" s="27"/>
      <c r="E734" s="44"/>
      <c r="F734" s="44"/>
      <c r="G734" s="106"/>
      <c r="H734" s="43"/>
      <c r="I734" s="58"/>
      <c r="J734"/>
    </row>
    <row r="735" spans="1:10" ht="15" x14ac:dyDescent="0.25">
      <c r="A735" s="64"/>
      <c r="B735" s="81"/>
      <c r="C735" s="26"/>
      <c r="D735" s="27"/>
      <c r="E735" s="44"/>
      <c r="F735" s="44"/>
      <c r="G735" s="106"/>
      <c r="H735" s="43"/>
      <c r="I735" s="58"/>
      <c r="J735"/>
    </row>
    <row r="736" spans="1:10" ht="15" x14ac:dyDescent="0.25">
      <c r="A736" s="64"/>
      <c r="B736" s="83"/>
      <c r="C736" s="68"/>
      <c r="D736" s="68"/>
      <c r="E736" s="68"/>
      <c r="F736" s="68"/>
      <c r="G736" s="128"/>
      <c r="H736" s="85"/>
      <c r="I736" s="31"/>
      <c r="J736"/>
    </row>
    <row r="737" spans="1:10" ht="15" x14ac:dyDescent="0.25">
      <c r="A737" s="64"/>
      <c r="B737" s="32"/>
      <c r="C737" s="33"/>
      <c r="D737" s="33"/>
      <c r="E737" s="27"/>
      <c r="F737" s="33"/>
      <c r="G737" s="168"/>
      <c r="H737" s="85"/>
      <c r="I737" s="58"/>
      <c r="J737"/>
    </row>
    <row r="738" spans="1:10" ht="15" x14ac:dyDescent="0.25">
      <c r="A738" s="64"/>
      <c r="B738" s="76"/>
      <c r="C738" s="70"/>
      <c r="D738" s="71"/>
      <c r="E738" s="71"/>
      <c r="F738" s="71"/>
      <c r="G738" s="107"/>
      <c r="H738" s="46"/>
      <c r="I738" s="31"/>
      <c r="J738"/>
    </row>
    <row r="739" spans="1:10" ht="15" x14ac:dyDescent="0.25">
      <c r="A739" s="64"/>
      <c r="B739" s="81"/>
      <c r="C739" s="63"/>
      <c r="D739" s="27"/>
      <c r="E739" s="27"/>
      <c r="F739" s="44"/>
      <c r="G739" s="172"/>
      <c r="H739" s="112"/>
      <c r="I739" s="58"/>
      <c r="J739"/>
    </row>
    <row r="740" spans="1:10" ht="15" x14ac:dyDescent="0.25">
      <c r="A740" s="64"/>
      <c r="B740" s="82"/>
      <c r="C740" s="68"/>
      <c r="D740" s="21"/>
      <c r="E740" s="21"/>
      <c r="F740" s="35"/>
      <c r="G740" s="125"/>
      <c r="H740" s="85"/>
      <c r="I740" s="31"/>
      <c r="J740"/>
    </row>
    <row r="741" spans="1:10" ht="15" x14ac:dyDescent="0.25">
      <c r="A741" s="64"/>
      <c r="B741" s="25"/>
      <c r="C741" s="35"/>
      <c r="D741" s="35"/>
      <c r="E741" s="21"/>
      <c r="F741" s="35"/>
      <c r="G741" s="170"/>
      <c r="H741" s="85"/>
      <c r="I741" s="31"/>
      <c r="J741"/>
    </row>
    <row r="742" spans="1:10" ht="15" x14ac:dyDescent="0.25">
      <c r="A742" s="64"/>
      <c r="B742" s="37"/>
      <c r="C742" s="33"/>
      <c r="D742" s="33"/>
      <c r="E742" s="33"/>
      <c r="F742" s="33"/>
      <c r="G742" s="173"/>
      <c r="H742" s="112"/>
      <c r="I742" s="58"/>
      <c r="J742"/>
    </row>
    <row r="743" spans="1:10" ht="15" x14ac:dyDescent="0.25">
      <c r="A743" s="64"/>
      <c r="B743" s="82"/>
      <c r="C743" s="68"/>
      <c r="D743" s="21"/>
      <c r="E743" s="21"/>
      <c r="F743" s="35"/>
      <c r="G743" s="36"/>
      <c r="H743" s="85"/>
      <c r="I743" s="31"/>
      <c r="J743"/>
    </row>
    <row r="744" spans="1:10" ht="15" x14ac:dyDescent="0.25">
      <c r="A744" s="64"/>
      <c r="B744" s="25"/>
      <c r="C744" s="35"/>
      <c r="D744" s="35"/>
      <c r="E744" s="21"/>
      <c r="F744" s="35"/>
      <c r="G744" s="128"/>
      <c r="H744" s="85"/>
      <c r="I744" s="31"/>
      <c r="J744"/>
    </row>
    <row r="745" spans="1:10" ht="15" x14ac:dyDescent="0.25">
      <c r="A745" s="64"/>
      <c r="B745" s="37"/>
      <c r="C745" s="33"/>
      <c r="D745" s="33"/>
      <c r="E745" s="27"/>
      <c r="F745" s="33"/>
      <c r="G745" s="129"/>
      <c r="H745" s="112"/>
      <c r="I745" s="58"/>
      <c r="J745"/>
    </row>
    <row r="746" spans="1:10" ht="15" x14ac:dyDescent="0.25">
      <c r="A746" s="64"/>
      <c r="B746" s="25"/>
      <c r="C746" s="35"/>
      <c r="D746" s="35"/>
      <c r="E746" s="21"/>
      <c r="F746" s="35"/>
      <c r="G746" s="128"/>
      <c r="H746" s="85"/>
      <c r="I746" s="31"/>
      <c r="J746"/>
    </row>
    <row r="747" spans="1:10" ht="15" x14ac:dyDescent="0.25">
      <c r="A747" s="64"/>
      <c r="B747" s="37"/>
      <c r="C747" s="33"/>
      <c r="D747" s="33"/>
      <c r="E747" s="27"/>
      <c r="F747" s="33"/>
      <c r="G747" s="129"/>
      <c r="H747" s="112"/>
      <c r="I747" s="58"/>
      <c r="J747"/>
    </row>
    <row r="748" spans="1:10" ht="15" x14ac:dyDescent="0.25">
      <c r="A748" s="64"/>
      <c r="B748" s="37"/>
      <c r="C748" s="33"/>
      <c r="D748" s="33"/>
      <c r="E748" s="27"/>
      <c r="F748" s="33"/>
      <c r="G748" s="129"/>
      <c r="H748" s="112"/>
      <c r="I748" s="58"/>
      <c r="J748"/>
    </row>
    <row r="749" spans="1:10" ht="15" x14ac:dyDescent="0.25">
      <c r="A749" s="64"/>
      <c r="B749" s="83"/>
      <c r="C749" s="35"/>
      <c r="D749" s="174"/>
      <c r="E749" s="21"/>
      <c r="F749" s="21"/>
      <c r="G749" s="21"/>
      <c r="H749" s="85"/>
      <c r="I749" s="31"/>
      <c r="J749"/>
    </row>
    <row r="750" spans="1:10" ht="15" x14ac:dyDescent="0.25">
      <c r="A750" s="64"/>
      <c r="B750" s="94"/>
      <c r="C750" s="33"/>
      <c r="D750" s="33"/>
      <c r="E750" s="33"/>
      <c r="F750" s="33"/>
      <c r="G750" s="131"/>
      <c r="H750" s="112"/>
      <c r="I750" s="58"/>
      <c r="J750"/>
    </row>
    <row r="751" spans="1:10" ht="15" x14ac:dyDescent="0.25">
      <c r="A751" s="64"/>
      <c r="B751" s="40"/>
      <c r="C751" s="35"/>
      <c r="D751" s="35"/>
      <c r="E751" s="35"/>
      <c r="F751" s="35"/>
      <c r="G751" s="21"/>
      <c r="H751" s="46"/>
      <c r="I751" s="31"/>
      <c r="J751"/>
    </row>
    <row r="752" spans="1:10" ht="17.25" x14ac:dyDescent="0.25">
      <c r="A752" s="18"/>
      <c r="B752" s="141"/>
      <c r="C752" s="35"/>
      <c r="D752" s="35"/>
      <c r="E752" s="35"/>
      <c r="F752" s="35"/>
      <c r="G752" s="35"/>
      <c r="H752" s="42"/>
      <c r="I752" s="31"/>
      <c r="J752"/>
    </row>
    <row r="753" spans="1:10" ht="17.25" x14ac:dyDescent="0.25">
      <c r="A753" s="18"/>
      <c r="B753" s="141"/>
      <c r="C753" s="26"/>
      <c r="D753" s="27"/>
      <c r="E753" s="27"/>
      <c r="F753" s="27"/>
      <c r="G753" s="157"/>
      <c r="H753" s="59"/>
      <c r="I753" s="31"/>
      <c r="J753"/>
    </row>
    <row r="754" spans="1:10" ht="17.25" x14ac:dyDescent="0.25">
      <c r="A754" s="24"/>
      <c r="B754" s="133"/>
      <c r="C754" s="20"/>
      <c r="D754" s="21"/>
      <c r="E754" s="21"/>
      <c r="F754" s="21"/>
      <c r="G754" s="68"/>
      <c r="H754" s="42"/>
      <c r="I754" s="31"/>
      <c r="J754"/>
    </row>
    <row r="755" spans="1:10" ht="17.25" x14ac:dyDescent="0.25">
      <c r="A755" s="18"/>
      <c r="B755" s="133"/>
      <c r="C755" s="33"/>
      <c r="D755" s="63"/>
      <c r="E755" s="63"/>
      <c r="F755" s="63"/>
      <c r="G755" s="63"/>
      <c r="H755" s="59"/>
      <c r="I755" s="31"/>
      <c r="J755"/>
    </row>
    <row r="756" spans="1:10" ht="17.25" x14ac:dyDescent="0.25">
      <c r="A756" s="24"/>
      <c r="B756" s="132"/>
      <c r="C756" s="35"/>
      <c r="D756" s="68"/>
      <c r="E756" s="68"/>
      <c r="F756" s="68"/>
      <c r="G756" s="68"/>
      <c r="H756" s="42"/>
      <c r="I756" s="31"/>
      <c r="J756"/>
    </row>
    <row r="757" spans="1:10" ht="17.25" x14ac:dyDescent="0.25">
      <c r="A757" s="18"/>
      <c r="B757" s="132"/>
      <c r="C757" s="35"/>
      <c r="D757" s="68"/>
      <c r="E757" s="68"/>
      <c r="F757" s="68"/>
      <c r="G757" s="68"/>
      <c r="H757" s="42"/>
      <c r="I757" s="31"/>
      <c r="J757"/>
    </row>
    <row r="758" spans="1:10" ht="17.25" x14ac:dyDescent="0.25">
      <c r="A758" s="18"/>
      <c r="B758" s="133"/>
      <c r="C758" s="26"/>
      <c r="D758" s="63"/>
      <c r="E758" s="63"/>
      <c r="F758" s="63"/>
      <c r="G758" s="63"/>
      <c r="H758" s="59"/>
      <c r="I758" s="31"/>
      <c r="J758"/>
    </row>
    <row r="759" spans="1:10" ht="17.25" x14ac:dyDescent="0.25">
      <c r="A759" s="24"/>
      <c r="B759" s="148"/>
      <c r="C759" s="20"/>
      <c r="D759" s="68"/>
      <c r="E759" s="68"/>
      <c r="F759" s="68"/>
      <c r="G759" s="68"/>
      <c r="H759" s="42"/>
      <c r="I759" s="31"/>
      <c r="J759"/>
    </row>
    <row r="760" spans="1:10" ht="17.25" x14ac:dyDescent="0.25">
      <c r="A760" s="18"/>
      <c r="B760" s="148"/>
      <c r="C760" s="20"/>
      <c r="D760" s="68"/>
      <c r="E760" s="68"/>
      <c r="F760" s="68"/>
      <c r="G760" s="68"/>
      <c r="H760" s="42"/>
      <c r="I760" s="31"/>
      <c r="J760"/>
    </row>
    <row r="761" spans="1:10" ht="17.25" x14ac:dyDescent="0.25">
      <c r="A761" s="18"/>
      <c r="B761" s="133"/>
      <c r="C761" s="33"/>
      <c r="D761" s="63"/>
      <c r="E761" s="63"/>
      <c r="F761" s="63"/>
      <c r="G761" s="63"/>
      <c r="H761" s="59"/>
      <c r="I761" s="31"/>
      <c r="J761"/>
    </row>
    <row r="762" spans="1:10" ht="17.25" x14ac:dyDescent="0.25">
      <c r="A762" s="24"/>
      <c r="B762" s="133"/>
      <c r="C762" s="33"/>
      <c r="D762" s="63"/>
      <c r="E762" s="63"/>
      <c r="F762" s="63"/>
      <c r="G762" s="63"/>
      <c r="H762" s="59"/>
      <c r="I762" s="31"/>
      <c r="J762"/>
    </row>
    <row r="763" spans="1:10" ht="17.25" x14ac:dyDescent="0.25">
      <c r="A763" s="24"/>
      <c r="B763" s="132"/>
      <c r="C763" s="35"/>
      <c r="D763" s="68"/>
      <c r="E763" s="68"/>
      <c r="F763" s="68"/>
      <c r="G763" s="68"/>
      <c r="H763" s="42"/>
      <c r="I763" s="31"/>
      <c r="J763"/>
    </row>
    <row r="764" spans="1:10" ht="17.25" x14ac:dyDescent="0.25">
      <c r="A764" s="18"/>
      <c r="B764" s="133"/>
      <c r="C764" s="33"/>
      <c r="D764" s="63"/>
      <c r="E764" s="63"/>
      <c r="F764" s="63"/>
      <c r="G764" s="63"/>
      <c r="H764" s="59"/>
      <c r="I764" s="31"/>
      <c r="J764"/>
    </row>
    <row r="765" spans="1:10" ht="17.25" x14ac:dyDescent="0.25">
      <c r="A765" s="24"/>
      <c r="B765" s="132"/>
      <c r="C765" s="35"/>
      <c r="D765" s="68"/>
      <c r="E765" s="68"/>
      <c r="F765" s="68"/>
      <c r="G765" s="68"/>
      <c r="H765" s="42"/>
      <c r="I765" s="31"/>
      <c r="J765"/>
    </row>
    <row r="766" spans="1:10" ht="17.25" x14ac:dyDescent="0.25">
      <c r="A766" s="18"/>
      <c r="B766" s="133"/>
      <c r="C766" s="26"/>
      <c r="D766" s="63"/>
      <c r="E766" s="63"/>
      <c r="F766" s="63"/>
      <c r="G766" s="63"/>
      <c r="H766" s="59"/>
      <c r="I766" s="31"/>
      <c r="J766"/>
    </row>
    <row r="767" spans="1:10" ht="17.25" x14ac:dyDescent="0.25">
      <c r="A767" s="24"/>
      <c r="B767" s="68"/>
      <c r="C767" s="20"/>
      <c r="D767" s="21"/>
      <c r="E767" s="21"/>
      <c r="F767" s="21"/>
      <c r="G767" s="156"/>
      <c r="H767" s="42"/>
      <c r="I767" s="31"/>
      <c r="J767"/>
    </row>
    <row r="768" spans="1:10" ht="17.25" x14ac:dyDescent="0.25">
      <c r="A768" s="18"/>
      <c r="B768" s="133"/>
      <c r="C768" s="20"/>
      <c r="D768" s="21"/>
      <c r="E768" s="21"/>
      <c r="F768" s="21"/>
      <c r="G768" s="156"/>
      <c r="H768" s="42"/>
      <c r="I768" s="31"/>
      <c r="J768"/>
    </row>
    <row r="769" spans="1:10" ht="17.25" x14ac:dyDescent="0.25">
      <c r="A769" s="18"/>
      <c r="B769" s="37"/>
      <c r="C769" s="33"/>
      <c r="D769" s="44"/>
      <c r="E769" s="44"/>
      <c r="F769" s="44"/>
      <c r="G769" s="44"/>
      <c r="H769" s="59"/>
      <c r="I769" s="31"/>
      <c r="J769"/>
    </row>
    <row r="770" spans="1:10" ht="17.25" x14ac:dyDescent="0.25">
      <c r="A770" s="24"/>
      <c r="B770" s="37"/>
      <c r="C770" s="33"/>
      <c r="D770" s="44"/>
      <c r="E770" s="44"/>
      <c r="F770" s="44"/>
      <c r="G770" s="44"/>
      <c r="H770" s="59"/>
      <c r="I770" s="31"/>
      <c r="J770"/>
    </row>
    <row r="771" spans="1:10" ht="17.25" x14ac:dyDescent="0.25">
      <c r="A771" s="24"/>
      <c r="B771" s="25"/>
      <c r="C771" s="35"/>
      <c r="D771" s="30"/>
      <c r="E771" s="30"/>
      <c r="F771" s="30"/>
      <c r="G771" s="30"/>
      <c r="H771" s="42"/>
      <c r="I771" s="31"/>
      <c r="J771"/>
    </row>
    <row r="772" spans="1:10" ht="17.25" x14ac:dyDescent="0.25">
      <c r="A772" s="18"/>
      <c r="B772" s="37"/>
      <c r="C772" s="63"/>
      <c r="D772" s="44"/>
      <c r="E772" s="44"/>
      <c r="F772" s="44"/>
      <c r="G772" s="44"/>
      <c r="H772" s="59"/>
      <c r="I772" s="31"/>
      <c r="J772"/>
    </row>
    <row r="773" spans="1:10" ht="17.25" x14ac:dyDescent="0.25">
      <c r="A773" s="24"/>
      <c r="B773" s="83"/>
      <c r="C773" s="20"/>
      <c r="D773" s="30"/>
      <c r="E773" s="30"/>
      <c r="F773" s="30"/>
      <c r="G773" s="30"/>
      <c r="H773" s="42"/>
      <c r="I773" s="31"/>
      <c r="J773"/>
    </row>
    <row r="774" spans="1:10" ht="17.25" x14ac:dyDescent="0.25">
      <c r="A774" s="18"/>
      <c r="B774" s="132"/>
      <c r="C774" s="35"/>
      <c r="D774" s="68"/>
      <c r="E774" s="68"/>
      <c r="F774" s="68"/>
      <c r="G774" s="68"/>
      <c r="H774" s="42"/>
      <c r="I774" s="31"/>
      <c r="J774"/>
    </row>
    <row r="775" spans="1:10" ht="17.25" x14ac:dyDescent="0.25">
      <c r="A775" s="18"/>
      <c r="B775" s="133"/>
      <c r="C775" s="26"/>
      <c r="D775" s="63"/>
      <c r="E775" s="63"/>
      <c r="F775" s="63"/>
      <c r="G775" s="63"/>
      <c r="H775" s="59"/>
      <c r="I775" s="31"/>
      <c r="J775"/>
    </row>
    <row r="776" spans="1:10" ht="17.25" x14ac:dyDescent="0.25">
      <c r="A776" s="18"/>
      <c r="B776" s="132"/>
      <c r="C776" s="35"/>
      <c r="D776" s="68"/>
      <c r="E776" s="68"/>
      <c r="F776" s="68"/>
      <c r="G776" s="68"/>
      <c r="H776" s="42"/>
      <c r="I776" s="31"/>
      <c r="J776"/>
    </row>
    <row r="777" spans="1:10" ht="17.25" x14ac:dyDescent="0.25">
      <c r="A777" s="18"/>
      <c r="B777" s="133"/>
      <c r="C777" s="26"/>
      <c r="D777" s="63"/>
      <c r="E777" s="63"/>
      <c r="F777" s="63"/>
      <c r="G777" s="63"/>
      <c r="H777" s="59"/>
      <c r="I777" s="31"/>
      <c r="J777"/>
    </row>
    <row r="778" spans="1:10" ht="17.25" x14ac:dyDescent="0.25">
      <c r="A778" s="18"/>
      <c r="B778" s="37"/>
      <c r="C778" s="33"/>
      <c r="D778" s="44"/>
      <c r="E778" s="44"/>
      <c r="F778" s="44"/>
      <c r="G778" s="44"/>
      <c r="H778" s="59"/>
      <c r="I778" s="31"/>
      <c r="J778"/>
    </row>
    <row r="779" spans="1:10" ht="17.25" x14ac:dyDescent="0.25">
      <c r="A779" s="24"/>
      <c r="B779" s="37"/>
      <c r="C779" s="33"/>
      <c r="D779" s="44"/>
      <c r="E779" s="44"/>
      <c r="F779" s="44"/>
      <c r="G779" s="44"/>
      <c r="H779" s="59"/>
      <c r="I779" s="31"/>
      <c r="J779"/>
    </row>
    <row r="780" spans="1:10" ht="17.25" x14ac:dyDescent="0.25">
      <c r="A780" s="24"/>
      <c r="B780" s="83"/>
      <c r="C780" s="68"/>
      <c r="D780" s="132"/>
      <c r="E780" s="21"/>
      <c r="F780" s="21"/>
      <c r="G780" s="21"/>
      <c r="H780" s="42"/>
      <c r="I780" s="31"/>
      <c r="J780"/>
    </row>
    <row r="781" spans="1:10" ht="17.25" x14ac:dyDescent="0.25">
      <c r="A781" s="18"/>
      <c r="B781" s="81"/>
      <c r="C781" s="26"/>
      <c r="D781" s="27"/>
      <c r="E781" s="27"/>
      <c r="F781" s="27"/>
      <c r="G781" s="87"/>
      <c r="H781" s="59"/>
      <c r="I781" s="31"/>
      <c r="J781"/>
    </row>
    <row r="782" spans="1:10" ht="17.25" x14ac:dyDescent="0.25">
      <c r="A782" s="24"/>
      <c r="B782" s="81"/>
      <c r="C782" s="26"/>
      <c r="D782" s="27"/>
      <c r="E782" s="27"/>
      <c r="F782" s="27"/>
      <c r="G782" s="87"/>
      <c r="H782" s="59"/>
      <c r="I782" s="31"/>
      <c r="J782"/>
    </row>
    <row r="783" spans="1:10" ht="17.25" x14ac:dyDescent="0.25">
      <c r="A783" s="24"/>
      <c r="B783" s="83"/>
      <c r="C783" s="20"/>
      <c r="D783" s="21"/>
      <c r="E783" s="21"/>
      <c r="F783" s="21"/>
      <c r="G783" s="41"/>
      <c r="H783" s="42"/>
      <c r="I783" s="31"/>
      <c r="J783"/>
    </row>
    <row r="784" spans="1:10" ht="17.25" x14ac:dyDescent="0.25">
      <c r="A784" s="18"/>
      <c r="B784" s="37"/>
      <c r="C784" s="33"/>
      <c r="D784" s="33"/>
      <c r="E784" s="33"/>
      <c r="F784" s="33"/>
      <c r="G784" s="34"/>
      <c r="H784" s="59"/>
      <c r="I784" s="31"/>
      <c r="J784"/>
    </row>
    <row r="785" spans="1:10" ht="17.25" x14ac:dyDescent="0.25">
      <c r="A785" s="24"/>
      <c r="B785" s="83"/>
      <c r="C785" s="68"/>
      <c r="D785" s="35"/>
      <c r="E785" s="35"/>
      <c r="F785" s="35"/>
      <c r="G785" s="35"/>
      <c r="H785" s="42"/>
      <c r="I785" s="31"/>
      <c r="J785"/>
    </row>
    <row r="786" spans="1:10" ht="17.25" x14ac:dyDescent="0.25">
      <c r="A786" s="18"/>
      <c r="B786" s="175"/>
      <c r="C786" s="26"/>
      <c r="D786" s="27"/>
      <c r="E786" s="33"/>
      <c r="F786" s="33"/>
      <c r="G786" s="138"/>
      <c r="H786" s="59"/>
      <c r="I786" s="31"/>
      <c r="J786"/>
    </row>
    <row r="787" spans="1:10" ht="17.25" x14ac:dyDescent="0.25">
      <c r="A787" s="24"/>
      <c r="B787" s="175"/>
      <c r="C787" s="26"/>
      <c r="D787" s="27"/>
      <c r="E787" s="33"/>
      <c r="F787" s="33"/>
      <c r="G787" s="138"/>
      <c r="H787" s="59"/>
      <c r="I787" s="31"/>
      <c r="J787"/>
    </row>
    <row r="788" spans="1:10" ht="17.25" x14ac:dyDescent="0.25">
      <c r="A788" s="24"/>
      <c r="B788" s="25"/>
      <c r="C788" s="68"/>
      <c r="D788" s="35"/>
      <c r="E788" s="21"/>
      <c r="F788" s="68"/>
      <c r="G788" s="137"/>
      <c r="H788" s="42"/>
      <c r="I788" s="31"/>
      <c r="J788"/>
    </row>
    <row r="789" spans="1:10" ht="17.25" x14ac:dyDescent="0.25">
      <c r="A789" s="18"/>
      <c r="B789" s="37"/>
      <c r="C789" s="63"/>
      <c r="D789" s="27"/>
      <c r="E789" s="27"/>
      <c r="F789" s="44"/>
      <c r="G789" s="87"/>
      <c r="H789" s="59"/>
      <c r="I789" s="31"/>
      <c r="J789"/>
    </row>
    <row r="790" spans="1:10" ht="17.25" x14ac:dyDescent="0.2">
      <c r="A790" s="24"/>
      <c r="B790" s="83"/>
      <c r="C790" s="68"/>
      <c r="D790" s="21"/>
      <c r="E790" s="21"/>
      <c r="F790" s="30"/>
      <c r="G790" s="84"/>
      <c r="H790" s="42"/>
      <c r="I790" s="31"/>
      <c r="J790"/>
    </row>
    <row r="791" spans="1:10" ht="17.25" x14ac:dyDescent="0.25">
      <c r="A791" s="18"/>
      <c r="B791" s="37"/>
      <c r="C791" s="33"/>
      <c r="D791" s="33"/>
      <c r="E791" s="33"/>
      <c r="F791" s="33"/>
      <c r="G791" s="38"/>
      <c r="H791" s="59"/>
      <c r="I791" s="31"/>
      <c r="J791"/>
    </row>
    <row r="792" spans="1:10" ht="17.25" x14ac:dyDescent="0.25">
      <c r="A792" s="18"/>
      <c r="B792" s="37"/>
      <c r="C792" s="33"/>
      <c r="D792" s="33"/>
      <c r="E792" s="33"/>
      <c r="F792" s="33"/>
      <c r="G792" s="38"/>
      <c r="H792" s="59"/>
      <c r="I792" s="31"/>
      <c r="J792"/>
    </row>
    <row r="793" spans="1:10" ht="17.25" x14ac:dyDescent="0.25">
      <c r="A793" s="24"/>
      <c r="B793" s="25"/>
      <c r="C793" s="35"/>
      <c r="D793" s="35"/>
      <c r="E793" s="35"/>
      <c r="F793" s="35"/>
      <c r="G793" s="68"/>
      <c r="H793" s="42"/>
      <c r="I793" s="31"/>
      <c r="J793"/>
    </row>
    <row r="794" spans="1:10" ht="17.25" x14ac:dyDescent="0.2">
      <c r="A794" s="24"/>
      <c r="B794" s="81"/>
      <c r="C794" s="63"/>
      <c r="D794" s="63"/>
      <c r="E794" s="63"/>
      <c r="F794" s="63"/>
      <c r="G794" s="63"/>
      <c r="H794" s="59"/>
      <c r="I794" s="31"/>
      <c r="J794"/>
    </row>
    <row r="795" spans="1:10" ht="17.25" x14ac:dyDescent="0.25">
      <c r="A795" s="24"/>
      <c r="B795" s="25"/>
      <c r="C795" s="68"/>
      <c r="D795" s="21"/>
      <c r="E795" s="21"/>
      <c r="F795" s="21"/>
      <c r="G795" s="68"/>
      <c r="H795" s="42"/>
      <c r="I795" s="31"/>
      <c r="J795"/>
    </row>
    <row r="796" spans="1:10" ht="17.25" x14ac:dyDescent="0.2">
      <c r="A796" s="24"/>
      <c r="B796" s="83"/>
      <c r="C796" s="68"/>
      <c r="D796" s="21"/>
      <c r="E796" s="21"/>
      <c r="F796" s="30"/>
      <c r="G796" s="84"/>
      <c r="H796" s="42"/>
      <c r="I796" s="31"/>
      <c r="J796"/>
    </row>
    <row r="797" spans="1:10" ht="17.25" x14ac:dyDescent="0.25">
      <c r="A797" s="24"/>
      <c r="B797" s="37"/>
      <c r="C797" s="33"/>
      <c r="D797" s="33"/>
      <c r="E797" s="33"/>
      <c r="F797" s="33"/>
      <c r="G797" s="38"/>
      <c r="H797" s="59"/>
      <c r="I797" s="31"/>
      <c r="J797"/>
    </row>
    <row r="798" spans="1:10" ht="17.25" x14ac:dyDescent="0.25">
      <c r="A798" s="24"/>
      <c r="B798" s="83"/>
      <c r="C798" s="20"/>
      <c r="D798" s="21"/>
      <c r="E798" s="21"/>
      <c r="F798" s="21"/>
      <c r="G798" s="22"/>
      <c r="H798" s="67"/>
      <c r="I798" s="31"/>
      <c r="J798"/>
    </row>
    <row r="799" spans="1:10" ht="17.25" x14ac:dyDescent="0.25">
      <c r="A799" s="24"/>
      <c r="B799" s="83"/>
      <c r="C799" s="20"/>
      <c r="D799" s="21"/>
      <c r="E799" s="21"/>
      <c r="F799" s="21"/>
      <c r="G799" s="22"/>
      <c r="H799" s="67"/>
      <c r="I799" s="31"/>
      <c r="J799"/>
    </row>
    <row r="800" spans="1:10" ht="17.25" x14ac:dyDescent="0.25">
      <c r="A800" s="18"/>
      <c r="B800" s="37"/>
      <c r="C800" s="33"/>
      <c r="D800" s="33"/>
      <c r="E800" s="27"/>
      <c r="F800" s="33"/>
      <c r="G800" s="63"/>
      <c r="H800" s="16"/>
      <c r="I800" s="31"/>
      <c r="J800"/>
    </row>
    <row r="801" spans="1:10" ht="17.25" x14ac:dyDescent="0.25">
      <c r="A801" s="24"/>
      <c r="B801" s="83"/>
      <c r="C801" s="35"/>
      <c r="D801" s="165"/>
      <c r="E801" s="21"/>
      <c r="F801" s="21"/>
      <c r="G801" s="21"/>
      <c r="H801" s="67"/>
      <c r="I801" s="31"/>
      <c r="J801"/>
    </row>
    <row r="802" spans="1:10" ht="15" x14ac:dyDescent="0.25">
      <c r="A802" s="18"/>
      <c r="B802" s="94"/>
      <c r="C802" s="33"/>
      <c r="D802" s="33"/>
      <c r="E802" s="33"/>
      <c r="F802" s="33"/>
      <c r="G802" s="90"/>
      <c r="H802" s="43"/>
      <c r="I802" s="31"/>
      <c r="J802"/>
    </row>
    <row r="803" spans="1:10" ht="15" x14ac:dyDescent="0.25">
      <c r="A803" s="24"/>
      <c r="B803" s="40"/>
      <c r="C803" s="35"/>
      <c r="D803" s="35"/>
      <c r="E803" s="35"/>
      <c r="F803" s="68"/>
      <c r="G803" s="21"/>
      <c r="H803" s="46"/>
      <c r="I803" s="31"/>
      <c r="J803"/>
    </row>
    <row r="804" spans="1:10" ht="17.25" x14ac:dyDescent="0.25">
      <c r="A804" s="18"/>
      <c r="B804" s="40"/>
      <c r="C804" s="35"/>
      <c r="D804" s="35"/>
      <c r="E804" s="35"/>
      <c r="F804" s="68"/>
      <c r="G804" s="21"/>
      <c r="H804" s="42"/>
      <c r="I804" s="31"/>
      <c r="J804"/>
    </row>
    <row r="805" spans="1:10" ht="17.25" x14ac:dyDescent="0.25">
      <c r="A805" s="18"/>
      <c r="B805" s="81"/>
      <c r="C805" s="26"/>
      <c r="D805" s="27"/>
      <c r="E805" s="27"/>
      <c r="F805" s="27"/>
      <c r="G805" s="157"/>
      <c r="H805" s="59"/>
      <c r="I805" s="31"/>
      <c r="J805"/>
    </row>
    <row r="806" spans="1:10" ht="17.25" x14ac:dyDescent="0.25">
      <c r="A806" s="24"/>
      <c r="B806" s="176"/>
      <c r="C806" s="35"/>
      <c r="D806" s="35"/>
      <c r="E806" s="35"/>
      <c r="F806" s="35"/>
      <c r="G806" s="93"/>
      <c r="H806" s="42"/>
      <c r="I806" s="31"/>
      <c r="J806"/>
    </row>
    <row r="807" spans="1:10" ht="17.25" x14ac:dyDescent="0.25">
      <c r="A807" s="18"/>
      <c r="B807" s="176"/>
      <c r="C807" s="35"/>
      <c r="D807" s="35"/>
      <c r="E807" s="35"/>
      <c r="F807" s="35"/>
      <c r="G807" s="93"/>
      <c r="H807" s="42"/>
      <c r="I807" s="31"/>
      <c r="J807"/>
    </row>
    <row r="808" spans="1:10" ht="17.25" x14ac:dyDescent="0.25">
      <c r="A808" s="18"/>
      <c r="B808" s="176"/>
      <c r="C808" s="35"/>
      <c r="D808" s="35"/>
      <c r="E808" s="35"/>
      <c r="F808" s="35"/>
      <c r="G808" s="93"/>
      <c r="H808" s="42"/>
      <c r="I808" s="31"/>
      <c r="J808"/>
    </row>
    <row r="809" spans="1:10" ht="15" x14ac:dyDescent="0.25">
      <c r="A809" s="24"/>
      <c r="B809" s="25"/>
      <c r="C809" s="68"/>
      <c r="D809" s="68"/>
      <c r="E809" s="68"/>
      <c r="F809" s="68"/>
      <c r="G809" s="68"/>
      <c r="H809" s="68"/>
      <c r="I809" s="68"/>
      <c r="J809"/>
    </row>
    <row r="810" spans="1:10" ht="17.25" x14ac:dyDescent="0.25">
      <c r="A810" s="24"/>
      <c r="B810" s="25"/>
      <c r="C810" s="68"/>
      <c r="D810" s="68"/>
      <c r="E810" s="35"/>
      <c r="F810" s="35"/>
      <c r="G810" s="35"/>
      <c r="H810" s="42"/>
      <c r="I810" s="31"/>
      <c r="J810"/>
    </row>
    <row r="811" spans="1:10" ht="17.25" x14ac:dyDescent="0.25">
      <c r="A811" s="24"/>
      <c r="B811" s="25"/>
      <c r="C811" s="35"/>
      <c r="D811" s="35"/>
      <c r="E811" s="21"/>
      <c r="F811" s="35"/>
      <c r="G811" s="36"/>
      <c r="H811" s="42"/>
      <c r="I811" s="31"/>
      <c r="J811"/>
    </row>
    <row r="812" spans="1:10" ht="17.25" x14ac:dyDescent="0.25">
      <c r="A812" s="18"/>
      <c r="B812" s="25"/>
      <c r="C812" s="35"/>
      <c r="D812" s="35"/>
      <c r="E812" s="21"/>
      <c r="F812" s="35"/>
      <c r="G812" s="36"/>
      <c r="H812" s="42"/>
      <c r="I812" s="31"/>
      <c r="J812"/>
    </row>
    <row r="813" spans="1:10" ht="17.25" x14ac:dyDescent="0.2">
      <c r="A813" s="18"/>
      <c r="B813" s="81"/>
      <c r="C813" s="63"/>
      <c r="D813" s="63"/>
      <c r="E813" s="63"/>
      <c r="F813" s="63"/>
      <c r="G813" s="63"/>
      <c r="H813" s="59"/>
      <c r="I813" s="31"/>
      <c r="J813"/>
    </row>
    <row r="814" spans="1:10" ht="17.25" x14ac:dyDescent="0.25">
      <c r="A814" s="24"/>
      <c r="B814" s="82"/>
      <c r="C814" s="35"/>
      <c r="D814" s="35"/>
      <c r="E814" s="21"/>
      <c r="F814" s="30"/>
      <c r="G814" s="41"/>
      <c r="H814" s="42"/>
      <c r="I814" s="31"/>
      <c r="J814"/>
    </row>
    <row r="815" spans="1:10" ht="17.25" x14ac:dyDescent="0.25">
      <c r="A815" s="24"/>
      <c r="B815" s="82"/>
      <c r="C815" s="68"/>
      <c r="D815" s="21"/>
      <c r="E815" s="21"/>
      <c r="F815" s="35"/>
      <c r="G815" s="36"/>
      <c r="H815" s="42"/>
      <c r="I815" s="31"/>
      <c r="J815"/>
    </row>
    <row r="816" spans="1:10" ht="17.25" x14ac:dyDescent="0.25">
      <c r="A816" s="24"/>
      <c r="B816" s="25"/>
      <c r="C816" s="35"/>
      <c r="D816" s="35"/>
      <c r="E816" s="21"/>
      <c r="F816" s="30"/>
      <c r="G816" s="177"/>
      <c r="H816" s="42"/>
      <c r="I816" s="31"/>
      <c r="J816"/>
    </row>
    <row r="817" spans="1:10" ht="17.25" x14ac:dyDescent="0.25">
      <c r="A817" s="18"/>
      <c r="B817" s="37"/>
      <c r="C817" s="33"/>
      <c r="D817" s="33"/>
      <c r="E817" s="33"/>
      <c r="F817" s="33"/>
      <c r="G817" s="33"/>
      <c r="H817" s="59"/>
      <c r="I817" s="31"/>
      <c r="J817"/>
    </row>
    <row r="818" spans="1:10" ht="17.25" x14ac:dyDescent="0.25">
      <c r="A818" s="18"/>
      <c r="B818" s="37"/>
      <c r="C818" s="33"/>
      <c r="D818" s="33"/>
      <c r="E818" s="33"/>
      <c r="F818" s="33"/>
      <c r="G818" s="33"/>
      <c r="H818" s="59"/>
      <c r="I818" s="31"/>
      <c r="J818"/>
    </row>
    <row r="819" spans="1:10" ht="15" x14ac:dyDescent="0.25">
      <c r="A819" s="18"/>
      <c r="B819" s="73"/>
      <c r="C819" s="70"/>
      <c r="D819" s="71"/>
      <c r="E819" s="71"/>
      <c r="F819" s="71"/>
      <c r="G819" s="30"/>
      <c r="H819" s="46"/>
      <c r="I819" s="31"/>
      <c r="J819"/>
    </row>
    <row r="820" spans="1:10" ht="15" x14ac:dyDescent="0.25">
      <c r="A820" s="18"/>
      <c r="B820" s="73"/>
      <c r="C820" s="35"/>
      <c r="D820" s="79"/>
      <c r="E820" s="79"/>
      <c r="F820" s="75"/>
      <c r="G820" s="44"/>
      <c r="H820" s="43"/>
      <c r="I820" s="31"/>
      <c r="J820"/>
    </row>
    <row r="821" spans="1:10" ht="15" x14ac:dyDescent="0.2">
      <c r="A821" s="18"/>
      <c r="B821" s="76"/>
      <c r="C821" s="70"/>
      <c r="D821" s="71"/>
      <c r="E821" s="21"/>
      <c r="F821" s="71"/>
      <c r="G821" s="30"/>
      <c r="H821" s="85"/>
      <c r="I821" s="31"/>
      <c r="J821"/>
    </row>
    <row r="822" spans="1:10" ht="15" x14ac:dyDescent="0.25">
      <c r="A822" s="24"/>
      <c r="B822" s="77"/>
      <c r="C822" s="78"/>
      <c r="D822" s="79"/>
      <c r="E822" s="21"/>
      <c r="F822" s="79"/>
      <c r="G822" s="44"/>
      <c r="H822" s="43"/>
      <c r="I822" s="31"/>
      <c r="J822"/>
    </row>
    <row r="823" spans="1:10" ht="15" x14ac:dyDescent="0.25">
      <c r="A823" s="18"/>
      <c r="B823" s="25"/>
      <c r="C823" s="35"/>
      <c r="D823" s="86"/>
      <c r="E823" s="21"/>
      <c r="F823" s="30"/>
      <c r="G823" s="41"/>
      <c r="H823" s="46"/>
      <c r="I823" s="31"/>
      <c r="J823"/>
    </row>
    <row r="824" spans="1:10" ht="15" x14ac:dyDescent="0.25">
      <c r="A824" s="24"/>
      <c r="B824" s="69"/>
      <c r="C824" s="35"/>
      <c r="D824" s="71"/>
      <c r="E824" s="71"/>
      <c r="F824" s="71"/>
      <c r="G824" s="30"/>
      <c r="H824" s="46"/>
      <c r="I824" s="31"/>
      <c r="J824"/>
    </row>
    <row r="825" spans="1:10" ht="15" x14ac:dyDescent="0.25">
      <c r="A825" s="24"/>
      <c r="B825" s="178"/>
      <c r="C825" s="47"/>
      <c r="D825" s="179"/>
      <c r="E825" s="179"/>
      <c r="F825" s="179"/>
      <c r="G825" s="180"/>
      <c r="H825" s="45"/>
      <c r="I825" s="181"/>
      <c r="J825"/>
    </row>
    <row r="826" spans="1:10" ht="15" x14ac:dyDescent="0.2">
      <c r="A826" s="24"/>
      <c r="B826" s="39"/>
      <c r="C826" s="18"/>
      <c r="D826" s="18"/>
      <c r="E826" s="18"/>
      <c r="F826" s="18"/>
      <c r="G826" s="18"/>
      <c r="H826" s="18"/>
      <c r="I826" s="18"/>
      <c r="J826"/>
    </row>
    <row r="827" spans="1:10" ht="15" x14ac:dyDescent="0.2">
      <c r="A827" s="24"/>
      <c r="B827" s="39"/>
      <c r="C827" s="18"/>
      <c r="D827" s="18"/>
      <c r="E827" s="18"/>
      <c r="F827" s="18"/>
      <c r="G827" s="18"/>
      <c r="H827" s="18"/>
      <c r="I827" s="18"/>
      <c r="J827"/>
    </row>
    <row r="828" spans="1:10" ht="17.25" x14ac:dyDescent="0.25">
      <c r="A828" s="24"/>
      <c r="B828" s="83"/>
      <c r="C828" s="35"/>
      <c r="D828" s="165"/>
      <c r="E828" s="21"/>
      <c r="F828" s="21"/>
      <c r="G828" s="21"/>
      <c r="H828" s="42"/>
      <c r="I828" s="31"/>
      <c r="J828"/>
    </row>
    <row r="829" spans="1:10" ht="17.25" x14ac:dyDescent="0.25">
      <c r="A829" s="18"/>
      <c r="B829" s="94"/>
      <c r="C829" s="33"/>
      <c r="D829" s="33"/>
      <c r="E829" s="33"/>
      <c r="F829" s="33"/>
      <c r="G829" s="27"/>
      <c r="H829" s="59"/>
      <c r="I829" s="31"/>
      <c r="J829"/>
    </row>
    <row r="830" spans="1:10" ht="17.25" x14ac:dyDescent="0.25">
      <c r="A830" s="24"/>
      <c r="B830" s="40"/>
      <c r="C830" s="35"/>
      <c r="D830" s="35"/>
      <c r="E830" s="35"/>
      <c r="F830" s="35"/>
      <c r="G830" s="93"/>
      <c r="H830" s="42"/>
      <c r="I830" s="31"/>
      <c r="J830"/>
    </row>
    <row r="831" spans="1:10" ht="17.25" x14ac:dyDescent="0.25">
      <c r="A831" s="18"/>
      <c r="B831" s="94"/>
      <c r="C831" s="33"/>
      <c r="D831" s="33"/>
      <c r="E831" s="33"/>
      <c r="F831" s="63"/>
      <c r="G831" s="27"/>
      <c r="H831" s="59"/>
      <c r="I831" s="31"/>
      <c r="J831"/>
    </row>
    <row r="832" spans="1:10" ht="17.25" x14ac:dyDescent="0.25">
      <c r="A832" s="24"/>
      <c r="B832" s="25"/>
      <c r="C832" s="35"/>
      <c r="D832" s="35"/>
      <c r="E832" s="35"/>
      <c r="F832" s="35"/>
      <c r="G832" s="35"/>
      <c r="H832" s="42"/>
      <c r="I832" s="31"/>
      <c r="J832"/>
    </row>
    <row r="833" spans="1:10" ht="17.25" x14ac:dyDescent="0.25">
      <c r="A833" s="18"/>
      <c r="B833" s="182"/>
      <c r="C833" s="33"/>
      <c r="D833" s="33"/>
      <c r="E833" s="33"/>
      <c r="F833" s="33"/>
      <c r="G833" s="90"/>
      <c r="H833" s="59"/>
      <c r="I833" s="31"/>
      <c r="J833"/>
    </row>
    <row r="834" spans="1:10" ht="17.25" x14ac:dyDescent="0.25">
      <c r="A834" s="146"/>
      <c r="B834" s="133"/>
      <c r="C834" s="35"/>
      <c r="D834" s="35"/>
      <c r="E834" s="35"/>
      <c r="F834" s="35"/>
      <c r="G834" s="93"/>
      <c r="H834" s="42"/>
      <c r="I834" s="31"/>
      <c r="J834"/>
    </row>
    <row r="835" spans="1:10" ht="17.25" x14ac:dyDescent="0.25">
      <c r="A835" s="45"/>
      <c r="B835" s="133"/>
      <c r="C835" s="33"/>
      <c r="D835" s="63"/>
      <c r="E835" s="63"/>
      <c r="F835" s="63"/>
      <c r="G835" s="63"/>
      <c r="H835" s="59"/>
      <c r="I835" s="31"/>
      <c r="J835"/>
    </row>
    <row r="836" spans="1:10" ht="17.25" x14ac:dyDescent="0.25">
      <c r="A836" s="146"/>
      <c r="B836" s="132"/>
      <c r="C836" s="35"/>
      <c r="D836" s="68"/>
      <c r="E836" s="68"/>
      <c r="F836" s="68"/>
      <c r="G836" s="68"/>
      <c r="H836" s="42"/>
      <c r="I836" s="31"/>
      <c r="J836"/>
    </row>
    <row r="837" spans="1:10" ht="17.25" x14ac:dyDescent="0.25">
      <c r="A837" s="45"/>
      <c r="B837" s="132"/>
      <c r="C837" s="35"/>
      <c r="D837" s="68"/>
      <c r="E837" s="68"/>
      <c r="F837" s="68"/>
      <c r="G837" s="68"/>
      <c r="H837" s="42"/>
      <c r="I837" s="31"/>
      <c r="J837"/>
    </row>
    <row r="838" spans="1:10" ht="17.25" x14ac:dyDescent="0.25">
      <c r="A838" s="45"/>
      <c r="B838" s="133"/>
      <c r="C838" s="26"/>
      <c r="D838" s="63"/>
      <c r="E838" s="63"/>
      <c r="F838" s="63"/>
      <c r="G838" s="63"/>
      <c r="H838" s="59"/>
      <c r="I838" s="31"/>
      <c r="J838"/>
    </row>
    <row r="839" spans="1:10" ht="17.25" x14ac:dyDescent="0.25">
      <c r="A839" s="146"/>
      <c r="B839" s="148"/>
      <c r="C839" s="20"/>
      <c r="D839" s="68"/>
      <c r="E839" s="68"/>
      <c r="F839" s="68"/>
      <c r="G839" s="68"/>
      <c r="H839" s="42"/>
      <c r="I839" s="31"/>
      <c r="J839"/>
    </row>
    <row r="840" spans="1:10" ht="17.25" x14ac:dyDescent="0.25">
      <c r="A840" s="45"/>
      <c r="B840" s="148"/>
      <c r="C840" s="20"/>
      <c r="D840" s="68"/>
      <c r="E840" s="68"/>
      <c r="F840" s="68"/>
      <c r="G840" s="68"/>
      <c r="H840" s="42"/>
      <c r="I840" s="31"/>
      <c r="J840"/>
    </row>
    <row r="841" spans="1:10" ht="17.25" x14ac:dyDescent="0.25">
      <c r="A841" s="45"/>
      <c r="B841" s="133"/>
      <c r="C841" s="33"/>
      <c r="D841" s="63"/>
      <c r="E841" s="63"/>
      <c r="F841" s="63"/>
      <c r="G841" s="63"/>
      <c r="H841" s="59"/>
      <c r="I841" s="31"/>
      <c r="J841"/>
    </row>
    <row r="842" spans="1:10" ht="17.25" x14ac:dyDescent="0.25">
      <c r="A842" s="146"/>
      <c r="B842" s="133"/>
      <c r="C842" s="33"/>
      <c r="D842" s="63"/>
      <c r="E842" s="63"/>
      <c r="F842" s="63"/>
      <c r="G842" s="63"/>
      <c r="H842" s="59"/>
      <c r="I842" s="31"/>
      <c r="J842"/>
    </row>
    <row r="843" spans="1:10" ht="17.25" x14ac:dyDescent="0.25">
      <c r="A843" s="146"/>
      <c r="B843" s="132"/>
      <c r="C843" s="35"/>
      <c r="D843" s="68"/>
      <c r="E843" s="68"/>
      <c r="F843" s="68"/>
      <c r="G843" s="68"/>
      <c r="H843" s="42"/>
      <c r="I843" s="31"/>
      <c r="J843"/>
    </row>
    <row r="844" spans="1:10" ht="17.25" x14ac:dyDescent="0.25">
      <c r="A844" s="45"/>
      <c r="B844" s="133"/>
      <c r="C844" s="33"/>
      <c r="D844" s="63"/>
      <c r="E844" s="63"/>
      <c r="F844" s="63"/>
      <c r="G844" s="63"/>
      <c r="H844" s="59"/>
      <c r="I844" s="31"/>
      <c r="J844"/>
    </row>
    <row r="845" spans="1:10" ht="17.25" x14ac:dyDescent="0.25">
      <c r="A845" s="146"/>
      <c r="B845" s="132"/>
      <c r="C845" s="35"/>
      <c r="D845" s="68"/>
      <c r="E845" s="68"/>
      <c r="F845" s="68"/>
      <c r="G845" s="68"/>
      <c r="H845" s="42"/>
      <c r="I845" s="31"/>
      <c r="J845"/>
    </row>
    <row r="846" spans="1:10" ht="17.25" x14ac:dyDescent="0.25">
      <c r="A846" s="45"/>
      <c r="B846" s="133"/>
      <c r="C846" s="26"/>
      <c r="D846" s="63"/>
      <c r="E846" s="63"/>
      <c r="F846" s="63"/>
      <c r="G846" s="63"/>
      <c r="H846" s="59"/>
      <c r="I846" s="31"/>
      <c r="J846"/>
    </row>
    <row r="847" spans="1:10" ht="17.25" x14ac:dyDescent="0.25">
      <c r="A847" s="146"/>
      <c r="B847" s="183"/>
      <c r="C847" s="35"/>
      <c r="D847" s="35"/>
      <c r="E847" s="35"/>
      <c r="F847" s="35"/>
      <c r="G847" s="93"/>
      <c r="H847" s="42"/>
      <c r="I847" s="31"/>
      <c r="J847"/>
    </row>
    <row r="848" spans="1:10" ht="17.25" x14ac:dyDescent="0.25">
      <c r="A848" s="45"/>
      <c r="B848" s="25"/>
      <c r="C848" s="68"/>
      <c r="D848" s="30"/>
      <c r="E848" s="30"/>
      <c r="F848" s="30"/>
      <c r="G848" s="30"/>
      <c r="H848" s="42"/>
      <c r="I848" s="31"/>
      <c r="J848"/>
    </row>
    <row r="849" spans="1:10" ht="17.25" x14ac:dyDescent="0.25">
      <c r="A849" s="45"/>
      <c r="B849" s="25"/>
      <c r="C849" s="68"/>
      <c r="D849" s="30"/>
      <c r="E849" s="30"/>
      <c r="F849" s="30"/>
      <c r="G849" s="30"/>
      <c r="H849" s="42"/>
      <c r="I849" s="31"/>
      <c r="J849"/>
    </row>
    <row r="850" spans="1:10" ht="17.25" x14ac:dyDescent="0.25">
      <c r="A850" s="45"/>
      <c r="B850" s="184"/>
      <c r="C850" s="33"/>
      <c r="D850" s="33"/>
      <c r="E850" s="33"/>
      <c r="F850" s="33"/>
      <c r="G850" s="90"/>
      <c r="H850" s="59"/>
      <c r="I850" s="31"/>
      <c r="J850"/>
    </row>
    <row r="851" spans="1:10" ht="17.25" x14ac:dyDescent="0.25">
      <c r="A851" s="146"/>
      <c r="B851" s="25"/>
      <c r="C851" s="33"/>
      <c r="D851" s="33"/>
      <c r="E851" s="33"/>
      <c r="F851" s="33"/>
      <c r="G851" s="90"/>
      <c r="H851" s="59"/>
      <c r="I851" s="31"/>
      <c r="J851"/>
    </row>
    <row r="852" spans="1:10" ht="17.25" x14ac:dyDescent="0.25">
      <c r="A852" s="146"/>
      <c r="B852" s="25"/>
      <c r="C852" s="68"/>
      <c r="D852" s="35"/>
      <c r="E852" s="21"/>
      <c r="F852" s="68"/>
      <c r="G852" s="137"/>
      <c r="H852" s="42"/>
      <c r="I852" s="31"/>
      <c r="J852"/>
    </row>
    <row r="853" spans="1:10" ht="17.25" x14ac:dyDescent="0.25">
      <c r="A853" s="45"/>
      <c r="B853" s="37"/>
      <c r="C853" s="63"/>
      <c r="D853" s="27"/>
      <c r="E853" s="27"/>
      <c r="F853" s="44"/>
      <c r="G853" s="87"/>
      <c r="H853" s="59"/>
      <c r="I853" s="31"/>
      <c r="J853"/>
    </row>
    <row r="854" spans="1:10" ht="17.25" x14ac:dyDescent="0.25">
      <c r="A854" s="146"/>
      <c r="B854" s="83"/>
      <c r="C854" s="68"/>
      <c r="D854" s="21"/>
      <c r="E854" s="21"/>
      <c r="F854" s="30"/>
      <c r="G854" s="84"/>
      <c r="H854" s="42"/>
      <c r="I854" s="31"/>
      <c r="J854"/>
    </row>
    <row r="855" spans="1:10" ht="17.25" x14ac:dyDescent="0.25">
      <c r="A855" s="45"/>
      <c r="B855" s="37"/>
      <c r="C855" s="33"/>
      <c r="D855" s="33"/>
      <c r="E855" s="33"/>
      <c r="F855" s="33"/>
      <c r="G855" s="38"/>
      <c r="H855" s="59"/>
      <c r="I855" s="31"/>
      <c r="J855"/>
    </row>
    <row r="856" spans="1:10" ht="17.25" x14ac:dyDescent="0.25">
      <c r="A856" s="146"/>
      <c r="B856" s="83"/>
      <c r="C856" s="20"/>
      <c r="D856" s="21"/>
      <c r="E856" s="35"/>
      <c r="F856" s="35"/>
      <c r="G856" s="36"/>
      <c r="H856" s="42"/>
      <c r="I856" s="31"/>
      <c r="J856"/>
    </row>
    <row r="857" spans="1:10" ht="17.25" x14ac:dyDescent="0.25">
      <c r="A857" s="45"/>
      <c r="B857" s="25"/>
      <c r="C857" s="35"/>
      <c r="D857" s="35"/>
      <c r="E857" s="35"/>
      <c r="F857" s="35"/>
      <c r="G857" s="68"/>
      <c r="H857" s="42"/>
      <c r="I857" s="31"/>
      <c r="J857"/>
    </row>
    <row r="858" spans="1:10" ht="17.25" x14ac:dyDescent="0.25">
      <c r="A858" s="45"/>
      <c r="B858" s="81"/>
      <c r="C858" s="63"/>
      <c r="D858" s="63"/>
      <c r="E858" s="63"/>
      <c r="F858" s="63"/>
      <c r="G858" s="63"/>
      <c r="H858" s="59"/>
      <c r="I858" s="31"/>
      <c r="J858"/>
    </row>
    <row r="859" spans="1:10" ht="17.25" x14ac:dyDescent="0.25">
      <c r="A859" s="45"/>
      <c r="B859" s="25"/>
      <c r="C859" s="68"/>
      <c r="D859" s="21"/>
      <c r="E859" s="21"/>
      <c r="F859" s="21"/>
      <c r="G859" s="68"/>
      <c r="H859" s="42"/>
      <c r="I859" s="31"/>
      <c r="J859"/>
    </row>
    <row r="860" spans="1:10" ht="17.25" x14ac:dyDescent="0.25">
      <c r="A860" s="45"/>
      <c r="B860" s="83"/>
      <c r="C860" s="68"/>
      <c r="D860" s="21"/>
      <c r="E860" s="21"/>
      <c r="F860" s="30"/>
      <c r="G860" s="84"/>
      <c r="H860" s="42"/>
      <c r="I860" s="31"/>
      <c r="J860"/>
    </row>
    <row r="861" spans="1:10" ht="17.25" x14ac:dyDescent="0.25">
      <c r="A861" s="45"/>
      <c r="B861" s="83"/>
      <c r="C861" s="68"/>
      <c r="D861" s="21"/>
      <c r="E861" s="21"/>
      <c r="F861" s="30"/>
      <c r="G861" s="84"/>
      <c r="H861" s="42"/>
      <c r="I861" s="31"/>
      <c r="J861"/>
    </row>
    <row r="862" spans="1:10" ht="17.25" x14ac:dyDescent="0.25">
      <c r="A862" s="45"/>
      <c r="B862" s="37"/>
      <c r="C862" s="33"/>
      <c r="D862" s="33"/>
      <c r="E862" s="33"/>
      <c r="F862" s="33"/>
      <c r="G862" s="38"/>
      <c r="H862" s="59"/>
      <c r="I862" s="31"/>
      <c r="J862"/>
    </row>
    <row r="863" spans="1:10" ht="17.25" x14ac:dyDescent="0.25">
      <c r="A863" s="45"/>
      <c r="B863" s="83"/>
      <c r="C863" s="20"/>
      <c r="D863" s="21"/>
      <c r="E863" s="35"/>
      <c r="F863" s="35"/>
      <c r="G863" s="36"/>
      <c r="H863" s="42"/>
      <c r="I863" s="31"/>
      <c r="J863"/>
    </row>
    <row r="864" spans="1:10" ht="17.25" x14ac:dyDescent="0.25">
      <c r="A864" s="45"/>
      <c r="B864" s="83"/>
      <c r="C864" s="20"/>
      <c r="D864" s="21"/>
      <c r="E864" s="35"/>
      <c r="F864" s="35"/>
      <c r="G864" s="36"/>
      <c r="H864" s="42"/>
      <c r="I864" s="31"/>
      <c r="J864"/>
    </row>
    <row r="865" spans="1:10" ht="17.25" x14ac:dyDescent="0.25">
      <c r="A865" s="45"/>
      <c r="B865" s="37"/>
      <c r="C865" s="63"/>
      <c r="D865" s="33"/>
      <c r="E865" s="27"/>
      <c r="F865" s="63"/>
      <c r="G865" s="185"/>
      <c r="H865" s="59"/>
      <c r="I865" s="31"/>
      <c r="J865"/>
    </row>
    <row r="866" spans="1:10" ht="17.25" x14ac:dyDescent="0.25">
      <c r="A866" s="146"/>
      <c r="B866" s="82"/>
      <c r="C866" s="35"/>
      <c r="D866" s="35"/>
      <c r="E866" s="21"/>
      <c r="F866" s="35"/>
      <c r="G866" s="36"/>
      <c r="H866" s="42"/>
      <c r="I866" s="31"/>
      <c r="J866"/>
    </row>
    <row r="867" spans="1:10" ht="17.25" x14ac:dyDescent="0.25">
      <c r="A867" s="45"/>
      <c r="B867" s="32"/>
      <c r="C867" s="63"/>
      <c r="D867" s="27"/>
      <c r="E867" s="27"/>
      <c r="F867" s="33"/>
      <c r="G867" s="34"/>
      <c r="H867" s="59"/>
      <c r="I867" s="31"/>
      <c r="J867"/>
    </row>
    <row r="868" spans="1:10" ht="17.25" x14ac:dyDescent="0.25">
      <c r="A868" s="146"/>
      <c r="B868" s="83"/>
      <c r="C868" s="68"/>
      <c r="D868" s="21"/>
      <c r="E868" s="21"/>
      <c r="F868" s="30"/>
      <c r="G868" s="84"/>
      <c r="H868" s="42"/>
      <c r="I868" s="31"/>
      <c r="J868"/>
    </row>
    <row r="869" spans="1:10" ht="17.25" x14ac:dyDescent="0.25">
      <c r="A869" s="45"/>
      <c r="B869" s="83"/>
      <c r="C869" s="68"/>
      <c r="D869" s="21"/>
      <c r="E869" s="27"/>
      <c r="F869" s="30"/>
      <c r="G869" s="84"/>
      <c r="H869" s="42"/>
      <c r="I869" s="31"/>
      <c r="J869"/>
    </row>
    <row r="870" spans="1:10" ht="17.25" x14ac:dyDescent="0.25">
      <c r="A870" s="45"/>
      <c r="B870" s="37"/>
      <c r="C870" s="33"/>
      <c r="D870" s="33"/>
      <c r="E870" s="27"/>
      <c r="F870" s="33"/>
      <c r="G870" s="138"/>
      <c r="H870" s="59"/>
      <c r="I870" s="31"/>
      <c r="J870"/>
    </row>
    <row r="871" spans="1:10" ht="17.25" x14ac:dyDescent="0.25">
      <c r="A871" s="146"/>
      <c r="B871" s="25"/>
      <c r="C871" s="35"/>
      <c r="D871" s="35"/>
      <c r="E871" s="35"/>
      <c r="F871" s="35"/>
      <c r="G871" s="139"/>
      <c r="H871" s="42"/>
      <c r="I871" s="31"/>
      <c r="J871"/>
    </row>
    <row r="872" spans="1:10" ht="17.25" x14ac:dyDescent="0.25">
      <c r="A872" s="45"/>
      <c r="B872" s="186"/>
      <c r="C872" s="187"/>
      <c r="D872" s="187"/>
      <c r="E872" s="187"/>
      <c r="F872" s="187"/>
      <c r="G872" s="187"/>
      <c r="H872" s="59"/>
      <c r="I872" s="31"/>
      <c r="J872"/>
    </row>
    <row r="873" spans="1:10" x14ac:dyDescent="0.2">
      <c r="A873" s="188"/>
      <c r="B873" s="189"/>
      <c r="C873" s="190"/>
      <c r="D873" s="190"/>
      <c r="E873" s="190"/>
      <c r="F873" s="190"/>
      <c r="G873" s="190"/>
      <c r="H873" s="190"/>
      <c r="I873" s="190"/>
      <c r="J873"/>
    </row>
    <row r="874" spans="1:10" ht="15" x14ac:dyDescent="0.2">
      <c r="A874" s="190"/>
      <c r="B874" s="39"/>
      <c r="C874" s="18"/>
      <c r="D874" s="18"/>
      <c r="E874" s="18"/>
      <c r="F874" s="18"/>
      <c r="G874" s="18"/>
      <c r="H874" s="18"/>
      <c r="I874" s="18"/>
      <c r="J874"/>
    </row>
    <row r="875" spans="1:10" ht="15" x14ac:dyDescent="0.2">
      <c r="A875" s="190"/>
      <c r="B875" s="39"/>
      <c r="C875" s="18"/>
      <c r="D875" s="18"/>
      <c r="E875" s="18"/>
      <c r="F875" s="18"/>
      <c r="G875" s="18"/>
      <c r="H875" s="18"/>
      <c r="I875" s="18"/>
      <c r="J875"/>
    </row>
    <row r="876" spans="1:10" ht="15" x14ac:dyDescent="0.2">
      <c r="A876" s="190"/>
      <c r="B876" s="39"/>
      <c r="C876" s="18"/>
      <c r="D876" s="18"/>
      <c r="E876" s="18"/>
      <c r="F876" s="18"/>
      <c r="G876" s="18"/>
      <c r="H876" s="18"/>
      <c r="I876" s="18"/>
      <c r="J876"/>
    </row>
    <row r="877" spans="1:10" ht="17.25" x14ac:dyDescent="0.25">
      <c r="A877" s="188"/>
      <c r="B877" s="83"/>
      <c r="C877" s="35"/>
      <c r="D877" s="165"/>
      <c r="E877" s="21"/>
      <c r="F877" s="21"/>
      <c r="G877" s="21"/>
      <c r="H877" s="42"/>
      <c r="I877" s="31"/>
      <c r="J877"/>
    </row>
    <row r="878" spans="1:10" x14ac:dyDescent="0.2">
      <c r="B878" s="191"/>
      <c r="C878" s="192"/>
      <c r="F878" s="193"/>
      <c r="G878" s="194"/>
      <c r="H878" s="192"/>
      <c r="J878"/>
    </row>
    <row r="879" spans="1:10" ht="17.25" x14ac:dyDescent="0.25">
      <c r="A879" s="18"/>
      <c r="B879" s="195"/>
      <c r="C879" s="20"/>
      <c r="D879" s="21"/>
      <c r="E879" s="21"/>
      <c r="F879" s="21"/>
      <c r="G879" s="196"/>
      <c r="H879" s="42"/>
      <c r="I879" s="31"/>
      <c r="J879"/>
    </row>
    <row r="880" spans="1:10" ht="17.25" x14ac:dyDescent="0.25">
      <c r="A880" s="24"/>
      <c r="B880" s="182"/>
      <c r="C880" s="26"/>
      <c r="D880" s="27"/>
      <c r="E880" s="27"/>
      <c r="F880" s="27"/>
      <c r="G880" s="197"/>
      <c r="H880" s="59"/>
      <c r="I880" s="31"/>
      <c r="J880"/>
    </row>
    <row r="881" spans="1:10" ht="17.25" x14ac:dyDescent="0.25">
      <c r="A881" s="24"/>
      <c r="B881" s="25"/>
      <c r="C881" s="26"/>
      <c r="D881" s="27"/>
      <c r="E881" s="27"/>
      <c r="F881" s="27"/>
      <c r="G881" s="28"/>
      <c r="H881" s="59"/>
      <c r="I881" s="31"/>
      <c r="J881"/>
    </row>
    <row r="882" spans="1:10" ht="17.25" x14ac:dyDescent="0.25">
      <c r="A882" s="18"/>
      <c r="B882" s="25"/>
      <c r="C882" s="20"/>
      <c r="D882" s="21"/>
      <c r="E882" s="21"/>
      <c r="F882" s="30"/>
      <c r="G882" s="84"/>
      <c r="H882" s="42"/>
      <c r="I882" s="31"/>
    </row>
    <row r="883" spans="1:10" ht="17.25" x14ac:dyDescent="0.25">
      <c r="A883" s="24"/>
      <c r="B883" s="37"/>
      <c r="C883" s="26"/>
      <c r="D883" s="27"/>
      <c r="E883" s="27"/>
      <c r="F883" s="44"/>
      <c r="G883" s="138"/>
      <c r="H883" s="59"/>
      <c r="I883" s="31"/>
      <c r="J883" s="5"/>
    </row>
    <row r="884" spans="1:10" ht="17.25" x14ac:dyDescent="0.25">
      <c r="A884" s="18"/>
      <c r="B884" s="25"/>
      <c r="C884" s="20"/>
      <c r="D884" s="21"/>
      <c r="E884" s="21"/>
      <c r="F884" s="30"/>
      <c r="G884" s="84"/>
      <c r="H884" s="42"/>
      <c r="I884" s="31"/>
      <c r="J884" s="5"/>
    </row>
    <row r="885" spans="1:10" ht="17.25" x14ac:dyDescent="0.25">
      <c r="A885" s="24"/>
      <c r="B885" s="37"/>
      <c r="C885" s="26"/>
      <c r="D885" s="27"/>
      <c r="E885" s="27"/>
      <c r="F885" s="44"/>
      <c r="G885" s="138"/>
      <c r="H885" s="59"/>
      <c r="I885" s="31"/>
      <c r="J885" s="5"/>
    </row>
    <row r="886" spans="1:10" ht="17.25" x14ac:dyDescent="0.25">
      <c r="A886" s="24"/>
      <c r="B886" s="37"/>
      <c r="C886" s="26"/>
      <c r="D886" s="27"/>
      <c r="E886" s="27"/>
      <c r="F886" s="44"/>
      <c r="G886" s="138"/>
      <c r="H886" s="59"/>
      <c r="I886" s="31"/>
      <c r="J886" s="5"/>
    </row>
    <row r="887" spans="1:10" ht="17.25" x14ac:dyDescent="0.25">
      <c r="A887" s="24"/>
      <c r="B887" s="37"/>
      <c r="C887" s="26"/>
      <c r="D887" s="27"/>
      <c r="E887" s="27"/>
      <c r="F887" s="44"/>
      <c r="G887" s="138"/>
      <c r="H887" s="59"/>
      <c r="I887" s="31"/>
      <c r="J887" s="5"/>
    </row>
    <row r="888" spans="1:10" ht="17.25" x14ac:dyDescent="0.25">
      <c r="A888" s="18"/>
      <c r="B888" s="25"/>
      <c r="C888" s="20"/>
      <c r="D888" s="21"/>
      <c r="E888" s="21"/>
      <c r="F888" s="30"/>
      <c r="G888" s="84"/>
      <c r="H888" s="42"/>
      <c r="I888" s="31"/>
      <c r="J888" s="5"/>
    </row>
    <row r="889" spans="1:10" ht="17.25" x14ac:dyDescent="0.25">
      <c r="A889" s="18"/>
      <c r="B889" s="25"/>
      <c r="C889" s="20"/>
      <c r="D889" s="21"/>
      <c r="E889" s="21"/>
      <c r="F889" s="30"/>
      <c r="G889" s="84"/>
      <c r="H889" s="42"/>
      <c r="I889" s="31"/>
      <c r="J889" s="5"/>
    </row>
    <row r="890" spans="1:10" ht="17.25" x14ac:dyDescent="0.25">
      <c r="A890" s="24"/>
      <c r="B890" s="37"/>
      <c r="C890" s="26"/>
      <c r="D890" s="27"/>
      <c r="E890" s="27"/>
      <c r="F890" s="44"/>
      <c r="G890" s="138"/>
      <c r="H890" s="59"/>
      <c r="I890" s="31"/>
      <c r="J890" s="5"/>
    </row>
    <row r="891" spans="1:10" ht="17.25" x14ac:dyDescent="0.25">
      <c r="A891" s="18"/>
      <c r="B891" s="25"/>
      <c r="C891" s="20"/>
      <c r="D891" s="21"/>
      <c r="E891" s="21"/>
      <c r="F891" s="30"/>
      <c r="G891" s="84"/>
      <c r="H891" s="42"/>
      <c r="I891" s="31"/>
      <c r="J891" s="5"/>
    </row>
    <row r="892" spans="1:10" ht="17.25" x14ac:dyDescent="0.25">
      <c r="A892" s="18"/>
      <c r="B892" s="25"/>
      <c r="C892" s="20"/>
      <c r="D892" s="21"/>
      <c r="E892" s="21"/>
      <c r="F892" s="30"/>
      <c r="G892" s="84"/>
      <c r="H892" s="42"/>
      <c r="I892" s="31"/>
      <c r="J892" s="5"/>
    </row>
    <row r="893" spans="1:10" ht="17.25" x14ac:dyDescent="0.25">
      <c r="A893" s="24"/>
      <c r="B893" s="37"/>
      <c r="C893" s="26"/>
      <c r="D893" s="27"/>
      <c r="E893" s="27"/>
      <c r="F893" s="44"/>
      <c r="G893" s="138"/>
      <c r="H893" s="59"/>
      <c r="I893" s="31"/>
      <c r="J893" s="5"/>
    </row>
    <row r="894" spans="1:10" ht="17.25" x14ac:dyDescent="0.25">
      <c r="A894" s="18"/>
      <c r="B894" s="25"/>
      <c r="C894" s="20"/>
      <c r="D894" s="21"/>
      <c r="E894" s="21"/>
      <c r="F894" s="30"/>
      <c r="G894" s="84"/>
      <c r="H894" s="42"/>
      <c r="I894" s="31"/>
      <c r="J894" s="5"/>
    </row>
    <row r="895" spans="1:10" ht="17.25" x14ac:dyDescent="0.25">
      <c r="A895" s="24"/>
      <c r="B895" s="37"/>
      <c r="C895" s="26"/>
      <c r="D895" s="27"/>
      <c r="E895" s="27"/>
      <c r="F895" s="44"/>
      <c r="G895" s="138"/>
      <c r="H895" s="59"/>
      <c r="I895" s="31"/>
      <c r="J895" s="5"/>
    </row>
    <row r="896" spans="1:10" ht="17.25" x14ac:dyDescent="0.25">
      <c r="A896" s="18"/>
      <c r="B896" s="83"/>
      <c r="C896" s="20"/>
      <c r="D896" s="21"/>
      <c r="E896" s="21"/>
      <c r="F896" s="21"/>
      <c r="G896" s="199"/>
      <c r="H896" s="42"/>
      <c r="I896" s="31"/>
      <c r="J896" s="5"/>
    </row>
    <row r="897" spans="1:10" ht="17.25" x14ac:dyDescent="0.25">
      <c r="A897" s="18"/>
      <c r="B897" s="83"/>
      <c r="C897" s="20"/>
      <c r="D897" s="21"/>
      <c r="E897" s="21"/>
      <c r="F897" s="21"/>
      <c r="G897" s="199"/>
      <c r="H897" s="42"/>
      <c r="I897" s="31"/>
      <c r="J897" s="5"/>
    </row>
    <row r="898" spans="1:10" ht="17.25" x14ac:dyDescent="0.25">
      <c r="A898" s="24"/>
      <c r="B898" s="83"/>
      <c r="C898" s="26"/>
      <c r="D898" s="27"/>
      <c r="E898" s="27"/>
      <c r="F898" s="27"/>
      <c r="G898" s="27"/>
      <c r="H898" s="59"/>
      <c r="I898" s="31"/>
      <c r="J898" s="5"/>
    </row>
    <row r="899" spans="1:10" ht="17.25" x14ac:dyDescent="0.25">
      <c r="A899" s="24"/>
      <c r="B899" s="83"/>
      <c r="C899" s="26"/>
      <c r="D899" s="27"/>
      <c r="E899" s="27"/>
      <c r="F899" s="27"/>
      <c r="G899" s="27"/>
      <c r="H899" s="59"/>
      <c r="I899" s="31"/>
      <c r="J899" s="5"/>
    </row>
    <row r="900" spans="1:10" ht="17.25" x14ac:dyDescent="0.25">
      <c r="A900" s="190"/>
      <c r="B900" s="25"/>
      <c r="C900" s="20"/>
      <c r="D900" s="21"/>
      <c r="E900" s="21"/>
      <c r="F900" s="21"/>
      <c r="G900" s="21"/>
      <c r="H900" s="42"/>
      <c r="I900" s="31"/>
      <c r="J900" s="5"/>
    </row>
    <row r="901" spans="1:10" ht="17.25" x14ac:dyDescent="0.25">
      <c r="A901" s="188"/>
      <c r="B901" s="37"/>
      <c r="C901" s="26"/>
      <c r="D901" s="27"/>
      <c r="E901" s="27"/>
      <c r="F901" s="27"/>
      <c r="G901" s="27"/>
      <c r="H901" s="59"/>
      <c r="I901" s="31"/>
      <c r="J901" s="5"/>
    </row>
    <row r="902" spans="1:10" ht="17.25" x14ac:dyDescent="0.25">
      <c r="A902" s="190"/>
      <c r="B902" s="25"/>
      <c r="C902" s="20"/>
      <c r="D902" s="21"/>
      <c r="E902" s="21"/>
      <c r="F902" s="21"/>
      <c r="G902" s="21"/>
      <c r="H902" s="42"/>
      <c r="I902" s="31"/>
      <c r="J902" s="5"/>
    </row>
    <row r="903" spans="1:10" ht="17.25" x14ac:dyDescent="0.25">
      <c r="A903" s="188"/>
      <c r="B903" s="37"/>
      <c r="C903" s="26"/>
      <c r="D903" s="27"/>
      <c r="E903" s="27"/>
      <c r="F903" s="27"/>
      <c r="G903" s="27"/>
      <c r="H903" s="59"/>
      <c r="I903" s="31"/>
      <c r="J903" s="5"/>
    </row>
    <row r="904" spans="1:10" x14ac:dyDescent="0.2">
      <c r="B904" s="191"/>
      <c r="C904" s="192"/>
      <c r="F904" s="193"/>
      <c r="G904" s="194"/>
      <c r="H904" s="192"/>
      <c r="J904" s="5"/>
    </row>
    <row r="905" spans="1:10" ht="15.75" x14ac:dyDescent="0.25">
      <c r="A905" s="18"/>
      <c r="B905" s="182"/>
      <c r="C905" s="26"/>
      <c r="D905" s="27"/>
      <c r="E905" s="27"/>
      <c r="F905" s="27"/>
      <c r="G905" s="116"/>
      <c r="H905" s="46"/>
      <c r="I905" s="31"/>
      <c r="J905" s="5"/>
    </row>
    <row r="906" spans="1:10" ht="15" x14ac:dyDescent="0.2">
      <c r="A906" s="24"/>
      <c r="B906" s="200"/>
      <c r="C906" s="30"/>
      <c r="D906" s="30"/>
      <c r="E906" s="30"/>
      <c r="F906" s="30"/>
      <c r="G906" s="107"/>
      <c r="H906" s="112"/>
      <c r="I906" s="122"/>
      <c r="J906" s="5"/>
    </row>
    <row r="907" spans="1:10" ht="15" x14ac:dyDescent="0.25">
      <c r="A907" s="45"/>
      <c r="B907" s="201"/>
      <c r="C907" s="44"/>
      <c r="D907" s="44"/>
      <c r="E907" s="44"/>
      <c r="F907" s="44"/>
      <c r="G907" s="105"/>
      <c r="H907" s="85"/>
      <c r="I907" s="119"/>
      <c r="J907" s="5"/>
    </row>
    <row r="908" spans="1:10" ht="15" x14ac:dyDescent="0.25">
      <c r="A908" s="45"/>
      <c r="B908" s="201"/>
      <c r="C908" s="44"/>
      <c r="D908" s="44"/>
      <c r="E908" s="44"/>
      <c r="F908" s="44"/>
      <c r="G908" s="44"/>
      <c r="H908" s="85"/>
      <c r="I908" s="119"/>
      <c r="J908" s="5"/>
    </row>
    <row r="909" spans="1:10" ht="15" x14ac:dyDescent="0.25">
      <c r="A909" s="45"/>
      <c r="B909" s="25"/>
      <c r="C909" s="30"/>
      <c r="D909" s="30"/>
      <c r="E909" s="30"/>
      <c r="F909" s="30"/>
      <c r="G909" s="30"/>
      <c r="H909" s="85"/>
      <c r="I909" s="31"/>
      <c r="J909" s="5"/>
    </row>
    <row r="910" spans="1:10" ht="15.75" x14ac:dyDescent="0.25">
      <c r="A910" s="202"/>
      <c r="B910" s="182"/>
      <c r="C910" s="202"/>
      <c r="D910" s="203"/>
      <c r="E910" s="202"/>
      <c r="F910" s="202"/>
      <c r="G910" s="204"/>
      <c r="H910" s="202"/>
      <c r="I910" s="202"/>
      <c r="J910" s="5"/>
    </row>
    <row r="911" spans="1:10" ht="15" x14ac:dyDescent="0.2">
      <c r="A911" s="205"/>
      <c r="B911" s="201"/>
      <c r="C911" s="202"/>
      <c r="D911" s="203"/>
      <c r="E911" s="202"/>
      <c r="F911" s="44"/>
      <c r="G911" s="206"/>
      <c r="H911" s="205"/>
      <c r="I911" s="205"/>
      <c r="J911" s="5"/>
    </row>
    <row r="912" spans="1:10" ht="15" x14ac:dyDescent="0.2">
      <c r="A912" s="205"/>
      <c r="B912" s="201"/>
      <c r="C912" s="202"/>
      <c r="D912" s="203"/>
      <c r="E912" s="202"/>
      <c r="F912" s="44"/>
      <c r="G912" s="206"/>
      <c r="H912" s="205"/>
      <c r="I912" s="205"/>
      <c r="J912" s="5"/>
    </row>
    <row r="913" spans="1:10" ht="15" x14ac:dyDescent="0.2">
      <c r="A913" s="202"/>
      <c r="B913" s="201"/>
      <c r="C913" s="202"/>
      <c r="D913" s="203"/>
      <c r="E913" s="202"/>
      <c r="F913" s="44"/>
      <c r="G913" s="206"/>
      <c r="H913" s="202"/>
      <c r="I913" s="202"/>
      <c r="J913" s="5"/>
    </row>
    <row r="914" spans="1:10" ht="15" x14ac:dyDescent="0.2">
      <c r="A914" s="202"/>
      <c r="B914" s="201"/>
      <c r="C914" s="202"/>
      <c r="D914" s="203"/>
      <c r="E914" s="202"/>
      <c r="F914" s="44"/>
      <c r="G914" s="204"/>
      <c r="H914" s="202"/>
      <c r="I914" s="202"/>
      <c r="J914" s="5"/>
    </row>
    <row r="915" spans="1:10" ht="15" x14ac:dyDescent="0.2">
      <c r="A915" s="205"/>
      <c r="B915" s="201"/>
      <c r="C915" s="202"/>
      <c r="D915" s="203"/>
      <c r="E915" s="202"/>
      <c r="F915" s="44"/>
      <c r="G915" s="206"/>
      <c r="H915" s="205"/>
      <c r="I915" s="205"/>
    </row>
    <row r="916" spans="1:10" ht="15" x14ac:dyDescent="0.2">
      <c r="A916" s="202"/>
      <c r="B916" s="201"/>
      <c r="C916" s="202"/>
      <c r="D916" s="203"/>
      <c r="E916" s="202"/>
      <c r="F916" s="44"/>
      <c r="G916" s="206"/>
      <c r="H916" s="202"/>
      <c r="I916" s="202"/>
    </row>
    <row r="917" spans="1:10" x14ac:dyDescent="0.2">
      <c r="A917" s="205"/>
      <c r="B917" s="207"/>
      <c r="C917" s="205"/>
      <c r="D917" s="187"/>
      <c r="E917" s="205"/>
      <c r="F917" s="205"/>
      <c r="G917" s="208"/>
      <c r="H917" s="205"/>
      <c r="I917" s="205"/>
    </row>
    <row r="918" spans="1:10" ht="15" x14ac:dyDescent="0.25">
      <c r="B918" s="209"/>
      <c r="C918" s="192"/>
      <c r="F918" s="193"/>
      <c r="G918" s="192"/>
      <c r="H918" s="192"/>
      <c r="J918"/>
    </row>
    <row r="919" spans="1:10" x14ac:dyDescent="0.2">
      <c r="B919" s="191"/>
      <c r="C919" s="192"/>
      <c r="F919" s="193"/>
      <c r="G919" s="192"/>
      <c r="H919" s="192"/>
      <c r="J919"/>
    </row>
    <row r="920" spans="1:10" x14ac:dyDescent="0.2">
      <c r="B920" s="191"/>
      <c r="C920" s="192"/>
      <c r="F920" s="193"/>
      <c r="G920" s="192"/>
      <c r="H920" s="192"/>
      <c r="J920"/>
    </row>
    <row r="921" spans="1:10" ht="15" x14ac:dyDescent="0.25">
      <c r="B921" s="209"/>
      <c r="C921" s="192"/>
      <c r="F921" s="193"/>
      <c r="G921" s="192"/>
      <c r="H921" s="192"/>
      <c r="J921"/>
    </row>
    <row r="922" spans="1:10" x14ac:dyDescent="0.2">
      <c r="B922" s="191"/>
      <c r="C922" s="192"/>
      <c r="F922" s="193"/>
      <c r="G922" s="192"/>
      <c r="H922" s="192"/>
      <c r="J922"/>
    </row>
    <row r="923" spans="1:10" x14ac:dyDescent="0.2">
      <c r="B923" s="191"/>
      <c r="C923" s="192"/>
      <c r="F923" s="193"/>
      <c r="G923" s="192"/>
      <c r="H923" s="192"/>
      <c r="J923"/>
    </row>
    <row r="924" spans="1:10" ht="15" x14ac:dyDescent="0.25">
      <c r="B924" s="209"/>
      <c r="C924" s="192"/>
      <c r="F924" s="193"/>
      <c r="G924" s="192"/>
      <c r="H924" s="192"/>
      <c r="J924"/>
    </row>
    <row r="925" spans="1:10" x14ac:dyDescent="0.2">
      <c r="B925" s="191"/>
      <c r="C925" s="192"/>
      <c r="F925" s="193"/>
      <c r="G925" s="192"/>
      <c r="H925" s="192"/>
      <c r="J925"/>
    </row>
    <row r="926" spans="1:10" x14ac:dyDescent="0.2">
      <c r="B926" s="191"/>
      <c r="C926" s="192"/>
      <c r="F926" s="193"/>
      <c r="G926" s="192"/>
      <c r="H926" s="192"/>
      <c r="J926"/>
    </row>
    <row r="927" spans="1:10" ht="15" x14ac:dyDescent="0.25">
      <c r="B927" s="209"/>
      <c r="C927" s="192"/>
      <c r="F927" s="193"/>
      <c r="G927" s="192"/>
      <c r="H927" s="192"/>
      <c r="J927"/>
    </row>
    <row r="928" spans="1:10" x14ac:dyDescent="0.2">
      <c r="B928" s="191"/>
      <c r="C928" s="192"/>
      <c r="F928" s="193"/>
      <c r="G928" s="192"/>
      <c r="H928" s="192"/>
      <c r="J928"/>
    </row>
    <row r="929" spans="1:10" x14ac:dyDescent="0.2">
      <c r="B929" s="191"/>
      <c r="C929" s="192"/>
      <c r="F929" s="193"/>
      <c r="G929" s="192"/>
      <c r="H929" s="192"/>
      <c r="J929"/>
    </row>
    <row r="930" spans="1:10" ht="15" x14ac:dyDescent="0.25">
      <c r="B930" s="209"/>
      <c r="C930" s="192"/>
      <c r="F930" s="193"/>
      <c r="G930" s="192"/>
      <c r="H930" s="192"/>
      <c r="J930"/>
    </row>
    <row r="931" spans="1:10" x14ac:dyDescent="0.2">
      <c r="A931" s="5"/>
      <c r="B931" s="191"/>
      <c r="C931" s="192"/>
      <c r="F931" s="193"/>
      <c r="G931" s="192"/>
      <c r="H931" s="192"/>
      <c r="J931"/>
    </row>
    <row r="932" spans="1:10" x14ac:dyDescent="0.2">
      <c r="A932" s="5"/>
      <c r="B932" s="191"/>
      <c r="C932" s="192"/>
      <c r="F932" s="193"/>
      <c r="G932" s="192"/>
      <c r="H932" s="192"/>
      <c r="J932"/>
    </row>
    <row r="933" spans="1:10" ht="15" x14ac:dyDescent="0.25">
      <c r="A933" s="5"/>
      <c r="B933" s="209"/>
      <c r="C933" s="192"/>
      <c r="F933" s="193"/>
      <c r="G933" s="192"/>
      <c r="H933" s="192"/>
      <c r="J933"/>
    </row>
    <row r="934" spans="1:10" x14ac:dyDescent="0.2">
      <c r="A934" s="5"/>
      <c r="B934" s="191"/>
      <c r="C934" s="192"/>
      <c r="F934" s="193"/>
      <c r="G934" s="192"/>
      <c r="H934" s="192"/>
      <c r="J934"/>
    </row>
    <row r="935" spans="1:10" x14ac:dyDescent="0.2">
      <c r="A935" s="5"/>
      <c r="B935" s="191"/>
      <c r="C935" s="192"/>
      <c r="F935" s="193"/>
      <c r="G935" s="192"/>
      <c r="H935" s="192"/>
      <c r="J935"/>
    </row>
    <row r="936" spans="1:10" ht="15" x14ac:dyDescent="0.25">
      <c r="A936" s="5"/>
      <c r="B936" s="209"/>
      <c r="C936" s="192"/>
      <c r="F936" s="193"/>
      <c r="G936" s="192"/>
      <c r="H936" s="192"/>
      <c r="J936"/>
    </row>
    <row r="937" spans="1:10" x14ac:dyDescent="0.2">
      <c r="A937" s="5"/>
      <c r="B937" s="191"/>
      <c r="C937" s="192"/>
      <c r="F937" s="193"/>
      <c r="G937" s="192"/>
      <c r="H937" s="192"/>
      <c r="J937"/>
    </row>
    <row r="938" spans="1:10" x14ac:dyDescent="0.2">
      <c r="A938" s="5"/>
      <c r="B938" s="191"/>
      <c r="C938" s="192"/>
      <c r="F938" s="193"/>
      <c r="G938" s="192"/>
      <c r="H938" s="192"/>
      <c r="J938"/>
    </row>
    <row r="939" spans="1:10" ht="15" x14ac:dyDescent="0.25">
      <c r="A939" s="5"/>
      <c r="B939" s="209"/>
      <c r="C939" s="192"/>
      <c r="F939" s="193"/>
      <c r="G939" s="192"/>
      <c r="H939" s="192"/>
      <c r="J939"/>
    </row>
    <row r="940" spans="1:10" x14ac:dyDescent="0.2">
      <c r="A940" s="5"/>
      <c r="B940" s="191"/>
      <c r="C940" s="192"/>
      <c r="F940" s="193"/>
      <c r="G940" s="192"/>
      <c r="H940" s="192"/>
      <c r="J940"/>
    </row>
    <row r="941" spans="1:10" x14ac:dyDescent="0.2">
      <c r="A941" s="5"/>
      <c r="B941" s="191"/>
      <c r="C941" s="192"/>
      <c r="F941" s="193"/>
      <c r="G941" s="192"/>
      <c r="H941" s="192"/>
      <c r="J941"/>
    </row>
    <row r="942" spans="1:10" ht="15" x14ac:dyDescent="0.25">
      <c r="A942" s="5"/>
      <c r="B942" s="209"/>
      <c r="C942" s="192"/>
      <c r="F942" s="193"/>
      <c r="G942" s="192"/>
      <c r="H942" s="192"/>
      <c r="J942"/>
    </row>
    <row r="943" spans="1:10" x14ac:dyDescent="0.2">
      <c r="A943" s="5"/>
      <c r="B943" s="191"/>
      <c r="C943" s="192"/>
      <c r="F943" s="193"/>
      <c r="G943" s="192"/>
      <c r="H943" s="192"/>
      <c r="J943"/>
    </row>
    <row r="944" spans="1:10" x14ac:dyDescent="0.2">
      <c r="A944" s="5"/>
      <c r="B944" s="191"/>
      <c r="C944" s="192"/>
      <c r="F944" s="193"/>
      <c r="G944" s="192"/>
      <c r="H944" s="192"/>
      <c r="J944"/>
    </row>
    <row r="945" spans="1:10" ht="15" x14ac:dyDescent="0.25">
      <c r="A945" s="5"/>
      <c r="B945" s="209"/>
      <c r="C945" s="192"/>
      <c r="F945" s="193"/>
      <c r="G945" s="192"/>
      <c r="H945" s="192"/>
      <c r="J945"/>
    </row>
    <row r="946" spans="1:10" x14ac:dyDescent="0.2">
      <c r="A946" s="5"/>
      <c r="B946" s="191"/>
      <c r="C946" s="192"/>
      <c r="F946" s="193"/>
      <c r="G946" s="192"/>
      <c r="H946" s="192"/>
      <c r="J946"/>
    </row>
    <row r="947" spans="1:10" x14ac:dyDescent="0.2">
      <c r="A947" s="5"/>
      <c r="B947" s="191"/>
      <c r="C947" s="192"/>
      <c r="F947" s="193"/>
      <c r="G947" s="192"/>
      <c r="H947" s="192"/>
      <c r="J947"/>
    </row>
    <row r="948" spans="1:10" ht="15" x14ac:dyDescent="0.25">
      <c r="A948" s="5"/>
      <c r="B948" s="209"/>
      <c r="C948" s="192"/>
      <c r="F948" s="193"/>
      <c r="G948" s="192"/>
      <c r="H948" s="192"/>
      <c r="J948"/>
    </row>
    <row r="949" spans="1:10" x14ac:dyDescent="0.2">
      <c r="A949" s="5"/>
      <c r="B949" s="191"/>
      <c r="C949" s="192"/>
      <c r="F949" s="193"/>
      <c r="G949" s="192"/>
      <c r="H949" s="192"/>
      <c r="J949"/>
    </row>
    <row r="950" spans="1:10" x14ac:dyDescent="0.2">
      <c r="A950" s="5"/>
      <c r="B950" s="191"/>
      <c r="C950" s="192"/>
      <c r="F950" s="193"/>
      <c r="G950" s="192"/>
      <c r="H950" s="192"/>
      <c r="J950"/>
    </row>
    <row r="951" spans="1:10" ht="15" x14ac:dyDescent="0.25">
      <c r="A951" s="5"/>
      <c r="B951" s="209"/>
      <c r="C951" s="192"/>
      <c r="F951" s="193"/>
      <c r="G951" s="192"/>
      <c r="H951" s="192"/>
      <c r="J951"/>
    </row>
    <row r="952" spans="1:10" x14ac:dyDescent="0.2">
      <c r="A952" s="5"/>
      <c r="B952" s="191"/>
      <c r="C952" s="192"/>
      <c r="F952" s="193"/>
      <c r="G952" s="192"/>
      <c r="H952" s="192"/>
      <c r="J952"/>
    </row>
    <row r="953" spans="1:10" x14ac:dyDescent="0.2">
      <c r="A953" s="5"/>
      <c r="B953" s="191"/>
      <c r="C953" s="192"/>
      <c r="F953" s="193"/>
      <c r="G953" s="192"/>
      <c r="H953" s="192"/>
      <c r="J953"/>
    </row>
    <row r="954" spans="1:10" ht="15" x14ac:dyDescent="0.25">
      <c r="A954" s="5"/>
      <c r="B954" s="209"/>
      <c r="C954" s="192"/>
      <c r="F954" s="193"/>
      <c r="G954" s="192"/>
      <c r="H954" s="192"/>
      <c r="J954"/>
    </row>
    <row r="955" spans="1:10" x14ac:dyDescent="0.2">
      <c r="A955" s="5"/>
      <c r="B955" s="191"/>
      <c r="C955" s="192"/>
      <c r="F955" s="193"/>
      <c r="G955" s="192"/>
      <c r="H955" s="192"/>
      <c r="J955"/>
    </row>
    <row r="956" spans="1:10" x14ac:dyDescent="0.2">
      <c r="A956" s="5"/>
      <c r="B956" s="191"/>
      <c r="C956" s="192"/>
      <c r="F956" s="193"/>
      <c r="G956" s="192"/>
      <c r="H956" s="192"/>
      <c r="J956"/>
    </row>
    <row r="957" spans="1:10" ht="15" x14ac:dyDescent="0.25">
      <c r="A957" s="5"/>
      <c r="B957" s="209"/>
      <c r="C957" s="192"/>
      <c r="F957" s="193"/>
      <c r="G957" s="192"/>
      <c r="H957" s="192"/>
      <c r="J957"/>
    </row>
    <row r="958" spans="1:10" x14ac:dyDescent="0.2">
      <c r="A958" s="5"/>
      <c r="B958" s="191"/>
      <c r="C958" s="192"/>
      <c r="F958" s="193"/>
      <c r="G958" s="192"/>
      <c r="H958" s="192"/>
      <c r="J958"/>
    </row>
    <row r="959" spans="1:10" x14ac:dyDescent="0.2">
      <c r="A959" s="5"/>
      <c r="B959" s="191"/>
      <c r="C959" s="192"/>
      <c r="F959" s="193"/>
      <c r="G959" s="192"/>
      <c r="H959" s="192"/>
      <c r="J959"/>
    </row>
    <row r="960" spans="1:10" ht="15" x14ac:dyDescent="0.25">
      <c r="A960" s="5"/>
      <c r="B960" s="209"/>
      <c r="C960" s="192"/>
      <c r="F960" s="193"/>
      <c r="G960" s="192"/>
      <c r="H960" s="192"/>
      <c r="J960"/>
    </row>
    <row r="961" spans="1:10" x14ac:dyDescent="0.2">
      <c r="A961" s="5"/>
      <c r="B961" s="191"/>
      <c r="C961" s="192"/>
      <c r="F961" s="193"/>
      <c r="G961" s="192"/>
      <c r="H961" s="192"/>
      <c r="J961"/>
    </row>
    <row r="962" spans="1:10" x14ac:dyDescent="0.2">
      <c r="A962" s="5"/>
      <c r="B962" s="191"/>
      <c r="C962" s="192"/>
      <c r="F962" s="193"/>
      <c r="G962" s="192"/>
      <c r="H962" s="192"/>
      <c r="J962"/>
    </row>
    <row r="963" spans="1:10" ht="15" x14ac:dyDescent="0.25">
      <c r="A963" s="5"/>
      <c r="B963" s="209"/>
      <c r="C963" s="192"/>
      <c r="F963" s="193"/>
      <c r="G963" s="192"/>
      <c r="H963" s="192"/>
      <c r="J963"/>
    </row>
    <row r="964" spans="1:10" x14ac:dyDescent="0.2">
      <c r="A964" s="5"/>
      <c r="B964" s="191"/>
      <c r="C964" s="192"/>
      <c r="F964" s="193"/>
      <c r="G964" s="192"/>
      <c r="H964" s="192"/>
      <c r="J964"/>
    </row>
    <row r="965" spans="1:10" x14ac:dyDescent="0.2">
      <c r="A965" s="5"/>
      <c r="B965" s="191"/>
      <c r="C965" s="192"/>
      <c r="F965" s="193"/>
      <c r="G965" s="192"/>
      <c r="H965" s="192"/>
      <c r="J965"/>
    </row>
    <row r="966" spans="1:10" ht="15" x14ac:dyDescent="0.25">
      <c r="A966" s="5"/>
      <c r="B966" s="209"/>
      <c r="C966" s="192"/>
      <c r="F966" s="193"/>
      <c r="G966" s="192"/>
      <c r="H966" s="192"/>
      <c r="J966"/>
    </row>
    <row r="967" spans="1:10" x14ac:dyDescent="0.2">
      <c r="A967" s="5"/>
      <c r="B967" s="191"/>
      <c r="C967" s="192"/>
      <c r="F967" s="193"/>
      <c r="G967" s="192"/>
      <c r="H967" s="192"/>
      <c r="J967"/>
    </row>
    <row r="968" spans="1:10" x14ac:dyDescent="0.2">
      <c r="A968" s="5"/>
      <c r="B968" s="191"/>
      <c r="C968" s="192"/>
      <c r="F968" s="193"/>
      <c r="G968" s="192"/>
      <c r="H968" s="192"/>
      <c r="J968"/>
    </row>
    <row r="969" spans="1:10" ht="15" x14ac:dyDescent="0.25">
      <c r="A969" s="5"/>
      <c r="B969" s="209"/>
      <c r="C969" s="192"/>
      <c r="F969" s="193"/>
      <c r="G969" s="192"/>
      <c r="H969" s="192"/>
      <c r="J969"/>
    </row>
    <row r="970" spans="1:10" x14ac:dyDescent="0.2">
      <c r="A970" s="5"/>
      <c r="B970" s="191"/>
      <c r="C970" s="192"/>
      <c r="F970" s="193"/>
      <c r="G970" s="192"/>
      <c r="H970" s="192"/>
      <c r="J970"/>
    </row>
    <row r="971" spans="1:10" x14ac:dyDescent="0.2">
      <c r="A971" s="5"/>
      <c r="B971" s="191"/>
      <c r="C971" s="192"/>
      <c r="F971" s="193"/>
      <c r="G971" s="192"/>
      <c r="H971" s="192"/>
      <c r="J971"/>
    </row>
    <row r="972" spans="1:10" ht="15" x14ac:dyDescent="0.25">
      <c r="A972" s="5"/>
      <c r="B972" s="209"/>
      <c r="C972" s="192"/>
      <c r="F972" s="193"/>
      <c r="G972" s="192"/>
      <c r="H972" s="192"/>
      <c r="J972"/>
    </row>
    <row r="973" spans="1:10" x14ac:dyDescent="0.2">
      <c r="A973" s="5"/>
      <c r="B973" s="191"/>
      <c r="C973" s="192"/>
      <c r="F973" s="193"/>
      <c r="G973" s="192"/>
      <c r="H973" s="192"/>
      <c r="J973"/>
    </row>
    <row r="974" spans="1:10" x14ac:dyDescent="0.2">
      <c r="A974" s="5"/>
      <c r="B974" s="191"/>
      <c r="C974" s="192"/>
      <c r="F974" s="193"/>
      <c r="G974" s="192"/>
      <c r="H974" s="192"/>
      <c r="J974"/>
    </row>
    <row r="975" spans="1:10" ht="15" x14ac:dyDescent="0.25">
      <c r="A975" s="5"/>
      <c r="B975" s="209"/>
      <c r="C975" s="192"/>
      <c r="F975" s="193"/>
      <c r="G975" s="192"/>
      <c r="H975" s="192"/>
      <c r="J975"/>
    </row>
    <row r="976" spans="1:10" x14ac:dyDescent="0.2">
      <c r="A976" s="5"/>
      <c r="B976" s="191"/>
      <c r="C976" s="192"/>
      <c r="F976" s="193"/>
      <c r="G976" s="192"/>
      <c r="H976" s="192"/>
      <c r="J976"/>
    </row>
    <row r="977" spans="1:10" x14ac:dyDescent="0.2">
      <c r="A977" s="5"/>
      <c r="B977" s="191"/>
      <c r="C977" s="192"/>
      <c r="F977" s="193"/>
      <c r="G977" s="192"/>
      <c r="H977" s="192"/>
      <c r="J977"/>
    </row>
    <row r="978" spans="1:10" ht="15" x14ac:dyDescent="0.25">
      <c r="A978" s="5"/>
      <c r="B978" s="209"/>
      <c r="C978" s="192"/>
      <c r="F978" s="193"/>
      <c r="G978" s="192"/>
      <c r="H978" s="192"/>
      <c r="J978"/>
    </row>
    <row r="979" spans="1:10" x14ac:dyDescent="0.2">
      <c r="A979" s="5"/>
      <c r="B979" s="191"/>
      <c r="C979" s="192"/>
      <c r="F979" s="193"/>
      <c r="G979" s="192"/>
      <c r="H979" s="192"/>
      <c r="J979"/>
    </row>
    <row r="980" spans="1:10" x14ac:dyDescent="0.2">
      <c r="A980" s="5"/>
      <c r="B980" s="191"/>
      <c r="C980" s="192"/>
      <c r="F980" s="193"/>
      <c r="G980" s="192"/>
      <c r="H980" s="192"/>
      <c r="J980"/>
    </row>
    <row r="981" spans="1:10" ht="15" x14ac:dyDescent="0.25">
      <c r="A981" s="5"/>
      <c r="B981" s="209"/>
      <c r="C981" s="192"/>
      <c r="F981" s="193"/>
      <c r="G981" s="192"/>
      <c r="H981" s="192"/>
      <c r="J981"/>
    </row>
    <row r="982" spans="1:10" x14ac:dyDescent="0.2">
      <c r="A982" s="5"/>
      <c r="B982" s="191"/>
      <c r="C982" s="192"/>
      <c r="F982" s="193"/>
      <c r="G982" s="192"/>
      <c r="H982" s="192"/>
      <c r="J982"/>
    </row>
    <row r="983" spans="1:10" x14ac:dyDescent="0.2">
      <c r="A983" s="5"/>
      <c r="B983" s="191"/>
      <c r="C983" s="192"/>
      <c r="F983" s="193"/>
      <c r="G983" s="192"/>
      <c r="H983" s="192"/>
      <c r="J983"/>
    </row>
    <row r="984" spans="1:10" ht="15" x14ac:dyDescent="0.25">
      <c r="A984" s="5"/>
      <c r="B984" s="209"/>
      <c r="C984" s="192"/>
      <c r="F984" s="193"/>
      <c r="G984" s="192"/>
      <c r="H984" s="192"/>
      <c r="J984"/>
    </row>
    <row r="985" spans="1:10" x14ac:dyDescent="0.2">
      <c r="A985" s="5"/>
      <c r="B985" s="191"/>
      <c r="C985" s="192"/>
      <c r="F985" s="193"/>
      <c r="G985" s="192"/>
      <c r="H985" s="192"/>
      <c r="J985"/>
    </row>
    <row r="986" spans="1:10" x14ac:dyDescent="0.2">
      <c r="A986" s="5"/>
      <c r="B986" s="191"/>
      <c r="C986" s="192"/>
      <c r="F986" s="193"/>
      <c r="G986" s="192"/>
      <c r="H986" s="192"/>
      <c r="J986"/>
    </row>
    <row r="987" spans="1:10" ht="15" x14ac:dyDescent="0.25">
      <c r="A987" s="5"/>
      <c r="B987" s="209"/>
      <c r="C987" s="192"/>
      <c r="F987" s="193"/>
      <c r="G987" s="192"/>
      <c r="H987" s="192"/>
      <c r="J987"/>
    </row>
    <row r="988" spans="1:10" x14ac:dyDescent="0.2">
      <c r="A988" s="5"/>
      <c r="B988" s="191"/>
      <c r="C988" s="192"/>
      <c r="F988" s="193"/>
      <c r="G988" s="192"/>
      <c r="H988" s="192"/>
      <c r="J988"/>
    </row>
    <row r="989" spans="1:10" x14ac:dyDescent="0.2">
      <c r="A989" s="5"/>
      <c r="B989" s="191"/>
      <c r="C989" s="192"/>
      <c r="F989" s="193"/>
      <c r="G989" s="192"/>
      <c r="H989" s="192"/>
      <c r="J989"/>
    </row>
    <row r="990" spans="1:10" ht="15" x14ac:dyDescent="0.25">
      <c r="A990" s="5"/>
      <c r="B990" s="209"/>
      <c r="C990" s="192"/>
      <c r="F990" s="193"/>
      <c r="G990" s="192"/>
      <c r="H990" s="192"/>
      <c r="J990"/>
    </row>
    <row r="991" spans="1:10" x14ac:dyDescent="0.2">
      <c r="A991" s="5"/>
      <c r="B991" s="191"/>
      <c r="C991" s="192"/>
      <c r="F991" s="193"/>
      <c r="G991" s="192"/>
      <c r="H991" s="192"/>
      <c r="J991"/>
    </row>
    <row r="992" spans="1:10" x14ac:dyDescent="0.2">
      <c r="A992" s="5"/>
      <c r="B992" s="191"/>
      <c r="C992" s="192"/>
      <c r="F992" s="193"/>
      <c r="G992" s="192"/>
      <c r="H992" s="192"/>
      <c r="J992"/>
    </row>
    <row r="993" spans="1:10" ht="15" x14ac:dyDescent="0.25">
      <c r="A993" s="5"/>
      <c r="B993" s="209"/>
      <c r="C993" s="192"/>
      <c r="F993" s="193"/>
      <c r="G993" s="192"/>
      <c r="H993" s="192"/>
      <c r="J993"/>
    </row>
    <row r="994" spans="1:10" x14ac:dyDescent="0.2">
      <c r="A994" s="5"/>
      <c r="B994" s="191"/>
      <c r="C994" s="192"/>
      <c r="F994" s="193"/>
      <c r="G994" s="192"/>
      <c r="H994" s="192"/>
      <c r="J994"/>
    </row>
    <row r="995" spans="1:10" x14ac:dyDescent="0.2">
      <c r="A995" s="5"/>
      <c r="B995" s="191"/>
      <c r="C995" s="192"/>
      <c r="F995" s="193"/>
      <c r="G995" s="192"/>
      <c r="H995" s="192"/>
      <c r="J995"/>
    </row>
    <row r="996" spans="1:10" ht="15" x14ac:dyDescent="0.25">
      <c r="A996" s="5"/>
      <c r="B996" s="209"/>
      <c r="C996" s="192"/>
      <c r="F996" s="193"/>
      <c r="G996" s="192"/>
      <c r="H996" s="192"/>
      <c r="J996"/>
    </row>
    <row r="997" spans="1:10" x14ac:dyDescent="0.2">
      <c r="A997" s="5"/>
      <c r="B997" s="191"/>
      <c r="C997" s="192"/>
      <c r="F997" s="193"/>
      <c r="G997" s="192"/>
      <c r="H997" s="192"/>
      <c r="J997"/>
    </row>
    <row r="998" spans="1:10" x14ac:dyDescent="0.2">
      <c r="A998" s="5"/>
      <c r="B998" s="191"/>
      <c r="C998" s="192"/>
      <c r="F998" s="193"/>
      <c r="G998" s="192"/>
      <c r="H998" s="192"/>
      <c r="J998"/>
    </row>
    <row r="999" spans="1:10" ht="15" x14ac:dyDescent="0.25">
      <c r="A999" s="5"/>
      <c r="B999" s="209"/>
      <c r="C999" s="192"/>
      <c r="F999" s="193"/>
      <c r="G999" s="192"/>
      <c r="H999" s="192"/>
    </row>
    <row r="1000" spans="1:10" x14ac:dyDescent="0.2">
      <c r="A1000" s="5"/>
      <c r="B1000" s="191"/>
      <c r="C1000" s="192"/>
      <c r="F1000" s="193"/>
      <c r="G1000" s="192"/>
      <c r="H1000" s="192"/>
    </row>
    <row r="1001" spans="1:10" x14ac:dyDescent="0.2">
      <c r="A1001" s="5"/>
      <c r="B1001" s="191"/>
      <c r="C1001" s="192"/>
      <c r="F1001" s="193"/>
      <c r="G1001" s="192"/>
      <c r="H1001" s="192"/>
    </row>
    <row r="1002" spans="1:10" ht="15" x14ac:dyDescent="0.25">
      <c r="A1002" s="5"/>
      <c r="B1002" s="209"/>
      <c r="C1002" s="192"/>
      <c r="F1002" s="193"/>
      <c r="G1002" s="192"/>
      <c r="H1002" s="192"/>
    </row>
    <row r="1003" spans="1:10" x14ac:dyDescent="0.2">
      <c r="A1003" s="5"/>
      <c r="B1003" s="191"/>
      <c r="C1003" s="192"/>
      <c r="F1003" s="193"/>
      <c r="G1003" s="192"/>
      <c r="H1003" s="192"/>
    </row>
    <row r="1004" spans="1:10" x14ac:dyDescent="0.2">
      <c r="A1004" s="5"/>
      <c r="B1004" s="191"/>
      <c r="C1004" s="192"/>
      <c r="F1004" s="193"/>
      <c r="G1004" s="192"/>
      <c r="H1004" s="192"/>
    </row>
    <row r="1005" spans="1:10" ht="15" x14ac:dyDescent="0.25">
      <c r="A1005" s="5"/>
      <c r="B1005" s="209"/>
      <c r="C1005" s="192"/>
      <c r="F1005" s="193"/>
      <c r="G1005" s="192"/>
      <c r="H1005" s="192"/>
    </row>
    <row r="1006" spans="1:10" x14ac:dyDescent="0.2">
      <c r="A1006" s="5"/>
      <c r="B1006" s="191"/>
      <c r="C1006" s="192"/>
      <c r="F1006" s="193"/>
      <c r="G1006" s="192"/>
      <c r="H1006" s="192"/>
    </row>
    <row r="1007" spans="1:10" x14ac:dyDescent="0.2">
      <c r="A1007" s="5"/>
      <c r="B1007" s="191"/>
      <c r="C1007" s="192"/>
      <c r="F1007" s="193"/>
      <c r="G1007" s="192"/>
      <c r="H1007" s="192"/>
    </row>
    <row r="1008" spans="1:10" ht="15" x14ac:dyDescent="0.25">
      <c r="A1008" s="5"/>
      <c r="B1008" s="209"/>
      <c r="C1008" s="192"/>
      <c r="F1008" s="193"/>
      <c r="G1008" s="192"/>
      <c r="H1008" s="192"/>
    </row>
    <row r="1009" spans="1:10" x14ac:dyDescent="0.2">
      <c r="A1009" s="5"/>
      <c r="B1009" s="191"/>
      <c r="C1009" s="192"/>
      <c r="F1009" s="193"/>
      <c r="G1009" s="192"/>
      <c r="H1009" s="192"/>
    </row>
    <row r="1010" spans="1:10" x14ac:dyDescent="0.2">
      <c r="A1010" s="5"/>
      <c r="B1010" s="191"/>
      <c r="C1010" s="192"/>
      <c r="F1010" s="193"/>
      <c r="G1010" s="192"/>
      <c r="H1010" s="192"/>
    </row>
    <row r="1011" spans="1:10" ht="15" x14ac:dyDescent="0.25">
      <c r="A1011" s="5"/>
      <c r="B1011" s="209"/>
      <c r="C1011" s="192"/>
      <c r="F1011" s="193"/>
      <c r="G1011" s="192"/>
      <c r="H1011" s="192"/>
      <c r="I1011" s="5"/>
      <c r="J1011" s="5"/>
    </row>
    <row r="1012" spans="1:10" x14ac:dyDescent="0.2">
      <c r="A1012" s="5"/>
      <c r="B1012" s="191"/>
      <c r="C1012" s="192"/>
      <c r="F1012" s="193"/>
      <c r="G1012" s="192"/>
      <c r="H1012" s="192"/>
      <c r="I1012" s="5"/>
      <c r="J1012" s="5"/>
    </row>
    <row r="1013" spans="1:10" x14ac:dyDescent="0.2">
      <c r="A1013" s="5"/>
      <c r="B1013" s="191"/>
      <c r="C1013" s="192"/>
      <c r="F1013" s="193"/>
      <c r="G1013" s="192"/>
      <c r="H1013" s="192"/>
      <c r="I1013" s="5"/>
      <c r="J1013" s="5"/>
    </row>
    <row r="1014" spans="1:10" ht="15" x14ac:dyDescent="0.25">
      <c r="A1014" s="5"/>
      <c r="B1014" s="209"/>
      <c r="C1014" s="192"/>
      <c r="F1014" s="193"/>
      <c r="G1014" s="192"/>
      <c r="H1014" s="192"/>
      <c r="I1014" s="5"/>
      <c r="J1014" s="5"/>
    </row>
    <row r="1015" spans="1:10" x14ac:dyDescent="0.2">
      <c r="A1015" s="5"/>
      <c r="B1015" s="191"/>
      <c r="C1015" s="192"/>
      <c r="F1015" s="193"/>
      <c r="G1015" s="192"/>
      <c r="H1015" s="192"/>
      <c r="I1015" s="5"/>
      <c r="J1015" s="5"/>
    </row>
    <row r="1016" spans="1:10" x14ac:dyDescent="0.2">
      <c r="A1016" s="5"/>
      <c r="B1016" s="191"/>
      <c r="C1016" s="192"/>
      <c r="F1016" s="193"/>
      <c r="G1016" s="192"/>
      <c r="H1016" s="192"/>
      <c r="I1016" s="5"/>
      <c r="J1016" s="5"/>
    </row>
    <row r="1017" spans="1:10" ht="15" x14ac:dyDescent="0.25">
      <c r="A1017" s="5"/>
      <c r="B1017" s="209"/>
      <c r="C1017" s="192"/>
      <c r="F1017" s="193"/>
      <c r="G1017" s="192"/>
      <c r="H1017" s="192"/>
      <c r="I1017" s="5"/>
      <c r="J1017" s="5"/>
    </row>
    <row r="1018" spans="1:10" x14ac:dyDescent="0.2">
      <c r="A1018" s="5"/>
      <c r="B1018" s="191"/>
      <c r="C1018" s="192"/>
      <c r="F1018" s="193"/>
      <c r="G1018" s="192"/>
      <c r="H1018" s="192"/>
      <c r="I1018" s="5"/>
      <c r="J1018" s="5"/>
    </row>
    <row r="1019" spans="1:10" x14ac:dyDescent="0.2">
      <c r="A1019" s="5"/>
      <c r="B1019" s="191"/>
      <c r="C1019" s="192"/>
      <c r="F1019" s="193"/>
      <c r="G1019" s="192"/>
      <c r="H1019" s="192"/>
      <c r="I1019" s="5"/>
      <c r="J1019" s="5"/>
    </row>
    <row r="1020" spans="1:10" ht="15" x14ac:dyDescent="0.25">
      <c r="A1020" s="5"/>
      <c r="B1020" s="209"/>
      <c r="C1020" s="192"/>
      <c r="F1020" s="193"/>
      <c r="G1020" s="192"/>
      <c r="H1020" s="192"/>
      <c r="I1020" s="5"/>
      <c r="J1020" s="5"/>
    </row>
    <row r="1021" spans="1:10" x14ac:dyDescent="0.2">
      <c r="A1021" s="5"/>
      <c r="B1021" s="191"/>
      <c r="C1021" s="192"/>
      <c r="F1021" s="193"/>
      <c r="G1021" s="192"/>
      <c r="H1021" s="192"/>
      <c r="I1021" s="5"/>
      <c r="J1021" s="5"/>
    </row>
    <row r="1022" spans="1:10" x14ac:dyDescent="0.2">
      <c r="A1022" s="5"/>
      <c r="B1022" s="191"/>
      <c r="C1022" s="192"/>
      <c r="F1022" s="193"/>
      <c r="G1022" s="192"/>
      <c r="H1022" s="192"/>
      <c r="I1022" s="5"/>
      <c r="J1022" s="5"/>
    </row>
    <row r="1023" spans="1:10" ht="15" x14ac:dyDescent="0.25">
      <c r="A1023" s="5"/>
      <c r="B1023" s="209"/>
      <c r="C1023" s="192"/>
      <c r="F1023" s="193"/>
      <c r="G1023" s="192"/>
      <c r="H1023" s="192"/>
      <c r="I1023" s="5"/>
      <c r="J1023" s="5"/>
    </row>
    <row r="1024" spans="1:10" x14ac:dyDescent="0.2">
      <c r="A1024" s="5"/>
      <c r="B1024" s="191"/>
      <c r="C1024" s="192"/>
      <c r="F1024" s="193"/>
      <c r="G1024" s="192"/>
      <c r="H1024" s="192"/>
      <c r="I1024" s="5"/>
      <c r="J1024" s="5"/>
    </row>
    <row r="1025" spans="1:10" x14ac:dyDescent="0.2">
      <c r="A1025" s="5"/>
      <c r="B1025" s="191"/>
      <c r="C1025" s="192"/>
      <c r="F1025" s="193"/>
      <c r="G1025" s="192"/>
      <c r="H1025" s="192"/>
      <c r="I1025" s="5"/>
      <c r="J1025" s="5"/>
    </row>
    <row r="1026" spans="1:10" ht="15" x14ac:dyDescent="0.25">
      <c r="A1026" s="5"/>
      <c r="B1026" s="209"/>
      <c r="C1026" s="192"/>
      <c r="F1026" s="193"/>
      <c r="G1026" s="192"/>
      <c r="H1026" s="192"/>
      <c r="I1026" s="5"/>
      <c r="J1026" s="5"/>
    </row>
    <row r="1027" spans="1:10" x14ac:dyDescent="0.2">
      <c r="A1027" s="5"/>
      <c r="B1027" s="191"/>
      <c r="C1027" s="192"/>
      <c r="F1027" s="193"/>
      <c r="G1027" s="192"/>
      <c r="H1027" s="192"/>
      <c r="I1027" s="5"/>
      <c r="J1027" s="5"/>
    </row>
    <row r="1028" spans="1:10" x14ac:dyDescent="0.2">
      <c r="A1028" s="5"/>
      <c r="B1028" s="191"/>
      <c r="C1028" s="192"/>
      <c r="F1028" s="193"/>
      <c r="G1028" s="192"/>
      <c r="H1028" s="192"/>
      <c r="I1028" s="5"/>
      <c r="J1028" s="5"/>
    </row>
    <row r="1029" spans="1:10" ht="15" x14ac:dyDescent="0.25">
      <c r="A1029" s="5"/>
      <c r="B1029" s="209"/>
      <c r="C1029" s="192"/>
      <c r="F1029" s="193"/>
      <c r="G1029" s="192"/>
      <c r="H1029" s="192"/>
      <c r="I1029" s="5"/>
      <c r="J1029" s="5"/>
    </row>
    <row r="1030" spans="1:10" x14ac:dyDescent="0.2">
      <c r="A1030" s="5"/>
      <c r="B1030" s="191"/>
      <c r="C1030" s="192"/>
      <c r="F1030" s="193"/>
      <c r="G1030" s="192"/>
      <c r="H1030" s="192"/>
      <c r="I1030" s="5"/>
      <c r="J1030" s="5"/>
    </row>
    <row r="1031" spans="1:10" x14ac:dyDescent="0.2">
      <c r="A1031" s="5"/>
      <c r="B1031" s="191"/>
      <c r="C1031" s="192"/>
      <c r="F1031" s="193"/>
      <c r="G1031" s="192"/>
      <c r="H1031" s="192"/>
      <c r="I1031" s="5"/>
      <c r="J1031" s="5"/>
    </row>
    <row r="1032" spans="1:10" ht="15" x14ac:dyDescent="0.25">
      <c r="A1032" s="5"/>
      <c r="B1032" s="209"/>
      <c r="C1032" s="192"/>
      <c r="F1032" s="193"/>
      <c r="G1032" s="192"/>
      <c r="H1032" s="192"/>
      <c r="I1032" s="5"/>
      <c r="J1032" s="5"/>
    </row>
    <row r="1033" spans="1:10" x14ac:dyDescent="0.2">
      <c r="A1033" s="5"/>
      <c r="B1033" s="191"/>
      <c r="C1033" s="192"/>
      <c r="F1033" s="193"/>
      <c r="G1033" s="192"/>
      <c r="H1033" s="192"/>
      <c r="I1033" s="5"/>
      <c r="J1033" s="5"/>
    </row>
    <row r="1034" spans="1:10" x14ac:dyDescent="0.2">
      <c r="A1034" s="5"/>
      <c r="B1034" s="191"/>
      <c r="C1034" s="192"/>
      <c r="F1034" s="193"/>
      <c r="G1034" s="192"/>
      <c r="H1034" s="192"/>
      <c r="I1034" s="5"/>
      <c r="J1034" s="5"/>
    </row>
    <row r="1035" spans="1:10" ht="15" x14ac:dyDescent="0.25">
      <c r="A1035" s="5"/>
      <c r="B1035" s="209"/>
      <c r="C1035" s="192"/>
      <c r="F1035" s="193"/>
      <c r="G1035" s="192"/>
      <c r="H1035" s="192"/>
      <c r="I1035" s="5"/>
      <c r="J1035" s="5"/>
    </row>
    <row r="1036" spans="1:10" x14ac:dyDescent="0.2">
      <c r="A1036" s="5"/>
      <c r="B1036" s="191"/>
      <c r="C1036" s="192"/>
      <c r="F1036" s="193"/>
      <c r="G1036" s="192"/>
      <c r="H1036" s="192"/>
      <c r="I1036" s="5"/>
      <c r="J1036" s="5"/>
    </row>
    <row r="1037" spans="1:10" x14ac:dyDescent="0.2">
      <c r="A1037" s="5"/>
      <c r="B1037" s="191"/>
      <c r="C1037" s="192"/>
      <c r="F1037" s="193"/>
      <c r="G1037" s="192"/>
      <c r="H1037" s="192"/>
      <c r="I1037" s="5"/>
      <c r="J1037" s="5"/>
    </row>
    <row r="1038" spans="1:10" ht="15" x14ac:dyDescent="0.25">
      <c r="A1038" s="5"/>
      <c r="B1038" s="209"/>
      <c r="C1038" s="192"/>
      <c r="F1038" s="193"/>
      <c r="G1038" s="192"/>
      <c r="H1038" s="192"/>
      <c r="I1038" s="5"/>
      <c r="J1038" s="5"/>
    </row>
    <row r="1039" spans="1:10" x14ac:dyDescent="0.2">
      <c r="A1039" s="5"/>
      <c r="B1039" s="191"/>
      <c r="C1039" s="192"/>
      <c r="F1039" s="193"/>
      <c r="G1039" s="192"/>
      <c r="H1039" s="192"/>
      <c r="I1039" s="5"/>
      <c r="J1039" s="5"/>
    </row>
    <row r="1040" spans="1:10" x14ac:dyDescent="0.2">
      <c r="A1040" s="5"/>
      <c r="B1040" s="191"/>
      <c r="C1040" s="192"/>
      <c r="F1040" s="193"/>
      <c r="G1040" s="192"/>
      <c r="H1040" s="192"/>
      <c r="I1040" s="5"/>
      <c r="J1040" s="5"/>
    </row>
    <row r="1041" spans="1:10" ht="15" x14ac:dyDescent="0.25">
      <c r="A1041" s="5"/>
      <c r="B1041" s="209"/>
      <c r="C1041" s="192"/>
      <c r="F1041" s="193"/>
      <c r="G1041" s="192"/>
      <c r="H1041" s="192"/>
      <c r="I1041" s="5"/>
      <c r="J1041" s="5"/>
    </row>
    <row r="1042" spans="1:10" x14ac:dyDescent="0.2">
      <c r="A1042" s="5"/>
      <c r="B1042" s="191"/>
      <c r="C1042" s="192"/>
      <c r="F1042" s="193"/>
      <c r="G1042" s="192"/>
      <c r="H1042" s="192"/>
      <c r="I1042" s="5"/>
      <c r="J1042" s="5"/>
    </row>
    <row r="1043" spans="1:10" x14ac:dyDescent="0.2">
      <c r="A1043" s="5"/>
      <c r="B1043" s="191"/>
      <c r="C1043" s="192"/>
      <c r="F1043" s="193"/>
      <c r="G1043" s="192"/>
      <c r="H1043" s="192"/>
      <c r="I1043" s="5"/>
      <c r="J1043" s="5"/>
    </row>
    <row r="1044" spans="1:10" ht="15" x14ac:dyDescent="0.25">
      <c r="A1044" s="5"/>
      <c r="B1044" s="209"/>
      <c r="C1044" s="192"/>
      <c r="F1044" s="193"/>
      <c r="G1044" s="192"/>
      <c r="H1044" s="192"/>
      <c r="I1044" s="5"/>
      <c r="J1044" s="5"/>
    </row>
    <row r="1045" spans="1:10" x14ac:dyDescent="0.2">
      <c r="A1045" s="5"/>
      <c r="B1045" s="191"/>
      <c r="C1045" s="192"/>
      <c r="F1045" s="193"/>
      <c r="G1045" s="192"/>
      <c r="H1045" s="192"/>
      <c r="I1045" s="5"/>
      <c r="J1045" s="5"/>
    </row>
    <row r="1046" spans="1:10" x14ac:dyDescent="0.2">
      <c r="A1046" s="5"/>
      <c r="B1046" s="191"/>
      <c r="C1046" s="192"/>
      <c r="F1046" s="193"/>
      <c r="G1046" s="192"/>
      <c r="H1046" s="192"/>
      <c r="I1046" s="5"/>
      <c r="J1046" s="5"/>
    </row>
    <row r="1047" spans="1:10" ht="15" x14ac:dyDescent="0.25">
      <c r="A1047" s="5"/>
      <c r="B1047" s="209"/>
      <c r="C1047" s="192"/>
      <c r="F1047" s="193"/>
      <c r="G1047" s="192"/>
      <c r="H1047" s="192"/>
      <c r="I1047" s="5"/>
      <c r="J1047" s="5"/>
    </row>
    <row r="1048" spans="1:10" x14ac:dyDescent="0.2">
      <c r="A1048" s="5"/>
      <c r="B1048" s="191"/>
      <c r="C1048" s="192"/>
      <c r="F1048" s="193"/>
      <c r="G1048" s="192"/>
      <c r="H1048" s="192"/>
      <c r="I1048" s="5"/>
      <c r="J1048" s="5"/>
    </row>
    <row r="1049" spans="1:10" x14ac:dyDescent="0.2">
      <c r="A1049" s="5"/>
      <c r="B1049" s="191"/>
      <c r="C1049" s="192"/>
      <c r="F1049" s="193"/>
      <c r="G1049" s="192"/>
      <c r="H1049" s="192"/>
      <c r="I1049" s="5"/>
      <c r="J1049" s="5"/>
    </row>
    <row r="1050" spans="1:10" ht="15" x14ac:dyDescent="0.25">
      <c r="A1050" s="5"/>
      <c r="B1050" s="209"/>
      <c r="C1050" s="192"/>
      <c r="F1050" s="193"/>
      <c r="G1050" s="192"/>
      <c r="H1050" s="192"/>
      <c r="I1050" s="5"/>
      <c r="J1050" s="5"/>
    </row>
    <row r="1051" spans="1:10" x14ac:dyDescent="0.2">
      <c r="A1051" s="5"/>
      <c r="B1051" s="191"/>
      <c r="C1051" s="192"/>
      <c r="F1051" s="193"/>
      <c r="G1051" s="192"/>
      <c r="H1051" s="192"/>
      <c r="I1051" s="5"/>
      <c r="J1051" s="5"/>
    </row>
    <row r="1052" spans="1:10" x14ac:dyDescent="0.2">
      <c r="A1052" s="5"/>
      <c r="B1052" s="191"/>
      <c r="C1052" s="192"/>
      <c r="F1052" s="193"/>
      <c r="G1052" s="192"/>
      <c r="H1052" s="192"/>
      <c r="I1052" s="5"/>
      <c r="J1052" s="5"/>
    </row>
    <row r="1053" spans="1:10" ht="15" x14ac:dyDescent="0.25">
      <c r="A1053" s="5"/>
      <c r="B1053" s="209"/>
      <c r="C1053" s="192"/>
      <c r="F1053" s="193"/>
      <c r="G1053" s="192"/>
      <c r="H1053" s="192"/>
      <c r="I1053" s="5"/>
      <c r="J1053" s="5"/>
    </row>
    <row r="1054" spans="1:10" x14ac:dyDescent="0.2">
      <c r="A1054" s="5"/>
      <c r="B1054" s="191"/>
      <c r="C1054" s="192"/>
      <c r="F1054" s="193"/>
      <c r="G1054" s="192"/>
      <c r="H1054" s="192"/>
      <c r="I1054" s="5"/>
      <c r="J1054" s="5"/>
    </row>
    <row r="1055" spans="1:10" x14ac:dyDescent="0.2">
      <c r="A1055" s="5"/>
      <c r="B1055" s="191"/>
      <c r="C1055" s="192"/>
      <c r="F1055" s="193"/>
      <c r="G1055" s="192"/>
      <c r="H1055" s="192"/>
      <c r="I1055" s="5"/>
      <c r="J1055" s="5"/>
    </row>
    <row r="1056" spans="1:10" ht="15" x14ac:dyDescent="0.25">
      <c r="A1056" s="5"/>
      <c r="B1056" s="209"/>
      <c r="C1056" s="192"/>
      <c r="F1056" s="193"/>
      <c r="G1056" s="192"/>
      <c r="H1056" s="192"/>
      <c r="I1056" s="5"/>
      <c r="J1056" s="5"/>
    </row>
    <row r="1057" spans="1:10" x14ac:dyDescent="0.2">
      <c r="A1057" s="5"/>
      <c r="B1057" s="191"/>
      <c r="C1057" s="192"/>
      <c r="F1057" s="193"/>
      <c r="G1057" s="192"/>
      <c r="H1057" s="192"/>
      <c r="I1057" s="5"/>
      <c r="J1057" s="5"/>
    </row>
    <row r="1058" spans="1:10" x14ac:dyDescent="0.2">
      <c r="A1058" s="5"/>
      <c r="B1058" s="191"/>
      <c r="C1058" s="192"/>
      <c r="F1058" s="193"/>
      <c r="G1058" s="192"/>
      <c r="H1058" s="192"/>
      <c r="I1058" s="5"/>
      <c r="J1058" s="5"/>
    </row>
    <row r="1059" spans="1:10" ht="15" x14ac:dyDescent="0.25">
      <c r="A1059" s="5"/>
      <c r="B1059" s="209"/>
      <c r="C1059" s="192"/>
      <c r="F1059" s="193"/>
      <c r="G1059" s="192"/>
      <c r="H1059" s="192"/>
      <c r="I1059" s="5"/>
      <c r="J1059" s="5"/>
    </row>
    <row r="1060" spans="1:10" x14ac:dyDescent="0.2">
      <c r="A1060" s="5"/>
      <c r="B1060" s="191"/>
      <c r="C1060" s="192"/>
      <c r="F1060" s="193"/>
      <c r="G1060" s="192"/>
      <c r="H1060" s="192"/>
      <c r="I1060" s="5"/>
      <c r="J1060" s="5"/>
    </row>
    <row r="1061" spans="1:10" x14ac:dyDescent="0.2">
      <c r="A1061" s="5"/>
      <c r="B1061" s="191"/>
      <c r="C1061" s="192"/>
      <c r="F1061" s="193"/>
      <c r="G1061" s="192"/>
      <c r="H1061" s="192"/>
      <c r="I1061" s="5"/>
      <c r="J1061" s="5"/>
    </row>
    <row r="1062" spans="1:10" ht="15" x14ac:dyDescent="0.25">
      <c r="A1062" s="5"/>
      <c r="B1062" s="209"/>
      <c r="C1062" s="192"/>
      <c r="F1062" s="193"/>
      <c r="G1062" s="192"/>
      <c r="H1062" s="192"/>
      <c r="I1062" s="5"/>
      <c r="J1062" s="5"/>
    </row>
    <row r="1063" spans="1:10" x14ac:dyDescent="0.2">
      <c r="A1063" s="5"/>
      <c r="B1063" s="191"/>
      <c r="C1063" s="192"/>
      <c r="F1063" s="193"/>
      <c r="G1063" s="192"/>
      <c r="H1063" s="192"/>
      <c r="I1063" s="5"/>
      <c r="J1063" s="5"/>
    </row>
    <row r="1064" spans="1:10" x14ac:dyDescent="0.2">
      <c r="A1064" s="5"/>
      <c r="B1064" s="191"/>
      <c r="C1064" s="192"/>
      <c r="F1064" s="193"/>
      <c r="G1064" s="192"/>
      <c r="H1064" s="192"/>
      <c r="I1064" s="5"/>
      <c r="J1064" s="5"/>
    </row>
    <row r="1065" spans="1:10" ht="15" x14ac:dyDescent="0.25">
      <c r="A1065" s="5"/>
      <c r="B1065" s="209"/>
      <c r="C1065" s="192"/>
      <c r="F1065" s="193"/>
      <c r="G1065" s="192"/>
      <c r="H1065" s="192"/>
      <c r="I1065" s="5"/>
      <c r="J1065" s="5"/>
    </row>
    <row r="1066" spans="1:10" x14ac:dyDescent="0.2">
      <c r="A1066" s="5"/>
      <c r="B1066" s="191"/>
      <c r="C1066" s="192"/>
      <c r="F1066" s="193"/>
      <c r="G1066" s="192"/>
      <c r="H1066" s="192"/>
      <c r="I1066" s="5"/>
      <c r="J1066" s="5"/>
    </row>
    <row r="1067" spans="1:10" x14ac:dyDescent="0.2">
      <c r="A1067" s="5"/>
      <c r="B1067" s="191"/>
      <c r="C1067" s="192"/>
      <c r="F1067" s="193"/>
      <c r="G1067" s="192"/>
      <c r="H1067" s="192"/>
      <c r="I1067" s="5"/>
      <c r="J1067" s="5"/>
    </row>
    <row r="1068" spans="1:10" ht="15" x14ac:dyDescent="0.25">
      <c r="A1068" s="5"/>
      <c r="B1068" s="209"/>
      <c r="C1068" s="192"/>
      <c r="F1068" s="193"/>
      <c r="G1068" s="192"/>
      <c r="H1068" s="192"/>
      <c r="I1068" s="5"/>
      <c r="J1068" s="5"/>
    </row>
    <row r="1069" spans="1:10" x14ac:dyDescent="0.2">
      <c r="A1069" s="5"/>
      <c r="B1069" s="191"/>
      <c r="C1069" s="192"/>
      <c r="F1069" s="193"/>
      <c r="G1069" s="192"/>
      <c r="H1069" s="192"/>
      <c r="I1069" s="5"/>
      <c r="J1069" s="5"/>
    </row>
    <row r="1070" spans="1:10" x14ac:dyDescent="0.2">
      <c r="A1070" s="5"/>
      <c r="B1070" s="191"/>
      <c r="C1070" s="192"/>
      <c r="F1070" s="193"/>
      <c r="G1070" s="192"/>
      <c r="H1070" s="192"/>
      <c r="I1070" s="5"/>
      <c r="J1070" s="5"/>
    </row>
    <row r="1071" spans="1:10" ht="15" x14ac:dyDescent="0.25">
      <c r="A1071" s="5"/>
      <c r="B1071" s="209"/>
      <c r="C1071" s="192"/>
      <c r="F1071" s="193"/>
      <c r="G1071" s="192"/>
      <c r="H1071" s="192"/>
      <c r="I1071" s="5"/>
      <c r="J1071" s="5"/>
    </row>
    <row r="1072" spans="1:10" x14ac:dyDescent="0.2">
      <c r="A1072" s="5"/>
      <c r="B1072" s="191"/>
      <c r="C1072" s="192"/>
      <c r="F1072" s="193"/>
      <c r="G1072" s="192"/>
      <c r="H1072" s="192"/>
      <c r="I1072" s="5"/>
      <c r="J1072" s="5"/>
    </row>
    <row r="1073" spans="1:10" x14ac:dyDescent="0.2">
      <c r="A1073" s="5"/>
      <c r="B1073" s="191"/>
      <c r="C1073" s="192"/>
      <c r="F1073" s="193"/>
      <c r="G1073" s="192"/>
      <c r="H1073" s="192"/>
      <c r="I1073" s="5"/>
      <c r="J1073" s="5"/>
    </row>
    <row r="1074" spans="1:10" ht="15" x14ac:dyDescent="0.25">
      <c r="A1074" s="5"/>
      <c r="B1074" s="209"/>
      <c r="C1074" s="192"/>
      <c r="F1074" s="193"/>
      <c r="G1074" s="192"/>
      <c r="H1074" s="192"/>
      <c r="I1074" s="5"/>
      <c r="J1074" s="5"/>
    </row>
    <row r="1075" spans="1:10" x14ac:dyDescent="0.2">
      <c r="A1075" s="5"/>
      <c r="B1075" s="191"/>
      <c r="C1075" s="192"/>
      <c r="F1075" s="193"/>
      <c r="G1075" s="192"/>
      <c r="H1075" s="192"/>
      <c r="I1075" s="5"/>
      <c r="J1075" s="5"/>
    </row>
    <row r="1076" spans="1:10" x14ac:dyDescent="0.2">
      <c r="A1076" s="5"/>
      <c r="B1076" s="191"/>
      <c r="C1076" s="192"/>
      <c r="F1076" s="193"/>
      <c r="G1076" s="192"/>
      <c r="H1076" s="192"/>
      <c r="I1076" s="5"/>
      <c r="J1076" s="5"/>
    </row>
    <row r="1077" spans="1:10" ht="15" x14ac:dyDescent="0.25">
      <c r="A1077" s="5"/>
      <c r="B1077" s="209"/>
      <c r="C1077" s="192"/>
      <c r="F1077" s="193"/>
      <c r="G1077" s="192"/>
      <c r="H1077" s="192"/>
      <c r="I1077" s="5"/>
      <c r="J1077" s="5"/>
    </row>
    <row r="1078" spans="1:10" x14ac:dyDescent="0.2">
      <c r="A1078" s="5"/>
      <c r="B1078" s="191"/>
      <c r="C1078" s="192"/>
      <c r="F1078" s="193"/>
      <c r="G1078" s="192"/>
      <c r="H1078" s="192"/>
      <c r="I1078" s="5"/>
      <c r="J1078" s="5"/>
    </row>
    <row r="1079" spans="1:10" x14ac:dyDescent="0.2">
      <c r="A1079" s="5"/>
      <c r="B1079" s="191"/>
      <c r="C1079" s="192"/>
      <c r="F1079" s="193"/>
      <c r="G1079" s="192"/>
      <c r="H1079" s="192"/>
      <c r="I1079" s="5"/>
      <c r="J1079" s="5"/>
    </row>
    <row r="1080" spans="1:10" ht="15" x14ac:dyDescent="0.25">
      <c r="A1080" s="5"/>
      <c r="B1080" s="209"/>
      <c r="C1080" s="192"/>
      <c r="F1080" s="193"/>
      <c r="G1080" s="192"/>
      <c r="H1080" s="192"/>
      <c r="I1080" s="5"/>
      <c r="J1080" s="5"/>
    </row>
    <row r="1081" spans="1:10" x14ac:dyDescent="0.2">
      <c r="A1081" s="5"/>
      <c r="B1081" s="191"/>
      <c r="C1081" s="192"/>
      <c r="F1081" s="193"/>
      <c r="G1081" s="192"/>
      <c r="H1081" s="192"/>
      <c r="I1081" s="5"/>
      <c r="J1081" s="5"/>
    </row>
    <row r="1082" spans="1:10" x14ac:dyDescent="0.2">
      <c r="A1082" s="5"/>
      <c r="B1082" s="191"/>
      <c r="C1082" s="192"/>
      <c r="F1082" s="193"/>
      <c r="G1082" s="192"/>
      <c r="H1082" s="192"/>
      <c r="I1082" s="5"/>
      <c r="J1082" s="5"/>
    </row>
    <row r="1083" spans="1:10" ht="15" x14ac:dyDescent="0.25">
      <c r="A1083" s="5"/>
      <c r="B1083" s="209"/>
      <c r="C1083" s="192"/>
      <c r="F1083" s="193"/>
      <c r="G1083" s="192"/>
      <c r="H1083" s="192"/>
      <c r="I1083" s="5"/>
      <c r="J1083" s="5"/>
    </row>
    <row r="1084" spans="1:10" x14ac:dyDescent="0.2">
      <c r="A1084" s="5"/>
      <c r="B1084" s="191"/>
      <c r="C1084" s="192"/>
      <c r="F1084" s="193"/>
      <c r="G1084" s="192"/>
      <c r="H1084" s="192"/>
      <c r="I1084" s="5"/>
      <c r="J1084" s="5"/>
    </row>
    <row r="1085" spans="1:10" x14ac:dyDescent="0.2">
      <c r="A1085" s="5"/>
      <c r="B1085" s="191"/>
      <c r="C1085" s="192"/>
      <c r="F1085" s="193"/>
      <c r="G1085" s="192"/>
      <c r="H1085" s="192"/>
      <c r="I1085" s="5"/>
      <c r="J1085" s="5"/>
    </row>
    <row r="1086" spans="1:10" ht="15" x14ac:dyDescent="0.25">
      <c r="A1086" s="5"/>
      <c r="B1086" s="209"/>
      <c r="C1086" s="192"/>
      <c r="F1086" s="193"/>
      <c r="G1086" s="192"/>
      <c r="H1086" s="192"/>
      <c r="I1086" s="5"/>
      <c r="J1086" s="5"/>
    </row>
    <row r="1087" spans="1:10" x14ac:dyDescent="0.2">
      <c r="A1087" s="5"/>
      <c r="B1087" s="191"/>
      <c r="C1087" s="192"/>
      <c r="F1087" s="193"/>
      <c r="G1087" s="192"/>
      <c r="H1087" s="192"/>
      <c r="I1087" s="5"/>
      <c r="J1087" s="5"/>
    </row>
    <row r="1088" spans="1:10" x14ac:dyDescent="0.2">
      <c r="A1088" s="5"/>
      <c r="B1088" s="191"/>
      <c r="C1088" s="192"/>
      <c r="F1088" s="193"/>
      <c r="G1088" s="192"/>
      <c r="H1088" s="192"/>
      <c r="I1088" s="5"/>
      <c r="J1088" s="5"/>
    </row>
    <row r="1089" spans="1:10" ht="15" x14ac:dyDescent="0.25">
      <c r="A1089" s="5"/>
      <c r="B1089" s="209"/>
      <c r="C1089" s="192"/>
      <c r="F1089" s="193"/>
      <c r="G1089" s="192"/>
      <c r="H1089" s="192"/>
      <c r="I1089" s="5"/>
      <c r="J1089" s="5"/>
    </row>
    <row r="1090" spans="1:10" x14ac:dyDescent="0.2">
      <c r="A1090" s="5"/>
      <c r="B1090" s="191"/>
      <c r="C1090" s="192"/>
      <c r="F1090" s="193"/>
      <c r="G1090" s="192"/>
      <c r="H1090" s="192"/>
      <c r="I1090" s="5"/>
      <c r="J1090" s="5"/>
    </row>
    <row r="1091" spans="1:10" x14ac:dyDescent="0.2">
      <c r="A1091" s="5"/>
      <c r="B1091" s="191"/>
      <c r="C1091" s="192"/>
      <c r="F1091" s="193"/>
      <c r="G1091" s="192"/>
      <c r="H1091" s="192"/>
      <c r="I1091" s="5"/>
      <c r="J1091" s="5"/>
    </row>
    <row r="1092" spans="1:10" ht="15" x14ac:dyDescent="0.25">
      <c r="A1092" s="5"/>
      <c r="B1092" s="209"/>
      <c r="C1092" s="192"/>
      <c r="F1092" s="193"/>
      <c r="G1092" s="192"/>
      <c r="H1092" s="192"/>
      <c r="I1092" s="5"/>
      <c r="J1092" s="5"/>
    </row>
    <row r="1093" spans="1:10" x14ac:dyDescent="0.2">
      <c r="A1093" s="5"/>
      <c r="B1093" s="191"/>
      <c r="C1093" s="192"/>
      <c r="F1093" s="193"/>
      <c r="G1093" s="192"/>
      <c r="H1093" s="192"/>
      <c r="I1093" s="5"/>
      <c r="J1093" s="5"/>
    </row>
    <row r="1094" spans="1:10" x14ac:dyDescent="0.2">
      <c r="A1094" s="5"/>
      <c r="B1094" s="191"/>
      <c r="C1094" s="192"/>
      <c r="F1094" s="193"/>
      <c r="G1094" s="192"/>
      <c r="H1094" s="192"/>
      <c r="I1094" s="5"/>
      <c r="J1094" s="5"/>
    </row>
    <row r="1095" spans="1:10" ht="15" x14ac:dyDescent="0.25">
      <c r="A1095" s="5"/>
      <c r="B1095" s="209"/>
      <c r="C1095" s="192"/>
      <c r="F1095" s="193"/>
      <c r="G1095" s="192"/>
      <c r="H1095" s="192"/>
      <c r="I1095" s="5"/>
      <c r="J1095" s="5"/>
    </row>
    <row r="1096" spans="1:10" x14ac:dyDescent="0.2">
      <c r="A1096" s="5"/>
      <c r="B1096" s="191"/>
      <c r="C1096" s="192"/>
      <c r="F1096" s="193"/>
      <c r="G1096" s="192"/>
      <c r="H1096" s="192"/>
      <c r="I1096" s="5"/>
      <c r="J1096" s="5"/>
    </row>
    <row r="1097" spans="1:10" x14ac:dyDescent="0.2">
      <c r="A1097" s="5"/>
      <c r="B1097" s="191"/>
      <c r="C1097" s="192"/>
      <c r="F1097" s="193"/>
      <c r="G1097" s="192"/>
      <c r="H1097" s="192"/>
      <c r="I1097" s="5"/>
      <c r="J1097" s="5"/>
    </row>
    <row r="1098" spans="1:10" ht="15" x14ac:dyDescent="0.25">
      <c r="A1098" s="5"/>
      <c r="B1098" s="209"/>
      <c r="C1098" s="192"/>
      <c r="F1098" s="193"/>
      <c r="G1098" s="192"/>
      <c r="H1098" s="192"/>
      <c r="I1098" s="5"/>
      <c r="J1098" s="5"/>
    </row>
    <row r="1099" spans="1:10" x14ac:dyDescent="0.2">
      <c r="A1099" s="5"/>
      <c r="B1099" s="191"/>
      <c r="C1099" s="192"/>
      <c r="F1099" s="193"/>
      <c r="G1099" s="192"/>
      <c r="H1099" s="192"/>
      <c r="I1099" s="5"/>
      <c r="J1099" s="5"/>
    </row>
    <row r="1100" spans="1:10" x14ac:dyDescent="0.2">
      <c r="A1100" s="5"/>
      <c r="B1100" s="191"/>
      <c r="C1100" s="192"/>
      <c r="F1100" s="193"/>
      <c r="G1100" s="192"/>
      <c r="H1100" s="192"/>
      <c r="I1100" s="5"/>
      <c r="J1100" s="5"/>
    </row>
    <row r="1101" spans="1:10" ht="15" x14ac:dyDescent="0.25">
      <c r="A1101" s="5"/>
      <c r="B1101" s="209"/>
      <c r="C1101" s="192"/>
      <c r="F1101" s="193"/>
      <c r="G1101" s="192"/>
      <c r="H1101" s="192"/>
      <c r="I1101" s="5"/>
      <c r="J1101" s="5"/>
    </row>
    <row r="1102" spans="1:10" x14ac:dyDescent="0.2">
      <c r="A1102" s="5"/>
      <c r="B1102" s="191"/>
      <c r="C1102" s="192"/>
      <c r="F1102" s="193"/>
      <c r="G1102" s="192"/>
      <c r="H1102" s="192"/>
      <c r="I1102" s="5"/>
      <c r="J1102" s="5"/>
    </row>
    <row r="1103" spans="1:10" x14ac:dyDescent="0.2">
      <c r="A1103" s="5"/>
      <c r="B1103" s="191"/>
      <c r="C1103" s="192"/>
      <c r="F1103" s="193"/>
      <c r="G1103" s="192"/>
      <c r="H1103" s="192"/>
      <c r="I1103" s="5"/>
      <c r="J1103" s="5"/>
    </row>
    <row r="1104" spans="1:10" ht="15" x14ac:dyDescent="0.25">
      <c r="A1104" s="5"/>
      <c r="B1104" s="209"/>
      <c r="C1104" s="192"/>
      <c r="F1104" s="193"/>
      <c r="G1104" s="192"/>
      <c r="H1104" s="192"/>
      <c r="I1104" s="5"/>
      <c r="J1104" s="5"/>
    </row>
    <row r="1105" spans="1:10" x14ac:dyDescent="0.2">
      <c r="A1105" s="5"/>
      <c r="B1105" s="191"/>
      <c r="C1105" s="192"/>
      <c r="F1105" s="193"/>
      <c r="G1105" s="192"/>
      <c r="H1105" s="192"/>
      <c r="I1105" s="5"/>
      <c r="J1105" s="5"/>
    </row>
    <row r="1106" spans="1:10" x14ac:dyDescent="0.2">
      <c r="A1106" s="5"/>
      <c r="B1106" s="191"/>
      <c r="C1106" s="192"/>
      <c r="F1106" s="193"/>
      <c r="G1106" s="192"/>
      <c r="H1106" s="192"/>
      <c r="I1106" s="5"/>
      <c r="J1106" s="5"/>
    </row>
    <row r="1107" spans="1:10" ht="15" x14ac:dyDescent="0.25">
      <c r="A1107" s="5"/>
      <c r="B1107" s="209"/>
      <c r="C1107" s="192"/>
      <c r="F1107" s="193"/>
      <c r="G1107" s="192"/>
      <c r="H1107" s="192"/>
      <c r="I1107" s="5"/>
      <c r="J1107" s="5"/>
    </row>
    <row r="1108" spans="1:10" x14ac:dyDescent="0.2">
      <c r="A1108" s="5"/>
      <c r="B1108" s="191"/>
      <c r="C1108" s="192"/>
      <c r="F1108" s="193"/>
      <c r="G1108" s="192"/>
      <c r="H1108" s="192"/>
      <c r="I1108" s="5"/>
      <c r="J1108" s="5"/>
    </row>
    <row r="1109" spans="1:10" x14ac:dyDescent="0.2">
      <c r="A1109" s="5"/>
      <c r="B1109" s="191"/>
      <c r="C1109" s="192"/>
      <c r="F1109" s="193"/>
      <c r="G1109" s="192"/>
      <c r="H1109" s="192"/>
      <c r="I1109" s="5"/>
      <c r="J1109" s="5"/>
    </row>
    <row r="1110" spans="1:10" ht="15" x14ac:dyDescent="0.25">
      <c r="A1110" s="5"/>
      <c r="B1110" s="209"/>
      <c r="C1110" s="192"/>
      <c r="F1110" s="193"/>
      <c r="G1110" s="192"/>
      <c r="H1110" s="192"/>
      <c r="I1110" s="5"/>
      <c r="J1110" s="5"/>
    </row>
    <row r="1111" spans="1:10" x14ac:dyDescent="0.2">
      <c r="A1111" s="5"/>
      <c r="B1111" s="191"/>
      <c r="C1111" s="192"/>
      <c r="F1111" s="193"/>
      <c r="G1111" s="192"/>
      <c r="H1111" s="192"/>
      <c r="I1111" s="5"/>
      <c r="J1111" s="5"/>
    </row>
    <row r="1112" spans="1:10" x14ac:dyDescent="0.2">
      <c r="A1112" s="5"/>
      <c r="B1112" s="191"/>
      <c r="C1112" s="192"/>
      <c r="F1112" s="193"/>
      <c r="G1112" s="192"/>
      <c r="H1112" s="192"/>
      <c r="I1112" s="5"/>
      <c r="J1112" s="5"/>
    </row>
    <row r="1113" spans="1:10" ht="15" x14ac:dyDescent="0.25">
      <c r="A1113" s="5"/>
      <c r="B1113" s="209"/>
      <c r="C1113" s="192"/>
      <c r="F1113" s="193"/>
      <c r="G1113" s="192"/>
      <c r="H1113" s="192"/>
      <c r="I1113" s="5"/>
      <c r="J1113" s="5"/>
    </row>
    <row r="1114" spans="1:10" x14ac:dyDescent="0.2">
      <c r="A1114" s="5"/>
      <c r="B1114" s="191"/>
      <c r="C1114" s="192"/>
      <c r="F1114" s="193"/>
      <c r="G1114" s="192"/>
      <c r="H1114" s="192"/>
      <c r="I1114" s="5"/>
      <c r="J1114" s="5"/>
    </row>
    <row r="1115" spans="1:10" x14ac:dyDescent="0.2">
      <c r="A1115" s="5"/>
      <c r="B1115" s="191"/>
      <c r="C1115" s="192"/>
      <c r="F1115" s="193"/>
      <c r="G1115" s="192"/>
      <c r="H1115" s="192"/>
      <c r="I1115" s="5"/>
      <c r="J1115" s="5"/>
    </row>
    <row r="1116" spans="1:10" ht="15" x14ac:dyDescent="0.25">
      <c r="A1116" s="5"/>
      <c r="B1116" s="209"/>
      <c r="C1116" s="192"/>
      <c r="F1116" s="193"/>
      <c r="G1116" s="192"/>
      <c r="H1116" s="192"/>
      <c r="I1116" s="5"/>
      <c r="J1116" s="5"/>
    </row>
    <row r="1117" spans="1:10" x14ac:dyDescent="0.2">
      <c r="A1117" s="5"/>
      <c r="B1117" s="191"/>
      <c r="C1117" s="192"/>
      <c r="F1117" s="193"/>
      <c r="G1117" s="192"/>
      <c r="H1117" s="192"/>
      <c r="I1117" s="5"/>
      <c r="J1117" s="5"/>
    </row>
    <row r="1118" spans="1:10" x14ac:dyDescent="0.2">
      <c r="A1118" s="5"/>
      <c r="B1118" s="191"/>
      <c r="C1118" s="192"/>
      <c r="F1118" s="193"/>
      <c r="G1118" s="192"/>
      <c r="H1118" s="192"/>
      <c r="I1118" s="5"/>
      <c r="J1118" s="5"/>
    </row>
    <row r="1119" spans="1:10" ht="15" x14ac:dyDescent="0.25">
      <c r="A1119" s="5"/>
      <c r="B1119" s="209"/>
      <c r="C1119" s="192"/>
      <c r="F1119" s="193"/>
      <c r="G1119" s="192"/>
      <c r="H1119" s="192"/>
      <c r="I1119" s="5"/>
      <c r="J1119" s="5"/>
    </row>
    <row r="1120" spans="1:10" x14ac:dyDescent="0.2">
      <c r="A1120" s="5"/>
      <c r="B1120" s="191"/>
      <c r="C1120" s="192"/>
      <c r="F1120" s="193"/>
      <c r="G1120" s="192"/>
      <c r="H1120" s="192"/>
      <c r="I1120" s="5"/>
      <c r="J1120" s="5"/>
    </row>
    <row r="1121" spans="1:10" x14ac:dyDescent="0.2">
      <c r="A1121" s="5"/>
      <c r="B1121" s="191"/>
      <c r="C1121" s="192"/>
      <c r="F1121" s="193"/>
      <c r="G1121" s="192"/>
      <c r="H1121" s="192"/>
      <c r="I1121" s="5"/>
      <c r="J1121" s="5"/>
    </row>
    <row r="1122" spans="1:10" ht="15" x14ac:dyDescent="0.25">
      <c r="A1122" s="5"/>
      <c r="B1122" s="209"/>
      <c r="C1122" s="192"/>
      <c r="F1122" s="193"/>
      <c r="G1122" s="192"/>
      <c r="H1122" s="192"/>
      <c r="I1122" s="5"/>
      <c r="J1122" s="5"/>
    </row>
    <row r="1123" spans="1:10" x14ac:dyDescent="0.2">
      <c r="A1123" s="5"/>
      <c r="B1123" s="191"/>
      <c r="C1123" s="192"/>
      <c r="F1123" s="193"/>
      <c r="G1123" s="192"/>
      <c r="H1123" s="192"/>
      <c r="I1123" s="5"/>
      <c r="J1123" s="5"/>
    </row>
    <row r="1124" spans="1:10" x14ac:dyDescent="0.2">
      <c r="A1124" s="5"/>
      <c r="B1124" s="191"/>
      <c r="C1124" s="192"/>
      <c r="F1124" s="193"/>
      <c r="G1124" s="192"/>
      <c r="H1124" s="192"/>
      <c r="I1124" s="5"/>
      <c r="J1124" s="5"/>
    </row>
    <row r="1125" spans="1:10" ht="15" x14ac:dyDescent="0.25">
      <c r="A1125" s="5"/>
      <c r="B1125" s="209"/>
      <c r="C1125" s="192"/>
      <c r="F1125" s="193"/>
      <c r="G1125" s="192"/>
      <c r="H1125" s="192"/>
      <c r="I1125" s="5"/>
      <c r="J1125" s="5"/>
    </row>
    <row r="1126" spans="1:10" x14ac:dyDescent="0.2">
      <c r="A1126" s="5"/>
      <c r="B1126" s="191"/>
      <c r="C1126" s="192"/>
      <c r="F1126" s="193"/>
      <c r="G1126" s="192"/>
      <c r="H1126" s="192"/>
      <c r="I1126" s="5"/>
      <c r="J1126" s="5"/>
    </row>
    <row r="1127" spans="1:10" x14ac:dyDescent="0.2">
      <c r="A1127" s="5"/>
      <c r="B1127" s="191"/>
      <c r="C1127" s="192"/>
      <c r="F1127" s="193"/>
      <c r="G1127" s="192"/>
      <c r="H1127" s="192"/>
      <c r="I1127" s="5"/>
      <c r="J1127" s="5"/>
    </row>
    <row r="1128" spans="1:10" ht="15" x14ac:dyDescent="0.25">
      <c r="A1128" s="5"/>
      <c r="B1128" s="209"/>
      <c r="C1128" s="192"/>
      <c r="F1128" s="193"/>
      <c r="G1128" s="192"/>
      <c r="H1128" s="192"/>
      <c r="I1128" s="5"/>
      <c r="J1128" s="5"/>
    </row>
    <row r="1129" spans="1:10" x14ac:dyDescent="0.2">
      <c r="A1129" s="5"/>
      <c r="B1129" s="191"/>
      <c r="C1129" s="192"/>
      <c r="F1129" s="193"/>
      <c r="G1129" s="192"/>
      <c r="H1129" s="192"/>
      <c r="I1129" s="5"/>
      <c r="J1129" s="5"/>
    </row>
    <row r="1130" spans="1:10" x14ac:dyDescent="0.2">
      <c r="A1130" s="5"/>
      <c r="B1130" s="191"/>
      <c r="C1130" s="192"/>
      <c r="F1130" s="193"/>
      <c r="G1130" s="192"/>
      <c r="H1130" s="192"/>
      <c r="I1130" s="5"/>
      <c r="J1130" s="5"/>
    </row>
    <row r="1131" spans="1:10" ht="15" x14ac:dyDescent="0.25">
      <c r="A1131" s="5"/>
      <c r="B1131" s="209"/>
      <c r="C1131" s="192"/>
      <c r="F1131" s="193"/>
      <c r="G1131" s="192"/>
      <c r="H1131" s="192"/>
      <c r="I1131" s="5"/>
      <c r="J1131" s="5"/>
    </row>
    <row r="1132" spans="1:10" x14ac:dyDescent="0.2">
      <c r="A1132" s="5"/>
      <c r="B1132" s="191"/>
      <c r="C1132" s="192"/>
      <c r="F1132" s="193"/>
      <c r="G1132" s="192"/>
      <c r="H1132" s="192"/>
      <c r="I1132" s="5"/>
      <c r="J1132" s="5"/>
    </row>
    <row r="1133" spans="1:10" x14ac:dyDescent="0.2">
      <c r="A1133" s="5"/>
      <c r="B1133" s="191"/>
      <c r="C1133" s="192"/>
      <c r="F1133" s="193"/>
      <c r="G1133" s="192"/>
      <c r="H1133" s="192"/>
      <c r="I1133" s="5"/>
      <c r="J1133" s="5"/>
    </row>
    <row r="1134" spans="1:10" ht="15" x14ac:dyDescent="0.25">
      <c r="A1134" s="5"/>
      <c r="B1134" s="209"/>
      <c r="C1134" s="192"/>
      <c r="F1134" s="193"/>
      <c r="G1134" s="192"/>
      <c r="H1134" s="192"/>
      <c r="I1134" s="5"/>
      <c r="J1134" s="5"/>
    </row>
    <row r="1135" spans="1:10" x14ac:dyDescent="0.2">
      <c r="A1135" s="5"/>
      <c r="B1135" s="191"/>
      <c r="C1135" s="192"/>
      <c r="F1135" s="193"/>
      <c r="G1135" s="192"/>
      <c r="H1135" s="192"/>
      <c r="I1135" s="5"/>
      <c r="J1135" s="5"/>
    </row>
    <row r="1136" spans="1:10" x14ac:dyDescent="0.2">
      <c r="A1136" s="5"/>
      <c r="B1136" s="191"/>
      <c r="C1136" s="192"/>
      <c r="F1136" s="193"/>
      <c r="G1136" s="192"/>
      <c r="H1136" s="192"/>
      <c r="I1136" s="5"/>
      <c r="J1136" s="5"/>
    </row>
    <row r="1137" spans="1:10" ht="15" x14ac:dyDescent="0.25">
      <c r="A1137" s="5"/>
      <c r="B1137" s="209"/>
      <c r="C1137" s="192"/>
      <c r="F1137" s="193"/>
      <c r="G1137" s="192"/>
      <c r="H1137" s="192"/>
      <c r="I1137" s="5"/>
      <c r="J1137" s="5"/>
    </row>
    <row r="1138" spans="1:10" x14ac:dyDescent="0.2">
      <c r="A1138" s="5"/>
      <c r="B1138" s="191"/>
      <c r="C1138" s="192"/>
      <c r="F1138" s="193"/>
      <c r="G1138" s="192"/>
      <c r="H1138" s="192"/>
      <c r="I1138" s="5"/>
      <c r="J1138" s="5"/>
    </row>
    <row r="1139" spans="1:10" x14ac:dyDescent="0.2">
      <c r="A1139" s="5"/>
      <c r="B1139" s="191"/>
      <c r="C1139" s="192"/>
      <c r="F1139" s="193"/>
      <c r="G1139" s="192"/>
      <c r="H1139" s="192"/>
      <c r="I1139" s="5"/>
      <c r="J1139" s="5"/>
    </row>
    <row r="1140" spans="1:10" ht="15" x14ac:dyDescent="0.25">
      <c r="A1140" s="5"/>
      <c r="B1140" s="209"/>
      <c r="C1140" s="192"/>
      <c r="F1140" s="193"/>
      <c r="G1140" s="192"/>
      <c r="H1140" s="192"/>
      <c r="I1140" s="5"/>
      <c r="J1140" s="5"/>
    </row>
    <row r="1141" spans="1:10" x14ac:dyDescent="0.2">
      <c r="A1141" s="5"/>
      <c r="B1141" s="191"/>
      <c r="C1141" s="192"/>
      <c r="F1141" s="193"/>
      <c r="G1141" s="192"/>
      <c r="H1141" s="192"/>
      <c r="I1141" s="5"/>
      <c r="J1141" s="5"/>
    </row>
    <row r="1142" spans="1:10" x14ac:dyDescent="0.2">
      <c r="A1142" s="5"/>
      <c r="B1142" s="191"/>
      <c r="C1142" s="192"/>
      <c r="F1142" s="193"/>
      <c r="G1142" s="192"/>
      <c r="H1142" s="192"/>
      <c r="I1142" s="5"/>
      <c r="J1142" s="5"/>
    </row>
    <row r="1143" spans="1:10" ht="15" x14ac:dyDescent="0.25">
      <c r="A1143" s="5"/>
      <c r="B1143" s="209"/>
      <c r="C1143" s="192"/>
      <c r="F1143" s="193"/>
      <c r="G1143" s="192"/>
      <c r="H1143" s="192"/>
      <c r="I1143" s="5"/>
      <c r="J1143" s="5"/>
    </row>
    <row r="1144" spans="1:10" x14ac:dyDescent="0.2">
      <c r="A1144" s="5"/>
      <c r="B1144" s="191"/>
      <c r="C1144" s="192"/>
      <c r="F1144" s="193"/>
      <c r="G1144" s="192"/>
      <c r="H1144" s="192"/>
      <c r="I1144" s="5"/>
      <c r="J1144" s="5"/>
    </row>
    <row r="1145" spans="1:10" x14ac:dyDescent="0.2">
      <c r="A1145" s="5"/>
      <c r="B1145" s="191"/>
      <c r="C1145" s="192"/>
      <c r="F1145" s="193"/>
      <c r="G1145" s="192"/>
      <c r="H1145" s="192"/>
      <c r="I1145" s="5"/>
      <c r="J1145" s="5"/>
    </row>
    <row r="1146" spans="1:10" ht="15" x14ac:dyDescent="0.25">
      <c r="A1146" s="5"/>
      <c r="B1146" s="209"/>
      <c r="C1146" s="192"/>
      <c r="F1146" s="193"/>
      <c r="G1146" s="192"/>
      <c r="H1146" s="192"/>
      <c r="I1146" s="5"/>
      <c r="J1146" s="5"/>
    </row>
    <row r="1147" spans="1:10" x14ac:dyDescent="0.2">
      <c r="A1147" s="5"/>
      <c r="B1147" s="191"/>
      <c r="C1147" s="192"/>
      <c r="F1147" s="193"/>
      <c r="G1147" s="192"/>
      <c r="H1147" s="192"/>
      <c r="I1147" s="5"/>
      <c r="J1147" s="5"/>
    </row>
    <row r="1148" spans="1:10" x14ac:dyDescent="0.2">
      <c r="A1148" s="5"/>
      <c r="B1148" s="191"/>
      <c r="C1148" s="192"/>
      <c r="F1148" s="193"/>
      <c r="G1148" s="192"/>
      <c r="H1148" s="192"/>
      <c r="I1148" s="5"/>
      <c r="J1148" s="5"/>
    </row>
    <row r="1149" spans="1:10" ht="15" x14ac:dyDescent="0.25">
      <c r="A1149" s="5"/>
      <c r="B1149" s="209"/>
      <c r="C1149" s="192"/>
      <c r="F1149" s="193"/>
      <c r="G1149" s="192"/>
      <c r="H1149" s="192"/>
      <c r="I1149" s="5"/>
      <c r="J1149" s="5"/>
    </row>
    <row r="1150" spans="1:10" x14ac:dyDescent="0.2">
      <c r="A1150" s="5"/>
      <c r="B1150" s="191"/>
      <c r="C1150" s="192"/>
      <c r="F1150" s="193"/>
      <c r="G1150" s="192"/>
      <c r="H1150" s="192"/>
      <c r="I1150" s="5"/>
      <c r="J1150" s="5"/>
    </row>
    <row r="1151" spans="1:10" x14ac:dyDescent="0.2">
      <c r="A1151" s="5"/>
      <c r="B1151" s="191"/>
      <c r="C1151" s="192"/>
      <c r="F1151" s="193"/>
      <c r="G1151" s="192"/>
      <c r="H1151" s="192"/>
      <c r="I1151" s="5"/>
      <c r="J1151" s="5"/>
    </row>
    <row r="1152" spans="1:10" ht="15" x14ac:dyDescent="0.25">
      <c r="A1152" s="5"/>
      <c r="B1152" s="209"/>
      <c r="C1152" s="192"/>
      <c r="F1152" s="193"/>
      <c r="G1152" s="192"/>
      <c r="H1152" s="192"/>
      <c r="I1152" s="5"/>
      <c r="J1152" s="5"/>
    </row>
    <row r="1153" spans="1:10" x14ac:dyDescent="0.2">
      <c r="A1153" s="5"/>
      <c r="B1153" s="191"/>
      <c r="C1153" s="192"/>
      <c r="F1153" s="193"/>
      <c r="G1153" s="192"/>
      <c r="H1153" s="192"/>
      <c r="I1153" s="5"/>
      <c r="J1153" s="5"/>
    </row>
    <row r="1154" spans="1:10" x14ac:dyDescent="0.2">
      <c r="A1154" s="5"/>
      <c r="B1154" s="191"/>
      <c r="C1154" s="192"/>
      <c r="F1154" s="193"/>
      <c r="G1154" s="192"/>
      <c r="H1154" s="192"/>
      <c r="I1154" s="5"/>
      <c r="J1154" s="5"/>
    </row>
    <row r="1155" spans="1:10" ht="15" x14ac:dyDescent="0.25">
      <c r="A1155" s="5"/>
      <c r="B1155" s="209"/>
      <c r="C1155" s="192"/>
      <c r="F1155" s="193"/>
      <c r="G1155" s="192"/>
      <c r="H1155" s="192"/>
      <c r="I1155" s="5"/>
      <c r="J1155" s="5"/>
    </row>
    <row r="1156" spans="1:10" x14ac:dyDescent="0.2">
      <c r="A1156" s="5"/>
      <c r="B1156" s="191"/>
      <c r="C1156" s="192"/>
      <c r="F1156" s="193"/>
      <c r="G1156" s="192"/>
      <c r="H1156" s="192"/>
      <c r="I1156" s="5"/>
      <c r="J1156" s="5"/>
    </row>
    <row r="1157" spans="1:10" x14ac:dyDescent="0.2">
      <c r="A1157" s="5"/>
      <c r="B1157" s="191"/>
      <c r="C1157" s="192"/>
      <c r="F1157" s="193"/>
      <c r="G1157" s="192"/>
      <c r="H1157" s="192"/>
      <c r="I1157" s="5"/>
      <c r="J1157" s="5"/>
    </row>
    <row r="1158" spans="1:10" ht="15" x14ac:dyDescent="0.25">
      <c r="A1158" s="5"/>
      <c r="B1158" s="209"/>
      <c r="C1158" s="192"/>
      <c r="F1158" s="193"/>
      <c r="G1158" s="192"/>
      <c r="H1158" s="192"/>
      <c r="I1158" s="5"/>
      <c r="J1158" s="5"/>
    </row>
    <row r="1159" spans="1:10" x14ac:dyDescent="0.2">
      <c r="A1159" s="5"/>
      <c r="B1159" s="191"/>
      <c r="C1159" s="192"/>
      <c r="F1159" s="193"/>
      <c r="G1159" s="192"/>
      <c r="H1159" s="192"/>
      <c r="I1159" s="5"/>
      <c r="J1159" s="5"/>
    </row>
    <row r="1160" spans="1:10" x14ac:dyDescent="0.2">
      <c r="A1160" s="5"/>
      <c r="B1160" s="191"/>
      <c r="C1160" s="192"/>
      <c r="F1160" s="193"/>
      <c r="G1160" s="192"/>
      <c r="H1160" s="192"/>
      <c r="I1160" s="5"/>
      <c r="J1160" s="5"/>
    </row>
    <row r="1161" spans="1:10" ht="15" x14ac:dyDescent="0.25">
      <c r="A1161" s="5"/>
      <c r="B1161" s="209"/>
      <c r="C1161" s="192"/>
      <c r="F1161" s="193"/>
      <c r="G1161" s="192"/>
      <c r="H1161" s="192"/>
      <c r="I1161" s="5"/>
      <c r="J1161" s="5"/>
    </row>
    <row r="1162" spans="1:10" x14ac:dyDescent="0.2">
      <c r="A1162" s="5"/>
      <c r="B1162" s="191"/>
      <c r="C1162" s="192"/>
      <c r="F1162" s="193"/>
      <c r="G1162" s="192"/>
      <c r="H1162" s="192"/>
      <c r="I1162" s="5"/>
      <c r="J1162" s="5"/>
    </row>
    <row r="1163" spans="1:10" x14ac:dyDescent="0.2">
      <c r="A1163" s="5"/>
      <c r="B1163" s="191"/>
      <c r="C1163" s="192"/>
      <c r="F1163" s="193"/>
      <c r="G1163" s="192"/>
      <c r="H1163" s="192"/>
      <c r="I1163" s="5"/>
      <c r="J1163" s="5"/>
    </row>
    <row r="1164" spans="1:10" ht="15" x14ac:dyDescent="0.25">
      <c r="A1164" s="5"/>
      <c r="B1164" s="209"/>
      <c r="C1164" s="192"/>
      <c r="F1164" s="193"/>
      <c r="G1164" s="192"/>
      <c r="H1164" s="192"/>
      <c r="I1164" s="5"/>
      <c r="J1164" s="5"/>
    </row>
    <row r="1165" spans="1:10" x14ac:dyDescent="0.2">
      <c r="A1165" s="5"/>
      <c r="B1165" s="191"/>
      <c r="C1165" s="192"/>
      <c r="F1165" s="193"/>
      <c r="G1165" s="192"/>
      <c r="H1165" s="192"/>
      <c r="I1165" s="5"/>
      <c r="J1165" s="5"/>
    </row>
    <row r="1166" spans="1:10" x14ac:dyDescent="0.2">
      <c r="A1166" s="5"/>
      <c r="B1166" s="191"/>
      <c r="C1166" s="192"/>
      <c r="F1166" s="193"/>
      <c r="G1166" s="192"/>
      <c r="H1166" s="192"/>
      <c r="I1166" s="5"/>
      <c r="J1166" s="5"/>
    </row>
    <row r="1167" spans="1:10" ht="15" x14ac:dyDescent="0.25">
      <c r="A1167" s="5"/>
      <c r="B1167" s="209"/>
      <c r="C1167" s="192"/>
      <c r="F1167" s="193"/>
      <c r="G1167" s="192"/>
      <c r="H1167" s="192"/>
      <c r="I1167" s="5"/>
      <c r="J1167" s="5"/>
    </row>
    <row r="1168" spans="1:10" x14ac:dyDescent="0.2">
      <c r="A1168" s="5"/>
      <c r="B1168" s="191"/>
      <c r="C1168" s="192"/>
      <c r="F1168" s="193"/>
      <c r="G1168" s="192"/>
      <c r="H1168" s="192"/>
      <c r="I1168" s="5"/>
      <c r="J1168" s="5"/>
    </row>
    <row r="1169" spans="1:10" x14ac:dyDescent="0.2">
      <c r="A1169" s="5"/>
      <c r="B1169" s="191"/>
      <c r="C1169" s="192"/>
      <c r="F1169" s="193"/>
      <c r="G1169" s="192"/>
      <c r="H1169" s="192"/>
      <c r="I1169" s="5"/>
      <c r="J1169" s="5"/>
    </row>
    <row r="1170" spans="1:10" ht="15" x14ac:dyDescent="0.25">
      <c r="A1170" s="5"/>
      <c r="B1170" s="209"/>
      <c r="C1170" s="192"/>
      <c r="F1170" s="193"/>
      <c r="G1170" s="192"/>
      <c r="H1170" s="192"/>
      <c r="I1170" s="5"/>
      <c r="J1170" s="5"/>
    </row>
    <row r="1171" spans="1:10" x14ac:dyDescent="0.2">
      <c r="A1171" s="5"/>
      <c r="B1171" s="191"/>
      <c r="C1171" s="192"/>
      <c r="F1171" s="193"/>
      <c r="G1171" s="192"/>
      <c r="H1171" s="192"/>
      <c r="I1171" s="5"/>
      <c r="J1171" s="5"/>
    </row>
    <row r="1172" spans="1:10" x14ac:dyDescent="0.2">
      <c r="A1172" s="5"/>
      <c r="B1172" s="191"/>
      <c r="C1172" s="192"/>
      <c r="F1172" s="193"/>
      <c r="G1172" s="192"/>
      <c r="H1172" s="192"/>
      <c r="I1172" s="5"/>
      <c r="J1172" s="5"/>
    </row>
    <row r="1173" spans="1:10" ht="15" x14ac:dyDescent="0.25">
      <c r="A1173" s="5"/>
      <c r="B1173" s="209"/>
      <c r="C1173" s="192"/>
      <c r="F1173" s="193"/>
      <c r="G1173" s="192"/>
      <c r="H1173" s="192"/>
      <c r="I1173" s="5"/>
      <c r="J1173" s="5"/>
    </row>
    <row r="1174" spans="1:10" x14ac:dyDescent="0.2">
      <c r="A1174" s="5"/>
      <c r="B1174" s="191"/>
      <c r="C1174" s="192"/>
      <c r="F1174" s="193"/>
      <c r="G1174" s="192"/>
      <c r="H1174" s="192"/>
      <c r="I1174" s="5"/>
      <c r="J1174" s="5"/>
    </row>
    <row r="1175" spans="1:10" x14ac:dyDescent="0.2">
      <c r="A1175" s="5"/>
      <c r="B1175" s="191"/>
      <c r="C1175" s="192"/>
      <c r="F1175" s="193"/>
      <c r="G1175" s="192"/>
      <c r="H1175" s="192"/>
      <c r="I1175" s="5"/>
      <c r="J1175" s="5"/>
    </row>
    <row r="1176" spans="1:10" ht="15" x14ac:dyDescent="0.25">
      <c r="A1176" s="5"/>
      <c r="B1176" s="209"/>
      <c r="C1176" s="192"/>
      <c r="F1176" s="193"/>
      <c r="G1176" s="192"/>
      <c r="H1176" s="192"/>
      <c r="I1176" s="5"/>
      <c r="J1176" s="5"/>
    </row>
    <row r="1177" spans="1:10" x14ac:dyDescent="0.2">
      <c r="A1177" s="5"/>
      <c r="B1177" s="191"/>
      <c r="C1177" s="192"/>
      <c r="F1177" s="193"/>
      <c r="G1177" s="192"/>
      <c r="H1177" s="192"/>
      <c r="I1177" s="5"/>
      <c r="J1177" s="5"/>
    </row>
    <row r="1178" spans="1:10" x14ac:dyDescent="0.2">
      <c r="A1178" s="5"/>
      <c r="B1178" s="191"/>
      <c r="C1178" s="192"/>
      <c r="F1178" s="193"/>
      <c r="G1178" s="192"/>
      <c r="H1178" s="192"/>
      <c r="I1178" s="5"/>
      <c r="J1178" s="5"/>
    </row>
    <row r="1179" spans="1:10" ht="15" x14ac:dyDescent="0.25">
      <c r="A1179" s="5"/>
      <c r="B1179" s="209"/>
      <c r="C1179" s="192"/>
      <c r="F1179" s="193"/>
      <c r="G1179" s="192"/>
      <c r="H1179" s="192"/>
      <c r="I1179" s="5"/>
      <c r="J1179" s="5"/>
    </row>
    <row r="1180" spans="1:10" x14ac:dyDescent="0.2">
      <c r="A1180" s="5"/>
      <c r="B1180" s="191"/>
      <c r="C1180" s="192"/>
      <c r="F1180" s="193"/>
      <c r="G1180" s="192"/>
      <c r="H1180" s="192"/>
      <c r="I1180" s="5"/>
      <c r="J1180" s="5"/>
    </row>
    <row r="1181" spans="1:10" x14ac:dyDescent="0.2">
      <c r="A1181" s="5"/>
      <c r="B1181" s="191"/>
      <c r="C1181" s="192"/>
      <c r="F1181" s="193"/>
      <c r="G1181" s="192"/>
      <c r="H1181" s="192"/>
      <c r="I1181" s="5"/>
      <c r="J1181" s="5"/>
    </row>
    <row r="1182" spans="1:10" ht="15" x14ac:dyDescent="0.25">
      <c r="A1182" s="5"/>
      <c r="B1182" s="209"/>
      <c r="C1182" s="192"/>
      <c r="F1182" s="193"/>
      <c r="G1182" s="192"/>
      <c r="H1182" s="192"/>
      <c r="I1182" s="5"/>
      <c r="J1182" s="5"/>
    </row>
    <row r="1183" spans="1:10" x14ac:dyDescent="0.2">
      <c r="A1183" s="5"/>
      <c r="B1183" s="191"/>
      <c r="C1183" s="192"/>
      <c r="F1183" s="193"/>
      <c r="G1183" s="192"/>
      <c r="H1183" s="192"/>
      <c r="I1183" s="5"/>
      <c r="J1183" s="5"/>
    </row>
    <row r="1184" spans="1:10" x14ac:dyDescent="0.2">
      <c r="A1184" s="5"/>
      <c r="B1184" s="191"/>
      <c r="C1184" s="192"/>
      <c r="F1184" s="193"/>
      <c r="G1184" s="192"/>
      <c r="H1184" s="192"/>
      <c r="I1184" s="5"/>
      <c r="J1184" s="5"/>
    </row>
    <row r="1185" spans="1:10" ht="15" x14ac:dyDescent="0.25">
      <c r="A1185" s="5"/>
      <c r="B1185" s="209"/>
      <c r="C1185" s="192"/>
      <c r="F1185" s="193"/>
      <c r="G1185" s="192"/>
      <c r="H1185" s="192"/>
      <c r="I1185" s="5"/>
      <c r="J1185" s="5"/>
    </row>
    <row r="1186" spans="1:10" x14ac:dyDescent="0.2">
      <c r="A1186" s="5"/>
      <c r="B1186" s="191"/>
      <c r="C1186" s="192"/>
      <c r="F1186" s="193"/>
      <c r="G1186" s="192"/>
      <c r="H1186" s="192"/>
      <c r="I1186" s="5"/>
      <c r="J1186" s="5"/>
    </row>
    <row r="1187" spans="1:10" x14ac:dyDescent="0.2">
      <c r="A1187" s="5"/>
      <c r="B1187" s="191"/>
      <c r="C1187" s="192"/>
      <c r="F1187" s="193"/>
      <c r="G1187" s="192"/>
      <c r="H1187" s="192"/>
      <c r="I1187" s="5"/>
      <c r="J1187" s="5"/>
    </row>
    <row r="1188" spans="1:10" ht="15" x14ac:dyDescent="0.25">
      <c r="A1188" s="5"/>
      <c r="B1188" s="209"/>
      <c r="C1188" s="192"/>
      <c r="F1188" s="193"/>
      <c r="G1188" s="192"/>
      <c r="H1188" s="192"/>
      <c r="I1188" s="5"/>
      <c r="J1188" s="5"/>
    </row>
    <row r="1189" spans="1:10" x14ac:dyDescent="0.2">
      <c r="A1189" s="5"/>
      <c r="B1189" s="191"/>
      <c r="C1189" s="192"/>
      <c r="F1189" s="193"/>
      <c r="G1189" s="192"/>
      <c r="H1189" s="192"/>
      <c r="I1189" s="5"/>
      <c r="J1189" s="5"/>
    </row>
    <row r="1190" spans="1:10" x14ac:dyDescent="0.2">
      <c r="A1190" s="5"/>
      <c r="B1190" s="191"/>
      <c r="C1190" s="192"/>
      <c r="F1190" s="193"/>
      <c r="G1190" s="192"/>
      <c r="H1190" s="192"/>
      <c r="I1190" s="5"/>
      <c r="J1190" s="5"/>
    </row>
    <row r="1191" spans="1:10" ht="15" x14ac:dyDescent="0.25">
      <c r="A1191" s="5"/>
      <c r="B1191" s="209"/>
      <c r="C1191" s="192"/>
      <c r="F1191" s="193"/>
      <c r="G1191" s="192"/>
      <c r="H1191" s="192"/>
      <c r="I1191" s="5"/>
      <c r="J1191" s="5"/>
    </row>
    <row r="1192" spans="1:10" x14ac:dyDescent="0.2">
      <c r="A1192" s="5"/>
      <c r="B1192" s="191"/>
      <c r="C1192" s="192"/>
      <c r="F1192" s="193"/>
      <c r="G1192" s="192"/>
      <c r="H1192" s="192"/>
      <c r="I1192" s="5"/>
      <c r="J1192" s="5"/>
    </row>
    <row r="1193" spans="1:10" x14ac:dyDescent="0.2">
      <c r="A1193" s="5"/>
      <c r="B1193" s="191"/>
      <c r="C1193" s="192"/>
      <c r="F1193" s="193"/>
      <c r="G1193" s="192"/>
      <c r="H1193" s="192"/>
      <c r="I1193" s="5"/>
      <c r="J1193" s="5"/>
    </row>
    <row r="1194" spans="1:10" ht="15" x14ac:dyDescent="0.25">
      <c r="A1194" s="5"/>
      <c r="B1194" s="209"/>
      <c r="C1194" s="192"/>
      <c r="F1194" s="193"/>
      <c r="G1194" s="192"/>
      <c r="H1194" s="192"/>
      <c r="I1194" s="5"/>
      <c r="J1194" s="5"/>
    </row>
    <row r="1195" spans="1:10" x14ac:dyDescent="0.2">
      <c r="A1195" s="5"/>
      <c r="B1195" s="191"/>
      <c r="C1195" s="192"/>
      <c r="F1195" s="193"/>
      <c r="G1195" s="192"/>
      <c r="H1195" s="192"/>
      <c r="I1195" s="5"/>
      <c r="J1195" s="5"/>
    </row>
    <row r="1196" spans="1:10" x14ac:dyDescent="0.2">
      <c r="A1196" s="5"/>
      <c r="B1196" s="191"/>
      <c r="C1196" s="192"/>
      <c r="F1196" s="193"/>
      <c r="G1196" s="192"/>
      <c r="H1196" s="192"/>
      <c r="I1196" s="5"/>
      <c r="J1196" s="5"/>
    </row>
    <row r="1197" spans="1:10" ht="15" x14ac:dyDescent="0.25">
      <c r="A1197" s="5"/>
      <c r="B1197" s="209"/>
      <c r="C1197" s="192"/>
      <c r="F1197" s="193"/>
      <c r="G1197" s="192"/>
      <c r="H1197" s="192"/>
      <c r="I1197" s="5"/>
      <c r="J1197" s="5"/>
    </row>
    <row r="1198" spans="1:10" x14ac:dyDescent="0.2">
      <c r="A1198" s="5"/>
      <c r="B1198" s="191"/>
      <c r="C1198" s="192"/>
      <c r="F1198" s="193"/>
      <c r="G1198" s="192"/>
      <c r="H1198" s="192"/>
      <c r="I1198" s="5"/>
      <c r="J1198" s="5"/>
    </row>
    <row r="1199" spans="1:10" x14ac:dyDescent="0.2">
      <c r="A1199" s="5"/>
      <c r="B1199" s="191"/>
      <c r="C1199" s="192"/>
      <c r="F1199" s="193"/>
      <c r="G1199" s="192"/>
      <c r="H1199" s="192"/>
      <c r="I1199" s="5"/>
      <c r="J1199" s="5"/>
    </row>
    <row r="1200" spans="1:10" ht="15" x14ac:dyDescent="0.25">
      <c r="A1200" s="5"/>
      <c r="B1200" s="209"/>
      <c r="C1200" s="192"/>
      <c r="F1200" s="193"/>
      <c r="G1200" s="192"/>
      <c r="H1200" s="192"/>
      <c r="I1200" s="5"/>
      <c r="J1200" s="5"/>
    </row>
    <row r="1201" spans="1:10" x14ac:dyDescent="0.2">
      <c r="A1201" s="5"/>
      <c r="B1201" s="191"/>
      <c r="C1201" s="192"/>
      <c r="F1201" s="193"/>
      <c r="G1201" s="192"/>
      <c r="H1201" s="192"/>
      <c r="I1201" s="5"/>
      <c r="J1201" s="5"/>
    </row>
    <row r="1202" spans="1:10" x14ac:dyDescent="0.2">
      <c r="A1202" s="5"/>
      <c r="B1202" s="191"/>
      <c r="C1202" s="192"/>
      <c r="F1202" s="193"/>
      <c r="G1202" s="192"/>
      <c r="H1202" s="192"/>
      <c r="I1202" s="5"/>
      <c r="J1202" s="5"/>
    </row>
    <row r="1203" spans="1:10" ht="15" x14ac:dyDescent="0.25">
      <c r="A1203" s="5"/>
      <c r="B1203" s="209"/>
      <c r="C1203" s="192"/>
      <c r="F1203" s="193"/>
      <c r="G1203" s="192"/>
      <c r="H1203" s="192"/>
      <c r="I1203" s="5"/>
      <c r="J1203" s="5"/>
    </row>
    <row r="1204" spans="1:10" x14ac:dyDescent="0.2">
      <c r="A1204" s="5"/>
      <c r="B1204" s="191"/>
      <c r="C1204" s="192"/>
      <c r="F1204" s="193"/>
      <c r="G1204" s="192"/>
      <c r="H1204" s="192"/>
      <c r="I1204" s="5"/>
      <c r="J1204" s="5"/>
    </row>
    <row r="1205" spans="1:10" x14ac:dyDescent="0.2">
      <c r="A1205" s="5"/>
      <c r="B1205" s="191"/>
      <c r="C1205" s="192"/>
      <c r="F1205" s="193"/>
      <c r="G1205" s="192"/>
      <c r="H1205" s="192"/>
      <c r="I1205" s="5"/>
      <c r="J1205" s="5"/>
    </row>
    <row r="1206" spans="1:10" ht="15" x14ac:dyDescent="0.25">
      <c r="A1206" s="5"/>
      <c r="B1206" s="209"/>
      <c r="C1206" s="192"/>
      <c r="F1206" s="193"/>
      <c r="G1206" s="192"/>
      <c r="H1206" s="192"/>
      <c r="I1206" s="5"/>
      <c r="J1206" s="5"/>
    </row>
    <row r="1207" spans="1:10" x14ac:dyDescent="0.2">
      <c r="A1207" s="5"/>
      <c r="B1207" s="191"/>
      <c r="C1207" s="192"/>
      <c r="F1207" s="193"/>
      <c r="G1207" s="192"/>
      <c r="H1207" s="192"/>
      <c r="I1207" s="5"/>
      <c r="J1207" s="5"/>
    </row>
    <row r="1208" spans="1:10" x14ac:dyDescent="0.2">
      <c r="A1208" s="5"/>
      <c r="B1208" s="191"/>
      <c r="C1208" s="192"/>
      <c r="F1208" s="193"/>
      <c r="G1208" s="192"/>
      <c r="H1208" s="192"/>
      <c r="I1208" s="5"/>
      <c r="J1208" s="5"/>
    </row>
    <row r="1209" spans="1:10" ht="15" x14ac:dyDescent="0.25">
      <c r="A1209" s="5"/>
      <c r="B1209" s="209"/>
      <c r="C1209" s="192"/>
      <c r="F1209" s="193"/>
      <c r="G1209" s="192"/>
      <c r="H1209" s="192"/>
      <c r="I1209" s="5"/>
      <c r="J1209" s="5"/>
    </row>
    <row r="1210" spans="1:10" x14ac:dyDescent="0.2">
      <c r="A1210" s="5"/>
      <c r="B1210" s="191"/>
      <c r="C1210" s="192"/>
      <c r="F1210" s="193"/>
      <c r="G1210" s="192"/>
      <c r="H1210" s="192"/>
      <c r="I1210" s="5"/>
      <c r="J1210" s="5"/>
    </row>
    <row r="1211" spans="1:10" x14ac:dyDescent="0.2">
      <c r="A1211" s="5"/>
      <c r="B1211" s="191"/>
      <c r="C1211" s="192"/>
      <c r="F1211" s="193"/>
      <c r="G1211" s="192"/>
      <c r="H1211" s="192"/>
      <c r="I1211" s="5"/>
      <c r="J1211" s="5"/>
    </row>
    <row r="1212" spans="1:10" ht="15" x14ac:dyDescent="0.25">
      <c r="A1212" s="5"/>
      <c r="B1212" s="209"/>
      <c r="C1212" s="192"/>
      <c r="F1212" s="193"/>
      <c r="G1212" s="192"/>
      <c r="H1212" s="192"/>
      <c r="I1212" s="5"/>
      <c r="J1212" s="5"/>
    </row>
    <row r="1213" spans="1:10" x14ac:dyDescent="0.2">
      <c r="A1213" s="5"/>
      <c r="B1213" s="191"/>
      <c r="C1213" s="192"/>
      <c r="F1213" s="193"/>
      <c r="G1213" s="192"/>
      <c r="H1213" s="192"/>
      <c r="I1213" s="5"/>
      <c r="J1213" s="5"/>
    </row>
    <row r="1214" spans="1:10" x14ac:dyDescent="0.2">
      <c r="A1214" s="5"/>
      <c r="B1214" s="191"/>
      <c r="C1214" s="192"/>
      <c r="F1214" s="193"/>
      <c r="G1214" s="192"/>
      <c r="H1214" s="192"/>
      <c r="I1214" s="5"/>
      <c r="J1214" s="5"/>
    </row>
    <row r="1215" spans="1:10" ht="15" x14ac:dyDescent="0.25">
      <c r="A1215" s="5"/>
      <c r="B1215" s="209"/>
      <c r="C1215" s="192"/>
      <c r="F1215" s="193"/>
      <c r="G1215" s="192"/>
      <c r="H1215" s="192"/>
      <c r="I1215" s="5"/>
      <c r="J1215" s="5"/>
    </row>
    <row r="1216" spans="1:10" x14ac:dyDescent="0.2">
      <c r="A1216" s="5"/>
      <c r="B1216" s="191"/>
      <c r="C1216" s="192"/>
      <c r="F1216" s="193"/>
      <c r="G1216" s="192"/>
      <c r="H1216" s="192"/>
      <c r="I1216" s="5"/>
      <c r="J1216" s="5"/>
    </row>
    <row r="1217" spans="1:10" x14ac:dyDescent="0.2">
      <c r="A1217" s="5"/>
      <c r="B1217" s="191"/>
      <c r="C1217" s="192"/>
      <c r="F1217" s="193"/>
      <c r="G1217" s="192"/>
      <c r="H1217" s="192"/>
      <c r="I1217" s="5"/>
      <c r="J1217" s="5"/>
    </row>
    <row r="1218" spans="1:10" ht="15" x14ac:dyDescent="0.25">
      <c r="A1218" s="5"/>
      <c r="B1218" s="209"/>
      <c r="C1218" s="192"/>
      <c r="F1218" s="193"/>
      <c r="G1218" s="192"/>
      <c r="H1218" s="192"/>
      <c r="I1218" s="5"/>
      <c r="J1218" s="5"/>
    </row>
    <row r="1219" spans="1:10" x14ac:dyDescent="0.2">
      <c r="A1219" s="5"/>
      <c r="B1219" s="191"/>
      <c r="C1219" s="192"/>
      <c r="F1219" s="193"/>
      <c r="G1219" s="192"/>
      <c r="H1219" s="192"/>
      <c r="I1219" s="5"/>
      <c r="J1219" s="5"/>
    </row>
    <row r="1220" spans="1:10" x14ac:dyDescent="0.2">
      <c r="A1220" s="5"/>
      <c r="B1220" s="191"/>
      <c r="C1220" s="192"/>
      <c r="F1220" s="193"/>
      <c r="G1220" s="192"/>
      <c r="H1220" s="192"/>
      <c r="I1220" s="5"/>
      <c r="J1220" s="5"/>
    </row>
    <row r="1221" spans="1:10" ht="15" x14ac:dyDescent="0.25">
      <c r="A1221" s="5"/>
      <c r="B1221" s="209"/>
      <c r="C1221" s="192"/>
      <c r="F1221" s="193"/>
      <c r="G1221" s="192"/>
      <c r="H1221" s="192"/>
      <c r="I1221" s="5"/>
      <c r="J1221" s="5"/>
    </row>
    <row r="1222" spans="1:10" x14ac:dyDescent="0.2">
      <c r="A1222" s="5"/>
      <c r="B1222" s="191"/>
      <c r="C1222" s="192"/>
      <c r="F1222" s="193"/>
      <c r="G1222" s="192"/>
      <c r="H1222" s="192"/>
      <c r="I1222" s="5"/>
      <c r="J1222" s="5"/>
    </row>
    <row r="1223" spans="1:10" x14ac:dyDescent="0.2">
      <c r="A1223" s="5"/>
      <c r="B1223" s="191"/>
      <c r="C1223" s="192"/>
      <c r="F1223" s="193"/>
      <c r="G1223" s="192"/>
      <c r="H1223" s="192"/>
      <c r="I1223" s="5"/>
      <c r="J1223" s="5"/>
    </row>
    <row r="1224" spans="1:10" ht="15" x14ac:dyDescent="0.25">
      <c r="A1224" s="5"/>
      <c r="B1224" s="209"/>
      <c r="C1224" s="192"/>
      <c r="F1224" s="193"/>
      <c r="G1224" s="192"/>
      <c r="H1224" s="192"/>
      <c r="I1224" s="5"/>
      <c r="J1224" s="5"/>
    </row>
    <row r="1225" spans="1:10" x14ac:dyDescent="0.2">
      <c r="A1225" s="5"/>
      <c r="B1225" s="191"/>
      <c r="C1225" s="192"/>
      <c r="F1225" s="193"/>
      <c r="G1225" s="192"/>
      <c r="H1225" s="192"/>
      <c r="I1225" s="5"/>
      <c r="J1225" s="5"/>
    </row>
    <row r="1226" spans="1:10" x14ac:dyDescent="0.2">
      <c r="A1226" s="5"/>
      <c r="B1226" s="191"/>
      <c r="C1226" s="192"/>
      <c r="F1226" s="193"/>
      <c r="G1226" s="192"/>
      <c r="H1226" s="192"/>
      <c r="I1226" s="5"/>
      <c r="J1226" s="5"/>
    </row>
    <row r="1227" spans="1:10" ht="15" x14ac:dyDescent="0.25">
      <c r="A1227" s="5"/>
      <c r="B1227" s="209"/>
      <c r="C1227" s="192"/>
      <c r="F1227" s="193"/>
      <c r="G1227" s="192"/>
      <c r="H1227" s="192"/>
      <c r="I1227" s="5"/>
      <c r="J1227" s="5"/>
    </row>
    <row r="1228" spans="1:10" x14ac:dyDescent="0.2">
      <c r="A1228" s="5"/>
      <c r="B1228" s="191"/>
      <c r="C1228" s="192"/>
      <c r="F1228" s="193"/>
      <c r="G1228" s="192"/>
      <c r="H1228" s="192"/>
      <c r="I1228" s="5"/>
      <c r="J1228" s="5"/>
    </row>
    <row r="1229" spans="1:10" x14ac:dyDescent="0.2">
      <c r="A1229" s="5"/>
      <c r="B1229" s="191"/>
      <c r="C1229" s="192"/>
      <c r="F1229" s="193"/>
      <c r="G1229" s="192"/>
      <c r="H1229" s="192"/>
      <c r="I1229" s="5"/>
      <c r="J1229" s="5"/>
    </row>
    <row r="1230" spans="1:10" ht="15" x14ac:dyDescent="0.25">
      <c r="A1230" s="5"/>
      <c r="B1230" s="209"/>
      <c r="C1230" s="192"/>
      <c r="F1230" s="193"/>
      <c r="G1230" s="192"/>
      <c r="H1230" s="192"/>
      <c r="I1230" s="5"/>
      <c r="J1230" s="5"/>
    </row>
    <row r="1231" spans="1:10" x14ac:dyDescent="0.2">
      <c r="A1231" s="5"/>
      <c r="B1231" s="191"/>
      <c r="C1231" s="192"/>
      <c r="F1231" s="193"/>
      <c r="G1231" s="192"/>
      <c r="H1231" s="192"/>
      <c r="I1231" s="5"/>
      <c r="J1231" s="5"/>
    </row>
    <row r="1232" spans="1:10" x14ac:dyDescent="0.2">
      <c r="A1232" s="5"/>
      <c r="B1232" s="191"/>
      <c r="C1232" s="192"/>
      <c r="F1232" s="193"/>
      <c r="G1232" s="192"/>
      <c r="H1232" s="192"/>
      <c r="I1232" s="5"/>
      <c r="J1232" s="5"/>
    </row>
    <row r="1233" spans="1:10" ht="15" x14ac:dyDescent="0.25">
      <c r="A1233" s="5"/>
      <c r="B1233" s="209"/>
      <c r="C1233" s="192"/>
      <c r="F1233" s="193"/>
      <c r="G1233" s="192"/>
      <c r="H1233" s="192"/>
      <c r="I1233" s="5"/>
      <c r="J1233" s="5"/>
    </row>
    <row r="1234" spans="1:10" x14ac:dyDescent="0.2">
      <c r="A1234" s="5"/>
      <c r="B1234" s="191"/>
      <c r="C1234" s="192"/>
      <c r="F1234" s="193"/>
      <c r="G1234" s="192"/>
      <c r="H1234" s="192"/>
      <c r="I1234" s="5"/>
      <c r="J1234" s="5"/>
    </row>
    <row r="1235" spans="1:10" x14ac:dyDescent="0.2">
      <c r="A1235" s="5"/>
      <c r="B1235" s="191"/>
      <c r="C1235" s="192"/>
      <c r="F1235" s="193"/>
      <c r="G1235" s="192"/>
      <c r="H1235" s="192"/>
      <c r="I1235" s="5"/>
      <c r="J1235" s="5"/>
    </row>
    <row r="1236" spans="1:10" ht="15" x14ac:dyDescent="0.25">
      <c r="A1236" s="5"/>
      <c r="B1236" s="209"/>
      <c r="C1236" s="192"/>
      <c r="F1236" s="193"/>
      <c r="G1236" s="192"/>
      <c r="H1236" s="192"/>
      <c r="I1236" s="5"/>
      <c r="J1236" s="5"/>
    </row>
    <row r="1237" spans="1:10" x14ac:dyDescent="0.2">
      <c r="A1237" s="5"/>
      <c r="B1237" s="191"/>
      <c r="C1237" s="192"/>
      <c r="F1237" s="193"/>
      <c r="G1237" s="192"/>
      <c r="H1237" s="192"/>
      <c r="I1237" s="5"/>
      <c r="J1237" s="5"/>
    </row>
    <row r="1238" spans="1:10" x14ac:dyDescent="0.2">
      <c r="A1238" s="5"/>
      <c r="B1238" s="191"/>
      <c r="C1238" s="192"/>
      <c r="F1238" s="193"/>
      <c r="G1238" s="192"/>
      <c r="H1238" s="192"/>
      <c r="I1238" s="5"/>
      <c r="J1238" s="5"/>
    </row>
    <row r="1239" spans="1:10" ht="15" x14ac:dyDescent="0.25">
      <c r="A1239" s="5"/>
      <c r="B1239" s="209"/>
      <c r="C1239" s="192"/>
      <c r="F1239" s="193"/>
      <c r="G1239" s="192"/>
      <c r="H1239" s="192"/>
      <c r="I1239" s="5"/>
      <c r="J1239" s="5"/>
    </row>
    <row r="1240" spans="1:10" x14ac:dyDescent="0.2">
      <c r="A1240" s="5"/>
      <c r="B1240" s="191"/>
      <c r="C1240" s="192"/>
      <c r="F1240" s="193"/>
      <c r="G1240" s="192"/>
      <c r="H1240" s="192"/>
      <c r="I1240" s="5"/>
      <c r="J1240" s="5"/>
    </row>
    <row r="1241" spans="1:10" x14ac:dyDescent="0.2">
      <c r="A1241" s="5"/>
      <c r="B1241" s="191"/>
      <c r="C1241" s="192"/>
      <c r="F1241" s="193"/>
      <c r="G1241" s="192"/>
      <c r="H1241" s="192"/>
      <c r="I1241" s="5"/>
      <c r="J1241" s="5"/>
    </row>
    <row r="1242" spans="1:10" ht="15" x14ac:dyDescent="0.25">
      <c r="A1242" s="5"/>
      <c r="B1242" s="209"/>
      <c r="C1242" s="192"/>
      <c r="F1242" s="193"/>
      <c r="G1242" s="192"/>
      <c r="H1242" s="192"/>
      <c r="I1242" s="5"/>
      <c r="J1242" s="5"/>
    </row>
    <row r="1243" spans="1:10" x14ac:dyDescent="0.2">
      <c r="A1243" s="5"/>
      <c r="B1243" s="191"/>
      <c r="C1243" s="192"/>
      <c r="F1243" s="193"/>
      <c r="G1243" s="192"/>
      <c r="H1243" s="192"/>
      <c r="I1243" s="5"/>
      <c r="J1243" s="5"/>
    </row>
    <row r="1244" spans="1:10" x14ac:dyDescent="0.2">
      <c r="A1244" s="5"/>
      <c r="B1244" s="191"/>
      <c r="C1244" s="192"/>
      <c r="F1244" s="193"/>
      <c r="G1244" s="192"/>
      <c r="H1244" s="192"/>
      <c r="I1244" s="5"/>
      <c r="J1244" s="5"/>
    </row>
    <row r="1245" spans="1:10" ht="15" x14ac:dyDescent="0.25">
      <c r="A1245" s="5"/>
      <c r="B1245" s="209"/>
      <c r="C1245" s="192"/>
      <c r="F1245" s="193"/>
      <c r="G1245" s="192"/>
      <c r="H1245" s="192"/>
      <c r="I1245" s="5"/>
      <c r="J1245" s="5"/>
    </row>
    <row r="1246" spans="1:10" x14ac:dyDescent="0.2">
      <c r="A1246" s="5"/>
      <c r="B1246" s="191"/>
      <c r="C1246" s="192"/>
      <c r="F1246" s="193"/>
      <c r="G1246" s="192"/>
      <c r="H1246" s="192"/>
      <c r="I1246" s="5"/>
      <c r="J1246" s="5"/>
    </row>
    <row r="1247" spans="1:10" x14ac:dyDescent="0.2">
      <c r="A1247" s="5"/>
      <c r="B1247" s="191"/>
      <c r="C1247" s="192"/>
      <c r="F1247" s="193"/>
      <c r="G1247" s="192"/>
      <c r="H1247" s="192"/>
      <c r="I1247" s="5"/>
      <c r="J1247" s="5"/>
    </row>
    <row r="1248" spans="1:10" ht="15" x14ac:dyDescent="0.25">
      <c r="A1248" s="5"/>
      <c r="B1248" s="209"/>
      <c r="C1248" s="192"/>
      <c r="F1248" s="193"/>
      <c r="G1248" s="192"/>
      <c r="H1248" s="192"/>
      <c r="I1248" s="5"/>
      <c r="J1248" s="5"/>
    </row>
    <row r="1249" spans="1:10" x14ac:dyDescent="0.2">
      <c r="A1249" s="5"/>
      <c r="B1249" s="191"/>
      <c r="C1249" s="192"/>
      <c r="F1249" s="193"/>
      <c r="G1249" s="192"/>
      <c r="H1249" s="192"/>
      <c r="I1249" s="5"/>
      <c r="J1249" s="5"/>
    </row>
    <row r="1250" spans="1:10" x14ac:dyDescent="0.2">
      <c r="A1250" s="5"/>
      <c r="B1250" s="191"/>
      <c r="C1250" s="192"/>
      <c r="F1250" s="193"/>
      <c r="G1250" s="192"/>
      <c r="H1250" s="192"/>
      <c r="I1250" s="5"/>
      <c r="J1250" s="5"/>
    </row>
    <row r="1251" spans="1:10" ht="15" x14ac:dyDescent="0.25">
      <c r="A1251" s="5"/>
      <c r="B1251" s="209"/>
      <c r="C1251" s="192"/>
      <c r="F1251" s="193"/>
      <c r="G1251" s="192"/>
      <c r="H1251" s="192"/>
      <c r="I1251" s="5"/>
      <c r="J1251" s="5"/>
    </row>
    <row r="1252" spans="1:10" x14ac:dyDescent="0.2">
      <c r="A1252" s="5"/>
      <c r="B1252" s="191"/>
      <c r="C1252" s="192"/>
      <c r="F1252" s="193"/>
      <c r="G1252" s="192"/>
      <c r="H1252" s="192"/>
      <c r="I1252" s="5"/>
      <c r="J1252" s="5"/>
    </row>
    <row r="1253" spans="1:10" x14ac:dyDescent="0.2">
      <c r="A1253" s="5"/>
      <c r="B1253" s="191"/>
      <c r="C1253" s="192"/>
      <c r="F1253" s="193"/>
      <c r="G1253" s="192"/>
      <c r="H1253" s="192"/>
      <c r="I1253" s="5"/>
      <c r="J1253" s="5"/>
    </row>
    <row r="1254" spans="1:10" ht="15" x14ac:dyDescent="0.25">
      <c r="A1254" s="5"/>
      <c r="B1254" s="209"/>
      <c r="C1254" s="192"/>
      <c r="F1254" s="193"/>
      <c r="G1254" s="192"/>
      <c r="H1254" s="192"/>
      <c r="I1254" s="5"/>
      <c r="J1254" s="5"/>
    </row>
    <row r="1255" spans="1:10" x14ac:dyDescent="0.2">
      <c r="A1255" s="5"/>
      <c r="B1255" s="191"/>
      <c r="C1255" s="192"/>
      <c r="F1255" s="193"/>
      <c r="G1255" s="192"/>
      <c r="H1255" s="192"/>
      <c r="I1255" s="5"/>
      <c r="J1255" s="5"/>
    </row>
    <row r="1256" spans="1:10" x14ac:dyDescent="0.2">
      <c r="A1256" s="5"/>
      <c r="B1256" s="191"/>
      <c r="C1256" s="192"/>
      <c r="F1256" s="193"/>
      <c r="G1256" s="192"/>
      <c r="H1256" s="192"/>
      <c r="I1256" s="5"/>
      <c r="J1256" s="5"/>
    </row>
    <row r="1257" spans="1:10" ht="15" x14ac:dyDescent="0.25">
      <c r="A1257" s="5"/>
      <c r="B1257" s="209"/>
      <c r="C1257" s="192"/>
      <c r="F1257" s="193"/>
      <c r="G1257" s="192"/>
      <c r="H1257" s="192"/>
      <c r="I1257" s="5"/>
      <c r="J1257" s="5"/>
    </row>
    <row r="1258" spans="1:10" x14ac:dyDescent="0.2">
      <c r="A1258" s="5"/>
      <c r="B1258" s="191"/>
      <c r="C1258" s="192"/>
      <c r="F1258" s="193"/>
      <c r="G1258" s="192"/>
      <c r="H1258" s="192"/>
      <c r="I1258" s="5"/>
      <c r="J1258" s="5"/>
    </row>
    <row r="1259" spans="1:10" x14ac:dyDescent="0.2">
      <c r="A1259" s="5"/>
      <c r="B1259" s="191"/>
      <c r="C1259" s="192"/>
      <c r="F1259" s="193"/>
      <c r="G1259" s="192"/>
      <c r="H1259" s="192"/>
      <c r="I1259" s="5"/>
      <c r="J1259" s="5"/>
    </row>
    <row r="1260" spans="1:10" ht="15" x14ac:dyDescent="0.25">
      <c r="A1260" s="5"/>
      <c r="B1260" s="209"/>
      <c r="C1260" s="192"/>
      <c r="F1260" s="193"/>
      <c r="G1260" s="192"/>
      <c r="H1260" s="192"/>
      <c r="I1260" s="5"/>
      <c r="J1260" s="5"/>
    </row>
    <row r="1261" spans="1:10" x14ac:dyDescent="0.2">
      <c r="A1261" s="5"/>
      <c r="B1261" s="191"/>
      <c r="C1261" s="192"/>
      <c r="F1261" s="193"/>
      <c r="G1261" s="192"/>
      <c r="H1261" s="192"/>
      <c r="I1261" s="5"/>
      <c r="J1261" s="5"/>
    </row>
    <row r="1262" spans="1:10" x14ac:dyDescent="0.2">
      <c r="A1262" s="5"/>
      <c r="B1262" s="191"/>
      <c r="C1262" s="192"/>
      <c r="F1262" s="193"/>
      <c r="G1262" s="192"/>
      <c r="H1262" s="192"/>
      <c r="I1262" s="5"/>
      <c r="J1262" s="5"/>
    </row>
    <row r="1263" spans="1:10" ht="15" x14ac:dyDescent="0.25">
      <c r="A1263" s="5"/>
      <c r="B1263" s="209"/>
      <c r="C1263" s="192"/>
      <c r="F1263" s="193"/>
      <c r="G1263" s="192"/>
      <c r="H1263" s="192"/>
      <c r="I1263" s="5"/>
      <c r="J1263" s="5"/>
    </row>
    <row r="1264" spans="1:10" x14ac:dyDescent="0.2">
      <c r="A1264" s="5"/>
      <c r="B1264" s="191"/>
      <c r="C1264" s="192"/>
      <c r="F1264" s="193"/>
      <c r="G1264" s="192"/>
      <c r="H1264" s="192"/>
      <c r="I1264" s="5"/>
      <c r="J1264" s="5"/>
    </row>
    <row r="1265" spans="1:10" x14ac:dyDescent="0.2">
      <c r="A1265" s="5"/>
      <c r="B1265" s="191"/>
      <c r="C1265" s="192"/>
      <c r="F1265" s="193"/>
      <c r="G1265" s="192"/>
      <c r="H1265" s="192"/>
      <c r="I1265" s="5"/>
      <c r="J1265" s="5"/>
    </row>
    <row r="1266" spans="1:10" ht="15" x14ac:dyDescent="0.25">
      <c r="A1266" s="5"/>
      <c r="B1266" s="209"/>
      <c r="C1266" s="192"/>
      <c r="F1266" s="193"/>
      <c r="G1266" s="192"/>
      <c r="H1266" s="192"/>
      <c r="I1266" s="5"/>
      <c r="J1266" s="5"/>
    </row>
    <row r="1267" spans="1:10" x14ac:dyDescent="0.2">
      <c r="A1267" s="5"/>
      <c r="B1267" s="191"/>
      <c r="C1267" s="192"/>
      <c r="F1267" s="193"/>
      <c r="G1267" s="192"/>
      <c r="H1267" s="192"/>
      <c r="I1267" s="5"/>
      <c r="J1267" s="5"/>
    </row>
    <row r="1268" spans="1:10" x14ac:dyDescent="0.2">
      <c r="A1268" s="5"/>
      <c r="B1268" s="191"/>
      <c r="C1268" s="192"/>
      <c r="F1268" s="193"/>
      <c r="G1268" s="192"/>
      <c r="H1268" s="192"/>
      <c r="I1268" s="5"/>
      <c r="J1268" s="5"/>
    </row>
    <row r="1269" spans="1:10" ht="15" x14ac:dyDescent="0.25">
      <c r="A1269" s="5"/>
      <c r="B1269" s="209"/>
      <c r="C1269" s="192"/>
      <c r="F1269" s="193"/>
      <c r="G1269" s="192"/>
      <c r="H1269" s="192"/>
      <c r="I1269" s="5"/>
      <c r="J1269" s="5"/>
    </row>
    <row r="1270" spans="1:10" x14ac:dyDescent="0.2">
      <c r="A1270" s="5"/>
      <c r="B1270" s="191"/>
      <c r="C1270" s="192"/>
      <c r="F1270" s="193"/>
      <c r="G1270" s="192"/>
      <c r="H1270" s="192"/>
      <c r="I1270" s="5"/>
      <c r="J1270" s="5"/>
    </row>
    <row r="1271" spans="1:10" x14ac:dyDescent="0.2">
      <c r="A1271" s="5"/>
      <c r="B1271" s="191"/>
      <c r="C1271" s="192"/>
      <c r="F1271" s="193"/>
      <c r="G1271" s="192"/>
      <c r="H1271" s="192"/>
      <c r="I1271" s="5"/>
      <c r="J1271" s="5"/>
    </row>
    <row r="1272" spans="1:10" ht="15" x14ac:dyDescent="0.25">
      <c r="A1272" s="5"/>
      <c r="B1272" s="209"/>
      <c r="C1272" s="192"/>
      <c r="F1272" s="193"/>
      <c r="G1272" s="192"/>
      <c r="H1272" s="192"/>
      <c r="I1272" s="5"/>
      <c r="J1272" s="5"/>
    </row>
    <row r="1273" spans="1:10" x14ac:dyDescent="0.2">
      <c r="A1273" s="5"/>
      <c r="B1273" s="191"/>
      <c r="C1273" s="192"/>
      <c r="F1273" s="193"/>
      <c r="G1273" s="192"/>
      <c r="H1273" s="192"/>
      <c r="I1273" s="5"/>
      <c r="J1273" s="5"/>
    </row>
    <row r="1274" spans="1:10" x14ac:dyDescent="0.2">
      <c r="A1274" s="5"/>
      <c r="B1274" s="191"/>
      <c r="C1274" s="192"/>
      <c r="F1274" s="193"/>
      <c r="G1274" s="192"/>
      <c r="H1274" s="192"/>
      <c r="I1274" s="5"/>
      <c r="J1274" s="5"/>
    </row>
    <row r="1275" spans="1:10" ht="15" x14ac:dyDescent="0.25">
      <c r="A1275" s="5"/>
      <c r="B1275" s="209"/>
      <c r="C1275" s="192"/>
      <c r="F1275" s="193"/>
      <c r="G1275" s="192"/>
      <c r="H1275" s="192"/>
      <c r="I1275" s="5"/>
      <c r="J1275" s="5"/>
    </row>
    <row r="1276" spans="1:10" x14ac:dyDescent="0.2">
      <c r="A1276" s="5"/>
      <c r="B1276" s="191"/>
      <c r="C1276" s="192"/>
      <c r="F1276" s="193"/>
      <c r="G1276" s="192"/>
      <c r="H1276" s="192"/>
      <c r="I1276" s="5"/>
      <c r="J1276" s="5"/>
    </row>
    <row r="1277" spans="1:10" x14ac:dyDescent="0.2">
      <c r="A1277" s="5"/>
      <c r="B1277" s="191"/>
      <c r="C1277" s="192"/>
      <c r="F1277" s="193"/>
      <c r="G1277" s="192"/>
      <c r="H1277" s="192"/>
      <c r="I1277" s="5"/>
      <c r="J1277" s="5"/>
    </row>
    <row r="1278" spans="1:10" ht="15" x14ac:dyDescent="0.25">
      <c r="A1278" s="5"/>
      <c r="B1278" s="209"/>
      <c r="C1278" s="192"/>
      <c r="F1278" s="193"/>
      <c r="G1278" s="192"/>
      <c r="H1278" s="192"/>
      <c r="I1278" s="5"/>
      <c r="J1278" s="5"/>
    </row>
    <row r="1279" spans="1:10" x14ac:dyDescent="0.2">
      <c r="A1279" s="5"/>
      <c r="B1279" s="191"/>
      <c r="C1279" s="192"/>
      <c r="F1279" s="193"/>
      <c r="G1279" s="192"/>
      <c r="H1279" s="192"/>
      <c r="I1279" s="5"/>
      <c r="J1279" s="5"/>
    </row>
    <row r="1280" spans="1:10" x14ac:dyDescent="0.2">
      <c r="A1280" s="5"/>
      <c r="B1280" s="191"/>
      <c r="C1280" s="192"/>
      <c r="F1280" s="193"/>
      <c r="G1280" s="192"/>
      <c r="H1280" s="192"/>
      <c r="I1280" s="5"/>
      <c r="J1280" s="5"/>
    </row>
    <row r="1281" spans="1:10" ht="15" x14ac:dyDescent="0.25">
      <c r="A1281" s="5"/>
      <c r="B1281" s="209"/>
      <c r="C1281" s="192"/>
      <c r="F1281" s="193"/>
      <c r="G1281" s="192"/>
      <c r="H1281" s="192"/>
      <c r="I1281" s="5"/>
      <c r="J1281" s="5"/>
    </row>
    <row r="1282" spans="1:10" x14ac:dyDescent="0.2">
      <c r="A1282" s="5"/>
      <c r="B1282" s="191"/>
      <c r="C1282" s="192"/>
      <c r="F1282" s="193"/>
      <c r="G1282" s="192"/>
      <c r="H1282" s="192"/>
      <c r="I1282" s="5"/>
      <c r="J1282" s="5"/>
    </row>
    <row r="1283" spans="1:10" x14ac:dyDescent="0.2">
      <c r="A1283" s="5"/>
      <c r="B1283" s="191"/>
      <c r="C1283" s="192"/>
      <c r="F1283" s="193"/>
      <c r="G1283" s="192"/>
      <c r="H1283" s="192"/>
      <c r="I1283" s="5"/>
      <c r="J1283" s="5"/>
    </row>
    <row r="1284" spans="1:10" ht="15" x14ac:dyDescent="0.25">
      <c r="A1284" s="5"/>
      <c r="B1284" s="209"/>
      <c r="C1284" s="192"/>
      <c r="F1284" s="193"/>
      <c r="G1284" s="192"/>
      <c r="H1284" s="192"/>
      <c r="I1284" s="5"/>
      <c r="J1284" s="5"/>
    </row>
    <row r="1285" spans="1:10" x14ac:dyDescent="0.2">
      <c r="A1285" s="5"/>
      <c r="B1285" s="191"/>
      <c r="C1285" s="192"/>
      <c r="F1285" s="193"/>
      <c r="G1285" s="192"/>
      <c r="H1285" s="192"/>
      <c r="I1285" s="5"/>
      <c r="J1285" s="5"/>
    </row>
    <row r="1286" spans="1:10" x14ac:dyDescent="0.2">
      <c r="A1286" s="5"/>
      <c r="B1286" s="191"/>
      <c r="C1286" s="192"/>
      <c r="F1286" s="193"/>
      <c r="G1286" s="192"/>
      <c r="H1286" s="192"/>
      <c r="I1286" s="5"/>
      <c r="J1286" s="5"/>
    </row>
    <row r="1287" spans="1:10" ht="15" x14ac:dyDescent="0.25">
      <c r="A1287" s="5"/>
      <c r="B1287" s="209"/>
      <c r="C1287" s="192"/>
      <c r="F1287" s="193"/>
      <c r="G1287" s="192"/>
      <c r="H1287" s="192"/>
      <c r="I1287" s="5"/>
      <c r="J1287" s="5"/>
    </row>
    <row r="1288" spans="1:10" x14ac:dyDescent="0.2">
      <c r="A1288" s="5"/>
      <c r="B1288" s="191"/>
      <c r="C1288" s="192"/>
      <c r="F1288" s="193"/>
      <c r="G1288" s="192"/>
      <c r="H1288" s="192"/>
      <c r="I1288" s="5"/>
      <c r="J1288" s="5"/>
    </row>
    <row r="1289" spans="1:10" x14ac:dyDescent="0.2">
      <c r="A1289" s="5"/>
      <c r="B1289" s="191"/>
      <c r="C1289" s="192"/>
      <c r="F1289" s="193"/>
      <c r="G1289" s="192"/>
      <c r="H1289" s="192"/>
      <c r="I1289" s="5"/>
      <c r="J1289" s="5"/>
    </row>
    <row r="1290" spans="1:10" ht="15" x14ac:dyDescent="0.25">
      <c r="A1290" s="5"/>
      <c r="B1290" s="209"/>
      <c r="C1290" s="192"/>
      <c r="F1290" s="193"/>
      <c r="G1290" s="192"/>
      <c r="H1290" s="192"/>
      <c r="I1290" s="5"/>
      <c r="J1290" s="5"/>
    </row>
    <row r="1291" spans="1:10" x14ac:dyDescent="0.2">
      <c r="A1291" s="5"/>
      <c r="B1291" s="191"/>
      <c r="C1291" s="192"/>
      <c r="F1291" s="193"/>
      <c r="G1291" s="192"/>
      <c r="H1291" s="192"/>
      <c r="I1291" s="5"/>
      <c r="J1291" s="5"/>
    </row>
    <row r="1292" spans="1:10" x14ac:dyDescent="0.2">
      <c r="A1292" s="5"/>
      <c r="B1292" s="191"/>
      <c r="C1292" s="192"/>
      <c r="F1292" s="193"/>
      <c r="G1292" s="192"/>
      <c r="H1292" s="192"/>
      <c r="I1292" s="5"/>
      <c r="J1292" s="5"/>
    </row>
    <row r="1293" spans="1:10" ht="15" x14ac:dyDescent="0.25">
      <c r="A1293" s="5"/>
      <c r="B1293" s="209"/>
      <c r="C1293" s="192"/>
      <c r="F1293" s="193"/>
      <c r="G1293" s="192"/>
      <c r="H1293" s="192"/>
      <c r="I1293" s="5"/>
      <c r="J1293" s="5"/>
    </row>
    <row r="1294" spans="1:10" x14ac:dyDescent="0.2">
      <c r="A1294" s="5"/>
      <c r="B1294" s="191"/>
      <c r="C1294" s="192"/>
      <c r="F1294" s="193"/>
      <c r="G1294" s="192"/>
      <c r="H1294" s="192"/>
      <c r="I1294" s="5"/>
      <c r="J1294" s="5"/>
    </row>
    <row r="1295" spans="1:10" x14ac:dyDescent="0.2">
      <c r="A1295" s="5"/>
      <c r="B1295" s="191"/>
      <c r="C1295" s="192"/>
      <c r="F1295" s="193"/>
      <c r="G1295" s="192"/>
      <c r="H1295" s="192"/>
      <c r="I1295" s="5"/>
      <c r="J1295" s="5"/>
    </row>
    <row r="1296" spans="1:10" ht="15" x14ac:dyDescent="0.25">
      <c r="A1296" s="5"/>
      <c r="B1296" s="209"/>
      <c r="C1296" s="192"/>
      <c r="F1296" s="193"/>
      <c r="G1296" s="192"/>
      <c r="H1296" s="192"/>
      <c r="I1296" s="5"/>
      <c r="J1296" s="5"/>
    </row>
    <row r="1297" spans="1:10" x14ac:dyDescent="0.2">
      <c r="A1297" s="5"/>
      <c r="B1297" s="191"/>
      <c r="C1297" s="192"/>
      <c r="F1297" s="193"/>
      <c r="G1297" s="192"/>
      <c r="H1297" s="192"/>
      <c r="I1297" s="5"/>
      <c r="J1297" s="5"/>
    </row>
    <row r="1298" spans="1:10" x14ac:dyDescent="0.2">
      <c r="A1298" s="5"/>
      <c r="B1298" s="191"/>
      <c r="C1298" s="192"/>
      <c r="F1298" s="193"/>
      <c r="G1298" s="192"/>
      <c r="H1298" s="192"/>
      <c r="I1298" s="5"/>
      <c r="J1298" s="5"/>
    </row>
    <row r="1299" spans="1:10" ht="15" x14ac:dyDescent="0.25">
      <c r="A1299" s="5"/>
      <c r="B1299" s="209"/>
      <c r="C1299" s="192"/>
      <c r="F1299" s="193"/>
      <c r="G1299" s="192"/>
      <c r="H1299" s="192"/>
      <c r="I1299" s="5"/>
      <c r="J1299" s="5"/>
    </row>
    <row r="1300" spans="1:10" x14ac:dyDescent="0.2">
      <c r="A1300" s="5"/>
      <c r="B1300" s="191"/>
      <c r="C1300" s="192"/>
      <c r="F1300" s="193"/>
      <c r="G1300" s="192"/>
      <c r="H1300" s="192"/>
      <c r="I1300" s="5"/>
      <c r="J1300" s="5"/>
    </row>
    <row r="1301" spans="1:10" x14ac:dyDescent="0.2">
      <c r="A1301" s="5"/>
      <c r="B1301" s="191"/>
      <c r="C1301" s="192"/>
      <c r="F1301" s="193"/>
      <c r="G1301" s="192"/>
      <c r="H1301" s="192"/>
      <c r="I1301" s="5"/>
      <c r="J1301" s="5"/>
    </row>
    <row r="1302" spans="1:10" ht="15" x14ac:dyDescent="0.25">
      <c r="A1302" s="5"/>
      <c r="B1302" s="209"/>
      <c r="C1302" s="192"/>
      <c r="F1302" s="193"/>
      <c r="G1302" s="192"/>
      <c r="H1302" s="192"/>
      <c r="I1302" s="5"/>
      <c r="J1302" s="5"/>
    </row>
    <row r="1303" spans="1:10" x14ac:dyDescent="0.2">
      <c r="A1303" s="5"/>
      <c r="B1303" s="191"/>
      <c r="C1303" s="192"/>
      <c r="F1303" s="193"/>
      <c r="G1303" s="192"/>
      <c r="H1303" s="192"/>
      <c r="I1303" s="5"/>
      <c r="J1303" s="5"/>
    </row>
    <row r="1304" spans="1:10" x14ac:dyDescent="0.2">
      <c r="A1304" s="5"/>
      <c r="B1304" s="191"/>
      <c r="C1304" s="192"/>
      <c r="F1304" s="193"/>
      <c r="G1304" s="192"/>
      <c r="H1304" s="192"/>
      <c r="I1304" s="5"/>
      <c r="J1304" s="5"/>
    </row>
    <row r="1305" spans="1:10" ht="15" x14ac:dyDescent="0.25">
      <c r="A1305" s="5"/>
      <c r="B1305" s="209"/>
      <c r="C1305" s="192"/>
      <c r="F1305" s="193"/>
      <c r="G1305" s="192"/>
      <c r="H1305" s="192"/>
      <c r="I1305" s="5"/>
      <c r="J1305" s="5"/>
    </row>
    <row r="1306" spans="1:10" x14ac:dyDescent="0.2">
      <c r="A1306" s="5"/>
      <c r="B1306" s="191"/>
      <c r="C1306" s="192"/>
      <c r="F1306" s="193"/>
      <c r="G1306" s="192"/>
      <c r="H1306" s="192"/>
      <c r="I1306" s="5"/>
      <c r="J1306" s="5"/>
    </row>
    <row r="1307" spans="1:10" x14ac:dyDescent="0.2">
      <c r="A1307" s="5"/>
      <c r="B1307" s="191"/>
      <c r="C1307" s="192"/>
      <c r="F1307" s="193"/>
      <c r="G1307" s="192"/>
      <c r="H1307" s="192"/>
      <c r="I1307" s="5"/>
      <c r="J1307" s="5"/>
    </row>
    <row r="1308" spans="1:10" ht="15" x14ac:dyDescent="0.25">
      <c r="A1308" s="5"/>
      <c r="B1308" s="209"/>
      <c r="C1308" s="192"/>
      <c r="F1308" s="193"/>
      <c r="G1308" s="192"/>
      <c r="H1308" s="192"/>
      <c r="I1308" s="5"/>
      <c r="J1308" s="5"/>
    </row>
    <row r="1309" spans="1:10" x14ac:dyDescent="0.2">
      <c r="A1309" s="5"/>
      <c r="B1309" s="191"/>
      <c r="C1309" s="192"/>
      <c r="F1309" s="193"/>
      <c r="G1309" s="192"/>
      <c r="H1309" s="192"/>
      <c r="I1309" s="5"/>
      <c r="J1309" s="5"/>
    </row>
    <row r="1310" spans="1:10" x14ac:dyDescent="0.2">
      <c r="A1310" s="5"/>
      <c r="B1310" s="191"/>
      <c r="C1310" s="192"/>
      <c r="F1310" s="193"/>
      <c r="G1310" s="192"/>
      <c r="H1310" s="192"/>
      <c r="I1310" s="5"/>
      <c r="J1310" s="5"/>
    </row>
    <row r="1311" spans="1:10" ht="15" x14ac:dyDescent="0.25">
      <c r="A1311" s="5"/>
      <c r="B1311" s="209"/>
      <c r="C1311" s="192"/>
      <c r="F1311" s="193"/>
      <c r="G1311" s="192"/>
      <c r="H1311" s="192"/>
      <c r="I1311" s="5"/>
      <c r="J1311" s="5"/>
    </row>
    <row r="1312" spans="1:10" x14ac:dyDescent="0.2">
      <c r="A1312" s="5"/>
      <c r="B1312" s="191"/>
      <c r="C1312" s="192"/>
      <c r="F1312" s="193"/>
      <c r="G1312" s="192"/>
      <c r="H1312" s="192"/>
      <c r="I1312" s="5"/>
      <c r="J1312" s="5"/>
    </row>
    <row r="1313" spans="1:10" x14ac:dyDescent="0.2">
      <c r="A1313" s="5"/>
      <c r="B1313" s="191"/>
      <c r="C1313" s="192"/>
      <c r="F1313" s="193"/>
      <c r="G1313" s="192"/>
      <c r="H1313" s="192"/>
      <c r="I1313" s="5"/>
      <c r="J1313" s="5"/>
    </row>
    <row r="1314" spans="1:10" ht="15" x14ac:dyDescent="0.25">
      <c r="A1314" s="5"/>
      <c r="B1314" s="209"/>
      <c r="C1314" s="192"/>
      <c r="F1314" s="193"/>
      <c r="G1314" s="192"/>
      <c r="H1314" s="192"/>
      <c r="I1314" s="5"/>
      <c r="J1314" s="5"/>
    </row>
    <row r="1315" spans="1:10" x14ac:dyDescent="0.2">
      <c r="A1315" s="5"/>
      <c r="B1315" s="191"/>
      <c r="C1315" s="192"/>
      <c r="F1315" s="193"/>
      <c r="G1315" s="192"/>
      <c r="H1315" s="192"/>
      <c r="I1315" s="5"/>
      <c r="J1315" s="5"/>
    </row>
    <row r="1316" spans="1:10" x14ac:dyDescent="0.2">
      <c r="A1316" s="5"/>
      <c r="B1316" s="191"/>
      <c r="C1316" s="192"/>
      <c r="F1316" s="193"/>
      <c r="G1316" s="192"/>
      <c r="H1316" s="192"/>
      <c r="I1316" s="5"/>
      <c r="J1316" s="5"/>
    </row>
    <row r="1317" spans="1:10" ht="15" x14ac:dyDescent="0.25">
      <c r="A1317" s="5"/>
      <c r="B1317" s="209"/>
      <c r="C1317" s="192"/>
      <c r="F1317" s="193"/>
      <c r="G1317" s="192"/>
      <c r="H1317" s="192"/>
      <c r="I1317" s="5"/>
      <c r="J1317" s="5"/>
    </row>
    <row r="1318" spans="1:10" x14ac:dyDescent="0.2">
      <c r="A1318" s="5"/>
      <c r="B1318" s="191"/>
      <c r="C1318" s="192"/>
      <c r="F1318" s="193"/>
      <c r="G1318" s="192"/>
      <c r="H1318" s="192"/>
      <c r="I1318" s="5"/>
      <c r="J1318" s="5"/>
    </row>
    <row r="1319" spans="1:10" x14ac:dyDescent="0.2">
      <c r="A1319" s="5"/>
      <c r="B1319" s="191"/>
      <c r="C1319" s="192"/>
      <c r="F1319" s="193"/>
      <c r="G1319" s="192"/>
      <c r="H1319" s="192"/>
      <c r="I1319" s="5"/>
      <c r="J1319" s="5"/>
    </row>
    <row r="1320" spans="1:10" ht="15" x14ac:dyDescent="0.25">
      <c r="A1320" s="5"/>
      <c r="B1320" s="209"/>
      <c r="C1320" s="192"/>
      <c r="F1320" s="193"/>
      <c r="G1320" s="192"/>
      <c r="H1320" s="192"/>
      <c r="I1320" s="5"/>
      <c r="J1320" s="5"/>
    </row>
    <row r="1321" spans="1:10" x14ac:dyDescent="0.2">
      <c r="A1321" s="5"/>
      <c r="B1321" s="191"/>
      <c r="C1321" s="192"/>
      <c r="F1321" s="193"/>
      <c r="G1321" s="192"/>
      <c r="H1321" s="192"/>
      <c r="I1321" s="5"/>
      <c r="J1321" s="5"/>
    </row>
    <row r="1322" spans="1:10" x14ac:dyDescent="0.2">
      <c r="A1322" s="5"/>
      <c r="B1322" s="191"/>
      <c r="C1322" s="192"/>
      <c r="F1322" s="193"/>
      <c r="G1322" s="192"/>
      <c r="H1322" s="192"/>
      <c r="I1322" s="5"/>
      <c r="J1322" s="5"/>
    </row>
    <row r="1323" spans="1:10" ht="15" x14ac:dyDescent="0.25">
      <c r="A1323" s="5"/>
      <c r="B1323" s="209"/>
      <c r="C1323" s="192"/>
      <c r="F1323" s="193"/>
      <c r="G1323" s="192"/>
      <c r="H1323" s="192"/>
      <c r="I1323" s="5"/>
      <c r="J1323" s="5"/>
    </row>
    <row r="1324" spans="1:10" x14ac:dyDescent="0.2">
      <c r="A1324" s="5"/>
      <c r="B1324" s="191"/>
      <c r="C1324" s="192"/>
      <c r="F1324" s="193"/>
      <c r="G1324" s="192"/>
      <c r="H1324" s="192"/>
      <c r="I1324" s="5"/>
      <c r="J1324" s="5"/>
    </row>
    <row r="1325" spans="1:10" x14ac:dyDescent="0.2">
      <c r="A1325" s="5"/>
      <c r="B1325" s="191"/>
      <c r="C1325" s="192"/>
      <c r="F1325" s="193"/>
      <c r="G1325" s="192"/>
      <c r="H1325" s="192"/>
      <c r="I1325" s="5"/>
      <c r="J1325" s="5"/>
    </row>
    <row r="1326" spans="1:10" ht="15" x14ac:dyDescent="0.25">
      <c r="A1326" s="5"/>
      <c r="B1326" s="209"/>
      <c r="C1326" s="192"/>
      <c r="F1326" s="193"/>
      <c r="G1326" s="192"/>
      <c r="H1326" s="192"/>
      <c r="I1326" s="5"/>
      <c r="J1326" s="5"/>
    </row>
    <row r="1327" spans="1:10" x14ac:dyDescent="0.2">
      <c r="A1327" s="5"/>
      <c r="B1327" s="191"/>
      <c r="C1327" s="192"/>
      <c r="F1327" s="193"/>
      <c r="G1327" s="192"/>
      <c r="H1327" s="192"/>
      <c r="I1327" s="5"/>
      <c r="J1327" s="5"/>
    </row>
    <row r="1328" spans="1:10" x14ac:dyDescent="0.2">
      <c r="A1328" s="5"/>
      <c r="B1328" s="191"/>
      <c r="C1328" s="192"/>
      <c r="F1328" s="193"/>
      <c r="G1328" s="192"/>
      <c r="H1328" s="192"/>
      <c r="I1328" s="5"/>
      <c r="J1328" s="5"/>
    </row>
    <row r="1329" spans="1:10" ht="15" x14ac:dyDescent="0.25">
      <c r="A1329" s="5"/>
      <c r="B1329" s="209"/>
      <c r="C1329" s="192"/>
      <c r="F1329" s="193"/>
      <c r="G1329" s="192"/>
      <c r="H1329" s="192"/>
      <c r="I1329" s="5"/>
      <c r="J1329" s="5"/>
    </row>
    <row r="1330" spans="1:10" x14ac:dyDescent="0.2">
      <c r="A1330" s="5"/>
      <c r="B1330" s="191"/>
      <c r="C1330" s="192"/>
      <c r="F1330" s="193"/>
      <c r="G1330" s="192"/>
      <c r="H1330" s="192"/>
      <c r="I1330" s="5"/>
      <c r="J1330" s="5"/>
    </row>
    <row r="1331" spans="1:10" x14ac:dyDescent="0.2">
      <c r="A1331" s="5"/>
      <c r="B1331" s="191"/>
      <c r="C1331" s="192"/>
      <c r="F1331" s="193"/>
      <c r="G1331" s="192"/>
      <c r="H1331" s="192"/>
      <c r="I1331" s="5"/>
      <c r="J1331" s="5"/>
    </row>
    <row r="1332" spans="1:10" ht="15" x14ac:dyDescent="0.25">
      <c r="A1332" s="5"/>
      <c r="B1332" s="209"/>
      <c r="C1332" s="192"/>
      <c r="F1332" s="193"/>
      <c r="G1332" s="192"/>
      <c r="H1332" s="192"/>
      <c r="I1332" s="5"/>
      <c r="J1332" s="5"/>
    </row>
    <row r="1333" spans="1:10" x14ac:dyDescent="0.2">
      <c r="A1333" s="5"/>
      <c r="B1333" s="191"/>
      <c r="C1333" s="192"/>
      <c r="F1333" s="193"/>
      <c r="G1333" s="192"/>
      <c r="H1333" s="192"/>
      <c r="I1333" s="5"/>
      <c r="J1333" s="5"/>
    </row>
    <row r="1334" spans="1:10" x14ac:dyDescent="0.2">
      <c r="A1334" s="5"/>
      <c r="B1334" s="191"/>
      <c r="C1334" s="192"/>
      <c r="F1334" s="193"/>
      <c r="G1334" s="192"/>
      <c r="H1334" s="192"/>
      <c r="I1334" s="5"/>
      <c r="J1334" s="5"/>
    </row>
    <row r="1335" spans="1:10" ht="15" x14ac:dyDescent="0.25">
      <c r="A1335" s="5"/>
      <c r="B1335" s="209"/>
      <c r="C1335" s="192"/>
      <c r="F1335" s="193"/>
      <c r="G1335" s="192"/>
      <c r="H1335" s="192"/>
      <c r="I1335" s="5"/>
      <c r="J1335" s="5"/>
    </row>
    <row r="1336" spans="1:10" x14ac:dyDescent="0.2">
      <c r="A1336" s="5"/>
      <c r="B1336" s="191"/>
      <c r="C1336" s="192"/>
      <c r="F1336" s="193"/>
      <c r="G1336" s="192"/>
      <c r="H1336" s="192"/>
      <c r="I1336" s="5"/>
      <c r="J1336" s="5"/>
    </row>
    <row r="1337" spans="1:10" x14ac:dyDescent="0.2">
      <c r="A1337" s="5"/>
      <c r="B1337" s="191"/>
      <c r="C1337" s="192"/>
      <c r="F1337" s="193"/>
      <c r="G1337" s="192"/>
      <c r="H1337" s="192"/>
      <c r="I1337" s="5"/>
      <c r="J1337" s="5"/>
    </row>
    <row r="1338" spans="1:10" ht="15" x14ac:dyDescent="0.25">
      <c r="A1338" s="5"/>
      <c r="B1338" s="209"/>
      <c r="C1338" s="192"/>
      <c r="F1338" s="193"/>
      <c r="G1338" s="192"/>
      <c r="H1338" s="192"/>
      <c r="I1338" s="5"/>
      <c r="J1338" s="5"/>
    </row>
    <row r="1339" spans="1:10" x14ac:dyDescent="0.2">
      <c r="A1339" s="5"/>
      <c r="B1339" s="191"/>
      <c r="C1339" s="192"/>
      <c r="F1339" s="193"/>
      <c r="G1339" s="192"/>
      <c r="H1339" s="192"/>
      <c r="I1339" s="5"/>
      <c r="J1339" s="5"/>
    </row>
    <row r="1340" spans="1:10" x14ac:dyDescent="0.2">
      <c r="A1340" s="5"/>
      <c r="B1340" s="191"/>
      <c r="C1340" s="192"/>
      <c r="F1340" s="193"/>
      <c r="G1340" s="192"/>
      <c r="H1340" s="192"/>
      <c r="I1340" s="5"/>
      <c r="J1340" s="5"/>
    </row>
    <row r="1341" spans="1:10" ht="15" x14ac:dyDescent="0.25">
      <c r="A1341" s="5"/>
      <c r="B1341" s="209"/>
      <c r="C1341" s="192"/>
      <c r="F1341" s="193"/>
      <c r="G1341" s="192"/>
      <c r="H1341" s="192"/>
      <c r="I1341" s="5"/>
      <c r="J1341" s="5"/>
    </row>
    <row r="1342" spans="1:10" x14ac:dyDescent="0.2">
      <c r="A1342" s="5"/>
      <c r="B1342" s="191"/>
      <c r="C1342" s="192"/>
      <c r="F1342" s="193"/>
      <c r="G1342" s="192"/>
      <c r="H1342" s="192"/>
      <c r="I1342" s="5"/>
      <c r="J1342" s="5"/>
    </row>
    <row r="1343" spans="1:10" x14ac:dyDescent="0.2">
      <c r="A1343" s="5"/>
      <c r="B1343" s="191"/>
      <c r="C1343" s="192"/>
      <c r="F1343" s="193"/>
      <c r="G1343" s="192"/>
      <c r="H1343" s="192"/>
      <c r="I1343" s="5"/>
      <c r="J1343" s="5"/>
    </row>
    <row r="1344" spans="1:10" ht="15" x14ac:dyDescent="0.25">
      <c r="A1344" s="5"/>
      <c r="B1344" s="209"/>
      <c r="C1344" s="192"/>
      <c r="F1344" s="193"/>
      <c r="G1344" s="192"/>
      <c r="H1344" s="192"/>
      <c r="I1344" s="5"/>
      <c r="J1344" s="5"/>
    </row>
    <row r="1345" spans="1:10" x14ac:dyDescent="0.2">
      <c r="A1345" s="5"/>
      <c r="B1345" s="191"/>
      <c r="C1345" s="192"/>
      <c r="F1345" s="193"/>
      <c r="G1345" s="192"/>
      <c r="H1345" s="192"/>
      <c r="I1345" s="5"/>
      <c r="J1345" s="5"/>
    </row>
    <row r="1346" spans="1:10" x14ac:dyDescent="0.2">
      <c r="A1346" s="5"/>
      <c r="B1346" s="191"/>
      <c r="C1346" s="192"/>
      <c r="F1346" s="193"/>
      <c r="G1346" s="192"/>
      <c r="H1346" s="192"/>
      <c r="I1346" s="5"/>
      <c r="J1346" s="5"/>
    </row>
    <row r="1347" spans="1:10" ht="15" x14ac:dyDescent="0.25">
      <c r="A1347" s="5"/>
      <c r="B1347" s="209"/>
      <c r="C1347" s="192"/>
      <c r="F1347" s="193"/>
      <c r="G1347" s="192"/>
      <c r="H1347" s="192"/>
      <c r="I1347" s="5"/>
      <c r="J1347" s="5"/>
    </row>
    <row r="1348" spans="1:10" x14ac:dyDescent="0.2">
      <c r="A1348" s="5"/>
      <c r="B1348" s="191"/>
      <c r="C1348" s="192"/>
      <c r="F1348" s="193"/>
      <c r="G1348" s="192"/>
      <c r="H1348" s="192"/>
      <c r="I1348" s="5"/>
      <c r="J1348" s="5"/>
    </row>
    <row r="1349" spans="1:10" x14ac:dyDescent="0.2">
      <c r="A1349" s="5"/>
      <c r="B1349" s="191"/>
      <c r="C1349" s="192"/>
      <c r="F1349" s="193"/>
      <c r="G1349" s="192"/>
      <c r="H1349" s="192"/>
      <c r="I1349" s="5"/>
      <c r="J1349" s="5"/>
    </row>
    <row r="1350" spans="1:10" ht="15" x14ac:dyDescent="0.25">
      <c r="A1350" s="5"/>
      <c r="B1350" s="209"/>
      <c r="C1350" s="192"/>
      <c r="F1350" s="193"/>
      <c r="G1350" s="192"/>
      <c r="H1350" s="192"/>
      <c r="I1350" s="5"/>
      <c r="J1350" s="5"/>
    </row>
    <row r="1351" spans="1:10" x14ac:dyDescent="0.2">
      <c r="A1351" s="5"/>
      <c r="B1351" s="191"/>
      <c r="C1351" s="192"/>
      <c r="F1351" s="193"/>
      <c r="G1351" s="192"/>
      <c r="H1351" s="192"/>
      <c r="I1351" s="5"/>
      <c r="J1351" s="5"/>
    </row>
    <row r="1352" spans="1:10" x14ac:dyDescent="0.2">
      <c r="A1352" s="5"/>
      <c r="B1352" s="191"/>
      <c r="C1352" s="192"/>
      <c r="F1352" s="193"/>
      <c r="G1352" s="192"/>
      <c r="H1352" s="192"/>
      <c r="I1352" s="5"/>
      <c r="J1352" s="5"/>
    </row>
    <row r="1353" spans="1:10" ht="15" x14ac:dyDescent="0.25">
      <c r="A1353" s="5"/>
      <c r="B1353" s="209"/>
      <c r="C1353" s="192"/>
      <c r="F1353" s="193"/>
      <c r="G1353" s="192"/>
      <c r="H1353" s="192"/>
      <c r="I1353" s="5"/>
      <c r="J1353" s="5"/>
    </row>
    <row r="1354" spans="1:10" x14ac:dyDescent="0.2">
      <c r="A1354" s="5"/>
      <c r="B1354" s="191"/>
      <c r="C1354" s="192"/>
      <c r="F1354" s="193"/>
      <c r="G1354" s="192"/>
      <c r="H1354" s="192"/>
      <c r="I1354" s="5"/>
      <c r="J1354" s="5"/>
    </row>
    <row r="1355" spans="1:10" x14ac:dyDescent="0.2">
      <c r="A1355" s="5"/>
      <c r="B1355" s="191"/>
      <c r="C1355" s="192"/>
      <c r="F1355" s="193"/>
      <c r="G1355" s="192"/>
      <c r="H1355" s="192"/>
      <c r="I1355" s="5"/>
      <c r="J1355" s="5"/>
    </row>
    <row r="1356" spans="1:10" ht="15" x14ac:dyDescent="0.25">
      <c r="A1356" s="5"/>
      <c r="B1356" s="209"/>
      <c r="C1356" s="192"/>
      <c r="F1356" s="193"/>
      <c r="G1356" s="192"/>
      <c r="H1356" s="192"/>
      <c r="I1356" s="5"/>
      <c r="J1356" s="5"/>
    </row>
    <row r="1357" spans="1:10" x14ac:dyDescent="0.2">
      <c r="A1357" s="5"/>
      <c r="B1357" s="191"/>
      <c r="C1357" s="192"/>
      <c r="F1357" s="193"/>
      <c r="G1357" s="192"/>
      <c r="H1357" s="192"/>
      <c r="I1357" s="5"/>
      <c r="J1357" s="5"/>
    </row>
    <row r="1358" spans="1:10" x14ac:dyDescent="0.2">
      <c r="A1358" s="5"/>
      <c r="B1358" s="191"/>
      <c r="C1358" s="192"/>
      <c r="F1358" s="193"/>
      <c r="G1358" s="192"/>
      <c r="H1358" s="192"/>
      <c r="I1358" s="5"/>
      <c r="J1358" s="5"/>
    </row>
    <row r="1359" spans="1:10" ht="15" x14ac:dyDescent="0.25">
      <c r="A1359" s="5"/>
      <c r="B1359" s="209"/>
      <c r="C1359" s="192"/>
      <c r="F1359" s="193"/>
      <c r="G1359" s="192"/>
      <c r="H1359" s="192"/>
      <c r="I1359" s="5"/>
      <c r="J1359" s="5"/>
    </row>
    <row r="1360" spans="1:10" x14ac:dyDescent="0.2">
      <c r="A1360" s="5"/>
      <c r="B1360" s="191"/>
      <c r="C1360" s="192"/>
      <c r="F1360" s="193"/>
      <c r="G1360" s="192"/>
      <c r="H1360" s="192"/>
      <c r="I1360" s="5"/>
      <c r="J1360" s="5"/>
    </row>
    <row r="1361" spans="1:10" x14ac:dyDescent="0.2">
      <c r="A1361" s="5"/>
      <c r="B1361" s="191"/>
      <c r="C1361" s="192"/>
      <c r="F1361" s="193"/>
      <c r="G1361" s="192"/>
      <c r="H1361" s="192"/>
      <c r="I1361" s="5"/>
      <c r="J1361" s="5"/>
    </row>
    <row r="1362" spans="1:10" ht="15" x14ac:dyDescent="0.25">
      <c r="A1362" s="5"/>
      <c r="B1362" s="209"/>
      <c r="C1362" s="192"/>
      <c r="F1362" s="193"/>
      <c r="G1362" s="192"/>
      <c r="H1362" s="192"/>
      <c r="I1362" s="5"/>
      <c r="J1362" s="5"/>
    </row>
    <row r="1363" spans="1:10" x14ac:dyDescent="0.2">
      <c r="A1363" s="5"/>
      <c r="B1363" s="191"/>
      <c r="C1363" s="192"/>
      <c r="F1363" s="193"/>
      <c r="G1363" s="192"/>
      <c r="H1363" s="192"/>
      <c r="I1363" s="5"/>
      <c r="J1363" s="5"/>
    </row>
    <row r="1364" spans="1:10" x14ac:dyDescent="0.2">
      <c r="A1364" s="5"/>
      <c r="B1364" s="191"/>
      <c r="C1364" s="192"/>
      <c r="F1364" s="193"/>
      <c r="G1364" s="192"/>
      <c r="H1364" s="192"/>
      <c r="I1364" s="5"/>
      <c r="J1364" s="5"/>
    </row>
    <row r="1365" spans="1:10" ht="15" x14ac:dyDescent="0.25">
      <c r="A1365" s="5"/>
      <c r="B1365" s="209"/>
      <c r="C1365" s="192"/>
      <c r="F1365" s="193"/>
      <c r="G1365" s="192"/>
      <c r="H1365" s="192"/>
      <c r="I1365" s="5"/>
      <c r="J1365" s="5"/>
    </row>
    <row r="1366" spans="1:10" x14ac:dyDescent="0.2">
      <c r="A1366" s="5"/>
      <c r="B1366" s="191"/>
      <c r="C1366" s="192"/>
      <c r="F1366" s="193"/>
      <c r="G1366" s="192"/>
      <c r="H1366" s="192"/>
      <c r="I1366" s="5"/>
      <c r="J1366" s="5"/>
    </row>
    <row r="1367" spans="1:10" x14ac:dyDescent="0.2">
      <c r="A1367" s="5"/>
      <c r="B1367" s="191"/>
      <c r="C1367" s="192"/>
      <c r="F1367" s="193"/>
      <c r="G1367" s="192"/>
      <c r="H1367" s="192"/>
      <c r="I1367" s="5"/>
      <c r="J1367" s="5"/>
    </row>
    <row r="1368" spans="1:10" ht="15" x14ac:dyDescent="0.25">
      <c r="A1368" s="5"/>
      <c r="B1368" s="209"/>
      <c r="C1368" s="192"/>
      <c r="F1368" s="193"/>
      <c r="G1368" s="192"/>
      <c r="H1368" s="192"/>
      <c r="I1368" s="5"/>
      <c r="J1368" s="5"/>
    </row>
    <row r="1369" spans="1:10" x14ac:dyDescent="0.2">
      <c r="A1369" s="5"/>
      <c r="B1369" s="191"/>
      <c r="C1369" s="192"/>
      <c r="F1369" s="193"/>
      <c r="G1369" s="192"/>
      <c r="H1369" s="192"/>
      <c r="I1369" s="5"/>
      <c r="J1369" s="5"/>
    </row>
    <row r="1370" spans="1:10" x14ac:dyDescent="0.2">
      <c r="A1370" s="5"/>
      <c r="B1370" s="191"/>
      <c r="C1370" s="192"/>
      <c r="F1370" s="193"/>
      <c r="G1370" s="192"/>
      <c r="H1370" s="192"/>
      <c r="I1370" s="5"/>
      <c r="J1370" s="5"/>
    </row>
    <row r="1371" spans="1:10" ht="15" x14ac:dyDescent="0.25">
      <c r="A1371" s="5"/>
      <c r="B1371" s="209"/>
      <c r="C1371" s="192"/>
      <c r="F1371" s="193"/>
      <c r="G1371" s="192"/>
      <c r="H1371" s="192"/>
      <c r="I1371" s="5"/>
      <c r="J1371" s="5"/>
    </row>
    <row r="1372" spans="1:10" x14ac:dyDescent="0.2">
      <c r="A1372" s="5"/>
      <c r="B1372" s="191"/>
      <c r="C1372" s="192"/>
      <c r="F1372" s="193"/>
      <c r="G1372" s="192"/>
      <c r="H1372" s="192"/>
      <c r="I1372" s="5"/>
      <c r="J1372" s="5"/>
    </row>
    <row r="1373" spans="1:10" x14ac:dyDescent="0.2">
      <c r="A1373" s="5"/>
      <c r="B1373" s="191"/>
      <c r="C1373" s="192"/>
      <c r="F1373" s="193"/>
      <c r="G1373" s="192"/>
      <c r="H1373" s="192"/>
      <c r="I1373" s="5"/>
      <c r="J1373" s="5"/>
    </row>
    <row r="1374" spans="1:10" ht="15" x14ac:dyDescent="0.25">
      <c r="A1374" s="5"/>
      <c r="B1374" s="209"/>
      <c r="C1374" s="192"/>
      <c r="F1374" s="193"/>
      <c r="G1374" s="192"/>
      <c r="H1374" s="192"/>
      <c r="I1374" s="5"/>
      <c r="J1374" s="5"/>
    </row>
    <row r="1375" spans="1:10" x14ac:dyDescent="0.2">
      <c r="A1375" s="5"/>
      <c r="B1375" s="191"/>
      <c r="C1375" s="192"/>
      <c r="F1375" s="193"/>
      <c r="G1375" s="192"/>
      <c r="H1375" s="192"/>
      <c r="I1375" s="5"/>
      <c r="J1375" s="5"/>
    </row>
    <row r="1376" spans="1:10" x14ac:dyDescent="0.2">
      <c r="A1376" s="5"/>
      <c r="B1376" s="191"/>
      <c r="C1376" s="192"/>
      <c r="F1376" s="193"/>
      <c r="G1376" s="192"/>
      <c r="H1376" s="192"/>
      <c r="I1376" s="5"/>
      <c r="J1376" s="5"/>
    </row>
    <row r="1377" spans="1:10" ht="15" x14ac:dyDescent="0.25">
      <c r="A1377" s="5"/>
      <c r="B1377" s="209"/>
      <c r="C1377" s="192"/>
      <c r="F1377" s="193"/>
      <c r="G1377" s="192"/>
      <c r="H1377" s="192"/>
      <c r="I1377" s="5"/>
      <c r="J1377" s="5"/>
    </row>
    <row r="1378" spans="1:10" x14ac:dyDescent="0.2">
      <c r="A1378" s="5"/>
      <c r="B1378" s="191"/>
      <c r="C1378" s="192"/>
      <c r="F1378" s="193"/>
      <c r="G1378" s="192"/>
      <c r="H1378" s="192"/>
      <c r="I1378" s="5"/>
      <c r="J1378" s="5"/>
    </row>
    <row r="1379" spans="1:10" x14ac:dyDescent="0.2">
      <c r="A1379" s="5"/>
      <c r="B1379" s="191"/>
      <c r="C1379" s="192"/>
      <c r="F1379" s="193"/>
      <c r="G1379" s="192"/>
      <c r="H1379" s="192"/>
      <c r="I1379" s="5"/>
      <c r="J1379" s="5"/>
    </row>
    <row r="1380" spans="1:10" ht="15" x14ac:dyDescent="0.25">
      <c r="A1380" s="5"/>
      <c r="B1380" s="209"/>
      <c r="C1380" s="192"/>
      <c r="F1380" s="193"/>
      <c r="G1380" s="192"/>
      <c r="H1380" s="192"/>
      <c r="I1380" s="5"/>
      <c r="J1380" s="5"/>
    </row>
    <row r="1381" spans="1:10" x14ac:dyDescent="0.2">
      <c r="A1381" s="5"/>
      <c r="B1381" s="191"/>
      <c r="C1381" s="192"/>
      <c r="F1381" s="193"/>
      <c r="G1381" s="192"/>
      <c r="H1381" s="192"/>
      <c r="I1381" s="5"/>
      <c r="J1381" s="5"/>
    </row>
    <row r="1382" spans="1:10" x14ac:dyDescent="0.2">
      <c r="A1382" s="5"/>
      <c r="B1382" s="191"/>
      <c r="C1382" s="192"/>
      <c r="F1382" s="193"/>
      <c r="G1382" s="192"/>
      <c r="H1382" s="192"/>
      <c r="I1382" s="5"/>
      <c r="J1382" s="5"/>
    </row>
    <row r="1383" spans="1:10" ht="15" x14ac:dyDescent="0.25">
      <c r="A1383" s="5"/>
      <c r="B1383" s="209"/>
      <c r="C1383" s="192"/>
      <c r="F1383" s="193"/>
      <c r="G1383" s="192"/>
      <c r="H1383" s="192"/>
      <c r="I1383" s="5"/>
      <c r="J1383" s="5"/>
    </row>
    <row r="1384" spans="1:10" x14ac:dyDescent="0.2">
      <c r="A1384" s="5"/>
      <c r="B1384" s="191"/>
      <c r="C1384" s="192"/>
      <c r="F1384" s="193"/>
      <c r="G1384" s="192"/>
      <c r="H1384" s="192"/>
      <c r="I1384" s="5"/>
      <c r="J1384" s="5"/>
    </row>
    <row r="1385" spans="1:10" x14ac:dyDescent="0.2">
      <c r="A1385" s="5"/>
      <c r="B1385" s="191"/>
      <c r="C1385" s="192"/>
      <c r="F1385" s="193"/>
      <c r="G1385" s="192"/>
      <c r="H1385" s="192"/>
      <c r="I1385" s="5"/>
      <c r="J1385" s="5"/>
    </row>
    <row r="1386" spans="1:10" ht="15" x14ac:dyDescent="0.25">
      <c r="A1386" s="5"/>
      <c r="B1386" s="209"/>
      <c r="C1386" s="192"/>
      <c r="F1386" s="193"/>
      <c r="G1386" s="192"/>
      <c r="H1386" s="192"/>
      <c r="I1386" s="5"/>
      <c r="J1386" s="5"/>
    </row>
    <row r="1387" spans="1:10" x14ac:dyDescent="0.2">
      <c r="A1387" s="5"/>
      <c r="B1387" s="191"/>
      <c r="C1387" s="192"/>
      <c r="F1387" s="193"/>
      <c r="G1387" s="192"/>
      <c r="H1387" s="192"/>
      <c r="I1387" s="5"/>
      <c r="J1387" s="5"/>
    </row>
    <row r="1388" spans="1:10" x14ac:dyDescent="0.2">
      <c r="A1388" s="5"/>
      <c r="B1388" s="191"/>
      <c r="C1388" s="192"/>
      <c r="F1388" s="193"/>
      <c r="G1388" s="192"/>
      <c r="H1388" s="192"/>
      <c r="I1388" s="5"/>
      <c r="J1388" s="5"/>
    </row>
    <row r="1389" spans="1:10" ht="15" x14ac:dyDescent="0.25">
      <c r="A1389" s="5"/>
      <c r="B1389" s="209"/>
      <c r="C1389" s="192"/>
      <c r="F1389" s="193"/>
      <c r="G1389" s="192"/>
      <c r="H1389" s="192"/>
      <c r="I1389" s="5"/>
      <c r="J1389" s="5"/>
    </row>
    <row r="1390" spans="1:10" x14ac:dyDescent="0.2">
      <c r="A1390" s="5"/>
      <c r="B1390" s="191"/>
      <c r="C1390" s="192"/>
      <c r="F1390" s="193"/>
      <c r="G1390" s="192"/>
      <c r="H1390" s="192"/>
      <c r="I1390" s="5"/>
      <c r="J1390" s="5"/>
    </row>
    <row r="1391" spans="1:10" x14ac:dyDescent="0.2">
      <c r="A1391" s="5"/>
      <c r="B1391" s="191"/>
      <c r="C1391" s="192"/>
      <c r="F1391" s="193"/>
      <c r="G1391" s="192"/>
      <c r="H1391" s="192"/>
      <c r="I1391" s="5"/>
      <c r="J1391" s="5"/>
    </row>
    <row r="1392" spans="1:10" ht="15" x14ac:dyDescent="0.25">
      <c r="A1392" s="5"/>
      <c r="B1392" s="209"/>
      <c r="C1392" s="192"/>
      <c r="F1392" s="193"/>
      <c r="G1392" s="192"/>
      <c r="H1392" s="192"/>
      <c r="I1392" s="5"/>
      <c r="J1392" s="5"/>
    </row>
    <row r="1393" spans="1:10" x14ac:dyDescent="0.2">
      <c r="A1393" s="5"/>
      <c r="B1393" s="191"/>
      <c r="C1393" s="192"/>
      <c r="F1393" s="193"/>
      <c r="G1393" s="192"/>
      <c r="H1393" s="192"/>
      <c r="I1393" s="5"/>
      <c r="J1393" s="5"/>
    </row>
    <row r="1394" spans="1:10" x14ac:dyDescent="0.2">
      <c r="A1394" s="5"/>
      <c r="B1394" s="191"/>
      <c r="C1394" s="192"/>
      <c r="F1394" s="193"/>
      <c r="G1394" s="192"/>
      <c r="H1394" s="192"/>
      <c r="I1394" s="5"/>
      <c r="J1394" s="5"/>
    </row>
    <row r="1395" spans="1:10" ht="15" x14ac:dyDescent="0.25">
      <c r="A1395" s="5"/>
      <c r="B1395" s="209"/>
      <c r="C1395" s="192"/>
      <c r="F1395" s="193"/>
      <c r="G1395" s="192"/>
      <c r="H1395" s="192"/>
      <c r="I1395" s="5"/>
      <c r="J1395" s="5"/>
    </row>
    <row r="1396" spans="1:10" x14ac:dyDescent="0.2">
      <c r="A1396" s="5"/>
      <c r="B1396" s="191"/>
      <c r="C1396" s="192"/>
      <c r="F1396" s="193"/>
      <c r="G1396" s="192"/>
      <c r="H1396" s="192"/>
      <c r="I1396" s="5"/>
      <c r="J1396" s="5"/>
    </row>
    <row r="1397" spans="1:10" x14ac:dyDescent="0.2">
      <c r="A1397" s="5"/>
      <c r="B1397" s="191"/>
      <c r="C1397" s="192"/>
      <c r="F1397" s="193"/>
      <c r="G1397" s="192"/>
      <c r="H1397" s="192"/>
      <c r="I1397" s="5"/>
      <c r="J1397" s="5"/>
    </row>
    <row r="1398" spans="1:10" ht="15" x14ac:dyDescent="0.25">
      <c r="A1398" s="5"/>
      <c r="B1398" s="209"/>
      <c r="C1398" s="192"/>
      <c r="F1398" s="193"/>
      <c r="G1398" s="192"/>
      <c r="H1398" s="192"/>
      <c r="I1398" s="5"/>
      <c r="J1398" s="5"/>
    </row>
    <row r="1399" spans="1:10" x14ac:dyDescent="0.2">
      <c r="A1399" s="5"/>
      <c r="B1399" s="191"/>
      <c r="C1399" s="192"/>
      <c r="F1399" s="193"/>
      <c r="G1399" s="192"/>
      <c r="H1399" s="192"/>
      <c r="I1399" s="5"/>
      <c r="J1399" s="5"/>
    </row>
    <row r="1400" spans="1:10" x14ac:dyDescent="0.2">
      <c r="A1400" s="5"/>
      <c r="B1400" s="191"/>
      <c r="C1400" s="192"/>
      <c r="F1400" s="193"/>
      <c r="G1400" s="192"/>
      <c r="H1400" s="192"/>
      <c r="I1400" s="5"/>
      <c r="J1400" s="5"/>
    </row>
    <row r="1401" spans="1:10" ht="15" x14ac:dyDescent="0.25">
      <c r="A1401" s="5"/>
      <c r="B1401" s="209"/>
      <c r="C1401" s="192"/>
      <c r="F1401" s="193"/>
      <c r="G1401" s="192"/>
      <c r="H1401" s="192"/>
      <c r="I1401" s="5"/>
      <c r="J1401" s="5"/>
    </row>
    <row r="1402" spans="1:10" x14ac:dyDescent="0.2">
      <c r="A1402" s="5"/>
      <c r="B1402" s="191"/>
      <c r="C1402" s="192"/>
      <c r="F1402" s="193"/>
      <c r="G1402" s="192"/>
      <c r="H1402" s="192"/>
      <c r="I1402" s="5"/>
      <c r="J1402" s="5"/>
    </row>
    <row r="1403" spans="1:10" x14ac:dyDescent="0.2">
      <c r="A1403" s="5"/>
      <c r="B1403" s="191"/>
      <c r="C1403" s="192"/>
      <c r="F1403" s="193"/>
      <c r="G1403" s="192"/>
      <c r="H1403" s="192"/>
      <c r="I1403" s="5"/>
      <c r="J1403" s="5"/>
    </row>
    <row r="1404" spans="1:10" ht="15" x14ac:dyDescent="0.25">
      <c r="A1404" s="5"/>
      <c r="B1404" s="209"/>
      <c r="C1404" s="192"/>
      <c r="F1404" s="193"/>
      <c r="G1404" s="192"/>
      <c r="H1404" s="192"/>
      <c r="I1404" s="5"/>
      <c r="J1404" s="5"/>
    </row>
    <row r="1405" spans="1:10" x14ac:dyDescent="0.2">
      <c r="A1405" s="5"/>
      <c r="B1405" s="191"/>
      <c r="C1405" s="192"/>
      <c r="F1405" s="193"/>
      <c r="G1405" s="192"/>
      <c r="H1405" s="192"/>
      <c r="I1405" s="5"/>
      <c r="J1405" s="5"/>
    </row>
    <row r="1406" spans="1:10" x14ac:dyDescent="0.2">
      <c r="A1406" s="5"/>
      <c r="B1406" s="191"/>
      <c r="C1406" s="192"/>
      <c r="F1406" s="193"/>
      <c r="G1406" s="192"/>
      <c r="H1406" s="192"/>
      <c r="I1406" s="5"/>
      <c r="J1406" s="5"/>
    </row>
    <row r="1407" spans="1:10" ht="15" x14ac:dyDescent="0.25">
      <c r="A1407" s="5"/>
      <c r="B1407" s="209"/>
      <c r="C1407" s="192"/>
      <c r="F1407" s="193"/>
      <c r="G1407" s="192"/>
      <c r="H1407" s="192"/>
      <c r="I1407" s="5"/>
      <c r="J1407" s="5"/>
    </row>
    <row r="1408" spans="1:10" x14ac:dyDescent="0.2">
      <c r="A1408" s="5"/>
      <c r="B1408" s="191"/>
      <c r="C1408" s="192"/>
      <c r="F1408" s="193"/>
      <c r="G1408" s="192"/>
      <c r="H1408" s="192"/>
      <c r="I1408" s="5"/>
      <c r="J1408" s="5"/>
    </row>
    <row r="1409" spans="1:10" x14ac:dyDescent="0.2">
      <c r="A1409" s="5"/>
      <c r="B1409" s="191"/>
      <c r="C1409" s="192"/>
      <c r="F1409" s="193"/>
      <c r="G1409" s="192"/>
      <c r="H1409" s="192"/>
      <c r="I1409" s="5"/>
      <c r="J1409" s="5"/>
    </row>
    <row r="1410" spans="1:10" ht="15" x14ac:dyDescent="0.25">
      <c r="A1410" s="5"/>
      <c r="B1410" s="209"/>
      <c r="C1410" s="192"/>
      <c r="F1410" s="193"/>
      <c r="G1410" s="192"/>
      <c r="H1410" s="192"/>
      <c r="I1410" s="5"/>
      <c r="J1410" s="5"/>
    </row>
    <row r="1411" spans="1:10" x14ac:dyDescent="0.2">
      <c r="A1411" s="5"/>
      <c r="B1411" s="191"/>
      <c r="C1411" s="192"/>
      <c r="F1411" s="193"/>
      <c r="G1411" s="192"/>
      <c r="H1411" s="192"/>
      <c r="I1411" s="5"/>
      <c r="J1411" s="5"/>
    </row>
    <row r="1412" spans="1:10" x14ac:dyDescent="0.2">
      <c r="A1412" s="5"/>
      <c r="B1412" s="191"/>
      <c r="C1412" s="192"/>
      <c r="F1412" s="193"/>
      <c r="G1412" s="192"/>
      <c r="H1412" s="192"/>
      <c r="I1412" s="5"/>
      <c r="J1412" s="5"/>
    </row>
    <row r="1413" spans="1:10" ht="15" x14ac:dyDescent="0.25">
      <c r="A1413" s="5"/>
      <c r="B1413" s="209"/>
      <c r="C1413" s="192"/>
      <c r="F1413" s="193"/>
      <c r="G1413" s="192"/>
      <c r="H1413" s="192"/>
      <c r="I1413" s="5"/>
      <c r="J1413" s="5"/>
    </row>
    <row r="1414" spans="1:10" x14ac:dyDescent="0.2">
      <c r="A1414" s="5"/>
      <c r="B1414" s="191"/>
      <c r="C1414" s="192"/>
      <c r="F1414" s="193"/>
      <c r="G1414" s="192"/>
      <c r="H1414" s="192"/>
      <c r="I1414" s="5"/>
      <c r="J1414" s="5"/>
    </row>
    <row r="1415" spans="1:10" x14ac:dyDescent="0.2">
      <c r="A1415" s="5"/>
      <c r="B1415" s="191"/>
      <c r="C1415" s="192"/>
      <c r="F1415" s="193"/>
      <c r="G1415" s="192"/>
      <c r="H1415" s="192"/>
      <c r="I1415" s="5"/>
      <c r="J1415" s="5"/>
    </row>
    <row r="1416" spans="1:10" ht="15" x14ac:dyDescent="0.25">
      <c r="A1416" s="5"/>
      <c r="B1416" s="209"/>
      <c r="C1416" s="192"/>
      <c r="F1416" s="193"/>
      <c r="G1416" s="192"/>
      <c r="H1416" s="192"/>
      <c r="I1416" s="5"/>
      <c r="J1416" s="5"/>
    </row>
    <row r="1417" spans="1:10" x14ac:dyDescent="0.2">
      <c r="A1417" s="5"/>
      <c r="B1417" s="191"/>
      <c r="C1417" s="192"/>
      <c r="F1417" s="193"/>
      <c r="G1417" s="192"/>
      <c r="H1417" s="192"/>
      <c r="I1417" s="5"/>
      <c r="J1417" s="5"/>
    </row>
    <row r="1418" spans="1:10" x14ac:dyDescent="0.2">
      <c r="A1418" s="5"/>
      <c r="B1418" s="191"/>
      <c r="C1418" s="192"/>
      <c r="F1418" s="193"/>
      <c r="G1418" s="192"/>
      <c r="H1418" s="192"/>
      <c r="I1418" s="5"/>
      <c r="J1418" s="5"/>
    </row>
    <row r="1419" spans="1:10" ht="15" x14ac:dyDescent="0.25">
      <c r="A1419" s="5"/>
      <c r="B1419" s="209"/>
      <c r="C1419" s="192"/>
      <c r="F1419" s="193"/>
      <c r="G1419" s="192"/>
      <c r="H1419" s="192"/>
      <c r="I1419" s="5"/>
      <c r="J1419" s="5"/>
    </row>
    <row r="1420" spans="1:10" x14ac:dyDescent="0.2">
      <c r="A1420" s="5"/>
      <c r="B1420" s="191"/>
      <c r="C1420" s="192"/>
      <c r="F1420" s="193"/>
      <c r="G1420" s="192"/>
      <c r="H1420" s="192"/>
      <c r="I1420" s="5"/>
      <c r="J1420" s="5"/>
    </row>
    <row r="1421" spans="1:10" x14ac:dyDescent="0.2">
      <c r="A1421" s="5"/>
      <c r="B1421" s="191"/>
      <c r="C1421" s="192"/>
      <c r="F1421" s="193"/>
      <c r="G1421" s="192"/>
      <c r="H1421" s="192"/>
      <c r="I1421" s="5"/>
      <c r="J1421" s="5"/>
    </row>
    <row r="1422" spans="1:10" ht="15" x14ac:dyDescent="0.25">
      <c r="A1422" s="5"/>
      <c r="B1422" s="209"/>
      <c r="C1422" s="192"/>
      <c r="F1422" s="193"/>
      <c r="G1422" s="192"/>
      <c r="H1422" s="192"/>
      <c r="I1422" s="5"/>
      <c r="J1422" s="5"/>
    </row>
    <row r="1423" spans="1:10" x14ac:dyDescent="0.2">
      <c r="A1423" s="5"/>
      <c r="B1423" s="191"/>
      <c r="C1423" s="192"/>
      <c r="F1423" s="193"/>
      <c r="G1423" s="192"/>
      <c r="H1423" s="192"/>
      <c r="I1423" s="5"/>
      <c r="J1423" s="5"/>
    </row>
    <row r="1424" spans="1:10" x14ac:dyDescent="0.2">
      <c r="A1424" s="5"/>
      <c r="B1424" s="191"/>
      <c r="C1424" s="192"/>
      <c r="F1424" s="193"/>
      <c r="G1424" s="192"/>
      <c r="H1424" s="192"/>
      <c r="I1424" s="5"/>
      <c r="J1424" s="5"/>
    </row>
    <row r="1425" spans="1:10" ht="15" x14ac:dyDescent="0.25">
      <c r="A1425" s="5"/>
      <c r="B1425" s="209"/>
      <c r="C1425" s="192"/>
      <c r="F1425" s="193"/>
      <c r="G1425" s="192"/>
      <c r="H1425" s="192"/>
      <c r="I1425" s="5"/>
      <c r="J1425" s="5"/>
    </row>
    <row r="1426" spans="1:10" x14ac:dyDescent="0.2">
      <c r="A1426" s="5"/>
      <c r="B1426" s="191"/>
      <c r="C1426" s="192"/>
      <c r="F1426" s="193"/>
      <c r="G1426" s="192"/>
      <c r="H1426" s="192"/>
      <c r="I1426" s="5"/>
      <c r="J1426" s="5"/>
    </row>
    <row r="1427" spans="1:10" x14ac:dyDescent="0.2">
      <c r="A1427" s="5"/>
      <c r="B1427" s="191"/>
      <c r="C1427" s="192"/>
      <c r="F1427" s="193"/>
      <c r="G1427" s="192"/>
      <c r="H1427" s="192"/>
      <c r="I1427" s="5"/>
      <c r="J1427" s="5"/>
    </row>
    <row r="1428" spans="1:10" ht="15" x14ac:dyDescent="0.25">
      <c r="A1428" s="5"/>
      <c r="B1428" s="209"/>
      <c r="C1428" s="192"/>
      <c r="F1428" s="193"/>
      <c r="G1428" s="192"/>
      <c r="H1428" s="192"/>
      <c r="I1428" s="5"/>
      <c r="J1428" s="5"/>
    </row>
    <row r="1429" spans="1:10" x14ac:dyDescent="0.2">
      <c r="A1429" s="5"/>
      <c r="B1429" s="191"/>
      <c r="C1429" s="192"/>
      <c r="F1429" s="193"/>
      <c r="G1429" s="192"/>
      <c r="H1429" s="192"/>
      <c r="I1429" s="5"/>
      <c r="J1429" s="5"/>
    </row>
    <row r="1430" spans="1:10" x14ac:dyDescent="0.2">
      <c r="A1430" s="5"/>
      <c r="B1430" s="191"/>
      <c r="C1430" s="192"/>
      <c r="F1430" s="193"/>
      <c r="G1430" s="192"/>
      <c r="H1430" s="192"/>
      <c r="I1430" s="5"/>
      <c r="J1430" s="5"/>
    </row>
    <row r="1431" spans="1:10" ht="15" x14ac:dyDescent="0.25">
      <c r="A1431" s="5"/>
      <c r="B1431" s="209"/>
      <c r="C1431" s="192"/>
      <c r="F1431" s="193"/>
      <c r="G1431" s="192"/>
      <c r="H1431" s="192"/>
      <c r="I1431" s="5"/>
      <c r="J1431" s="5"/>
    </row>
    <row r="1432" spans="1:10" x14ac:dyDescent="0.2">
      <c r="A1432" s="5"/>
      <c r="B1432" s="191"/>
      <c r="C1432" s="192"/>
      <c r="F1432" s="193"/>
      <c r="G1432" s="192"/>
      <c r="H1432" s="192"/>
      <c r="I1432" s="5"/>
      <c r="J1432" s="5"/>
    </row>
    <row r="1433" spans="1:10" x14ac:dyDescent="0.2">
      <c r="A1433" s="5"/>
      <c r="B1433" s="191"/>
      <c r="C1433" s="192"/>
      <c r="F1433" s="193"/>
      <c r="G1433" s="192"/>
      <c r="H1433" s="192"/>
      <c r="I1433" s="5"/>
      <c r="J1433" s="5"/>
    </row>
    <row r="1434" spans="1:10" ht="15" x14ac:dyDescent="0.25">
      <c r="A1434" s="5"/>
      <c r="B1434" s="209"/>
      <c r="C1434" s="192"/>
      <c r="F1434" s="193"/>
      <c r="G1434" s="192"/>
      <c r="H1434" s="192"/>
      <c r="I1434" s="5"/>
      <c r="J1434" s="5"/>
    </row>
    <row r="1435" spans="1:10" x14ac:dyDescent="0.2">
      <c r="A1435" s="5"/>
      <c r="B1435" s="191"/>
      <c r="C1435" s="192"/>
      <c r="F1435" s="193"/>
      <c r="G1435" s="192"/>
      <c r="H1435" s="192"/>
      <c r="I1435" s="5"/>
      <c r="J1435" s="5"/>
    </row>
    <row r="1436" spans="1:10" x14ac:dyDescent="0.2">
      <c r="A1436" s="5"/>
      <c r="B1436" s="191"/>
      <c r="C1436" s="192"/>
      <c r="F1436" s="193"/>
      <c r="G1436" s="192"/>
      <c r="H1436" s="192"/>
      <c r="I1436" s="5"/>
      <c r="J1436" s="5"/>
    </row>
    <row r="1437" spans="1:10" ht="15" x14ac:dyDescent="0.25">
      <c r="A1437" s="5"/>
      <c r="B1437" s="209"/>
      <c r="C1437" s="192"/>
      <c r="F1437" s="193"/>
      <c r="G1437" s="192"/>
      <c r="H1437" s="192"/>
      <c r="I1437" s="5"/>
      <c r="J1437" s="5"/>
    </row>
    <row r="1438" spans="1:10" x14ac:dyDescent="0.2">
      <c r="A1438" s="5"/>
      <c r="B1438" s="191"/>
      <c r="C1438" s="192"/>
      <c r="F1438" s="193"/>
      <c r="G1438" s="192"/>
      <c r="H1438" s="192"/>
      <c r="I1438" s="5"/>
      <c r="J1438" s="5"/>
    </row>
    <row r="1439" spans="1:10" x14ac:dyDescent="0.2">
      <c r="A1439" s="5"/>
      <c r="B1439" s="191"/>
      <c r="C1439" s="192"/>
      <c r="F1439" s="193"/>
      <c r="G1439" s="192"/>
      <c r="H1439" s="192"/>
      <c r="I1439" s="5"/>
      <c r="J1439" s="5"/>
    </row>
    <row r="1440" spans="1:10" ht="15" x14ac:dyDescent="0.25">
      <c r="A1440" s="5"/>
      <c r="B1440" s="209"/>
      <c r="C1440" s="192"/>
      <c r="F1440" s="193"/>
      <c r="G1440" s="192"/>
      <c r="H1440" s="192"/>
      <c r="I1440" s="5"/>
      <c r="J1440" s="5"/>
    </row>
    <row r="1441" spans="1:10" x14ac:dyDescent="0.2">
      <c r="A1441" s="5"/>
      <c r="B1441" s="191"/>
      <c r="C1441" s="192"/>
      <c r="F1441" s="193"/>
      <c r="G1441" s="192"/>
      <c r="H1441" s="192"/>
      <c r="I1441" s="5"/>
      <c r="J1441" s="5"/>
    </row>
    <row r="1442" spans="1:10" x14ac:dyDescent="0.2">
      <c r="A1442" s="5"/>
      <c r="B1442" s="191"/>
      <c r="C1442" s="192"/>
      <c r="F1442" s="193"/>
      <c r="G1442" s="192"/>
      <c r="H1442" s="192"/>
      <c r="I1442" s="5"/>
      <c r="J1442" s="5"/>
    </row>
    <row r="1443" spans="1:10" ht="15" x14ac:dyDescent="0.25">
      <c r="A1443" s="5"/>
      <c r="B1443" s="209"/>
      <c r="C1443" s="192"/>
      <c r="F1443" s="193"/>
      <c r="G1443" s="192"/>
      <c r="H1443" s="192"/>
      <c r="I1443" s="5"/>
      <c r="J1443" s="5"/>
    </row>
    <row r="1444" spans="1:10" x14ac:dyDescent="0.2">
      <c r="A1444" s="5"/>
      <c r="B1444" s="191"/>
      <c r="C1444" s="192"/>
      <c r="F1444" s="193"/>
      <c r="G1444" s="192"/>
      <c r="H1444" s="192"/>
      <c r="I1444" s="5"/>
      <c r="J1444" s="5"/>
    </row>
    <row r="1445" spans="1:10" x14ac:dyDescent="0.2">
      <c r="A1445" s="5"/>
      <c r="B1445" s="191"/>
      <c r="C1445" s="192"/>
      <c r="F1445" s="193"/>
      <c r="G1445" s="192"/>
      <c r="H1445" s="192"/>
      <c r="I1445" s="5"/>
      <c r="J1445" s="5"/>
    </row>
    <row r="1446" spans="1:10" ht="15" x14ac:dyDescent="0.25">
      <c r="A1446" s="5"/>
      <c r="B1446" s="209"/>
      <c r="C1446" s="192"/>
      <c r="F1446" s="193"/>
      <c r="G1446" s="192"/>
      <c r="H1446" s="192"/>
      <c r="I1446" s="5"/>
      <c r="J1446" s="5"/>
    </row>
    <row r="1447" spans="1:10" x14ac:dyDescent="0.2">
      <c r="A1447" s="5"/>
      <c r="B1447" s="191"/>
      <c r="C1447" s="192"/>
      <c r="F1447" s="193"/>
      <c r="G1447" s="192"/>
      <c r="H1447" s="192"/>
      <c r="I1447" s="5"/>
      <c r="J1447" s="5"/>
    </row>
    <row r="1448" spans="1:10" x14ac:dyDescent="0.2">
      <c r="A1448" s="5"/>
      <c r="B1448" s="191"/>
      <c r="C1448" s="192"/>
      <c r="F1448" s="193"/>
      <c r="G1448" s="192"/>
      <c r="H1448" s="192"/>
      <c r="I1448" s="5"/>
      <c r="J1448" s="5"/>
    </row>
    <row r="1449" spans="1:10" ht="15" x14ac:dyDescent="0.25">
      <c r="A1449" s="5"/>
      <c r="B1449" s="209"/>
      <c r="C1449" s="192"/>
      <c r="F1449" s="193"/>
      <c r="G1449" s="192"/>
      <c r="H1449" s="192"/>
      <c r="I1449" s="5"/>
      <c r="J1449" s="5"/>
    </row>
    <row r="1450" spans="1:10" x14ac:dyDescent="0.2">
      <c r="A1450" s="5"/>
      <c r="B1450" s="191"/>
      <c r="C1450" s="192"/>
      <c r="F1450" s="193"/>
      <c r="G1450" s="192"/>
      <c r="H1450" s="192"/>
      <c r="I1450" s="5"/>
      <c r="J1450" s="5"/>
    </row>
    <row r="1451" spans="1:10" x14ac:dyDescent="0.2">
      <c r="A1451" s="5"/>
      <c r="B1451" s="191"/>
      <c r="C1451" s="192"/>
      <c r="F1451" s="193"/>
      <c r="G1451" s="192"/>
      <c r="H1451" s="192"/>
      <c r="I1451" s="5"/>
      <c r="J1451" s="5"/>
    </row>
    <row r="1452" spans="1:10" ht="15" x14ac:dyDescent="0.25">
      <c r="A1452" s="5"/>
      <c r="B1452" s="209"/>
      <c r="C1452" s="192"/>
      <c r="F1452" s="193"/>
      <c r="G1452" s="192"/>
      <c r="H1452" s="192"/>
      <c r="I1452" s="5"/>
      <c r="J1452" s="5"/>
    </row>
    <row r="1453" spans="1:10" x14ac:dyDescent="0.2">
      <c r="A1453" s="5"/>
      <c r="B1453" s="191"/>
      <c r="C1453" s="192"/>
      <c r="F1453" s="193"/>
      <c r="G1453" s="192"/>
      <c r="H1453" s="192"/>
      <c r="I1453" s="5"/>
      <c r="J1453" s="5"/>
    </row>
    <row r="1454" spans="1:10" x14ac:dyDescent="0.2">
      <c r="A1454" s="5"/>
      <c r="B1454" s="191"/>
      <c r="C1454" s="192"/>
      <c r="F1454" s="193"/>
      <c r="G1454" s="192"/>
      <c r="H1454" s="192"/>
      <c r="I1454" s="5"/>
      <c r="J1454" s="5"/>
    </row>
    <row r="1455" spans="1:10" ht="15" x14ac:dyDescent="0.25">
      <c r="A1455" s="5"/>
      <c r="B1455" s="209"/>
      <c r="C1455" s="192"/>
      <c r="F1455" s="193"/>
      <c r="G1455" s="192"/>
      <c r="H1455" s="192"/>
      <c r="I1455" s="5"/>
      <c r="J1455" s="5"/>
    </row>
    <row r="1456" spans="1:10" x14ac:dyDescent="0.2">
      <c r="A1456" s="5"/>
      <c r="B1456" s="191"/>
      <c r="C1456" s="192"/>
      <c r="F1456" s="193"/>
      <c r="G1456" s="192"/>
      <c r="H1456" s="192"/>
      <c r="I1456" s="5"/>
      <c r="J1456" s="5"/>
    </row>
    <row r="1457" spans="1:10" x14ac:dyDescent="0.2">
      <c r="A1457" s="5"/>
      <c r="B1457" s="191"/>
      <c r="C1457" s="192"/>
      <c r="F1457" s="193"/>
      <c r="G1457" s="192"/>
      <c r="H1457" s="192"/>
      <c r="I1457" s="5"/>
      <c r="J1457" s="5"/>
    </row>
    <row r="1458" spans="1:10" ht="15" x14ac:dyDescent="0.25">
      <c r="A1458" s="5"/>
      <c r="B1458" s="209"/>
      <c r="C1458" s="192"/>
      <c r="F1458" s="193"/>
      <c r="G1458" s="192"/>
      <c r="H1458" s="192"/>
      <c r="I1458" s="5"/>
      <c r="J1458" s="5"/>
    </row>
    <row r="1459" spans="1:10" x14ac:dyDescent="0.2">
      <c r="A1459" s="5"/>
      <c r="B1459" s="191"/>
      <c r="C1459" s="192"/>
      <c r="F1459" s="193"/>
      <c r="G1459" s="192"/>
      <c r="H1459" s="192"/>
      <c r="I1459" s="5"/>
      <c r="J1459" s="5"/>
    </row>
    <row r="1460" spans="1:10" x14ac:dyDescent="0.2">
      <c r="A1460" s="5"/>
      <c r="B1460" s="191"/>
      <c r="C1460" s="192"/>
      <c r="F1460" s="193"/>
      <c r="G1460" s="192"/>
      <c r="H1460" s="192"/>
      <c r="I1460" s="5"/>
      <c r="J1460" s="5"/>
    </row>
    <row r="1461" spans="1:10" ht="15" x14ac:dyDescent="0.25">
      <c r="A1461" s="5"/>
      <c r="B1461" s="209"/>
      <c r="C1461" s="192"/>
      <c r="F1461" s="193"/>
      <c r="G1461" s="192"/>
      <c r="H1461" s="192"/>
      <c r="I1461" s="5"/>
      <c r="J1461" s="5"/>
    </row>
    <row r="1462" spans="1:10" x14ac:dyDescent="0.2">
      <c r="A1462" s="5"/>
      <c r="B1462" s="191"/>
      <c r="C1462" s="192"/>
      <c r="F1462" s="193"/>
      <c r="G1462" s="192"/>
      <c r="H1462" s="192"/>
      <c r="I1462" s="5"/>
      <c r="J1462" s="5"/>
    </row>
    <row r="1463" spans="1:10" x14ac:dyDescent="0.2">
      <c r="A1463" s="5"/>
      <c r="B1463" s="191"/>
      <c r="C1463" s="192"/>
      <c r="F1463" s="193"/>
      <c r="G1463" s="192"/>
      <c r="H1463" s="192"/>
      <c r="I1463" s="5"/>
      <c r="J1463" s="5"/>
    </row>
    <row r="1464" spans="1:10" ht="15" x14ac:dyDescent="0.25">
      <c r="A1464" s="5"/>
      <c r="B1464" s="209"/>
      <c r="C1464" s="192"/>
      <c r="F1464" s="193"/>
      <c r="G1464" s="192"/>
      <c r="H1464" s="192"/>
      <c r="I1464" s="5"/>
      <c r="J1464" s="5"/>
    </row>
    <row r="1465" spans="1:10" x14ac:dyDescent="0.2">
      <c r="A1465" s="5"/>
      <c r="B1465" s="191"/>
      <c r="C1465" s="192"/>
      <c r="F1465" s="193"/>
      <c r="G1465" s="192"/>
      <c r="H1465" s="192"/>
      <c r="I1465" s="5"/>
      <c r="J1465" s="5"/>
    </row>
    <row r="1466" spans="1:10" x14ac:dyDescent="0.2">
      <c r="A1466" s="5"/>
      <c r="B1466" s="191"/>
      <c r="C1466" s="192"/>
      <c r="F1466" s="193"/>
      <c r="G1466" s="192"/>
      <c r="H1466" s="192"/>
      <c r="I1466" s="5"/>
      <c r="J1466" s="5"/>
    </row>
    <row r="1467" spans="1:10" ht="15" x14ac:dyDescent="0.25">
      <c r="A1467" s="5"/>
      <c r="B1467" s="209"/>
      <c r="C1467" s="192"/>
      <c r="F1467" s="193"/>
      <c r="G1467" s="192"/>
      <c r="H1467" s="192"/>
      <c r="I1467" s="5"/>
      <c r="J1467" s="5"/>
    </row>
    <row r="1468" spans="1:10" x14ac:dyDescent="0.2">
      <c r="A1468" s="5"/>
      <c r="B1468" s="191"/>
      <c r="C1468" s="192"/>
      <c r="F1468" s="193"/>
      <c r="G1468" s="192"/>
      <c r="H1468" s="192"/>
      <c r="I1468" s="5"/>
      <c r="J1468" s="5"/>
    </row>
    <row r="1469" spans="1:10" x14ac:dyDescent="0.2">
      <c r="A1469" s="5"/>
      <c r="B1469" s="191"/>
      <c r="C1469" s="192"/>
      <c r="F1469" s="193"/>
      <c r="G1469" s="192"/>
      <c r="H1469" s="192"/>
      <c r="I1469" s="5"/>
      <c r="J1469" s="5"/>
    </row>
    <row r="1470" spans="1:10" ht="15" x14ac:dyDescent="0.25">
      <c r="A1470" s="5"/>
      <c r="B1470" s="209"/>
      <c r="C1470" s="192"/>
      <c r="F1470" s="193"/>
      <c r="G1470" s="192"/>
      <c r="H1470" s="192"/>
      <c r="I1470" s="5"/>
      <c r="J1470" s="5"/>
    </row>
    <row r="1471" spans="1:10" x14ac:dyDescent="0.2">
      <c r="A1471" s="5"/>
      <c r="B1471" s="191"/>
      <c r="C1471" s="192"/>
      <c r="F1471" s="193"/>
      <c r="G1471" s="192"/>
      <c r="H1471" s="192"/>
      <c r="I1471" s="5"/>
      <c r="J1471" s="5"/>
    </row>
    <row r="1472" spans="1:10" x14ac:dyDescent="0.2">
      <c r="A1472" s="5"/>
      <c r="B1472" s="191"/>
      <c r="C1472" s="192"/>
      <c r="F1472" s="193"/>
      <c r="G1472" s="192"/>
      <c r="H1472" s="192"/>
      <c r="I1472" s="5"/>
      <c r="J1472" s="5"/>
    </row>
    <row r="1473" spans="1:10" ht="15" x14ac:dyDescent="0.25">
      <c r="A1473" s="5"/>
      <c r="B1473" s="209"/>
      <c r="C1473" s="192"/>
      <c r="F1473" s="193"/>
      <c r="G1473" s="192"/>
      <c r="H1473" s="192"/>
      <c r="I1473" s="5"/>
      <c r="J1473" s="5"/>
    </row>
    <row r="1474" spans="1:10" x14ac:dyDescent="0.2">
      <c r="A1474" s="5"/>
      <c r="B1474" s="191"/>
      <c r="C1474" s="192"/>
      <c r="F1474" s="193"/>
      <c r="G1474" s="192"/>
      <c r="H1474" s="192"/>
      <c r="I1474" s="5"/>
      <c r="J1474" s="5"/>
    </row>
    <row r="1475" spans="1:10" x14ac:dyDescent="0.2">
      <c r="A1475" s="5"/>
      <c r="B1475" s="191"/>
      <c r="C1475" s="192"/>
      <c r="F1475" s="193"/>
      <c r="G1475" s="192"/>
      <c r="H1475" s="192"/>
      <c r="I1475" s="5"/>
      <c r="J1475" s="5"/>
    </row>
    <row r="1476" spans="1:10" ht="15" x14ac:dyDescent="0.25">
      <c r="A1476" s="5"/>
      <c r="B1476" s="209"/>
      <c r="C1476" s="192"/>
      <c r="F1476" s="193"/>
      <c r="G1476" s="192"/>
      <c r="H1476" s="192"/>
      <c r="I1476" s="5"/>
      <c r="J1476" s="5"/>
    </row>
    <row r="1477" spans="1:10" x14ac:dyDescent="0.2">
      <c r="A1477" s="5"/>
      <c r="B1477" s="191"/>
      <c r="C1477" s="192"/>
      <c r="F1477" s="193"/>
      <c r="G1477" s="192"/>
      <c r="H1477" s="192"/>
      <c r="I1477" s="5"/>
      <c r="J1477" s="5"/>
    </row>
    <row r="1478" spans="1:10" x14ac:dyDescent="0.2">
      <c r="A1478" s="5"/>
      <c r="B1478" s="191"/>
      <c r="C1478" s="192"/>
      <c r="F1478" s="193"/>
      <c r="G1478" s="192"/>
      <c r="H1478" s="192"/>
      <c r="I1478" s="5"/>
      <c r="J1478" s="5"/>
    </row>
    <row r="1479" spans="1:10" ht="15" x14ac:dyDescent="0.25">
      <c r="A1479" s="5"/>
      <c r="B1479" s="209"/>
      <c r="C1479" s="192"/>
      <c r="F1479" s="193"/>
      <c r="G1479" s="192"/>
      <c r="H1479" s="192"/>
      <c r="I1479" s="5"/>
      <c r="J1479" s="5"/>
    </row>
    <row r="1480" spans="1:10" x14ac:dyDescent="0.2">
      <c r="A1480" s="5"/>
      <c r="B1480" s="191"/>
      <c r="C1480" s="192"/>
      <c r="F1480" s="193"/>
      <c r="G1480" s="192"/>
      <c r="H1480" s="192"/>
      <c r="I1480" s="5"/>
      <c r="J1480" s="5"/>
    </row>
    <row r="1481" spans="1:10" x14ac:dyDescent="0.2">
      <c r="A1481" s="5"/>
      <c r="B1481" s="191"/>
      <c r="C1481" s="192"/>
      <c r="F1481" s="193"/>
      <c r="G1481" s="192"/>
      <c r="H1481" s="192"/>
      <c r="I1481" s="5"/>
      <c r="J1481" s="5"/>
    </row>
    <row r="1482" spans="1:10" ht="15" x14ac:dyDescent="0.25">
      <c r="A1482" s="5"/>
      <c r="B1482" s="209"/>
      <c r="C1482" s="192"/>
      <c r="F1482" s="193"/>
      <c r="G1482" s="192"/>
      <c r="H1482" s="192"/>
      <c r="I1482" s="5"/>
      <c r="J1482" s="5"/>
    </row>
    <row r="1483" spans="1:10" x14ac:dyDescent="0.2">
      <c r="A1483" s="5"/>
      <c r="B1483" s="191"/>
      <c r="C1483" s="192"/>
      <c r="F1483" s="193"/>
      <c r="G1483" s="192"/>
      <c r="H1483" s="192"/>
      <c r="I1483" s="5"/>
      <c r="J1483" s="5"/>
    </row>
    <row r="1484" spans="1:10" x14ac:dyDescent="0.2">
      <c r="A1484" s="5"/>
      <c r="B1484" s="191"/>
      <c r="C1484" s="192"/>
      <c r="F1484" s="193"/>
      <c r="G1484" s="192"/>
      <c r="H1484" s="192"/>
      <c r="I1484" s="5"/>
      <c r="J1484" s="5"/>
    </row>
    <row r="1485" spans="1:10" ht="15" x14ac:dyDescent="0.25">
      <c r="A1485" s="5"/>
      <c r="B1485" s="209"/>
      <c r="C1485" s="192"/>
      <c r="F1485" s="193"/>
      <c r="G1485" s="192"/>
      <c r="H1485" s="192"/>
      <c r="I1485" s="5"/>
      <c r="J1485" s="5"/>
    </row>
    <row r="1486" spans="1:10" x14ac:dyDescent="0.2">
      <c r="A1486" s="5"/>
      <c r="B1486" s="191"/>
      <c r="C1486" s="192"/>
      <c r="F1486" s="193"/>
      <c r="G1486" s="192"/>
      <c r="H1486" s="192"/>
      <c r="I1486" s="5"/>
      <c r="J1486" s="5"/>
    </row>
    <row r="1487" spans="1:10" x14ac:dyDescent="0.2">
      <c r="A1487" s="5"/>
      <c r="B1487" s="191"/>
      <c r="C1487" s="192"/>
      <c r="F1487" s="193"/>
      <c r="G1487" s="192"/>
      <c r="H1487" s="192"/>
      <c r="I1487" s="5"/>
      <c r="J1487" s="5"/>
    </row>
    <row r="1488" spans="1:10" ht="15" x14ac:dyDescent="0.25">
      <c r="A1488" s="5"/>
      <c r="B1488" s="209"/>
      <c r="C1488" s="192"/>
      <c r="F1488" s="193"/>
      <c r="G1488" s="192"/>
      <c r="H1488" s="192"/>
      <c r="I1488" s="5"/>
      <c r="J1488" s="5"/>
    </row>
    <row r="1489" spans="1:10" x14ac:dyDescent="0.2">
      <c r="A1489" s="5"/>
      <c r="B1489" s="191"/>
      <c r="C1489" s="192"/>
      <c r="F1489" s="193"/>
      <c r="G1489" s="192"/>
      <c r="H1489" s="192"/>
      <c r="I1489" s="5"/>
      <c r="J1489" s="5"/>
    </row>
    <row r="1490" spans="1:10" x14ac:dyDescent="0.2">
      <c r="A1490" s="5"/>
      <c r="B1490" s="191"/>
      <c r="C1490" s="192"/>
      <c r="F1490" s="193"/>
      <c r="G1490" s="192"/>
      <c r="H1490" s="192"/>
      <c r="I1490" s="5"/>
      <c r="J1490" s="5"/>
    </row>
    <row r="1491" spans="1:10" ht="15" x14ac:dyDescent="0.25">
      <c r="A1491" s="5"/>
      <c r="B1491" s="209"/>
      <c r="C1491" s="192"/>
      <c r="F1491" s="193"/>
      <c r="G1491" s="192"/>
      <c r="H1491" s="192"/>
      <c r="I1491" s="5"/>
      <c r="J1491" s="5"/>
    </row>
    <row r="1492" spans="1:10" x14ac:dyDescent="0.2">
      <c r="A1492" s="5"/>
      <c r="B1492" s="191"/>
      <c r="C1492" s="192"/>
      <c r="F1492" s="193"/>
      <c r="G1492" s="192"/>
      <c r="H1492" s="192"/>
      <c r="I1492" s="5"/>
      <c r="J1492" s="5"/>
    </row>
    <row r="1493" spans="1:10" x14ac:dyDescent="0.2">
      <c r="A1493" s="5"/>
      <c r="B1493" s="191"/>
      <c r="C1493" s="192"/>
      <c r="F1493" s="193"/>
      <c r="G1493" s="192"/>
      <c r="H1493" s="192"/>
      <c r="I1493" s="5"/>
      <c r="J1493" s="5"/>
    </row>
    <row r="1494" spans="1:10" ht="15" x14ac:dyDescent="0.25">
      <c r="A1494" s="5"/>
      <c r="B1494" s="209"/>
      <c r="C1494" s="192"/>
      <c r="F1494" s="193"/>
      <c r="G1494" s="192"/>
      <c r="H1494" s="192"/>
      <c r="I1494" s="5"/>
      <c r="J1494" s="5"/>
    </row>
    <row r="1495" spans="1:10" x14ac:dyDescent="0.2">
      <c r="A1495" s="5"/>
      <c r="B1495" s="191"/>
      <c r="C1495" s="192"/>
      <c r="F1495" s="193"/>
      <c r="G1495" s="192"/>
      <c r="H1495" s="192"/>
      <c r="I1495" s="5"/>
      <c r="J1495" s="5"/>
    </row>
    <row r="1496" spans="1:10" x14ac:dyDescent="0.2">
      <c r="A1496" s="5"/>
      <c r="B1496" s="191"/>
      <c r="C1496" s="192"/>
      <c r="F1496" s="193"/>
      <c r="G1496" s="192"/>
      <c r="H1496" s="192"/>
      <c r="I1496" s="5"/>
      <c r="J1496" s="5"/>
    </row>
    <row r="1497" spans="1:10" ht="15" x14ac:dyDescent="0.25">
      <c r="A1497" s="5"/>
      <c r="B1497" s="209"/>
      <c r="C1497" s="192"/>
      <c r="F1497" s="193"/>
      <c r="G1497" s="192"/>
      <c r="H1497" s="192"/>
      <c r="I1497" s="5"/>
      <c r="J1497" s="5"/>
    </row>
    <row r="1498" spans="1:10" x14ac:dyDescent="0.2">
      <c r="A1498" s="5"/>
      <c r="B1498" s="191"/>
      <c r="C1498" s="192"/>
      <c r="F1498" s="193"/>
      <c r="G1498" s="192"/>
      <c r="H1498" s="192"/>
      <c r="I1498" s="5"/>
      <c r="J1498" s="5"/>
    </row>
    <row r="1499" spans="1:10" x14ac:dyDescent="0.2">
      <c r="A1499" s="5"/>
      <c r="B1499" s="191"/>
      <c r="C1499" s="192"/>
      <c r="F1499" s="193"/>
      <c r="G1499" s="192"/>
      <c r="H1499" s="192"/>
      <c r="I1499" s="5"/>
      <c r="J1499" s="5"/>
    </row>
    <row r="1500" spans="1:10" ht="15" x14ac:dyDescent="0.25">
      <c r="A1500" s="5"/>
      <c r="B1500" s="209"/>
      <c r="C1500" s="192"/>
      <c r="F1500" s="193"/>
      <c r="G1500" s="192"/>
      <c r="H1500" s="192"/>
      <c r="I1500" s="5"/>
      <c r="J1500" s="5"/>
    </row>
    <row r="1501" spans="1:10" x14ac:dyDescent="0.2">
      <c r="A1501" s="5"/>
      <c r="B1501" s="191"/>
      <c r="C1501" s="192"/>
      <c r="F1501" s="193"/>
      <c r="G1501" s="192"/>
      <c r="H1501" s="192"/>
      <c r="I1501" s="5"/>
      <c r="J1501" s="5"/>
    </row>
    <row r="1502" spans="1:10" x14ac:dyDescent="0.2">
      <c r="A1502" s="5"/>
      <c r="B1502" s="191"/>
      <c r="C1502" s="192"/>
      <c r="F1502" s="193"/>
      <c r="G1502" s="192"/>
      <c r="H1502" s="192"/>
      <c r="I1502" s="5"/>
      <c r="J1502" s="5"/>
    </row>
    <row r="1503" spans="1:10" ht="15" x14ac:dyDescent="0.25">
      <c r="A1503" s="5"/>
      <c r="B1503" s="209"/>
      <c r="C1503" s="192"/>
      <c r="F1503" s="193"/>
      <c r="G1503" s="192"/>
      <c r="H1503" s="192"/>
      <c r="I1503" s="5"/>
      <c r="J1503" s="5"/>
    </row>
    <row r="1504" spans="1:10" x14ac:dyDescent="0.2">
      <c r="A1504" s="5"/>
      <c r="B1504" s="191"/>
      <c r="C1504" s="192"/>
      <c r="F1504" s="193"/>
      <c r="G1504" s="192"/>
      <c r="H1504" s="192"/>
      <c r="I1504" s="5"/>
      <c r="J1504" s="5"/>
    </row>
    <row r="1505" spans="1:10" x14ac:dyDescent="0.2">
      <c r="A1505" s="5"/>
      <c r="B1505" s="191"/>
      <c r="C1505" s="192"/>
      <c r="F1505" s="193"/>
      <c r="G1505" s="192"/>
      <c r="H1505" s="192"/>
      <c r="I1505" s="5"/>
      <c r="J1505" s="5"/>
    </row>
    <row r="1506" spans="1:10" ht="15" x14ac:dyDescent="0.25">
      <c r="A1506" s="5"/>
      <c r="B1506" s="209"/>
      <c r="C1506" s="192"/>
      <c r="F1506" s="193"/>
      <c r="G1506" s="192"/>
      <c r="H1506" s="192"/>
      <c r="I1506" s="5"/>
      <c r="J1506" s="5"/>
    </row>
    <row r="1507" spans="1:10" x14ac:dyDescent="0.2">
      <c r="A1507" s="5"/>
      <c r="B1507" s="191"/>
      <c r="C1507" s="192"/>
      <c r="F1507" s="193"/>
      <c r="G1507" s="192"/>
      <c r="H1507" s="192"/>
      <c r="I1507" s="5"/>
      <c r="J1507" s="5"/>
    </row>
    <row r="1508" spans="1:10" x14ac:dyDescent="0.2">
      <c r="A1508" s="5"/>
      <c r="B1508" s="191"/>
      <c r="C1508" s="192"/>
      <c r="F1508" s="193"/>
      <c r="G1508" s="192"/>
      <c r="H1508" s="192"/>
      <c r="I1508" s="5"/>
      <c r="J1508" s="5"/>
    </row>
    <row r="1509" spans="1:10" ht="15" x14ac:dyDescent="0.25">
      <c r="A1509" s="5"/>
      <c r="B1509" s="209"/>
      <c r="C1509" s="192"/>
      <c r="F1509" s="193"/>
      <c r="G1509" s="192"/>
      <c r="H1509" s="192"/>
      <c r="I1509" s="5"/>
      <c r="J1509" s="5"/>
    </row>
    <row r="1510" spans="1:10" x14ac:dyDescent="0.2">
      <c r="A1510" s="5"/>
      <c r="B1510" s="191"/>
      <c r="C1510" s="192"/>
      <c r="F1510" s="193"/>
      <c r="G1510" s="192"/>
      <c r="H1510" s="192"/>
      <c r="I1510" s="5"/>
      <c r="J1510" s="5"/>
    </row>
    <row r="1511" spans="1:10" x14ac:dyDescent="0.2">
      <c r="A1511" s="5"/>
      <c r="B1511" s="191"/>
      <c r="C1511" s="192"/>
      <c r="F1511" s="193"/>
      <c r="G1511" s="192"/>
      <c r="H1511" s="192"/>
      <c r="I1511" s="5"/>
      <c r="J1511" s="5"/>
    </row>
    <row r="1512" spans="1:10" ht="15" x14ac:dyDescent="0.25">
      <c r="A1512" s="5"/>
      <c r="B1512" s="209"/>
      <c r="C1512" s="192"/>
      <c r="F1512" s="193"/>
      <c r="G1512" s="192"/>
      <c r="H1512" s="192"/>
      <c r="I1512" s="5"/>
      <c r="J1512" s="5"/>
    </row>
    <row r="1513" spans="1:10" x14ac:dyDescent="0.2">
      <c r="A1513" s="5"/>
      <c r="B1513" s="191"/>
      <c r="C1513" s="192"/>
      <c r="F1513" s="193"/>
      <c r="G1513" s="192"/>
      <c r="H1513" s="192"/>
      <c r="I1513" s="5"/>
      <c r="J1513" s="5"/>
    </row>
    <row r="1514" spans="1:10" x14ac:dyDescent="0.2">
      <c r="A1514" s="5"/>
      <c r="B1514" s="191"/>
      <c r="C1514" s="192"/>
      <c r="F1514" s="193"/>
      <c r="G1514" s="192"/>
      <c r="H1514" s="192"/>
      <c r="I1514" s="5"/>
      <c r="J1514" s="5"/>
    </row>
    <row r="1515" spans="1:10" ht="15" x14ac:dyDescent="0.25">
      <c r="A1515" s="5"/>
      <c r="B1515" s="209"/>
      <c r="C1515" s="192"/>
      <c r="F1515" s="193"/>
      <c r="G1515" s="192"/>
      <c r="H1515" s="192"/>
      <c r="I1515" s="5"/>
      <c r="J1515" s="5"/>
    </row>
    <row r="1516" spans="1:10" x14ac:dyDescent="0.2">
      <c r="A1516" s="5"/>
      <c r="B1516" s="191"/>
      <c r="C1516" s="192"/>
      <c r="F1516" s="193"/>
      <c r="G1516" s="192"/>
      <c r="H1516" s="192"/>
      <c r="I1516" s="5"/>
      <c r="J1516" s="5"/>
    </row>
    <row r="1517" spans="1:10" x14ac:dyDescent="0.2">
      <c r="A1517" s="5"/>
      <c r="B1517" s="191"/>
      <c r="C1517" s="192"/>
      <c r="F1517" s="193"/>
      <c r="G1517" s="192"/>
      <c r="H1517" s="192"/>
      <c r="I1517" s="5"/>
      <c r="J1517" s="5"/>
    </row>
    <row r="1518" spans="1:10" ht="15" x14ac:dyDescent="0.25">
      <c r="A1518" s="5"/>
      <c r="B1518" s="209"/>
      <c r="C1518" s="192"/>
      <c r="F1518" s="193"/>
      <c r="G1518" s="192"/>
      <c r="H1518" s="192"/>
      <c r="I1518" s="5"/>
      <c r="J1518" s="5"/>
    </row>
    <row r="1519" spans="1:10" x14ac:dyDescent="0.2">
      <c r="A1519" s="5"/>
      <c r="B1519" s="191"/>
      <c r="C1519" s="192"/>
      <c r="F1519" s="193"/>
      <c r="G1519" s="192"/>
      <c r="H1519" s="192"/>
      <c r="I1519" s="5"/>
      <c r="J1519" s="5"/>
    </row>
    <row r="1520" spans="1:10" x14ac:dyDescent="0.2">
      <c r="A1520" s="5"/>
      <c r="B1520" s="191"/>
      <c r="C1520" s="192"/>
      <c r="F1520" s="193"/>
      <c r="G1520" s="192"/>
      <c r="H1520" s="192"/>
      <c r="I1520" s="5"/>
      <c r="J1520" s="5"/>
    </row>
    <row r="1521" spans="1:10" ht="15" x14ac:dyDescent="0.25">
      <c r="A1521" s="5"/>
      <c r="B1521" s="209"/>
      <c r="C1521" s="192"/>
      <c r="F1521" s="193"/>
      <c r="G1521" s="192"/>
      <c r="H1521" s="192"/>
      <c r="I1521" s="5"/>
      <c r="J1521" s="5"/>
    </row>
    <row r="1522" spans="1:10" x14ac:dyDescent="0.2">
      <c r="A1522" s="5"/>
      <c r="B1522" s="191"/>
      <c r="C1522" s="192"/>
      <c r="F1522" s="193"/>
      <c r="G1522" s="192"/>
      <c r="H1522" s="192"/>
      <c r="I1522" s="5"/>
      <c r="J1522" s="5"/>
    </row>
    <row r="1523" spans="1:10" x14ac:dyDescent="0.2">
      <c r="A1523" s="5"/>
      <c r="B1523" s="191"/>
      <c r="C1523" s="192"/>
      <c r="F1523" s="193"/>
      <c r="G1523" s="192"/>
      <c r="H1523" s="192"/>
      <c r="I1523" s="5"/>
      <c r="J1523" s="5"/>
    </row>
    <row r="1524" spans="1:10" ht="15" x14ac:dyDescent="0.25">
      <c r="A1524" s="5"/>
      <c r="B1524" s="209"/>
      <c r="C1524" s="192"/>
      <c r="F1524" s="193"/>
      <c r="G1524" s="192"/>
      <c r="H1524" s="192"/>
      <c r="I1524" s="5"/>
      <c r="J1524" s="5"/>
    </row>
    <row r="1525" spans="1:10" x14ac:dyDescent="0.2">
      <c r="A1525" s="5"/>
      <c r="B1525" s="191"/>
      <c r="C1525" s="192"/>
      <c r="F1525" s="193"/>
      <c r="G1525" s="192"/>
      <c r="H1525" s="192"/>
      <c r="I1525" s="5"/>
      <c r="J1525" s="5"/>
    </row>
    <row r="1526" spans="1:10" x14ac:dyDescent="0.2">
      <c r="A1526" s="5"/>
      <c r="B1526" s="191"/>
      <c r="C1526" s="192"/>
      <c r="F1526" s="193"/>
      <c r="G1526" s="192"/>
      <c r="H1526" s="192"/>
      <c r="I1526" s="5"/>
      <c r="J1526" s="5"/>
    </row>
    <row r="1527" spans="1:10" ht="15" x14ac:dyDescent="0.25">
      <c r="A1527" s="5"/>
      <c r="B1527" s="209"/>
      <c r="C1527" s="192"/>
      <c r="F1527" s="193"/>
      <c r="G1527" s="192"/>
      <c r="H1527" s="192"/>
      <c r="I1527" s="5"/>
      <c r="J1527" s="5"/>
    </row>
    <row r="1528" spans="1:10" x14ac:dyDescent="0.2">
      <c r="A1528" s="5"/>
      <c r="B1528" s="191"/>
      <c r="C1528" s="192"/>
      <c r="F1528" s="193"/>
      <c r="G1528" s="192"/>
      <c r="H1528" s="192"/>
      <c r="I1528" s="5"/>
      <c r="J1528" s="5"/>
    </row>
    <row r="1529" spans="1:10" x14ac:dyDescent="0.2">
      <c r="A1529" s="5"/>
      <c r="B1529" s="191"/>
      <c r="C1529" s="192"/>
      <c r="F1529" s="193"/>
      <c r="G1529" s="192"/>
      <c r="H1529" s="192"/>
      <c r="I1529" s="5"/>
      <c r="J1529" s="5"/>
    </row>
    <row r="1530" spans="1:10" ht="15" x14ac:dyDescent="0.25">
      <c r="A1530" s="5"/>
      <c r="B1530" s="209"/>
      <c r="C1530" s="192"/>
      <c r="F1530" s="193"/>
      <c r="G1530" s="192"/>
      <c r="H1530" s="192"/>
      <c r="I1530" s="5"/>
      <c r="J1530" s="5"/>
    </row>
    <row r="1531" spans="1:10" x14ac:dyDescent="0.2">
      <c r="A1531" s="5"/>
      <c r="B1531" s="191"/>
      <c r="C1531" s="192"/>
      <c r="F1531" s="193"/>
      <c r="G1531" s="192"/>
      <c r="H1531" s="192"/>
      <c r="I1531" s="5"/>
      <c r="J1531" s="5"/>
    </row>
    <row r="1532" spans="1:10" x14ac:dyDescent="0.2">
      <c r="A1532" s="5"/>
      <c r="B1532" s="191"/>
      <c r="C1532" s="192"/>
      <c r="F1532" s="193"/>
      <c r="G1532" s="192"/>
      <c r="H1532" s="192"/>
      <c r="I1532" s="5"/>
      <c r="J1532" s="5"/>
    </row>
    <row r="1533" spans="1:10" ht="15" x14ac:dyDescent="0.25">
      <c r="A1533" s="5"/>
      <c r="B1533" s="209"/>
      <c r="C1533" s="192"/>
      <c r="F1533" s="193"/>
      <c r="G1533" s="192"/>
      <c r="H1533" s="192"/>
      <c r="I1533" s="5"/>
      <c r="J1533" s="5"/>
    </row>
    <row r="1534" spans="1:10" x14ac:dyDescent="0.2">
      <c r="A1534" s="5"/>
      <c r="B1534" s="191"/>
      <c r="C1534" s="192"/>
      <c r="F1534" s="193"/>
      <c r="G1534" s="192"/>
      <c r="H1534" s="192"/>
      <c r="I1534" s="5"/>
      <c r="J1534" s="5"/>
    </row>
    <row r="1535" spans="1:10" x14ac:dyDescent="0.2">
      <c r="A1535" s="5"/>
      <c r="B1535" s="191"/>
      <c r="C1535" s="192"/>
      <c r="F1535" s="193"/>
      <c r="G1535" s="192"/>
      <c r="H1535" s="192"/>
      <c r="I1535" s="5"/>
      <c r="J1535" s="5"/>
    </row>
    <row r="1536" spans="1:10" ht="15" x14ac:dyDescent="0.25">
      <c r="A1536" s="5"/>
      <c r="B1536" s="209"/>
      <c r="C1536" s="192"/>
      <c r="F1536" s="193"/>
      <c r="G1536" s="192"/>
      <c r="H1536" s="192"/>
      <c r="I1536" s="5"/>
      <c r="J1536" s="5"/>
    </row>
    <row r="1537" spans="1:10" x14ac:dyDescent="0.2">
      <c r="A1537" s="5"/>
      <c r="B1537" s="191"/>
      <c r="C1537" s="192"/>
      <c r="F1537" s="193"/>
      <c r="G1537" s="192"/>
      <c r="H1537" s="192"/>
      <c r="I1537" s="5"/>
      <c r="J1537" s="5"/>
    </row>
    <row r="1538" spans="1:10" x14ac:dyDescent="0.2">
      <c r="A1538" s="5"/>
      <c r="B1538" s="191"/>
      <c r="C1538" s="192"/>
      <c r="F1538" s="193"/>
      <c r="G1538" s="192"/>
      <c r="H1538" s="192"/>
      <c r="I1538" s="5"/>
      <c r="J1538" s="5"/>
    </row>
    <row r="1539" spans="1:10" ht="15" x14ac:dyDescent="0.25">
      <c r="A1539" s="5"/>
      <c r="B1539" s="209"/>
      <c r="C1539" s="192"/>
      <c r="F1539" s="193"/>
      <c r="G1539" s="192"/>
      <c r="H1539" s="192"/>
      <c r="I1539" s="5"/>
      <c r="J1539" s="5"/>
    </row>
    <row r="1540" spans="1:10" x14ac:dyDescent="0.2">
      <c r="A1540" s="5"/>
      <c r="B1540" s="191"/>
      <c r="C1540" s="192"/>
      <c r="F1540" s="193"/>
      <c r="G1540" s="192"/>
      <c r="H1540" s="192"/>
      <c r="I1540" s="5"/>
      <c r="J1540" s="5"/>
    </row>
    <row r="1541" spans="1:10" x14ac:dyDescent="0.2">
      <c r="A1541" s="5"/>
      <c r="B1541" s="191"/>
      <c r="C1541" s="192"/>
      <c r="F1541" s="193"/>
      <c r="G1541" s="192"/>
      <c r="H1541" s="192"/>
      <c r="I1541" s="5"/>
      <c r="J1541" s="5"/>
    </row>
    <row r="1542" spans="1:10" ht="15" x14ac:dyDescent="0.25">
      <c r="A1542" s="5"/>
      <c r="B1542" s="209"/>
      <c r="C1542" s="192"/>
      <c r="F1542" s="193"/>
      <c r="G1542" s="192"/>
      <c r="H1542" s="192"/>
      <c r="I1542" s="5"/>
      <c r="J1542" s="5"/>
    </row>
    <row r="1543" spans="1:10" x14ac:dyDescent="0.2">
      <c r="A1543" s="5"/>
      <c r="B1543" s="191"/>
      <c r="C1543" s="192"/>
      <c r="F1543" s="193"/>
      <c r="G1543" s="192"/>
      <c r="H1543" s="192"/>
      <c r="I1543" s="5"/>
      <c r="J1543" s="5"/>
    </row>
    <row r="1544" spans="1:10" x14ac:dyDescent="0.2">
      <c r="A1544" s="5"/>
      <c r="B1544" s="191"/>
      <c r="C1544" s="192"/>
      <c r="F1544" s="193"/>
      <c r="G1544" s="192"/>
      <c r="H1544" s="192"/>
      <c r="I1544" s="5"/>
      <c r="J1544" s="5"/>
    </row>
    <row r="1545" spans="1:10" ht="15" x14ac:dyDescent="0.25">
      <c r="A1545" s="5"/>
      <c r="B1545" s="209"/>
      <c r="C1545" s="192"/>
      <c r="F1545" s="193"/>
      <c r="G1545" s="192"/>
      <c r="H1545" s="192"/>
      <c r="I1545" s="5"/>
      <c r="J1545" s="5"/>
    </row>
    <row r="1546" spans="1:10" x14ac:dyDescent="0.2">
      <c r="A1546" s="5"/>
      <c r="B1546" s="191"/>
      <c r="C1546" s="192"/>
      <c r="F1546" s="193"/>
      <c r="G1546" s="192"/>
      <c r="H1546" s="192"/>
      <c r="I1546" s="5"/>
      <c r="J1546" s="5"/>
    </row>
    <row r="1547" spans="1:10" x14ac:dyDescent="0.2">
      <c r="A1547" s="5"/>
      <c r="B1547" s="191"/>
      <c r="C1547" s="192"/>
      <c r="F1547" s="193"/>
      <c r="G1547" s="192"/>
      <c r="H1547" s="192"/>
      <c r="I1547" s="5"/>
      <c r="J1547" s="5"/>
    </row>
    <row r="1548" spans="1:10" ht="15" x14ac:dyDescent="0.25">
      <c r="A1548" s="5"/>
      <c r="B1548" s="209"/>
      <c r="C1548" s="192"/>
      <c r="F1548" s="193"/>
      <c r="G1548" s="192"/>
      <c r="H1548" s="192"/>
      <c r="I1548" s="5"/>
      <c r="J1548" s="5"/>
    </row>
    <row r="1549" spans="1:10" x14ac:dyDescent="0.2">
      <c r="A1549" s="5"/>
      <c r="B1549" s="191"/>
      <c r="C1549" s="192"/>
      <c r="F1549" s="193"/>
      <c r="G1549" s="192"/>
      <c r="H1549" s="192"/>
      <c r="I1549" s="5"/>
      <c r="J1549" s="5"/>
    </row>
    <row r="1550" spans="1:10" x14ac:dyDescent="0.2">
      <c r="A1550" s="5"/>
      <c r="B1550" s="191"/>
      <c r="C1550" s="192"/>
      <c r="F1550" s="193"/>
      <c r="G1550" s="192"/>
      <c r="H1550" s="192"/>
      <c r="I1550" s="5"/>
      <c r="J1550" s="5"/>
    </row>
    <row r="1551" spans="1:10" ht="15" x14ac:dyDescent="0.25">
      <c r="A1551" s="5"/>
      <c r="B1551" s="209"/>
      <c r="C1551" s="192"/>
      <c r="F1551" s="193"/>
      <c r="G1551" s="192"/>
      <c r="H1551" s="192"/>
      <c r="I1551" s="5"/>
      <c r="J1551" s="5"/>
    </row>
    <row r="1552" spans="1:10" x14ac:dyDescent="0.2">
      <c r="A1552" s="5"/>
      <c r="B1552" s="191"/>
      <c r="C1552" s="192"/>
      <c r="F1552" s="193"/>
      <c r="G1552" s="192"/>
      <c r="H1552" s="192"/>
      <c r="I1552" s="5"/>
      <c r="J1552" s="5"/>
    </row>
    <row r="1553" spans="1:10" x14ac:dyDescent="0.2">
      <c r="A1553" s="5"/>
      <c r="B1553" s="191"/>
      <c r="C1553" s="192"/>
      <c r="F1553" s="193"/>
      <c r="G1553" s="192"/>
      <c r="H1553" s="192"/>
      <c r="I1553" s="5"/>
      <c r="J1553" s="5"/>
    </row>
    <row r="1554" spans="1:10" ht="15" x14ac:dyDescent="0.25">
      <c r="A1554" s="5"/>
      <c r="B1554" s="209"/>
      <c r="C1554" s="192"/>
      <c r="F1554" s="193"/>
      <c r="G1554" s="192"/>
      <c r="H1554" s="192"/>
      <c r="I1554" s="5"/>
      <c r="J1554" s="5"/>
    </row>
    <row r="1555" spans="1:10" x14ac:dyDescent="0.2">
      <c r="A1555" s="5"/>
      <c r="B1555" s="191"/>
      <c r="C1555" s="192"/>
      <c r="F1555" s="193"/>
      <c r="G1555" s="192"/>
      <c r="H1555" s="192"/>
      <c r="I1555" s="5"/>
      <c r="J1555" s="5"/>
    </row>
    <row r="1556" spans="1:10" x14ac:dyDescent="0.2">
      <c r="A1556" s="5"/>
      <c r="B1556" s="191"/>
      <c r="C1556" s="192"/>
      <c r="F1556" s="193"/>
      <c r="G1556" s="192"/>
      <c r="H1556" s="192"/>
      <c r="I1556" s="5"/>
      <c r="J1556" s="5"/>
    </row>
    <row r="1557" spans="1:10" ht="15" x14ac:dyDescent="0.25">
      <c r="A1557" s="5"/>
      <c r="B1557" s="209"/>
      <c r="C1557" s="192"/>
      <c r="F1557" s="193"/>
      <c r="G1557" s="192"/>
      <c r="H1557" s="192"/>
      <c r="I1557" s="5"/>
      <c r="J1557" s="5"/>
    </row>
    <row r="1558" spans="1:10" x14ac:dyDescent="0.2">
      <c r="A1558" s="5"/>
      <c r="B1558" s="191"/>
      <c r="C1558" s="192"/>
      <c r="F1558" s="193"/>
      <c r="G1558" s="192"/>
      <c r="H1558" s="192"/>
      <c r="I1558" s="5"/>
      <c r="J1558" s="5"/>
    </row>
    <row r="1559" spans="1:10" x14ac:dyDescent="0.2">
      <c r="A1559" s="5"/>
      <c r="B1559" s="191"/>
      <c r="C1559" s="192"/>
      <c r="F1559" s="193"/>
      <c r="G1559" s="192"/>
      <c r="H1559" s="192"/>
      <c r="I1559" s="5"/>
      <c r="J1559" s="5"/>
    </row>
    <row r="1560" spans="1:10" ht="15" x14ac:dyDescent="0.25">
      <c r="A1560" s="5"/>
      <c r="B1560" s="209"/>
      <c r="C1560" s="192"/>
      <c r="F1560" s="193"/>
      <c r="G1560" s="192"/>
      <c r="H1560" s="192"/>
      <c r="I1560" s="5"/>
      <c r="J1560" s="5"/>
    </row>
    <row r="1561" spans="1:10" x14ac:dyDescent="0.2">
      <c r="A1561" s="5"/>
      <c r="B1561" s="191"/>
      <c r="C1561" s="192"/>
      <c r="F1561" s="193"/>
      <c r="G1561" s="192"/>
      <c r="H1561" s="192"/>
      <c r="I1561" s="5"/>
      <c r="J1561" s="5"/>
    </row>
    <row r="1562" spans="1:10" x14ac:dyDescent="0.2">
      <c r="A1562" s="5"/>
      <c r="B1562" s="191"/>
      <c r="C1562" s="192"/>
      <c r="F1562" s="193"/>
      <c r="G1562" s="192"/>
      <c r="H1562" s="192"/>
      <c r="I1562" s="5"/>
      <c r="J1562" s="5"/>
    </row>
    <row r="1563" spans="1:10" ht="15" x14ac:dyDescent="0.25">
      <c r="A1563" s="5"/>
      <c r="B1563" s="209"/>
      <c r="C1563" s="192"/>
      <c r="F1563" s="193"/>
      <c r="G1563" s="192"/>
      <c r="H1563" s="192"/>
      <c r="I1563" s="5"/>
      <c r="J1563" s="5"/>
    </row>
    <row r="1564" spans="1:10" x14ac:dyDescent="0.2">
      <c r="A1564" s="5"/>
      <c r="B1564" s="191"/>
      <c r="C1564" s="192"/>
      <c r="F1564" s="193"/>
      <c r="G1564" s="192"/>
      <c r="H1564" s="192"/>
      <c r="I1564" s="5"/>
      <c r="J1564" s="5"/>
    </row>
    <row r="1565" spans="1:10" x14ac:dyDescent="0.2">
      <c r="A1565" s="5"/>
      <c r="B1565" s="191"/>
      <c r="C1565" s="192"/>
      <c r="F1565" s="193"/>
      <c r="G1565" s="192"/>
      <c r="H1565" s="192"/>
      <c r="I1565" s="5"/>
      <c r="J1565" s="5"/>
    </row>
    <row r="1566" spans="1:10" ht="15" x14ac:dyDescent="0.25">
      <c r="A1566" s="5"/>
      <c r="B1566" s="209"/>
      <c r="C1566" s="192"/>
      <c r="F1566" s="193"/>
      <c r="G1566" s="192"/>
      <c r="H1566" s="192"/>
      <c r="I1566" s="5"/>
      <c r="J1566" s="5"/>
    </row>
    <row r="1567" spans="1:10" x14ac:dyDescent="0.2">
      <c r="A1567" s="5"/>
      <c r="B1567" s="191"/>
      <c r="C1567" s="192"/>
      <c r="F1567" s="193"/>
      <c r="G1567" s="192"/>
      <c r="H1567" s="192"/>
      <c r="I1567" s="5"/>
      <c r="J1567" s="5"/>
    </row>
    <row r="1568" spans="1:10" x14ac:dyDescent="0.2">
      <c r="A1568" s="5"/>
      <c r="B1568" s="191"/>
      <c r="C1568" s="192"/>
      <c r="F1568" s="193"/>
      <c r="G1568" s="192"/>
      <c r="H1568" s="192"/>
      <c r="I1568" s="5"/>
      <c r="J1568" s="5"/>
    </row>
    <row r="1569" spans="1:10" ht="15" x14ac:dyDescent="0.25">
      <c r="A1569" s="5"/>
      <c r="B1569" s="209"/>
      <c r="C1569" s="192"/>
      <c r="F1569" s="193"/>
      <c r="G1569" s="192"/>
      <c r="H1569" s="192"/>
      <c r="I1569" s="5"/>
      <c r="J1569" s="5"/>
    </row>
    <row r="1570" spans="1:10" x14ac:dyDescent="0.2">
      <c r="A1570" s="5"/>
      <c r="B1570" s="191"/>
      <c r="C1570" s="192"/>
      <c r="F1570" s="193"/>
      <c r="G1570" s="192"/>
      <c r="H1570" s="192"/>
      <c r="I1570" s="5"/>
      <c r="J1570" s="5"/>
    </row>
    <row r="1571" spans="1:10" x14ac:dyDescent="0.2">
      <c r="A1571" s="5"/>
      <c r="B1571" s="191"/>
      <c r="C1571" s="192"/>
      <c r="F1571" s="193"/>
      <c r="G1571" s="192"/>
      <c r="H1571" s="192"/>
      <c r="I1571" s="5"/>
      <c r="J1571" s="5"/>
    </row>
    <row r="1572" spans="1:10" ht="15" x14ac:dyDescent="0.25">
      <c r="A1572" s="5"/>
      <c r="B1572" s="209"/>
      <c r="C1572" s="192"/>
      <c r="F1572" s="193"/>
      <c r="G1572" s="192"/>
      <c r="H1572" s="192"/>
      <c r="I1572" s="5"/>
      <c r="J1572" s="5"/>
    </row>
    <row r="1573" spans="1:10" x14ac:dyDescent="0.2">
      <c r="A1573" s="5"/>
      <c r="B1573" s="191"/>
      <c r="C1573" s="192"/>
      <c r="F1573" s="193"/>
      <c r="G1573" s="192"/>
      <c r="H1573" s="192"/>
      <c r="I1573" s="5"/>
      <c r="J1573" s="5"/>
    </row>
    <row r="1574" spans="1:10" x14ac:dyDescent="0.2">
      <c r="A1574" s="5"/>
      <c r="B1574" s="191"/>
      <c r="C1574" s="192"/>
      <c r="F1574" s="193"/>
      <c r="G1574" s="192"/>
      <c r="H1574" s="192"/>
      <c r="I1574" s="5"/>
      <c r="J1574" s="5"/>
    </row>
    <row r="1575" spans="1:10" ht="15" x14ac:dyDescent="0.25">
      <c r="A1575" s="5"/>
      <c r="B1575" s="209"/>
      <c r="C1575" s="192"/>
      <c r="F1575" s="193"/>
      <c r="G1575" s="192"/>
      <c r="H1575" s="192"/>
      <c r="I1575" s="5"/>
      <c r="J1575" s="5"/>
    </row>
    <row r="1576" spans="1:10" x14ac:dyDescent="0.2">
      <c r="A1576" s="5"/>
      <c r="B1576" s="191"/>
      <c r="C1576" s="192"/>
      <c r="F1576" s="193"/>
      <c r="G1576" s="192"/>
      <c r="H1576" s="192"/>
      <c r="I1576" s="5"/>
      <c r="J1576" s="5"/>
    </row>
    <row r="1577" spans="1:10" x14ac:dyDescent="0.2">
      <c r="A1577" s="5"/>
      <c r="B1577" s="191"/>
      <c r="C1577" s="192"/>
      <c r="F1577" s="193"/>
      <c r="G1577" s="192"/>
      <c r="H1577" s="192"/>
      <c r="I1577" s="5"/>
      <c r="J1577" s="5"/>
    </row>
    <row r="1578" spans="1:10" ht="15" x14ac:dyDescent="0.25">
      <c r="A1578" s="5"/>
      <c r="B1578" s="209"/>
      <c r="C1578" s="192"/>
      <c r="F1578" s="193"/>
      <c r="G1578" s="192"/>
      <c r="H1578" s="192"/>
      <c r="I1578" s="5"/>
      <c r="J1578" s="5"/>
    </row>
    <row r="1579" spans="1:10" x14ac:dyDescent="0.2">
      <c r="A1579" s="5"/>
      <c r="B1579" s="191"/>
      <c r="C1579" s="192"/>
      <c r="F1579" s="193"/>
      <c r="G1579" s="192"/>
      <c r="H1579" s="192"/>
      <c r="I1579" s="5"/>
      <c r="J1579" s="5"/>
    </row>
    <row r="1580" spans="1:10" x14ac:dyDescent="0.2">
      <c r="A1580" s="5"/>
      <c r="B1580" s="191"/>
      <c r="C1580" s="192"/>
      <c r="F1580" s="193"/>
      <c r="G1580" s="192"/>
      <c r="H1580" s="192"/>
      <c r="I1580" s="5"/>
      <c r="J1580" s="5"/>
    </row>
    <row r="1581" spans="1:10" ht="15" x14ac:dyDescent="0.25">
      <c r="A1581" s="5"/>
      <c r="B1581" s="209"/>
      <c r="C1581" s="192"/>
      <c r="F1581" s="193"/>
      <c r="G1581" s="192"/>
      <c r="H1581" s="192"/>
      <c r="I1581" s="5"/>
      <c r="J1581" s="5"/>
    </row>
    <row r="1582" spans="1:10" x14ac:dyDescent="0.2">
      <c r="A1582" s="5"/>
      <c r="B1582" s="191"/>
      <c r="C1582" s="192"/>
      <c r="F1582" s="193"/>
      <c r="G1582" s="192"/>
      <c r="H1582" s="192"/>
      <c r="I1582" s="5"/>
      <c r="J1582" s="5"/>
    </row>
    <row r="1583" spans="1:10" x14ac:dyDescent="0.2">
      <c r="A1583" s="5"/>
      <c r="B1583" s="191"/>
      <c r="C1583" s="192"/>
      <c r="F1583" s="193"/>
      <c r="G1583" s="192"/>
      <c r="H1583" s="192"/>
      <c r="I1583" s="5"/>
      <c r="J1583" s="5"/>
    </row>
    <row r="1584" spans="1:10" ht="15" x14ac:dyDescent="0.25">
      <c r="A1584" s="5"/>
      <c r="B1584" s="209"/>
      <c r="C1584" s="192"/>
      <c r="F1584" s="193"/>
      <c r="G1584" s="192"/>
      <c r="H1584" s="192"/>
      <c r="I1584" s="5"/>
      <c r="J1584" s="5"/>
    </row>
    <row r="1585" spans="1:10" x14ac:dyDescent="0.2">
      <c r="A1585" s="5"/>
      <c r="B1585" s="191"/>
      <c r="C1585" s="192"/>
      <c r="F1585" s="193"/>
      <c r="G1585" s="192"/>
      <c r="H1585" s="192"/>
      <c r="I1585" s="5"/>
      <c r="J1585" s="5"/>
    </row>
    <row r="1586" spans="1:10" x14ac:dyDescent="0.2">
      <c r="A1586" s="5"/>
      <c r="B1586" s="191"/>
      <c r="C1586" s="192"/>
      <c r="F1586" s="193"/>
      <c r="G1586" s="192"/>
      <c r="H1586" s="192"/>
      <c r="I1586" s="5"/>
      <c r="J1586" s="5"/>
    </row>
    <row r="1587" spans="1:10" ht="15" x14ac:dyDescent="0.25">
      <c r="A1587" s="5"/>
      <c r="B1587" s="209"/>
      <c r="C1587" s="192"/>
      <c r="F1587" s="193"/>
      <c r="G1587" s="192"/>
      <c r="H1587" s="192"/>
      <c r="I1587" s="5"/>
      <c r="J1587" s="5"/>
    </row>
    <row r="1588" spans="1:10" x14ac:dyDescent="0.2">
      <c r="A1588" s="5"/>
      <c r="B1588" s="191"/>
      <c r="C1588" s="192"/>
      <c r="F1588" s="193"/>
      <c r="G1588" s="192"/>
      <c r="H1588" s="192"/>
      <c r="I1588" s="5"/>
      <c r="J1588" s="5"/>
    </row>
    <row r="1589" spans="1:10" x14ac:dyDescent="0.2">
      <c r="A1589" s="5"/>
      <c r="B1589" s="191"/>
      <c r="C1589" s="192"/>
      <c r="F1589" s="193"/>
      <c r="G1589" s="192"/>
      <c r="H1589" s="192"/>
      <c r="I1589" s="5"/>
      <c r="J1589" s="5"/>
    </row>
    <row r="1590" spans="1:10" ht="15" x14ac:dyDescent="0.25">
      <c r="A1590" s="5"/>
      <c r="B1590" s="209"/>
      <c r="C1590" s="192"/>
      <c r="F1590" s="193"/>
      <c r="G1590" s="192"/>
      <c r="H1590" s="192"/>
      <c r="I1590" s="5"/>
      <c r="J1590" s="5"/>
    </row>
    <row r="1591" spans="1:10" x14ac:dyDescent="0.2">
      <c r="A1591" s="5"/>
      <c r="B1591" s="191"/>
      <c r="C1591" s="192"/>
      <c r="F1591" s="193"/>
      <c r="G1591" s="192"/>
      <c r="H1591" s="192"/>
      <c r="I1591" s="5"/>
      <c r="J1591" s="5"/>
    </row>
    <row r="1592" spans="1:10" x14ac:dyDescent="0.2">
      <c r="A1592" s="5"/>
      <c r="B1592" s="191"/>
      <c r="C1592" s="192"/>
      <c r="F1592" s="193"/>
      <c r="G1592" s="192"/>
      <c r="H1592" s="192"/>
      <c r="I1592" s="5"/>
      <c r="J1592" s="5"/>
    </row>
    <row r="1593" spans="1:10" ht="15" x14ac:dyDescent="0.25">
      <c r="A1593" s="5"/>
      <c r="B1593" s="209"/>
      <c r="C1593" s="192"/>
      <c r="F1593" s="193"/>
      <c r="G1593" s="192"/>
      <c r="H1593" s="192"/>
      <c r="I1593" s="5"/>
      <c r="J1593" s="5"/>
    </row>
    <row r="1594" spans="1:10" x14ac:dyDescent="0.2">
      <c r="A1594" s="5"/>
      <c r="B1594" s="191"/>
      <c r="C1594" s="192"/>
      <c r="F1594" s="193"/>
      <c r="G1594" s="192"/>
      <c r="H1594" s="192"/>
      <c r="I1594" s="5"/>
      <c r="J1594" s="5"/>
    </row>
    <row r="1595" spans="1:10" x14ac:dyDescent="0.2">
      <c r="A1595" s="5"/>
      <c r="B1595" s="191"/>
      <c r="C1595" s="192"/>
      <c r="F1595" s="193"/>
      <c r="G1595" s="192"/>
      <c r="H1595" s="192"/>
      <c r="I1595" s="5"/>
      <c r="J1595" s="5"/>
    </row>
    <row r="1596" spans="1:10" ht="15" x14ac:dyDescent="0.25">
      <c r="A1596" s="5"/>
      <c r="B1596" s="209"/>
      <c r="C1596" s="192"/>
      <c r="F1596" s="193"/>
      <c r="G1596" s="192"/>
      <c r="H1596" s="192"/>
      <c r="I1596" s="5"/>
      <c r="J1596" s="5"/>
    </row>
    <row r="1597" spans="1:10" x14ac:dyDescent="0.2">
      <c r="A1597" s="5"/>
      <c r="B1597" s="191"/>
      <c r="C1597" s="192"/>
      <c r="F1597" s="193"/>
      <c r="G1597" s="192"/>
      <c r="H1597" s="192"/>
      <c r="I1597" s="5"/>
      <c r="J1597" s="5"/>
    </row>
    <row r="1598" spans="1:10" x14ac:dyDescent="0.2">
      <c r="A1598" s="5"/>
      <c r="B1598" s="191"/>
      <c r="C1598" s="192"/>
      <c r="F1598" s="193"/>
      <c r="G1598" s="192"/>
      <c r="H1598" s="192"/>
      <c r="I1598" s="5"/>
      <c r="J1598" s="5"/>
    </row>
    <row r="1599" spans="1:10" ht="15" x14ac:dyDescent="0.25">
      <c r="A1599" s="5"/>
      <c r="B1599" s="209"/>
      <c r="C1599" s="192"/>
      <c r="F1599" s="193"/>
      <c r="G1599" s="192"/>
      <c r="H1599" s="192"/>
      <c r="I1599" s="5"/>
      <c r="J1599" s="5"/>
    </row>
    <row r="1600" spans="1:10" x14ac:dyDescent="0.2">
      <c r="A1600" s="5"/>
      <c r="B1600" s="191"/>
      <c r="C1600" s="192"/>
      <c r="F1600" s="193"/>
      <c r="G1600" s="192"/>
      <c r="H1600" s="192"/>
      <c r="I1600" s="5"/>
      <c r="J1600" s="5"/>
    </row>
    <row r="1601" spans="1:10" x14ac:dyDescent="0.2">
      <c r="A1601" s="5"/>
      <c r="B1601" s="191"/>
      <c r="C1601" s="192"/>
      <c r="F1601" s="193"/>
      <c r="G1601" s="192"/>
      <c r="H1601" s="192"/>
      <c r="I1601" s="5"/>
      <c r="J1601" s="5"/>
    </row>
    <row r="1602" spans="1:10" ht="15" x14ac:dyDescent="0.25">
      <c r="A1602" s="5"/>
      <c r="B1602" s="209"/>
      <c r="C1602" s="192"/>
      <c r="F1602" s="193"/>
      <c r="G1602" s="192"/>
      <c r="H1602" s="192"/>
      <c r="I1602" s="5"/>
      <c r="J1602" s="5"/>
    </row>
    <row r="1603" spans="1:10" x14ac:dyDescent="0.2">
      <c r="A1603" s="5"/>
      <c r="B1603" s="191"/>
      <c r="C1603" s="192"/>
      <c r="F1603" s="193"/>
      <c r="G1603" s="192"/>
      <c r="H1603" s="192"/>
      <c r="I1603" s="5"/>
      <c r="J1603" s="5"/>
    </row>
    <row r="1604" spans="1:10" x14ac:dyDescent="0.2">
      <c r="A1604" s="5"/>
      <c r="B1604" s="191"/>
      <c r="C1604" s="192"/>
      <c r="F1604" s="193"/>
      <c r="G1604" s="192"/>
      <c r="H1604" s="192"/>
      <c r="I1604" s="5"/>
      <c r="J1604" s="5"/>
    </row>
    <row r="1605" spans="1:10" ht="15" x14ac:dyDescent="0.25">
      <c r="A1605" s="5"/>
      <c r="B1605" s="209"/>
      <c r="C1605" s="192"/>
      <c r="F1605" s="193"/>
      <c r="G1605" s="192"/>
      <c r="H1605" s="192"/>
      <c r="I1605" s="5"/>
      <c r="J1605" s="5"/>
    </row>
    <row r="1606" spans="1:10" x14ac:dyDescent="0.2">
      <c r="A1606" s="5"/>
      <c r="B1606" s="191"/>
      <c r="C1606" s="192"/>
      <c r="F1606" s="193"/>
      <c r="G1606" s="192"/>
      <c r="H1606" s="192"/>
      <c r="I1606" s="5"/>
      <c r="J1606" s="5"/>
    </row>
    <row r="1607" spans="1:10" x14ac:dyDescent="0.2">
      <c r="A1607" s="5"/>
      <c r="B1607" s="191"/>
      <c r="C1607" s="192"/>
      <c r="F1607" s="193"/>
      <c r="G1607" s="192"/>
      <c r="H1607" s="192"/>
      <c r="I1607" s="5"/>
      <c r="J1607" s="5"/>
    </row>
    <row r="1608" spans="1:10" ht="15" x14ac:dyDescent="0.25">
      <c r="A1608" s="5"/>
      <c r="B1608" s="209"/>
      <c r="C1608" s="192"/>
      <c r="F1608" s="193"/>
      <c r="G1608" s="192"/>
      <c r="H1608" s="192"/>
      <c r="I1608" s="5"/>
      <c r="J1608" s="5"/>
    </row>
    <row r="1609" spans="1:10" x14ac:dyDescent="0.2">
      <c r="A1609" s="5"/>
      <c r="B1609" s="191"/>
      <c r="C1609" s="192"/>
      <c r="F1609" s="193"/>
      <c r="G1609" s="192"/>
      <c r="H1609" s="192"/>
      <c r="I1609" s="5"/>
      <c r="J1609" s="5"/>
    </row>
    <row r="1610" spans="1:10" x14ac:dyDescent="0.2">
      <c r="A1610" s="5"/>
      <c r="B1610" s="191"/>
      <c r="C1610" s="192"/>
      <c r="F1610" s="193"/>
      <c r="G1610" s="192"/>
      <c r="H1610" s="192"/>
      <c r="I1610" s="5"/>
      <c r="J1610" s="5"/>
    </row>
    <row r="1611" spans="1:10" ht="15" x14ac:dyDescent="0.25">
      <c r="A1611" s="5"/>
      <c r="B1611" s="209"/>
      <c r="C1611" s="192"/>
      <c r="F1611" s="193"/>
      <c r="G1611" s="192"/>
      <c r="H1611" s="192"/>
      <c r="I1611" s="5"/>
      <c r="J1611" s="5"/>
    </row>
    <row r="1612" spans="1:10" x14ac:dyDescent="0.2">
      <c r="A1612" s="5"/>
      <c r="B1612" s="191"/>
      <c r="C1612" s="192"/>
      <c r="F1612" s="193"/>
      <c r="G1612" s="192"/>
      <c r="H1612" s="192"/>
      <c r="I1612" s="5"/>
      <c r="J1612" s="5"/>
    </row>
    <row r="1613" spans="1:10" x14ac:dyDescent="0.2">
      <c r="A1613" s="5"/>
      <c r="B1613" s="191"/>
      <c r="C1613" s="192"/>
      <c r="F1613" s="193"/>
      <c r="G1613" s="192"/>
      <c r="H1613" s="192"/>
      <c r="I1613" s="5"/>
      <c r="J1613" s="5"/>
    </row>
    <row r="1614" spans="1:10" ht="15" x14ac:dyDescent="0.25">
      <c r="A1614" s="5"/>
      <c r="B1614" s="209"/>
      <c r="C1614" s="192"/>
      <c r="F1614" s="193"/>
      <c r="G1614" s="192"/>
      <c r="H1614" s="192"/>
      <c r="I1614" s="5"/>
      <c r="J1614" s="5"/>
    </row>
    <row r="1615" spans="1:10" x14ac:dyDescent="0.2">
      <c r="A1615" s="5"/>
      <c r="B1615" s="191"/>
      <c r="C1615" s="192"/>
      <c r="F1615" s="193"/>
      <c r="G1615" s="192"/>
      <c r="H1615" s="192"/>
      <c r="I1615" s="5"/>
      <c r="J1615" s="5"/>
    </row>
    <row r="1616" spans="1:10" x14ac:dyDescent="0.2">
      <c r="A1616" s="5"/>
      <c r="B1616" s="191"/>
      <c r="C1616" s="192"/>
      <c r="F1616" s="193"/>
      <c r="G1616" s="192"/>
      <c r="H1616" s="192"/>
      <c r="I1616" s="5"/>
      <c r="J1616" s="5"/>
    </row>
    <row r="1617" spans="1:10" ht="15" x14ac:dyDescent="0.25">
      <c r="A1617" s="5"/>
      <c r="B1617" s="209"/>
      <c r="C1617" s="192"/>
      <c r="F1617" s="193"/>
      <c r="G1617" s="192"/>
      <c r="H1617" s="192"/>
      <c r="I1617" s="5"/>
      <c r="J1617" s="5"/>
    </row>
    <row r="1618" spans="1:10" x14ac:dyDescent="0.2">
      <c r="A1618" s="5"/>
      <c r="B1618" s="191"/>
      <c r="C1618" s="192"/>
      <c r="F1618" s="193"/>
      <c r="G1618" s="192"/>
      <c r="H1618" s="192"/>
      <c r="I1618" s="5"/>
      <c r="J1618" s="5"/>
    </row>
    <row r="1619" spans="1:10" x14ac:dyDescent="0.2">
      <c r="A1619" s="5"/>
      <c r="B1619" s="191"/>
      <c r="C1619" s="192"/>
      <c r="F1619" s="193"/>
      <c r="G1619" s="192"/>
      <c r="H1619" s="192"/>
      <c r="I1619" s="5"/>
      <c r="J1619" s="5"/>
    </row>
    <row r="1620" spans="1:10" ht="15" x14ac:dyDescent="0.25">
      <c r="A1620" s="5"/>
      <c r="B1620" s="209"/>
      <c r="C1620" s="192"/>
      <c r="F1620" s="193"/>
      <c r="G1620" s="192"/>
      <c r="H1620" s="192"/>
      <c r="I1620" s="5"/>
      <c r="J1620" s="5"/>
    </row>
    <row r="1621" spans="1:10" x14ac:dyDescent="0.2">
      <c r="A1621" s="5"/>
      <c r="B1621" s="191"/>
      <c r="C1621" s="192"/>
      <c r="F1621" s="193"/>
      <c r="G1621" s="192"/>
      <c r="H1621" s="192"/>
      <c r="I1621" s="5"/>
      <c r="J1621" s="5"/>
    </row>
    <row r="1622" spans="1:10" x14ac:dyDescent="0.2">
      <c r="A1622" s="5"/>
      <c r="B1622" s="191"/>
      <c r="C1622" s="192"/>
      <c r="F1622" s="193"/>
      <c r="G1622" s="192"/>
      <c r="H1622" s="192"/>
      <c r="I1622" s="5"/>
      <c r="J1622" s="5"/>
    </row>
    <row r="1623" spans="1:10" ht="15" x14ac:dyDescent="0.25">
      <c r="A1623" s="5"/>
      <c r="B1623" s="209"/>
      <c r="C1623" s="192"/>
      <c r="F1623" s="193"/>
      <c r="G1623" s="192"/>
      <c r="H1623" s="192"/>
      <c r="I1623" s="5"/>
      <c r="J1623" s="5"/>
    </row>
    <row r="1624" spans="1:10" x14ac:dyDescent="0.2">
      <c r="A1624" s="5"/>
      <c r="B1624" s="191"/>
      <c r="C1624" s="192"/>
      <c r="F1624" s="193"/>
      <c r="G1624" s="192"/>
      <c r="H1624" s="192"/>
      <c r="I1624" s="5"/>
      <c r="J1624" s="5"/>
    </row>
    <row r="1625" spans="1:10" x14ac:dyDescent="0.2">
      <c r="A1625" s="5"/>
      <c r="B1625" s="191"/>
      <c r="C1625" s="192"/>
      <c r="F1625" s="193"/>
      <c r="G1625" s="192"/>
      <c r="H1625" s="192"/>
      <c r="I1625" s="5"/>
      <c r="J1625" s="5"/>
    </row>
    <row r="1626" spans="1:10" ht="15" x14ac:dyDescent="0.25">
      <c r="A1626" s="5"/>
      <c r="B1626" s="209"/>
      <c r="C1626" s="192"/>
      <c r="F1626" s="193"/>
      <c r="G1626" s="192"/>
      <c r="H1626" s="192"/>
      <c r="I1626" s="5"/>
      <c r="J1626" s="5"/>
    </row>
    <row r="1627" spans="1:10" x14ac:dyDescent="0.2">
      <c r="A1627" s="5"/>
      <c r="B1627" s="191"/>
      <c r="C1627" s="192"/>
      <c r="F1627" s="193"/>
      <c r="G1627" s="192"/>
      <c r="H1627" s="192"/>
      <c r="I1627" s="5"/>
      <c r="J1627" s="5"/>
    </row>
    <row r="1628" spans="1:10" x14ac:dyDescent="0.2">
      <c r="A1628" s="5"/>
      <c r="B1628" s="191"/>
      <c r="C1628" s="192"/>
      <c r="F1628" s="193"/>
      <c r="G1628" s="192"/>
      <c r="H1628" s="192"/>
      <c r="I1628" s="5"/>
      <c r="J1628" s="5"/>
    </row>
    <row r="1629" spans="1:10" ht="15" x14ac:dyDescent="0.25">
      <c r="A1629" s="5"/>
      <c r="B1629" s="209"/>
      <c r="C1629" s="192"/>
      <c r="F1629" s="193"/>
      <c r="G1629" s="192"/>
      <c r="H1629" s="192"/>
      <c r="I1629" s="5"/>
      <c r="J1629" s="5"/>
    </row>
    <row r="1630" spans="1:10" x14ac:dyDescent="0.2">
      <c r="A1630" s="5"/>
      <c r="B1630" s="191"/>
      <c r="C1630" s="192"/>
      <c r="F1630" s="193"/>
      <c r="G1630" s="192"/>
      <c r="H1630" s="192"/>
      <c r="I1630" s="5"/>
      <c r="J1630" s="5"/>
    </row>
    <row r="1631" spans="1:10" x14ac:dyDescent="0.2">
      <c r="A1631" s="5"/>
      <c r="B1631" s="191"/>
      <c r="C1631" s="192"/>
      <c r="F1631" s="193"/>
      <c r="G1631" s="192"/>
      <c r="H1631" s="192"/>
      <c r="I1631" s="5"/>
      <c r="J1631" s="5"/>
    </row>
    <row r="1632" spans="1:10" ht="15" x14ac:dyDescent="0.25">
      <c r="A1632" s="5"/>
      <c r="B1632" s="209"/>
      <c r="C1632" s="192"/>
      <c r="F1632" s="193"/>
      <c r="G1632" s="192"/>
      <c r="H1632" s="192"/>
      <c r="I1632" s="5"/>
      <c r="J1632" s="5"/>
    </row>
    <row r="1633" spans="1:10" x14ac:dyDescent="0.2">
      <c r="A1633" s="5"/>
      <c r="B1633" s="191"/>
      <c r="C1633" s="192"/>
      <c r="F1633" s="193"/>
      <c r="G1633" s="192"/>
      <c r="H1633" s="192"/>
      <c r="I1633" s="5"/>
      <c r="J1633" s="5"/>
    </row>
    <row r="1634" spans="1:10" x14ac:dyDescent="0.2">
      <c r="A1634" s="5"/>
      <c r="B1634" s="191"/>
      <c r="C1634" s="192"/>
      <c r="F1634" s="193"/>
      <c r="G1634" s="192"/>
      <c r="H1634" s="192"/>
      <c r="I1634" s="5"/>
      <c r="J1634" s="5"/>
    </row>
    <row r="1635" spans="1:10" ht="15" x14ac:dyDescent="0.25">
      <c r="A1635" s="5"/>
      <c r="B1635" s="209"/>
      <c r="C1635" s="192"/>
      <c r="F1635" s="193"/>
      <c r="G1635" s="192"/>
      <c r="H1635" s="192"/>
      <c r="I1635" s="5"/>
      <c r="J1635" s="5"/>
    </row>
    <row r="1636" spans="1:10" x14ac:dyDescent="0.2">
      <c r="A1636" s="5"/>
      <c r="B1636" s="191"/>
      <c r="C1636" s="192"/>
      <c r="F1636" s="193"/>
      <c r="G1636" s="192"/>
      <c r="H1636" s="192"/>
      <c r="I1636" s="5"/>
      <c r="J1636" s="5"/>
    </row>
    <row r="1637" spans="1:10" x14ac:dyDescent="0.2">
      <c r="A1637" s="5"/>
      <c r="B1637" s="191"/>
      <c r="C1637" s="192"/>
      <c r="F1637" s="193"/>
      <c r="G1637" s="192"/>
      <c r="H1637" s="192"/>
      <c r="I1637" s="5"/>
      <c r="J1637" s="5"/>
    </row>
    <row r="1638" spans="1:10" ht="15" x14ac:dyDescent="0.25">
      <c r="A1638" s="5"/>
      <c r="B1638" s="209"/>
      <c r="C1638" s="192"/>
      <c r="F1638" s="193"/>
      <c r="G1638" s="192"/>
      <c r="H1638" s="192"/>
      <c r="I1638" s="5"/>
      <c r="J1638" s="5"/>
    </row>
    <row r="1639" spans="1:10" x14ac:dyDescent="0.2">
      <c r="A1639" s="5"/>
      <c r="B1639" s="191"/>
      <c r="C1639" s="192"/>
      <c r="F1639" s="193"/>
      <c r="G1639" s="192"/>
      <c r="H1639" s="192"/>
      <c r="I1639" s="5"/>
      <c r="J1639" s="5"/>
    </row>
    <row r="1640" spans="1:10" x14ac:dyDescent="0.2">
      <c r="A1640" s="5"/>
      <c r="B1640" s="191"/>
      <c r="C1640" s="192"/>
      <c r="F1640" s="193"/>
      <c r="G1640" s="192"/>
      <c r="H1640" s="192"/>
      <c r="I1640" s="5"/>
      <c r="J1640" s="5"/>
    </row>
    <row r="1641" spans="1:10" ht="15" x14ac:dyDescent="0.25">
      <c r="A1641" s="5"/>
      <c r="B1641" s="209"/>
      <c r="C1641" s="192"/>
      <c r="F1641" s="193"/>
      <c r="G1641" s="192"/>
      <c r="H1641" s="192"/>
      <c r="I1641" s="5"/>
      <c r="J1641" s="5"/>
    </row>
    <row r="1642" spans="1:10" x14ac:dyDescent="0.2">
      <c r="A1642" s="5"/>
      <c r="B1642" s="191"/>
      <c r="C1642" s="192"/>
      <c r="F1642" s="193"/>
      <c r="G1642" s="192"/>
      <c r="H1642" s="192"/>
      <c r="I1642" s="5"/>
      <c r="J1642" s="5"/>
    </row>
    <row r="1643" spans="1:10" x14ac:dyDescent="0.2">
      <c r="A1643" s="5"/>
      <c r="B1643" s="191"/>
      <c r="C1643" s="192"/>
      <c r="F1643" s="193"/>
      <c r="G1643" s="192"/>
      <c r="H1643" s="192"/>
      <c r="I1643" s="5"/>
      <c r="J1643" s="5"/>
    </row>
    <row r="1644" spans="1:10" ht="15" x14ac:dyDescent="0.25">
      <c r="A1644" s="5"/>
      <c r="B1644" s="209"/>
      <c r="C1644" s="192"/>
      <c r="F1644" s="193"/>
      <c r="G1644" s="192"/>
      <c r="H1644" s="192"/>
      <c r="I1644" s="5"/>
      <c r="J1644" s="5"/>
    </row>
    <row r="1645" spans="1:10" x14ac:dyDescent="0.2">
      <c r="A1645" s="5"/>
      <c r="B1645" s="191"/>
      <c r="C1645" s="192"/>
      <c r="F1645" s="193"/>
      <c r="G1645" s="192"/>
      <c r="H1645" s="192"/>
      <c r="I1645" s="5"/>
      <c r="J1645" s="5"/>
    </row>
    <row r="1646" spans="1:10" x14ac:dyDescent="0.2">
      <c r="A1646" s="5"/>
      <c r="B1646" s="191"/>
      <c r="C1646" s="192"/>
      <c r="F1646" s="193"/>
      <c r="G1646" s="192"/>
      <c r="H1646" s="192"/>
      <c r="I1646" s="5"/>
      <c r="J1646" s="5"/>
    </row>
    <row r="1647" spans="1:10" ht="15" x14ac:dyDescent="0.25">
      <c r="A1647" s="5"/>
      <c r="B1647" s="209"/>
      <c r="C1647" s="192"/>
      <c r="F1647" s="193"/>
      <c r="G1647" s="192"/>
      <c r="H1647" s="192"/>
      <c r="I1647" s="5"/>
      <c r="J1647" s="5"/>
    </row>
    <row r="1648" spans="1:10" x14ac:dyDescent="0.2">
      <c r="A1648" s="5"/>
      <c r="B1648" s="191"/>
      <c r="C1648" s="192"/>
      <c r="F1648" s="193"/>
      <c r="G1648" s="192"/>
      <c r="H1648" s="192"/>
      <c r="I1648" s="5"/>
      <c r="J1648" s="5"/>
    </row>
    <row r="1649" spans="1:10" x14ac:dyDescent="0.2">
      <c r="A1649" s="5"/>
      <c r="B1649" s="191"/>
      <c r="C1649" s="192"/>
      <c r="F1649" s="193"/>
      <c r="G1649" s="192"/>
      <c r="H1649" s="192"/>
      <c r="I1649" s="5"/>
      <c r="J1649" s="5"/>
    </row>
    <row r="1650" spans="1:10" ht="15" x14ac:dyDescent="0.25">
      <c r="A1650" s="5"/>
      <c r="B1650" s="209"/>
      <c r="C1650" s="192"/>
      <c r="F1650" s="193"/>
      <c r="G1650" s="192"/>
      <c r="H1650" s="192"/>
      <c r="I1650" s="5"/>
      <c r="J1650" s="5"/>
    </row>
    <row r="1651" spans="1:10" x14ac:dyDescent="0.2">
      <c r="A1651" s="5"/>
      <c r="B1651" s="191"/>
      <c r="C1651" s="192"/>
      <c r="F1651" s="193"/>
      <c r="G1651" s="192"/>
      <c r="H1651" s="192"/>
      <c r="I1651" s="5"/>
      <c r="J1651" s="5"/>
    </row>
    <row r="1652" spans="1:10" x14ac:dyDescent="0.2">
      <c r="A1652" s="5"/>
      <c r="B1652" s="191"/>
      <c r="C1652" s="192"/>
      <c r="F1652" s="193"/>
      <c r="G1652" s="192"/>
      <c r="H1652" s="192"/>
      <c r="I1652" s="5"/>
      <c r="J1652" s="5"/>
    </row>
    <row r="1653" spans="1:10" ht="15" x14ac:dyDescent="0.25">
      <c r="A1653" s="5"/>
      <c r="B1653" s="209"/>
      <c r="C1653" s="192"/>
      <c r="F1653" s="193"/>
      <c r="G1653" s="192"/>
      <c r="H1653" s="192"/>
      <c r="I1653" s="5"/>
      <c r="J1653" s="5"/>
    </row>
    <row r="1654" spans="1:10" x14ac:dyDescent="0.2">
      <c r="A1654" s="5"/>
      <c r="B1654" s="191"/>
      <c r="C1654" s="192"/>
      <c r="F1654" s="193"/>
      <c r="G1654" s="192"/>
      <c r="H1654" s="192"/>
      <c r="I1654" s="5"/>
      <c r="J1654" s="5"/>
    </row>
    <row r="1655" spans="1:10" x14ac:dyDescent="0.2">
      <c r="A1655" s="5"/>
      <c r="B1655" s="191"/>
      <c r="C1655" s="192"/>
      <c r="F1655" s="193"/>
      <c r="G1655" s="192"/>
      <c r="H1655" s="192"/>
      <c r="I1655" s="5"/>
      <c r="J1655" s="5"/>
    </row>
    <row r="1656" spans="1:10" ht="15" x14ac:dyDescent="0.25">
      <c r="A1656" s="5"/>
      <c r="B1656" s="209"/>
      <c r="C1656" s="192"/>
      <c r="F1656" s="193"/>
      <c r="G1656" s="192"/>
      <c r="H1656" s="192"/>
      <c r="I1656" s="5"/>
      <c r="J1656" s="5"/>
    </row>
    <row r="1657" spans="1:10" x14ac:dyDescent="0.2">
      <c r="A1657" s="5"/>
      <c r="B1657" s="191"/>
      <c r="C1657" s="192"/>
      <c r="F1657" s="193"/>
      <c r="G1657" s="192"/>
      <c r="H1657" s="192"/>
      <c r="I1657" s="5"/>
      <c r="J1657" s="5"/>
    </row>
    <row r="1658" spans="1:10" x14ac:dyDescent="0.2">
      <c r="A1658" s="5"/>
      <c r="B1658" s="191"/>
      <c r="C1658" s="192"/>
      <c r="F1658" s="193"/>
      <c r="G1658" s="192"/>
      <c r="H1658" s="192"/>
      <c r="I1658" s="5"/>
      <c r="J1658" s="5"/>
    </row>
    <row r="1659" spans="1:10" ht="15" x14ac:dyDescent="0.25">
      <c r="A1659" s="5"/>
      <c r="B1659" s="209"/>
      <c r="C1659" s="192"/>
      <c r="F1659" s="193"/>
      <c r="G1659" s="192"/>
      <c r="H1659" s="192"/>
      <c r="I1659" s="5"/>
      <c r="J1659" s="5"/>
    </row>
    <row r="1660" spans="1:10" x14ac:dyDescent="0.2">
      <c r="A1660" s="5"/>
      <c r="B1660" s="191"/>
      <c r="C1660" s="192"/>
      <c r="F1660" s="193"/>
      <c r="G1660" s="192"/>
      <c r="H1660" s="192"/>
      <c r="I1660" s="5"/>
      <c r="J1660" s="5"/>
    </row>
    <row r="1661" spans="1:10" x14ac:dyDescent="0.2">
      <c r="A1661" s="5"/>
      <c r="B1661" s="191"/>
      <c r="C1661" s="192"/>
      <c r="F1661" s="193"/>
      <c r="G1661" s="192"/>
      <c r="H1661" s="192"/>
      <c r="I1661" s="5"/>
      <c r="J1661" s="5"/>
    </row>
    <row r="1662" spans="1:10" ht="15" x14ac:dyDescent="0.25">
      <c r="A1662" s="5"/>
      <c r="B1662" s="209"/>
      <c r="C1662" s="192"/>
      <c r="F1662" s="193"/>
      <c r="G1662" s="192"/>
      <c r="H1662" s="192"/>
      <c r="I1662" s="5"/>
      <c r="J1662" s="5"/>
    </row>
    <row r="1663" spans="1:10" x14ac:dyDescent="0.2">
      <c r="A1663" s="5"/>
      <c r="B1663" s="191"/>
      <c r="C1663" s="192"/>
      <c r="F1663" s="193"/>
      <c r="G1663" s="192"/>
      <c r="H1663" s="192"/>
      <c r="I1663" s="5"/>
      <c r="J1663" s="5"/>
    </row>
    <row r="1664" spans="1:10" x14ac:dyDescent="0.2">
      <c r="A1664" s="5"/>
      <c r="B1664" s="191"/>
      <c r="C1664" s="192"/>
      <c r="F1664" s="193"/>
      <c r="G1664" s="192"/>
      <c r="H1664" s="192"/>
      <c r="I1664" s="5"/>
      <c r="J1664" s="5"/>
    </row>
    <row r="1665" spans="1:10" ht="15" x14ac:dyDescent="0.25">
      <c r="A1665" s="5"/>
      <c r="B1665" s="209"/>
      <c r="C1665" s="192"/>
      <c r="F1665" s="193"/>
      <c r="G1665" s="192"/>
      <c r="H1665" s="192"/>
      <c r="I1665" s="5"/>
      <c r="J1665" s="5"/>
    </row>
    <row r="1666" spans="1:10" x14ac:dyDescent="0.2">
      <c r="A1666" s="5"/>
      <c r="B1666" s="191"/>
      <c r="C1666" s="192"/>
      <c r="F1666" s="193"/>
      <c r="G1666" s="192"/>
      <c r="H1666" s="192"/>
      <c r="I1666" s="5"/>
      <c r="J1666" s="5"/>
    </row>
    <row r="1667" spans="1:10" x14ac:dyDescent="0.2">
      <c r="A1667" s="5"/>
      <c r="B1667" s="191"/>
      <c r="C1667" s="192"/>
      <c r="F1667" s="193"/>
      <c r="G1667" s="192"/>
      <c r="H1667" s="192"/>
      <c r="I1667" s="5"/>
      <c r="J1667" s="5"/>
    </row>
    <row r="1668" spans="1:10" ht="15" x14ac:dyDescent="0.25">
      <c r="A1668" s="5"/>
      <c r="B1668" s="209"/>
      <c r="C1668" s="192"/>
      <c r="F1668" s="193"/>
      <c r="G1668" s="192"/>
      <c r="H1668" s="192"/>
      <c r="I1668" s="5"/>
      <c r="J1668" s="5"/>
    </row>
    <row r="1669" spans="1:10" x14ac:dyDescent="0.2">
      <c r="A1669" s="5"/>
      <c r="B1669" s="191"/>
      <c r="C1669" s="192"/>
      <c r="F1669" s="193"/>
      <c r="G1669" s="192"/>
      <c r="H1669" s="192"/>
      <c r="I1669" s="5"/>
      <c r="J1669" s="5"/>
    </row>
    <row r="1670" spans="1:10" x14ac:dyDescent="0.2">
      <c r="A1670" s="5"/>
      <c r="B1670" s="191"/>
      <c r="C1670" s="192"/>
      <c r="F1670" s="193"/>
      <c r="G1670" s="192"/>
      <c r="H1670" s="192"/>
      <c r="I1670" s="5"/>
      <c r="J1670" s="5"/>
    </row>
    <row r="1671" spans="1:10" ht="15" x14ac:dyDescent="0.25">
      <c r="A1671" s="5"/>
      <c r="B1671" s="209"/>
      <c r="C1671" s="192"/>
      <c r="F1671" s="193"/>
      <c r="G1671" s="192"/>
      <c r="H1671" s="192"/>
      <c r="I1671" s="5"/>
      <c r="J1671" s="5"/>
    </row>
    <row r="1672" spans="1:10" x14ac:dyDescent="0.2">
      <c r="A1672" s="5"/>
      <c r="B1672" s="191"/>
      <c r="C1672" s="192"/>
      <c r="F1672" s="193"/>
      <c r="G1672" s="192"/>
      <c r="H1672" s="192"/>
      <c r="I1672" s="5"/>
      <c r="J1672" s="5"/>
    </row>
    <row r="1673" spans="1:10" x14ac:dyDescent="0.2">
      <c r="A1673" s="5"/>
      <c r="B1673" s="191"/>
      <c r="C1673" s="192"/>
      <c r="F1673" s="193"/>
      <c r="G1673" s="192"/>
      <c r="H1673" s="192"/>
      <c r="I1673" s="5"/>
      <c r="J1673" s="5"/>
    </row>
    <row r="1674" spans="1:10" ht="15" x14ac:dyDescent="0.25">
      <c r="A1674" s="5"/>
      <c r="B1674" s="209"/>
      <c r="C1674" s="192"/>
      <c r="F1674" s="193"/>
      <c r="G1674" s="192"/>
      <c r="H1674" s="192"/>
      <c r="I1674" s="5"/>
      <c r="J1674" s="5"/>
    </row>
    <row r="1675" spans="1:10" x14ac:dyDescent="0.2">
      <c r="A1675" s="5"/>
      <c r="B1675" s="191"/>
      <c r="C1675" s="192"/>
      <c r="F1675" s="193"/>
      <c r="G1675" s="192"/>
      <c r="H1675" s="192"/>
      <c r="I1675" s="5"/>
      <c r="J1675" s="5"/>
    </row>
    <row r="1676" spans="1:10" x14ac:dyDescent="0.2">
      <c r="A1676" s="5"/>
      <c r="B1676" s="191"/>
      <c r="C1676" s="192"/>
      <c r="F1676" s="193"/>
      <c r="G1676" s="192"/>
      <c r="H1676" s="192"/>
      <c r="I1676" s="5"/>
      <c r="J1676" s="5"/>
    </row>
    <row r="1677" spans="1:10" ht="15" x14ac:dyDescent="0.25">
      <c r="A1677" s="5"/>
      <c r="B1677" s="209"/>
      <c r="C1677" s="192"/>
      <c r="F1677" s="193"/>
      <c r="G1677" s="192"/>
      <c r="H1677" s="192"/>
      <c r="I1677" s="5"/>
      <c r="J1677" s="5"/>
    </row>
    <row r="1678" spans="1:10" x14ac:dyDescent="0.2">
      <c r="A1678" s="5"/>
      <c r="B1678" s="191"/>
      <c r="C1678" s="192"/>
      <c r="F1678" s="193"/>
      <c r="G1678" s="192"/>
      <c r="H1678" s="192"/>
      <c r="I1678" s="5"/>
      <c r="J1678" s="5"/>
    </row>
    <row r="1679" spans="1:10" x14ac:dyDescent="0.2">
      <c r="A1679" s="5"/>
      <c r="B1679" s="191"/>
      <c r="C1679" s="192"/>
      <c r="F1679" s="193"/>
      <c r="G1679" s="192"/>
      <c r="H1679" s="192"/>
      <c r="I1679" s="5"/>
      <c r="J1679" s="5"/>
    </row>
    <row r="1680" spans="1:10" ht="15" x14ac:dyDescent="0.25">
      <c r="A1680" s="5"/>
      <c r="B1680" s="209"/>
      <c r="C1680" s="192"/>
      <c r="F1680" s="193"/>
      <c r="G1680" s="192"/>
      <c r="H1680" s="192"/>
      <c r="I1680" s="5"/>
      <c r="J1680" s="5"/>
    </row>
    <row r="1681" spans="1:10" x14ac:dyDescent="0.2">
      <c r="A1681" s="5"/>
      <c r="B1681" s="191"/>
      <c r="C1681" s="192"/>
      <c r="F1681" s="193"/>
      <c r="G1681" s="192"/>
      <c r="H1681" s="192"/>
      <c r="I1681" s="5"/>
      <c r="J1681" s="5"/>
    </row>
    <row r="1682" spans="1:10" x14ac:dyDescent="0.2">
      <c r="A1682" s="5"/>
      <c r="B1682" s="191"/>
      <c r="C1682" s="192"/>
      <c r="F1682" s="193"/>
      <c r="G1682" s="192"/>
      <c r="H1682" s="192"/>
      <c r="I1682" s="5"/>
      <c r="J1682" s="5"/>
    </row>
    <row r="1683" spans="1:10" ht="15" x14ac:dyDescent="0.25">
      <c r="A1683" s="5"/>
      <c r="B1683" s="209"/>
      <c r="C1683" s="192"/>
      <c r="F1683" s="193"/>
      <c r="G1683" s="192"/>
      <c r="H1683" s="192"/>
      <c r="I1683" s="5"/>
      <c r="J1683" s="5"/>
    </row>
    <row r="1684" spans="1:10" x14ac:dyDescent="0.2">
      <c r="A1684" s="5"/>
      <c r="B1684" s="191"/>
      <c r="C1684" s="192"/>
      <c r="F1684" s="193"/>
      <c r="G1684" s="192"/>
      <c r="H1684" s="192"/>
      <c r="I1684" s="5"/>
      <c r="J1684" s="5"/>
    </row>
    <row r="1685" spans="1:10" x14ac:dyDescent="0.2">
      <c r="A1685" s="5"/>
      <c r="B1685" s="191"/>
      <c r="C1685" s="192"/>
      <c r="F1685" s="193"/>
      <c r="G1685" s="192"/>
      <c r="H1685" s="192"/>
      <c r="I1685" s="5"/>
      <c r="J1685" s="5"/>
    </row>
    <row r="1686" spans="1:10" ht="15" x14ac:dyDescent="0.25">
      <c r="A1686" s="5"/>
      <c r="B1686" s="209"/>
      <c r="C1686" s="192"/>
      <c r="F1686" s="193"/>
      <c r="G1686" s="192"/>
      <c r="H1686" s="192"/>
      <c r="I1686" s="5"/>
      <c r="J1686" s="5"/>
    </row>
    <row r="1687" spans="1:10" x14ac:dyDescent="0.2">
      <c r="A1687" s="5"/>
      <c r="B1687" s="191"/>
      <c r="C1687" s="192"/>
      <c r="F1687" s="193"/>
      <c r="G1687" s="192"/>
      <c r="H1687" s="192"/>
      <c r="I1687" s="5"/>
      <c r="J1687" s="5"/>
    </row>
    <row r="1688" spans="1:10" x14ac:dyDescent="0.2">
      <c r="A1688" s="5"/>
      <c r="B1688" s="191"/>
      <c r="C1688" s="192"/>
      <c r="F1688" s="193"/>
      <c r="G1688" s="192"/>
      <c r="H1688" s="192"/>
      <c r="I1688" s="5"/>
      <c r="J1688" s="5"/>
    </row>
    <row r="1689" spans="1:10" ht="15" x14ac:dyDescent="0.25">
      <c r="A1689" s="5"/>
      <c r="B1689" s="209"/>
      <c r="C1689" s="192"/>
      <c r="F1689" s="193"/>
      <c r="G1689" s="192"/>
      <c r="H1689" s="192"/>
      <c r="I1689" s="5"/>
      <c r="J1689" s="5"/>
    </row>
    <row r="1690" spans="1:10" x14ac:dyDescent="0.2">
      <c r="A1690" s="5"/>
      <c r="B1690" s="191"/>
      <c r="C1690" s="192"/>
      <c r="F1690" s="193"/>
      <c r="G1690" s="192"/>
      <c r="H1690" s="192"/>
      <c r="I1690" s="5"/>
      <c r="J1690" s="5"/>
    </row>
    <row r="1691" spans="1:10" x14ac:dyDescent="0.2">
      <c r="A1691" s="5"/>
      <c r="B1691" s="191"/>
      <c r="C1691" s="192"/>
      <c r="F1691" s="193"/>
      <c r="G1691" s="192"/>
      <c r="H1691" s="192"/>
      <c r="I1691" s="5"/>
      <c r="J1691" s="5"/>
    </row>
    <row r="1692" spans="1:10" ht="15" x14ac:dyDescent="0.25">
      <c r="A1692" s="5"/>
      <c r="B1692" s="209"/>
      <c r="C1692" s="192"/>
      <c r="F1692" s="193"/>
      <c r="G1692" s="192"/>
      <c r="H1692" s="192"/>
      <c r="I1692" s="5"/>
      <c r="J1692" s="5"/>
    </row>
    <row r="1693" spans="1:10" x14ac:dyDescent="0.2">
      <c r="A1693" s="5"/>
      <c r="B1693" s="191"/>
      <c r="C1693" s="192"/>
      <c r="F1693" s="193"/>
      <c r="G1693" s="192"/>
      <c r="H1693" s="192"/>
      <c r="I1693" s="5"/>
      <c r="J1693" s="5"/>
    </row>
    <row r="1694" spans="1:10" x14ac:dyDescent="0.2">
      <c r="A1694" s="5"/>
      <c r="B1694" s="191"/>
      <c r="C1694" s="192"/>
      <c r="F1694" s="193"/>
      <c r="G1694" s="192"/>
      <c r="H1694" s="192"/>
      <c r="I1694" s="5"/>
      <c r="J1694" s="5"/>
    </row>
    <row r="1695" spans="1:10" ht="15" x14ac:dyDescent="0.25">
      <c r="A1695" s="5"/>
      <c r="B1695" s="209"/>
      <c r="C1695" s="192"/>
      <c r="F1695" s="193"/>
      <c r="G1695" s="192"/>
      <c r="H1695" s="192"/>
      <c r="I1695" s="5"/>
      <c r="J1695" s="5"/>
    </row>
    <row r="1696" spans="1:10" x14ac:dyDescent="0.2">
      <c r="A1696" s="5"/>
      <c r="B1696" s="191"/>
      <c r="C1696" s="192"/>
      <c r="F1696" s="193"/>
      <c r="G1696" s="192"/>
      <c r="H1696" s="192"/>
      <c r="I1696" s="5"/>
      <c r="J1696" s="5"/>
    </row>
    <row r="1697" spans="1:10" x14ac:dyDescent="0.2">
      <c r="A1697" s="5"/>
      <c r="B1697" s="191"/>
      <c r="C1697" s="192"/>
      <c r="F1697" s="193"/>
      <c r="G1697" s="192"/>
      <c r="H1697" s="192"/>
      <c r="I1697" s="5"/>
      <c r="J1697" s="5"/>
    </row>
    <row r="1698" spans="1:10" ht="15" x14ac:dyDescent="0.25">
      <c r="A1698" s="5"/>
      <c r="B1698" s="209"/>
      <c r="C1698" s="192"/>
      <c r="F1698" s="193"/>
      <c r="G1698" s="192"/>
      <c r="H1698" s="192"/>
      <c r="I1698" s="5"/>
      <c r="J1698" s="5"/>
    </row>
    <row r="1699" spans="1:10" x14ac:dyDescent="0.2">
      <c r="A1699" s="5"/>
      <c r="B1699" s="191"/>
      <c r="C1699" s="192"/>
      <c r="F1699" s="193"/>
      <c r="G1699" s="192"/>
      <c r="H1699" s="192"/>
      <c r="I1699" s="5"/>
      <c r="J1699" s="5"/>
    </row>
    <row r="1700" spans="1:10" x14ac:dyDescent="0.2">
      <c r="A1700" s="5"/>
      <c r="B1700" s="191"/>
      <c r="C1700" s="192"/>
      <c r="F1700" s="193"/>
      <c r="G1700" s="192"/>
      <c r="H1700" s="192"/>
      <c r="I1700" s="5"/>
      <c r="J1700" s="5"/>
    </row>
    <row r="1701" spans="1:10" ht="15" x14ac:dyDescent="0.25">
      <c r="A1701" s="5"/>
      <c r="B1701" s="209"/>
      <c r="C1701" s="192"/>
      <c r="F1701" s="193"/>
      <c r="G1701" s="192"/>
      <c r="H1701" s="192"/>
      <c r="I1701" s="5"/>
      <c r="J1701" s="5"/>
    </row>
    <row r="1702" spans="1:10" x14ac:dyDescent="0.2">
      <c r="A1702" s="5"/>
      <c r="B1702" s="191"/>
      <c r="C1702" s="192"/>
      <c r="F1702" s="193"/>
      <c r="G1702" s="192"/>
      <c r="H1702" s="192"/>
      <c r="I1702" s="5"/>
      <c r="J1702" s="5"/>
    </row>
    <row r="1703" spans="1:10" x14ac:dyDescent="0.2">
      <c r="A1703" s="5"/>
      <c r="B1703" s="191"/>
      <c r="C1703" s="192"/>
      <c r="F1703" s="193"/>
      <c r="G1703" s="192"/>
      <c r="H1703" s="192"/>
      <c r="I1703" s="5"/>
      <c r="J1703" s="5"/>
    </row>
    <row r="1704" spans="1:10" ht="15" x14ac:dyDescent="0.25">
      <c r="A1704" s="5"/>
      <c r="B1704" s="209"/>
      <c r="C1704" s="192"/>
      <c r="F1704" s="193"/>
      <c r="G1704" s="192"/>
      <c r="H1704" s="192"/>
      <c r="I1704" s="5"/>
      <c r="J1704" s="5"/>
    </row>
    <row r="1705" spans="1:10" x14ac:dyDescent="0.2">
      <c r="A1705" s="5"/>
      <c r="B1705" s="191"/>
      <c r="C1705" s="192"/>
      <c r="F1705" s="193"/>
      <c r="G1705" s="192"/>
      <c r="H1705" s="192"/>
      <c r="I1705" s="5"/>
      <c r="J1705" s="5"/>
    </row>
    <row r="1706" spans="1:10" x14ac:dyDescent="0.2">
      <c r="A1706" s="5"/>
      <c r="B1706" s="191"/>
      <c r="C1706" s="192"/>
      <c r="F1706" s="193"/>
      <c r="G1706" s="192"/>
      <c r="H1706" s="192"/>
      <c r="I1706" s="5"/>
      <c r="J1706" s="5"/>
    </row>
    <row r="1707" spans="1:10" ht="15" x14ac:dyDescent="0.25">
      <c r="A1707" s="5"/>
      <c r="B1707" s="209"/>
      <c r="C1707" s="192"/>
      <c r="F1707" s="193"/>
      <c r="G1707" s="192"/>
      <c r="H1707" s="192"/>
      <c r="I1707" s="5"/>
      <c r="J1707" s="5"/>
    </row>
    <row r="1708" spans="1:10" x14ac:dyDescent="0.2">
      <c r="A1708" s="5"/>
      <c r="B1708" s="191"/>
      <c r="C1708" s="192"/>
      <c r="F1708" s="193"/>
      <c r="G1708" s="192"/>
      <c r="H1708" s="192"/>
      <c r="I1708" s="5"/>
      <c r="J1708" s="5"/>
    </row>
    <row r="1709" spans="1:10" x14ac:dyDescent="0.2">
      <c r="A1709" s="5"/>
      <c r="B1709" s="191"/>
      <c r="C1709" s="192"/>
      <c r="F1709" s="193"/>
      <c r="G1709" s="192"/>
      <c r="H1709" s="192"/>
      <c r="I1709" s="5"/>
      <c r="J1709" s="5"/>
    </row>
    <row r="1710" spans="1:10" ht="15" x14ac:dyDescent="0.25">
      <c r="A1710" s="5"/>
      <c r="B1710" s="209"/>
      <c r="C1710" s="192"/>
      <c r="F1710" s="193"/>
      <c r="G1710" s="192"/>
      <c r="H1710" s="192"/>
      <c r="I1710" s="5"/>
      <c r="J1710" s="5"/>
    </row>
    <row r="1711" spans="1:10" x14ac:dyDescent="0.2">
      <c r="A1711" s="5"/>
      <c r="B1711" s="191"/>
      <c r="C1711" s="192"/>
      <c r="F1711" s="193"/>
      <c r="G1711" s="192"/>
      <c r="H1711" s="192"/>
      <c r="I1711" s="5"/>
      <c r="J1711" s="5"/>
    </row>
    <row r="1712" spans="1:10" x14ac:dyDescent="0.2">
      <c r="A1712" s="5"/>
      <c r="B1712" s="191"/>
      <c r="C1712" s="192"/>
      <c r="F1712" s="193"/>
      <c r="G1712" s="192"/>
      <c r="H1712" s="192"/>
      <c r="I1712" s="5"/>
      <c r="J1712" s="5"/>
    </row>
    <row r="1713" spans="1:10" ht="15" x14ac:dyDescent="0.25">
      <c r="A1713" s="5"/>
      <c r="B1713" s="209"/>
      <c r="C1713" s="192"/>
      <c r="F1713" s="193"/>
      <c r="G1713" s="192"/>
      <c r="H1713" s="192"/>
      <c r="I1713" s="5"/>
      <c r="J1713" s="5"/>
    </row>
    <row r="1714" spans="1:10" x14ac:dyDescent="0.2">
      <c r="A1714" s="5"/>
      <c r="B1714" s="191"/>
      <c r="C1714" s="192"/>
      <c r="F1714" s="193"/>
      <c r="G1714" s="192"/>
      <c r="H1714" s="192"/>
      <c r="I1714" s="5"/>
      <c r="J1714" s="5"/>
    </row>
    <row r="1715" spans="1:10" x14ac:dyDescent="0.2">
      <c r="A1715" s="5"/>
      <c r="B1715" s="191"/>
      <c r="C1715" s="192"/>
      <c r="F1715" s="193"/>
      <c r="G1715" s="192"/>
      <c r="H1715" s="192"/>
      <c r="I1715" s="5"/>
      <c r="J1715" s="5"/>
    </row>
    <row r="1716" spans="1:10" ht="15" x14ac:dyDescent="0.25">
      <c r="A1716" s="5"/>
      <c r="B1716" s="209"/>
      <c r="C1716" s="192"/>
      <c r="F1716" s="193"/>
      <c r="G1716" s="192"/>
      <c r="H1716" s="192"/>
      <c r="I1716" s="5"/>
      <c r="J1716" s="5"/>
    </row>
    <row r="1717" spans="1:10" x14ac:dyDescent="0.2">
      <c r="A1717" s="5"/>
      <c r="B1717" s="191"/>
      <c r="C1717" s="192"/>
      <c r="F1717" s="193"/>
      <c r="G1717" s="192"/>
      <c r="H1717" s="192"/>
      <c r="I1717" s="5"/>
      <c r="J1717" s="5"/>
    </row>
    <row r="1718" spans="1:10" x14ac:dyDescent="0.2">
      <c r="A1718" s="5"/>
      <c r="B1718" s="191"/>
      <c r="C1718" s="192"/>
      <c r="F1718" s="193"/>
      <c r="G1718" s="192"/>
      <c r="H1718" s="192"/>
      <c r="I1718" s="5"/>
      <c r="J1718" s="5"/>
    </row>
    <row r="1719" spans="1:10" ht="15" x14ac:dyDescent="0.25">
      <c r="A1719" s="5"/>
      <c r="B1719" s="209"/>
      <c r="C1719" s="192"/>
      <c r="F1719" s="193"/>
      <c r="G1719" s="192"/>
      <c r="H1719" s="192"/>
      <c r="I1719" s="5"/>
      <c r="J1719" s="5"/>
    </row>
    <row r="1720" spans="1:10" x14ac:dyDescent="0.2">
      <c r="A1720" s="5"/>
      <c r="B1720" s="191"/>
      <c r="C1720" s="192"/>
      <c r="F1720" s="193"/>
      <c r="G1720" s="192"/>
      <c r="H1720" s="192"/>
      <c r="I1720" s="5"/>
      <c r="J1720" s="5"/>
    </row>
    <row r="1721" spans="1:10" x14ac:dyDescent="0.2">
      <c r="A1721" s="5"/>
      <c r="B1721" s="191"/>
      <c r="C1721" s="192"/>
      <c r="F1721" s="193"/>
      <c r="G1721" s="192"/>
      <c r="H1721" s="192"/>
      <c r="I1721" s="5"/>
      <c r="J1721" s="5"/>
    </row>
    <row r="1722" spans="1:10" ht="15" x14ac:dyDescent="0.25">
      <c r="A1722" s="5"/>
      <c r="B1722" s="209"/>
      <c r="C1722" s="192"/>
      <c r="F1722" s="193"/>
      <c r="G1722" s="192"/>
      <c r="H1722" s="192"/>
      <c r="I1722" s="5"/>
      <c r="J1722" s="5"/>
    </row>
    <row r="1723" spans="1:10" x14ac:dyDescent="0.2">
      <c r="A1723" s="5"/>
      <c r="B1723" s="191"/>
      <c r="C1723" s="192"/>
      <c r="F1723" s="193"/>
      <c r="G1723" s="192"/>
      <c r="H1723" s="192"/>
      <c r="I1723" s="5"/>
      <c r="J1723" s="5"/>
    </row>
    <row r="1724" spans="1:10" x14ac:dyDescent="0.2">
      <c r="A1724" s="5"/>
      <c r="B1724" s="191"/>
      <c r="C1724" s="192"/>
      <c r="F1724" s="193"/>
      <c r="G1724" s="192"/>
      <c r="H1724" s="192"/>
      <c r="I1724" s="5"/>
      <c r="J1724" s="5"/>
    </row>
    <row r="1725" spans="1:10" ht="15" x14ac:dyDescent="0.25">
      <c r="A1725" s="5"/>
      <c r="B1725" s="209"/>
      <c r="C1725" s="192"/>
      <c r="F1725" s="193"/>
      <c r="G1725" s="192"/>
      <c r="H1725" s="192"/>
      <c r="I1725" s="5"/>
      <c r="J1725" s="5"/>
    </row>
    <row r="1726" spans="1:10" x14ac:dyDescent="0.2">
      <c r="A1726" s="5"/>
      <c r="B1726" s="191"/>
      <c r="C1726" s="192"/>
      <c r="F1726" s="193"/>
      <c r="G1726" s="192"/>
      <c r="H1726" s="192"/>
      <c r="I1726" s="5"/>
      <c r="J1726" s="5"/>
    </row>
    <row r="1727" spans="1:10" x14ac:dyDescent="0.2">
      <c r="A1727" s="5"/>
      <c r="B1727" s="191"/>
      <c r="C1727" s="192"/>
      <c r="F1727" s="193"/>
      <c r="G1727" s="192"/>
      <c r="H1727" s="192"/>
      <c r="I1727" s="5"/>
      <c r="J1727" s="5"/>
    </row>
    <row r="1728" spans="1:10" ht="15" x14ac:dyDescent="0.25">
      <c r="A1728" s="5"/>
      <c r="B1728" s="209"/>
      <c r="C1728" s="192"/>
      <c r="F1728" s="193"/>
      <c r="G1728" s="192"/>
      <c r="H1728" s="192"/>
      <c r="I1728" s="5"/>
      <c r="J1728" s="5"/>
    </row>
    <row r="1729" spans="1:10" x14ac:dyDescent="0.2">
      <c r="A1729" s="5"/>
      <c r="B1729" s="191"/>
      <c r="C1729" s="192"/>
      <c r="F1729" s="193"/>
      <c r="G1729" s="192"/>
      <c r="H1729" s="192"/>
      <c r="I1729" s="5"/>
      <c r="J1729" s="5"/>
    </row>
    <row r="1730" spans="1:10" x14ac:dyDescent="0.2">
      <c r="A1730" s="5"/>
      <c r="B1730" s="191"/>
      <c r="C1730" s="192"/>
      <c r="F1730" s="193"/>
      <c r="G1730" s="192"/>
      <c r="H1730" s="192"/>
      <c r="I1730" s="5"/>
      <c r="J1730" s="5"/>
    </row>
    <row r="1731" spans="1:10" ht="15" x14ac:dyDescent="0.25">
      <c r="A1731" s="5"/>
      <c r="B1731" s="209"/>
      <c r="C1731" s="192"/>
      <c r="F1731" s="193"/>
      <c r="G1731" s="192"/>
      <c r="H1731" s="192"/>
      <c r="I1731" s="5"/>
      <c r="J1731" s="5"/>
    </row>
    <row r="1732" spans="1:10" x14ac:dyDescent="0.2">
      <c r="A1732" s="5"/>
      <c r="B1732" s="191"/>
      <c r="C1732" s="192"/>
      <c r="F1732" s="193"/>
      <c r="G1732" s="192"/>
      <c r="H1732" s="192"/>
      <c r="I1732" s="5"/>
      <c r="J1732" s="5"/>
    </row>
    <row r="1733" spans="1:10" x14ac:dyDescent="0.2">
      <c r="A1733" s="5"/>
      <c r="B1733" s="191"/>
      <c r="C1733" s="192"/>
      <c r="F1733" s="193"/>
      <c r="G1733" s="192"/>
      <c r="H1733" s="192"/>
      <c r="I1733" s="5"/>
      <c r="J1733" s="5"/>
    </row>
    <row r="1734" spans="1:10" ht="15" x14ac:dyDescent="0.25">
      <c r="A1734" s="5"/>
      <c r="B1734" s="209"/>
      <c r="C1734" s="192"/>
      <c r="F1734" s="193"/>
      <c r="G1734" s="192"/>
      <c r="H1734" s="192"/>
      <c r="I1734" s="5"/>
      <c r="J1734" s="5"/>
    </row>
    <row r="1735" spans="1:10" x14ac:dyDescent="0.2">
      <c r="A1735" s="5"/>
      <c r="B1735" s="191"/>
      <c r="C1735" s="192"/>
      <c r="F1735" s="193"/>
      <c r="G1735" s="192"/>
      <c r="H1735" s="192"/>
      <c r="I1735" s="5"/>
      <c r="J1735" s="5"/>
    </row>
    <row r="1736" spans="1:10" x14ac:dyDescent="0.2">
      <c r="A1736" s="5"/>
      <c r="B1736" s="191"/>
      <c r="C1736" s="192"/>
      <c r="F1736" s="193"/>
      <c r="G1736" s="192"/>
      <c r="H1736" s="192"/>
      <c r="I1736" s="5"/>
      <c r="J1736" s="5"/>
    </row>
    <row r="1737" spans="1:10" ht="15" x14ac:dyDescent="0.25">
      <c r="A1737" s="5"/>
      <c r="B1737" s="209"/>
      <c r="C1737" s="192"/>
      <c r="F1737" s="193"/>
      <c r="G1737" s="192"/>
      <c r="H1737" s="192"/>
      <c r="I1737" s="5"/>
      <c r="J1737" s="5"/>
    </row>
    <row r="1738" spans="1:10" x14ac:dyDescent="0.2">
      <c r="A1738" s="5"/>
      <c r="B1738" s="191"/>
      <c r="C1738" s="192"/>
      <c r="F1738" s="193"/>
      <c r="G1738" s="192"/>
      <c r="H1738" s="192"/>
      <c r="I1738" s="5"/>
      <c r="J1738" s="5"/>
    </row>
    <row r="1739" spans="1:10" x14ac:dyDescent="0.2">
      <c r="A1739" s="5"/>
      <c r="B1739" s="191"/>
      <c r="C1739" s="192"/>
      <c r="F1739" s="193"/>
      <c r="G1739" s="192"/>
      <c r="H1739" s="192"/>
      <c r="I1739" s="5"/>
      <c r="J1739" s="5"/>
    </row>
    <row r="1740" spans="1:10" ht="15" x14ac:dyDescent="0.25">
      <c r="A1740" s="5"/>
      <c r="B1740" s="209"/>
      <c r="C1740" s="192"/>
      <c r="F1740" s="193"/>
      <c r="G1740" s="192"/>
      <c r="H1740" s="192"/>
      <c r="I1740" s="5"/>
      <c r="J1740" s="5"/>
    </row>
    <row r="1741" spans="1:10" x14ac:dyDescent="0.2">
      <c r="A1741" s="5"/>
      <c r="B1741" s="191"/>
      <c r="C1741" s="192"/>
      <c r="F1741" s="193"/>
      <c r="G1741" s="192"/>
      <c r="H1741" s="192"/>
      <c r="I1741" s="5"/>
      <c r="J1741" s="5"/>
    </row>
    <row r="1742" spans="1:10" x14ac:dyDescent="0.2">
      <c r="A1742" s="5"/>
      <c r="B1742" s="191"/>
      <c r="C1742" s="192"/>
      <c r="F1742" s="193"/>
      <c r="G1742" s="192"/>
      <c r="H1742" s="192"/>
      <c r="I1742" s="5"/>
      <c r="J1742" s="5"/>
    </row>
    <row r="1743" spans="1:10" ht="15" x14ac:dyDescent="0.25">
      <c r="A1743" s="5"/>
      <c r="B1743" s="209"/>
      <c r="C1743" s="192"/>
      <c r="F1743" s="193"/>
      <c r="G1743" s="192"/>
      <c r="H1743" s="192"/>
      <c r="I1743" s="5"/>
      <c r="J1743" s="5"/>
    </row>
    <row r="1744" spans="1:10" x14ac:dyDescent="0.2">
      <c r="A1744" s="5"/>
      <c r="B1744" s="191"/>
      <c r="C1744" s="192"/>
      <c r="F1744" s="193"/>
      <c r="G1744" s="192"/>
      <c r="H1744" s="192"/>
      <c r="I1744" s="5"/>
      <c r="J1744" s="5"/>
    </row>
    <row r="1745" spans="1:10" x14ac:dyDescent="0.2">
      <c r="A1745" s="5"/>
      <c r="B1745" s="191"/>
      <c r="C1745" s="192"/>
      <c r="F1745" s="193"/>
      <c r="G1745" s="192"/>
      <c r="H1745" s="192"/>
      <c r="I1745" s="5"/>
      <c r="J1745" s="5"/>
    </row>
    <row r="1746" spans="1:10" ht="15" x14ac:dyDescent="0.25">
      <c r="A1746" s="5"/>
      <c r="B1746" s="209"/>
      <c r="C1746" s="192"/>
      <c r="F1746" s="193"/>
      <c r="G1746" s="192"/>
      <c r="H1746" s="192"/>
      <c r="I1746" s="5"/>
      <c r="J1746" s="5"/>
    </row>
    <row r="1747" spans="1:10" x14ac:dyDescent="0.2">
      <c r="A1747" s="5"/>
      <c r="B1747" s="191"/>
      <c r="C1747" s="192"/>
      <c r="F1747" s="193"/>
      <c r="G1747" s="192"/>
      <c r="H1747" s="192"/>
      <c r="I1747" s="5"/>
      <c r="J1747" s="5"/>
    </row>
    <row r="1748" spans="1:10" x14ac:dyDescent="0.2">
      <c r="A1748" s="5"/>
      <c r="B1748" s="191"/>
      <c r="C1748" s="192"/>
      <c r="F1748" s="193"/>
      <c r="G1748" s="192"/>
      <c r="H1748" s="192"/>
      <c r="I1748" s="5"/>
      <c r="J1748" s="5"/>
    </row>
    <row r="1749" spans="1:10" ht="15" x14ac:dyDescent="0.25">
      <c r="A1749" s="5"/>
      <c r="B1749" s="209"/>
      <c r="C1749" s="192"/>
      <c r="F1749" s="193"/>
      <c r="G1749" s="192"/>
      <c r="H1749" s="192"/>
      <c r="I1749" s="5"/>
      <c r="J1749" s="5"/>
    </row>
    <row r="1750" spans="1:10" x14ac:dyDescent="0.2">
      <c r="A1750" s="5"/>
      <c r="B1750" s="191"/>
      <c r="C1750" s="192"/>
      <c r="F1750" s="193"/>
      <c r="G1750" s="192"/>
      <c r="H1750" s="192"/>
      <c r="I1750" s="5"/>
      <c r="J1750" s="5"/>
    </row>
    <row r="1751" spans="1:10" x14ac:dyDescent="0.2">
      <c r="A1751" s="5"/>
      <c r="B1751" s="191"/>
      <c r="C1751" s="192"/>
      <c r="F1751" s="193"/>
      <c r="G1751" s="192"/>
      <c r="H1751" s="192"/>
      <c r="I1751" s="5"/>
      <c r="J1751" s="5"/>
    </row>
    <row r="1752" spans="1:10" ht="15" x14ac:dyDescent="0.25">
      <c r="A1752" s="5"/>
      <c r="B1752" s="209"/>
      <c r="C1752" s="192"/>
      <c r="F1752" s="193"/>
      <c r="G1752" s="192"/>
      <c r="H1752" s="192"/>
      <c r="I1752" s="5"/>
      <c r="J1752" s="5"/>
    </row>
    <row r="1753" spans="1:10" x14ac:dyDescent="0.2">
      <c r="A1753" s="5"/>
      <c r="B1753" s="191"/>
      <c r="C1753" s="192"/>
      <c r="F1753" s="193"/>
      <c r="G1753" s="192"/>
      <c r="H1753" s="192"/>
      <c r="I1753" s="5"/>
      <c r="J1753" s="5"/>
    </row>
    <row r="1754" spans="1:10" x14ac:dyDescent="0.2">
      <c r="A1754" s="5"/>
      <c r="B1754" s="191"/>
      <c r="C1754" s="192"/>
      <c r="F1754" s="193"/>
      <c r="G1754" s="192"/>
      <c r="H1754" s="192"/>
      <c r="I1754" s="5"/>
      <c r="J1754" s="5"/>
    </row>
    <row r="1755" spans="1:10" ht="15" x14ac:dyDescent="0.25">
      <c r="A1755" s="5"/>
      <c r="B1755" s="209"/>
      <c r="C1755" s="192"/>
      <c r="F1755" s="193"/>
      <c r="G1755" s="192"/>
      <c r="H1755" s="192"/>
      <c r="I1755" s="5"/>
      <c r="J1755" s="5"/>
    </row>
    <row r="1756" spans="1:10" x14ac:dyDescent="0.2">
      <c r="A1756" s="5"/>
      <c r="B1756" s="191"/>
      <c r="C1756" s="192"/>
      <c r="F1756" s="193"/>
      <c r="G1756" s="192"/>
      <c r="H1756" s="192"/>
      <c r="I1756" s="5"/>
      <c r="J1756" s="5"/>
    </row>
    <row r="1757" spans="1:10" x14ac:dyDescent="0.2">
      <c r="A1757" s="5"/>
      <c r="B1757" s="191"/>
      <c r="C1757" s="192"/>
      <c r="F1757" s="193"/>
      <c r="G1757" s="192"/>
      <c r="H1757" s="192"/>
      <c r="I1757" s="5"/>
      <c r="J1757" s="5"/>
    </row>
    <row r="1758" spans="1:10" ht="15" x14ac:dyDescent="0.25">
      <c r="A1758" s="5"/>
      <c r="B1758" s="209"/>
      <c r="C1758" s="192"/>
      <c r="F1758" s="193"/>
      <c r="G1758" s="192"/>
      <c r="H1758" s="192"/>
      <c r="I1758" s="5"/>
      <c r="J1758" s="5"/>
    </row>
    <row r="1759" spans="1:10" x14ac:dyDescent="0.2">
      <c r="A1759" s="5"/>
      <c r="B1759" s="191"/>
      <c r="C1759" s="192"/>
      <c r="F1759" s="193"/>
      <c r="G1759" s="192"/>
      <c r="H1759" s="192"/>
      <c r="I1759" s="5"/>
      <c r="J1759" s="5"/>
    </row>
    <row r="1760" spans="1:10" x14ac:dyDescent="0.2">
      <c r="A1760" s="5"/>
      <c r="B1760" s="191"/>
      <c r="C1760" s="192"/>
      <c r="F1760" s="193"/>
      <c r="G1760" s="192"/>
      <c r="H1760" s="192"/>
      <c r="I1760" s="5"/>
      <c r="J1760" s="5"/>
    </row>
    <row r="1761" spans="1:10" ht="15" x14ac:dyDescent="0.25">
      <c r="A1761" s="5"/>
      <c r="B1761" s="209"/>
      <c r="C1761" s="192"/>
      <c r="F1761" s="193"/>
      <c r="G1761" s="192"/>
      <c r="H1761" s="192"/>
      <c r="I1761" s="5"/>
      <c r="J1761" s="5"/>
    </row>
    <row r="1762" spans="1:10" x14ac:dyDescent="0.2">
      <c r="A1762" s="5"/>
      <c r="B1762" s="191"/>
      <c r="C1762" s="192"/>
      <c r="F1762" s="193"/>
      <c r="G1762" s="192"/>
      <c r="H1762" s="192"/>
      <c r="I1762" s="5"/>
      <c r="J1762" s="5"/>
    </row>
    <row r="1763" spans="1:10" x14ac:dyDescent="0.2">
      <c r="A1763" s="5"/>
      <c r="B1763" s="191"/>
      <c r="C1763" s="192"/>
      <c r="F1763" s="193"/>
      <c r="G1763" s="192"/>
      <c r="H1763" s="192"/>
      <c r="I1763" s="5"/>
      <c r="J1763" s="5"/>
    </row>
    <row r="1764" spans="1:10" ht="15" x14ac:dyDescent="0.25">
      <c r="A1764" s="5"/>
      <c r="B1764" s="209"/>
      <c r="C1764" s="192"/>
      <c r="F1764" s="193"/>
      <c r="G1764" s="192"/>
      <c r="H1764" s="192"/>
      <c r="I1764" s="5"/>
      <c r="J1764" s="5"/>
    </row>
    <row r="1765" spans="1:10" x14ac:dyDescent="0.2">
      <c r="A1765" s="5"/>
      <c r="B1765" s="191"/>
      <c r="C1765" s="192"/>
      <c r="F1765" s="193"/>
      <c r="G1765" s="192"/>
      <c r="H1765" s="192"/>
      <c r="I1765" s="5"/>
      <c r="J1765" s="5"/>
    </row>
    <row r="1766" spans="1:10" x14ac:dyDescent="0.2">
      <c r="A1766" s="5"/>
      <c r="B1766" s="191"/>
      <c r="C1766" s="192"/>
      <c r="F1766" s="193"/>
      <c r="G1766" s="192"/>
      <c r="H1766" s="192"/>
      <c r="I1766" s="5"/>
      <c r="J1766" s="5"/>
    </row>
    <row r="1767" spans="1:10" ht="15" x14ac:dyDescent="0.25">
      <c r="A1767" s="5"/>
      <c r="B1767" s="209"/>
      <c r="C1767" s="192"/>
      <c r="F1767" s="193"/>
      <c r="G1767" s="192"/>
      <c r="H1767" s="192"/>
      <c r="I1767" s="5"/>
      <c r="J1767" s="5"/>
    </row>
    <row r="1768" spans="1:10" x14ac:dyDescent="0.2">
      <c r="A1768" s="5"/>
      <c r="B1768" s="191"/>
      <c r="C1768" s="192"/>
      <c r="F1768" s="193"/>
      <c r="G1768" s="192"/>
      <c r="H1768" s="192"/>
      <c r="I1768" s="5"/>
      <c r="J1768" s="5"/>
    </row>
    <row r="1769" spans="1:10" x14ac:dyDescent="0.2">
      <c r="A1769" s="5"/>
      <c r="B1769" s="191"/>
      <c r="C1769" s="192"/>
      <c r="F1769" s="193"/>
      <c r="G1769" s="192"/>
      <c r="H1769" s="192"/>
      <c r="I1769" s="5"/>
      <c r="J1769" s="5"/>
    </row>
    <row r="1770" spans="1:10" ht="15" x14ac:dyDescent="0.25">
      <c r="A1770" s="5"/>
      <c r="B1770" s="209"/>
      <c r="C1770" s="192"/>
      <c r="F1770" s="193"/>
      <c r="G1770" s="192"/>
      <c r="H1770" s="192"/>
      <c r="I1770" s="5"/>
      <c r="J1770" s="5"/>
    </row>
    <row r="1771" spans="1:10" x14ac:dyDescent="0.2">
      <c r="A1771" s="5"/>
      <c r="B1771" s="191"/>
      <c r="C1771" s="192"/>
      <c r="F1771" s="193"/>
      <c r="G1771" s="192"/>
      <c r="H1771" s="192"/>
      <c r="I1771" s="5"/>
      <c r="J1771" s="5"/>
    </row>
    <row r="1772" spans="1:10" x14ac:dyDescent="0.2">
      <c r="A1772" s="5"/>
      <c r="B1772" s="191"/>
      <c r="C1772" s="192"/>
      <c r="F1772" s="193"/>
      <c r="G1772" s="192"/>
      <c r="H1772" s="192"/>
      <c r="I1772" s="5"/>
      <c r="J1772" s="5"/>
    </row>
    <row r="1773" spans="1:10" ht="15" x14ac:dyDescent="0.25">
      <c r="A1773" s="5"/>
      <c r="B1773" s="209"/>
      <c r="C1773" s="192"/>
      <c r="F1773" s="193"/>
      <c r="G1773" s="192"/>
      <c r="H1773" s="192"/>
      <c r="I1773" s="5"/>
      <c r="J1773" s="5"/>
    </row>
    <row r="1774" spans="1:10" x14ac:dyDescent="0.2">
      <c r="A1774" s="5"/>
      <c r="B1774" s="191"/>
      <c r="C1774" s="192"/>
      <c r="F1774" s="193"/>
      <c r="G1774" s="192"/>
      <c r="H1774" s="192"/>
      <c r="I1774" s="5"/>
      <c r="J1774" s="5"/>
    </row>
    <row r="1775" spans="1:10" x14ac:dyDescent="0.2">
      <c r="A1775" s="5"/>
      <c r="B1775" s="191"/>
      <c r="C1775" s="192"/>
      <c r="F1775" s="193"/>
      <c r="G1775" s="192"/>
      <c r="H1775" s="192"/>
      <c r="I1775" s="5"/>
      <c r="J1775" s="5"/>
    </row>
    <row r="1776" spans="1:10" ht="15" x14ac:dyDescent="0.25">
      <c r="A1776" s="5"/>
      <c r="B1776" s="209"/>
      <c r="C1776" s="192"/>
      <c r="F1776" s="193"/>
      <c r="G1776" s="192"/>
      <c r="H1776" s="192"/>
      <c r="I1776" s="5"/>
      <c r="J1776" s="5"/>
    </row>
    <row r="1777" spans="1:10" x14ac:dyDescent="0.2">
      <c r="A1777" s="5"/>
      <c r="B1777" s="191"/>
      <c r="C1777" s="192"/>
      <c r="F1777" s="193"/>
      <c r="G1777" s="192"/>
      <c r="H1777" s="192"/>
      <c r="I1777" s="5"/>
      <c r="J1777" s="5"/>
    </row>
    <row r="1778" spans="1:10" x14ac:dyDescent="0.2">
      <c r="A1778" s="5"/>
      <c r="B1778" s="191"/>
      <c r="C1778" s="192"/>
      <c r="F1778" s="193"/>
      <c r="G1778" s="192"/>
      <c r="H1778" s="192"/>
      <c r="I1778" s="5"/>
      <c r="J1778" s="5"/>
    </row>
    <row r="1779" spans="1:10" ht="15" x14ac:dyDescent="0.25">
      <c r="A1779" s="5"/>
      <c r="B1779" s="209"/>
      <c r="C1779" s="192"/>
      <c r="F1779" s="193"/>
      <c r="G1779" s="192"/>
      <c r="H1779" s="192"/>
      <c r="I1779" s="5"/>
      <c r="J1779" s="5"/>
    </row>
    <row r="1780" spans="1:10" x14ac:dyDescent="0.2">
      <c r="A1780" s="5"/>
      <c r="B1780" s="191"/>
      <c r="C1780" s="192"/>
      <c r="F1780" s="193"/>
      <c r="G1780" s="192"/>
      <c r="H1780" s="192"/>
      <c r="I1780" s="5"/>
      <c r="J1780" s="5"/>
    </row>
    <row r="1781" spans="1:10" x14ac:dyDescent="0.2">
      <c r="A1781" s="5"/>
      <c r="B1781" s="191"/>
      <c r="C1781" s="192"/>
      <c r="F1781" s="193"/>
      <c r="G1781" s="192"/>
      <c r="H1781" s="192"/>
      <c r="I1781" s="5"/>
      <c r="J1781" s="5"/>
    </row>
    <row r="1782" spans="1:10" ht="15" x14ac:dyDescent="0.25">
      <c r="A1782" s="5"/>
      <c r="B1782" s="209"/>
      <c r="C1782" s="192"/>
      <c r="F1782" s="193"/>
      <c r="G1782" s="192"/>
      <c r="H1782" s="192"/>
      <c r="I1782" s="5"/>
      <c r="J1782" s="5"/>
    </row>
    <row r="1783" spans="1:10" x14ac:dyDescent="0.2">
      <c r="A1783" s="5"/>
      <c r="B1783" s="191"/>
      <c r="C1783" s="192"/>
      <c r="F1783" s="193"/>
      <c r="G1783" s="192"/>
      <c r="H1783" s="192"/>
      <c r="I1783" s="5"/>
      <c r="J1783" s="5"/>
    </row>
    <row r="1784" spans="1:10" x14ac:dyDescent="0.2">
      <c r="A1784" s="5"/>
      <c r="B1784" s="191"/>
      <c r="C1784" s="192"/>
      <c r="F1784" s="193"/>
      <c r="G1784" s="192"/>
      <c r="H1784" s="192"/>
      <c r="I1784" s="5"/>
      <c r="J1784" s="5"/>
    </row>
    <row r="1785" spans="1:10" ht="15" x14ac:dyDescent="0.25">
      <c r="A1785" s="5"/>
      <c r="B1785" s="209"/>
      <c r="C1785" s="192"/>
      <c r="F1785" s="193"/>
      <c r="G1785" s="192"/>
      <c r="H1785" s="192"/>
      <c r="I1785" s="5"/>
      <c r="J1785" s="5"/>
    </row>
    <row r="1786" spans="1:10" x14ac:dyDescent="0.2">
      <c r="A1786" s="5"/>
      <c r="B1786" s="191"/>
      <c r="C1786" s="192"/>
      <c r="F1786" s="193"/>
      <c r="G1786" s="192"/>
      <c r="H1786" s="192"/>
      <c r="I1786" s="5"/>
      <c r="J1786" s="5"/>
    </row>
    <row r="1787" spans="1:10" x14ac:dyDescent="0.2">
      <c r="A1787" s="5"/>
      <c r="B1787" s="191"/>
      <c r="C1787" s="192"/>
      <c r="F1787" s="193"/>
      <c r="G1787" s="192"/>
      <c r="H1787" s="192"/>
      <c r="I1787" s="5"/>
      <c r="J1787" s="5"/>
    </row>
    <row r="1788" spans="1:10" ht="15" x14ac:dyDescent="0.25">
      <c r="A1788" s="5"/>
      <c r="B1788" s="209"/>
      <c r="C1788" s="192"/>
      <c r="F1788" s="193"/>
      <c r="G1788" s="192"/>
      <c r="H1788" s="192"/>
      <c r="I1788" s="5"/>
      <c r="J1788" s="5"/>
    </row>
    <row r="1789" spans="1:10" x14ac:dyDescent="0.2">
      <c r="A1789" s="5"/>
      <c r="B1789" s="191"/>
      <c r="C1789" s="192"/>
      <c r="F1789" s="193"/>
      <c r="G1789" s="192"/>
      <c r="H1789" s="192"/>
      <c r="I1789" s="5"/>
      <c r="J1789" s="5"/>
    </row>
    <row r="1790" spans="1:10" x14ac:dyDescent="0.2">
      <c r="A1790" s="5"/>
      <c r="B1790" s="191"/>
      <c r="C1790" s="192"/>
      <c r="F1790" s="193"/>
      <c r="G1790" s="192"/>
      <c r="H1790" s="192"/>
      <c r="I1790" s="5"/>
      <c r="J1790" s="5"/>
    </row>
    <row r="1791" spans="1:10" ht="15" x14ac:dyDescent="0.25">
      <c r="A1791" s="5"/>
      <c r="B1791" s="209"/>
      <c r="C1791" s="192"/>
      <c r="F1791" s="193"/>
      <c r="G1791" s="192"/>
      <c r="H1791" s="192"/>
      <c r="I1791" s="5"/>
      <c r="J1791" s="5"/>
    </row>
    <row r="1792" spans="1:10" x14ac:dyDescent="0.2">
      <c r="A1792" s="5"/>
      <c r="B1792" s="191"/>
      <c r="C1792" s="192"/>
      <c r="F1792" s="193"/>
      <c r="G1792" s="192"/>
      <c r="H1792" s="192"/>
      <c r="I1792" s="5"/>
      <c r="J1792" s="5"/>
    </row>
    <row r="1793" spans="1:10" x14ac:dyDescent="0.2">
      <c r="A1793" s="5"/>
      <c r="B1793" s="191"/>
      <c r="C1793" s="192"/>
      <c r="F1793" s="193"/>
      <c r="G1793" s="192"/>
      <c r="H1793" s="192"/>
      <c r="I1793" s="5"/>
      <c r="J1793" s="5"/>
    </row>
    <row r="1794" spans="1:10" ht="15" x14ac:dyDescent="0.25">
      <c r="A1794" s="5"/>
      <c r="B1794" s="209"/>
      <c r="C1794" s="192"/>
      <c r="F1794" s="193"/>
      <c r="G1794" s="192"/>
      <c r="H1794" s="192"/>
      <c r="I1794" s="5"/>
      <c r="J1794" s="5"/>
    </row>
    <row r="1795" spans="1:10" x14ac:dyDescent="0.2">
      <c r="A1795" s="5"/>
      <c r="B1795" s="191"/>
      <c r="C1795" s="192"/>
      <c r="F1795" s="193"/>
      <c r="G1795" s="192"/>
      <c r="H1795" s="192"/>
      <c r="I1795" s="5"/>
      <c r="J1795" s="5"/>
    </row>
    <row r="1796" spans="1:10" x14ac:dyDescent="0.2">
      <c r="A1796" s="5"/>
      <c r="B1796" s="191"/>
      <c r="C1796" s="192"/>
      <c r="F1796" s="193"/>
      <c r="G1796" s="192"/>
      <c r="H1796" s="192"/>
      <c r="I1796" s="5"/>
      <c r="J1796" s="5"/>
    </row>
    <row r="1797" spans="1:10" ht="15" x14ac:dyDescent="0.25">
      <c r="A1797" s="5"/>
      <c r="B1797" s="209"/>
      <c r="C1797" s="192"/>
      <c r="F1797" s="193"/>
      <c r="G1797" s="192"/>
      <c r="H1797" s="192"/>
      <c r="I1797" s="5"/>
      <c r="J1797" s="5"/>
    </row>
    <row r="1798" spans="1:10" x14ac:dyDescent="0.2">
      <c r="A1798" s="5"/>
      <c r="B1798" s="191"/>
      <c r="C1798" s="192"/>
      <c r="F1798" s="193"/>
      <c r="G1798" s="192"/>
      <c r="H1798" s="192"/>
      <c r="I1798" s="5"/>
      <c r="J1798" s="5"/>
    </row>
    <row r="1799" spans="1:10" x14ac:dyDescent="0.2">
      <c r="A1799" s="5"/>
      <c r="B1799" s="191"/>
      <c r="C1799" s="192"/>
      <c r="F1799" s="193"/>
      <c r="G1799" s="192"/>
      <c r="H1799" s="192"/>
      <c r="I1799" s="5"/>
      <c r="J1799" s="5"/>
    </row>
    <row r="1800" spans="1:10" ht="15" x14ac:dyDescent="0.25">
      <c r="A1800" s="5"/>
      <c r="B1800" s="209"/>
      <c r="C1800" s="192"/>
      <c r="F1800" s="193"/>
      <c r="G1800" s="192"/>
      <c r="H1800" s="192"/>
      <c r="I1800" s="5"/>
      <c r="J1800" s="5"/>
    </row>
    <row r="1801" spans="1:10" x14ac:dyDescent="0.2">
      <c r="A1801" s="5"/>
      <c r="B1801" s="191"/>
      <c r="C1801" s="192"/>
      <c r="F1801" s="193"/>
      <c r="G1801" s="192"/>
      <c r="H1801" s="192"/>
      <c r="I1801" s="5"/>
      <c r="J1801" s="5"/>
    </row>
    <row r="1802" spans="1:10" x14ac:dyDescent="0.2">
      <c r="A1802" s="5"/>
      <c r="B1802" s="191"/>
      <c r="C1802" s="192"/>
      <c r="F1802" s="193"/>
      <c r="G1802" s="192"/>
      <c r="H1802" s="192"/>
      <c r="I1802" s="5"/>
      <c r="J1802" s="5"/>
    </row>
    <row r="1803" spans="1:10" ht="15" x14ac:dyDescent="0.25">
      <c r="A1803" s="5"/>
      <c r="B1803" s="209"/>
      <c r="C1803" s="192"/>
      <c r="F1803" s="193"/>
      <c r="G1803" s="192"/>
      <c r="H1803" s="192"/>
      <c r="I1803" s="5"/>
      <c r="J1803" s="5"/>
    </row>
    <row r="1804" spans="1:10" x14ac:dyDescent="0.2">
      <c r="A1804" s="5"/>
      <c r="B1804" s="191"/>
      <c r="C1804" s="192"/>
      <c r="F1804" s="193"/>
      <c r="G1804" s="192"/>
      <c r="H1804" s="192"/>
      <c r="I1804" s="5"/>
      <c r="J1804" s="5"/>
    </row>
    <row r="1805" spans="1:10" x14ac:dyDescent="0.2">
      <c r="A1805" s="5"/>
      <c r="B1805" s="191"/>
      <c r="C1805" s="192"/>
      <c r="F1805" s="193"/>
      <c r="G1805" s="192"/>
      <c r="H1805" s="192"/>
      <c r="I1805" s="5"/>
      <c r="J1805" s="5"/>
    </row>
    <row r="1806" spans="1:10" ht="15" x14ac:dyDescent="0.25">
      <c r="A1806" s="5"/>
      <c r="B1806" s="209"/>
      <c r="C1806" s="192"/>
      <c r="F1806" s="193"/>
      <c r="G1806" s="192"/>
      <c r="H1806" s="192"/>
      <c r="I1806" s="5"/>
      <c r="J1806" s="5"/>
    </row>
    <row r="1807" spans="1:10" x14ac:dyDescent="0.2">
      <c r="A1807" s="5"/>
      <c r="B1807" s="191"/>
      <c r="C1807" s="192"/>
      <c r="F1807" s="193"/>
      <c r="G1807" s="192"/>
      <c r="H1807" s="192"/>
      <c r="I1807" s="5"/>
      <c r="J1807" s="5"/>
    </row>
    <row r="1808" spans="1:10" x14ac:dyDescent="0.2">
      <c r="A1808" s="5"/>
      <c r="B1808" s="191"/>
      <c r="C1808" s="192"/>
      <c r="F1808" s="193"/>
      <c r="G1808" s="192"/>
      <c r="H1808" s="192"/>
      <c r="I1808" s="5"/>
      <c r="J1808" s="5"/>
    </row>
    <row r="1809" spans="1:10" ht="15" x14ac:dyDescent="0.25">
      <c r="A1809" s="5"/>
      <c r="B1809" s="209"/>
      <c r="C1809" s="192"/>
      <c r="F1809" s="193"/>
      <c r="G1809" s="192"/>
      <c r="H1809" s="192"/>
      <c r="I1809" s="5"/>
      <c r="J1809" s="5"/>
    </row>
    <row r="1810" spans="1:10" x14ac:dyDescent="0.2">
      <c r="A1810" s="5"/>
      <c r="B1810" s="191"/>
      <c r="C1810" s="192"/>
      <c r="F1810" s="193"/>
      <c r="G1810" s="192"/>
      <c r="H1810" s="192"/>
      <c r="I1810" s="5"/>
      <c r="J1810" s="5"/>
    </row>
    <row r="1811" spans="1:10" x14ac:dyDescent="0.2">
      <c r="A1811" s="5"/>
      <c r="B1811" s="191"/>
      <c r="C1811" s="192"/>
      <c r="F1811" s="193"/>
      <c r="G1811" s="192"/>
      <c r="H1811" s="192"/>
      <c r="I1811" s="5"/>
      <c r="J1811" s="5"/>
    </row>
    <row r="1812" spans="1:10" ht="15" x14ac:dyDescent="0.25">
      <c r="A1812" s="5"/>
      <c r="B1812" s="209"/>
      <c r="C1812" s="192"/>
      <c r="F1812" s="193"/>
      <c r="G1812" s="192"/>
      <c r="H1812" s="192"/>
      <c r="I1812" s="5"/>
      <c r="J1812" s="5"/>
    </row>
    <row r="1813" spans="1:10" x14ac:dyDescent="0.2">
      <c r="A1813" s="5"/>
      <c r="B1813" s="191"/>
      <c r="C1813" s="192"/>
      <c r="F1813" s="193"/>
      <c r="G1813" s="192"/>
      <c r="H1813" s="192"/>
      <c r="I1813" s="5"/>
      <c r="J1813" s="5"/>
    </row>
    <row r="1814" spans="1:10" x14ac:dyDescent="0.2">
      <c r="A1814" s="5"/>
      <c r="B1814" s="191"/>
      <c r="C1814" s="192"/>
      <c r="F1814" s="193"/>
      <c r="G1814" s="192"/>
      <c r="H1814" s="192"/>
      <c r="I1814" s="5"/>
      <c r="J1814" s="5"/>
    </row>
    <row r="1815" spans="1:10" ht="15" x14ac:dyDescent="0.25">
      <c r="A1815" s="5"/>
      <c r="B1815" s="209"/>
      <c r="C1815" s="192"/>
      <c r="F1815" s="193"/>
      <c r="G1815" s="192"/>
      <c r="H1815" s="192"/>
      <c r="I1815" s="5"/>
      <c r="J1815" s="5"/>
    </row>
    <row r="1816" spans="1:10" x14ac:dyDescent="0.2">
      <c r="A1816" s="5"/>
      <c r="B1816" s="191"/>
      <c r="C1816" s="192"/>
      <c r="F1816" s="193"/>
      <c r="G1816" s="192"/>
      <c r="H1816" s="192"/>
      <c r="I1816" s="5"/>
      <c r="J1816" s="5"/>
    </row>
    <row r="1817" spans="1:10" x14ac:dyDescent="0.2">
      <c r="A1817" s="5"/>
      <c r="B1817" s="191"/>
      <c r="C1817" s="192"/>
      <c r="F1817" s="193"/>
      <c r="G1817" s="192"/>
      <c r="H1817" s="192"/>
      <c r="I1817" s="5"/>
      <c r="J1817" s="5"/>
    </row>
    <row r="1818" spans="1:10" ht="15" x14ac:dyDescent="0.25">
      <c r="A1818" s="5"/>
      <c r="B1818" s="209"/>
      <c r="C1818" s="192"/>
      <c r="F1818" s="193"/>
      <c r="G1818" s="192"/>
      <c r="H1818" s="192"/>
      <c r="I1818" s="5"/>
      <c r="J1818" s="5"/>
    </row>
    <row r="1819" spans="1:10" x14ac:dyDescent="0.2">
      <c r="A1819" s="5"/>
      <c r="B1819" s="191"/>
      <c r="C1819" s="192"/>
      <c r="F1819" s="193"/>
      <c r="G1819" s="192"/>
      <c r="H1819" s="192"/>
      <c r="I1819" s="5"/>
      <c r="J1819" s="5"/>
    </row>
    <row r="1820" spans="1:10" x14ac:dyDescent="0.2">
      <c r="A1820" s="5"/>
      <c r="B1820" s="191"/>
      <c r="C1820" s="192"/>
      <c r="F1820" s="193"/>
      <c r="G1820" s="192"/>
      <c r="H1820" s="192"/>
      <c r="I1820" s="5"/>
      <c r="J1820" s="5"/>
    </row>
    <row r="1821" spans="1:10" ht="15" x14ac:dyDescent="0.25">
      <c r="A1821" s="5"/>
      <c r="B1821" s="209"/>
      <c r="C1821" s="192"/>
      <c r="F1821" s="193"/>
      <c r="G1821" s="192"/>
      <c r="H1821" s="192"/>
      <c r="I1821" s="5"/>
      <c r="J1821" s="5"/>
    </row>
    <row r="1822" spans="1:10" x14ac:dyDescent="0.2">
      <c r="A1822" s="5"/>
      <c r="B1822" s="191"/>
      <c r="C1822" s="192"/>
      <c r="F1822" s="193"/>
      <c r="G1822" s="192"/>
      <c r="H1822" s="192"/>
      <c r="I1822" s="5"/>
      <c r="J1822" s="5"/>
    </row>
    <row r="1823" spans="1:10" x14ac:dyDescent="0.2">
      <c r="A1823" s="5"/>
      <c r="B1823" s="191"/>
      <c r="C1823" s="192"/>
      <c r="F1823" s="193"/>
      <c r="G1823" s="192"/>
      <c r="H1823" s="192"/>
      <c r="I1823" s="5"/>
      <c r="J1823" s="5"/>
    </row>
    <row r="1824" spans="1:10" ht="15" x14ac:dyDescent="0.25">
      <c r="A1824" s="5"/>
      <c r="B1824" s="209"/>
      <c r="C1824" s="192"/>
      <c r="F1824" s="193"/>
      <c r="G1824" s="192"/>
      <c r="H1824" s="192"/>
      <c r="I1824" s="5"/>
      <c r="J1824" s="5"/>
    </row>
    <row r="1825" spans="1:10" x14ac:dyDescent="0.2">
      <c r="A1825" s="5"/>
      <c r="B1825" s="191"/>
      <c r="C1825" s="192"/>
      <c r="F1825" s="193"/>
      <c r="G1825" s="192"/>
      <c r="H1825" s="192"/>
      <c r="I1825" s="5"/>
      <c r="J1825" s="5"/>
    </row>
    <row r="1826" spans="1:10" x14ac:dyDescent="0.2">
      <c r="A1826" s="5"/>
      <c r="B1826" s="191"/>
      <c r="C1826" s="192"/>
      <c r="F1826" s="193"/>
      <c r="G1826" s="192"/>
      <c r="H1826" s="192"/>
      <c r="I1826" s="5"/>
      <c r="J1826" s="5"/>
    </row>
    <row r="1827" spans="1:10" ht="15" x14ac:dyDescent="0.25">
      <c r="A1827" s="5"/>
      <c r="B1827" s="209"/>
      <c r="C1827" s="192"/>
      <c r="F1827" s="193"/>
      <c r="G1827" s="192"/>
      <c r="H1827" s="192"/>
      <c r="I1827" s="5"/>
      <c r="J1827" s="5"/>
    </row>
    <row r="1828" spans="1:10" x14ac:dyDescent="0.2">
      <c r="A1828" s="5"/>
      <c r="B1828" s="191"/>
      <c r="C1828" s="192"/>
      <c r="F1828" s="193"/>
      <c r="G1828" s="192"/>
      <c r="H1828" s="192"/>
      <c r="I1828" s="5"/>
      <c r="J1828" s="5"/>
    </row>
    <row r="1829" spans="1:10" x14ac:dyDescent="0.2">
      <c r="A1829" s="5"/>
      <c r="B1829" s="191"/>
      <c r="C1829" s="192"/>
      <c r="F1829" s="193"/>
      <c r="G1829" s="192"/>
      <c r="H1829" s="192"/>
      <c r="I1829" s="5"/>
      <c r="J1829" s="5"/>
    </row>
    <row r="1830" spans="1:10" ht="15" x14ac:dyDescent="0.25">
      <c r="A1830" s="5"/>
      <c r="B1830" s="209"/>
      <c r="C1830" s="192"/>
      <c r="F1830" s="193"/>
      <c r="G1830" s="192"/>
      <c r="H1830" s="192"/>
      <c r="I1830" s="5"/>
      <c r="J1830" s="5"/>
    </row>
    <row r="1831" spans="1:10" x14ac:dyDescent="0.2">
      <c r="A1831" s="5"/>
      <c r="B1831" s="191"/>
      <c r="C1831" s="192"/>
      <c r="F1831" s="193"/>
      <c r="G1831" s="192"/>
      <c r="H1831" s="192"/>
      <c r="I1831" s="5"/>
      <c r="J1831" s="5"/>
    </row>
    <row r="1832" spans="1:10" x14ac:dyDescent="0.2">
      <c r="A1832" s="5"/>
      <c r="B1832" s="191"/>
      <c r="C1832" s="192"/>
      <c r="F1832" s="193"/>
      <c r="G1832" s="192"/>
      <c r="H1832" s="192"/>
      <c r="I1832" s="5"/>
      <c r="J1832" s="5"/>
    </row>
    <row r="1833" spans="1:10" ht="15" x14ac:dyDescent="0.25">
      <c r="A1833" s="5"/>
      <c r="B1833" s="209"/>
      <c r="C1833" s="192"/>
      <c r="F1833" s="193"/>
      <c r="G1833" s="192"/>
      <c r="H1833" s="192"/>
      <c r="I1833" s="5"/>
      <c r="J1833" s="5"/>
    </row>
    <row r="1834" spans="1:10" x14ac:dyDescent="0.2">
      <c r="A1834" s="5"/>
      <c r="B1834" s="191"/>
      <c r="C1834" s="192"/>
      <c r="F1834" s="193"/>
      <c r="G1834" s="192"/>
      <c r="H1834" s="192"/>
      <c r="I1834" s="5"/>
      <c r="J1834" s="5"/>
    </row>
    <row r="1835" spans="1:10" x14ac:dyDescent="0.2">
      <c r="A1835" s="5"/>
      <c r="B1835" s="191"/>
      <c r="C1835" s="192"/>
      <c r="F1835" s="193"/>
      <c r="G1835" s="192"/>
      <c r="H1835" s="192"/>
      <c r="I1835" s="5"/>
      <c r="J1835" s="5"/>
    </row>
    <row r="1836" spans="1:10" ht="15" x14ac:dyDescent="0.25">
      <c r="A1836" s="5"/>
      <c r="B1836" s="209"/>
      <c r="C1836" s="192"/>
      <c r="F1836" s="193"/>
      <c r="G1836" s="192"/>
      <c r="H1836" s="192"/>
      <c r="I1836" s="5"/>
      <c r="J1836" s="5"/>
    </row>
    <row r="1837" spans="1:10" x14ac:dyDescent="0.2">
      <c r="A1837" s="5"/>
      <c r="B1837" s="191"/>
      <c r="C1837" s="192"/>
      <c r="F1837" s="193"/>
      <c r="G1837" s="192"/>
      <c r="H1837" s="192"/>
      <c r="I1837" s="5"/>
      <c r="J1837" s="5"/>
    </row>
    <row r="1838" spans="1:10" x14ac:dyDescent="0.2">
      <c r="A1838" s="5"/>
      <c r="B1838" s="191"/>
      <c r="C1838" s="192"/>
      <c r="F1838" s="193"/>
      <c r="G1838" s="192"/>
      <c r="H1838" s="192"/>
      <c r="I1838" s="5"/>
      <c r="J1838" s="5"/>
    </row>
    <row r="1839" spans="1:10" ht="15" x14ac:dyDescent="0.25">
      <c r="A1839" s="5"/>
      <c r="B1839" s="209"/>
      <c r="C1839" s="192"/>
      <c r="F1839" s="193"/>
      <c r="G1839" s="192"/>
      <c r="H1839" s="192"/>
      <c r="I1839" s="5"/>
      <c r="J1839" s="5"/>
    </row>
    <row r="1840" spans="1:10" x14ac:dyDescent="0.2">
      <c r="A1840" s="5"/>
      <c r="B1840" s="191"/>
      <c r="C1840" s="192"/>
      <c r="F1840" s="193"/>
      <c r="G1840" s="192"/>
      <c r="H1840" s="192"/>
      <c r="I1840" s="5"/>
      <c r="J1840" s="5"/>
    </row>
    <row r="1841" spans="1:10" x14ac:dyDescent="0.2">
      <c r="A1841" s="5"/>
      <c r="B1841" s="191"/>
      <c r="C1841" s="192"/>
      <c r="F1841" s="193"/>
      <c r="G1841" s="192"/>
      <c r="H1841" s="192"/>
      <c r="I1841" s="5"/>
      <c r="J1841" s="5"/>
    </row>
    <row r="1842" spans="1:10" ht="15" x14ac:dyDescent="0.25">
      <c r="A1842" s="5"/>
      <c r="B1842" s="209"/>
      <c r="C1842" s="192"/>
      <c r="F1842" s="193"/>
      <c r="G1842" s="192"/>
      <c r="H1842" s="192"/>
      <c r="I1842" s="5"/>
      <c r="J1842" s="5"/>
    </row>
    <row r="1843" spans="1:10" x14ac:dyDescent="0.2">
      <c r="A1843" s="5"/>
      <c r="B1843" s="191"/>
      <c r="C1843" s="192"/>
      <c r="F1843" s="193"/>
      <c r="G1843" s="192"/>
      <c r="H1843" s="192"/>
      <c r="I1843" s="5"/>
      <c r="J1843" s="5"/>
    </row>
    <row r="1844" spans="1:10" x14ac:dyDescent="0.2">
      <c r="A1844" s="5"/>
      <c r="B1844" s="191"/>
      <c r="C1844" s="192"/>
      <c r="F1844" s="193"/>
      <c r="G1844" s="192"/>
      <c r="H1844" s="192"/>
      <c r="I1844" s="5"/>
      <c r="J1844" s="5"/>
    </row>
    <row r="1845" spans="1:10" ht="15" x14ac:dyDescent="0.25">
      <c r="A1845" s="5"/>
      <c r="B1845" s="209"/>
      <c r="C1845" s="192"/>
      <c r="F1845" s="193"/>
      <c r="G1845" s="192"/>
      <c r="H1845" s="192"/>
      <c r="I1845" s="5"/>
      <c r="J1845" s="5"/>
    </row>
    <row r="1846" spans="1:10" x14ac:dyDescent="0.2">
      <c r="A1846" s="5"/>
      <c r="B1846" s="191"/>
      <c r="C1846" s="192"/>
      <c r="F1846" s="193"/>
      <c r="G1846" s="192"/>
      <c r="H1846" s="192"/>
      <c r="I1846" s="5"/>
      <c r="J1846" s="5"/>
    </row>
    <row r="1847" spans="1:10" x14ac:dyDescent="0.2">
      <c r="A1847" s="5"/>
      <c r="B1847" s="191"/>
      <c r="C1847" s="192"/>
      <c r="F1847" s="193"/>
      <c r="G1847" s="192"/>
      <c r="H1847" s="192"/>
      <c r="I1847" s="5"/>
      <c r="J1847" s="5"/>
    </row>
    <row r="1848" spans="1:10" ht="15" x14ac:dyDescent="0.25">
      <c r="A1848" s="5"/>
      <c r="B1848" s="209"/>
      <c r="C1848" s="192"/>
      <c r="F1848" s="193"/>
      <c r="G1848" s="192"/>
      <c r="H1848" s="192"/>
      <c r="I1848" s="5"/>
      <c r="J1848" s="5"/>
    </row>
    <row r="1849" spans="1:10" x14ac:dyDescent="0.2">
      <c r="A1849" s="5"/>
      <c r="B1849" s="191"/>
      <c r="C1849" s="192"/>
      <c r="F1849" s="193"/>
      <c r="G1849" s="192"/>
      <c r="H1849" s="192"/>
      <c r="I1849" s="5"/>
      <c r="J1849" s="5"/>
    </row>
    <row r="1850" spans="1:10" x14ac:dyDescent="0.2">
      <c r="A1850" s="5"/>
      <c r="B1850" s="191"/>
      <c r="C1850" s="192"/>
      <c r="F1850" s="193"/>
      <c r="G1850" s="192"/>
      <c r="H1850" s="192"/>
      <c r="I1850" s="5"/>
      <c r="J1850" s="5"/>
    </row>
    <row r="1851" spans="1:10" ht="15" x14ac:dyDescent="0.25">
      <c r="A1851" s="5"/>
      <c r="B1851" s="209"/>
      <c r="C1851" s="192"/>
      <c r="F1851" s="193"/>
      <c r="G1851" s="192"/>
      <c r="H1851" s="192"/>
      <c r="I1851" s="5"/>
      <c r="J1851" s="5"/>
    </row>
    <row r="1852" spans="1:10" x14ac:dyDescent="0.2">
      <c r="A1852" s="5"/>
      <c r="B1852" s="191"/>
      <c r="C1852" s="192"/>
      <c r="F1852" s="193"/>
      <c r="G1852" s="192"/>
      <c r="H1852" s="192"/>
      <c r="I1852" s="5"/>
      <c r="J1852" s="5"/>
    </row>
    <row r="1853" spans="1:10" x14ac:dyDescent="0.2">
      <c r="A1853" s="5"/>
      <c r="B1853" s="191"/>
      <c r="C1853" s="192"/>
      <c r="F1853" s="193"/>
      <c r="G1853" s="192"/>
      <c r="H1853" s="192"/>
      <c r="I1853" s="5"/>
      <c r="J1853" s="5"/>
    </row>
    <row r="1854" spans="1:10" ht="15" x14ac:dyDescent="0.25">
      <c r="A1854" s="5"/>
      <c r="B1854" s="209"/>
      <c r="C1854" s="192"/>
      <c r="F1854" s="193"/>
      <c r="G1854" s="192"/>
      <c r="H1854" s="192"/>
      <c r="I1854" s="5"/>
      <c r="J1854" s="5"/>
    </row>
    <row r="1855" spans="1:10" x14ac:dyDescent="0.2">
      <c r="A1855" s="5"/>
      <c r="B1855" s="191"/>
      <c r="C1855" s="192"/>
      <c r="F1855" s="193"/>
      <c r="G1855" s="192"/>
      <c r="H1855" s="192"/>
      <c r="I1855" s="5"/>
      <c r="J1855" s="5"/>
    </row>
    <row r="1856" spans="1:10" x14ac:dyDescent="0.2">
      <c r="A1856" s="5"/>
      <c r="B1856" s="191"/>
      <c r="C1856" s="192"/>
      <c r="F1856" s="193"/>
      <c r="G1856" s="192"/>
      <c r="H1856" s="192"/>
      <c r="I1856" s="5"/>
      <c r="J1856" s="5"/>
    </row>
    <row r="1857" spans="1:10" ht="15" x14ac:dyDescent="0.25">
      <c r="A1857" s="5"/>
      <c r="B1857" s="209"/>
      <c r="C1857" s="192"/>
      <c r="F1857" s="193"/>
      <c r="G1857" s="192"/>
      <c r="H1857" s="192"/>
      <c r="I1857" s="5"/>
      <c r="J1857" s="5"/>
    </row>
    <row r="1858" spans="1:10" x14ac:dyDescent="0.2">
      <c r="A1858" s="5"/>
      <c r="B1858" s="191"/>
      <c r="C1858" s="192"/>
      <c r="F1858" s="193"/>
      <c r="G1858" s="192"/>
      <c r="H1858" s="192"/>
      <c r="I1858" s="5"/>
      <c r="J1858" s="5"/>
    </row>
    <row r="1859" spans="1:10" x14ac:dyDescent="0.2">
      <c r="A1859" s="5"/>
      <c r="B1859" s="191"/>
      <c r="C1859" s="192"/>
      <c r="F1859" s="193"/>
      <c r="G1859" s="192"/>
      <c r="H1859" s="192"/>
      <c r="I1859" s="5"/>
      <c r="J1859" s="5"/>
    </row>
    <row r="1860" spans="1:10" ht="15" x14ac:dyDescent="0.25">
      <c r="A1860" s="5"/>
      <c r="B1860" s="209"/>
      <c r="C1860" s="192"/>
      <c r="F1860" s="193"/>
      <c r="G1860" s="192"/>
      <c r="H1860" s="192"/>
      <c r="I1860" s="5"/>
      <c r="J1860" s="5"/>
    </row>
    <row r="1861" spans="1:10" x14ac:dyDescent="0.2">
      <c r="A1861" s="5"/>
      <c r="B1861" s="191"/>
      <c r="C1861" s="192"/>
      <c r="F1861" s="193"/>
      <c r="G1861" s="192"/>
      <c r="H1861" s="192"/>
      <c r="I1861" s="5"/>
      <c r="J1861" s="5"/>
    </row>
    <row r="1862" spans="1:10" x14ac:dyDescent="0.2">
      <c r="A1862" s="5"/>
      <c r="B1862" s="191"/>
      <c r="C1862" s="192"/>
      <c r="F1862" s="193"/>
      <c r="G1862" s="192"/>
      <c r="H1862" s="192"/>
      <c r="I1862" s="5"/>
      <c r="J1862" s="5"/>
    </row>
    <row r="1863" spans="1:10" ht="15" x14ac:dyDescent="0.25">
      <c r="A1863" s="5"/>
      <c r="B1863" s="209"/>
      <c r="C1863" s="192"/>
      <c r="F1863" s="193"/>
      <c r="G1863" s="192"/>
      <c r="H1863" s="192"/>
      <c r="I1863" s="5"/>
      <c r="J1863" s="5"/>
    </row>
    <row r="1864" spans="1:10" x14ac:dyDescent="0.2">
      <c r="A1864" s="5"/>
      <c r="B1864" s="191"/>
      <c r="C1864" s="192"/>
      <c r="F1864" s="193"/>
      <c r="G1864" s="192"/>
      <c r="H1864" s="192"/>
      <c r="I1864" s="5"/>
      <c r="J1864" s="5"/>
    </row>
    <row r="1865" spans="1:10" x14ac:dyDescent="0.2">
      <c r="A1865" s="5"/>
      <c r="B1865" s="191"/>
      <c r="C1865" s="192"/>
      <c r="F1865" s="193"/>
      <c r="G1865" s="192"/>
      <c r="H1865" s="192"/>
      <c r="I1865" s="5"/>
      <c r="J1865" s="5"/>
    </row>
    <row r="1866" spans="1:10" ht="15" x14ac:dyDescent="0.25">
      <c r="A1866" s="5"/>
      <c r="B1866" s="209"/>
      <c r="C1866" s="192"/>
      <c r="F1866" s="193"/>
      <c r="G1866" s="192"/>
      <c r="H1866" s="192"/>
      <c r="I1866" s="5"/>
      <c r="J1866" s="5"/>
    </row>
    <row r="1867" spans="1:10" x14ac:dyDescent="0.2">
      <c r="A1867" s="5"/>
      <c r="B1867" s="191"/>
      <c r="C1867" s="192"/>
      <c r="F1867" s="193"/>
      <c r="G1867" s="192"/>
      <c r="H1867" s="192"/>
      <c r="I1867" s="5"/>
      <c r="J1867" s="5"/>
    </row>
    <row r="1868" spans="1:10" x14ac:dyDescent="0.2">
      <c r="A1868" s="5"/>
      <c r="B1868" s="191"/>
      <c r="C1868" s="192"/>
      <c r="F1868" s="193"/>
      <c r="G1868" s="192"/>
      <c r="H1868" s="192"/>
      <c r="I1868" s="5"/>
      <c r="J1868" s="5"/>
    </row>
    <row r="1869" spans="1:10" ht="15" x14ac:dyDescent="0.25">
      <c r="A1869" s="5"/>
      <c r="B1869" s="209"/>
      <c r="C1869" s="192"/>
      <c r="F1869" s="193"/>
      <c r="G1869" s="192"/>
      <c r="H1869" s="192"/>
      <c r="I1869" s="5"/>
      <c r="J1869" s="5"/>
    </row>
    <row r="1870" spans="1:10" x14ac:dyDescent="0.2">
      <c r="A1870" s="5"/>
      <c r="B1870" s="191"/>
      <c r="C1870" s="192"/>
      <c r="F1870" s="193"/>
      <c r="G1870" s="192"/>
      <c r="H1870" s="192"/>
      <c r="I1870" s="5"/>
      <c r="J1870" s="5"/>
    </row>
    <row r="1871" spans="1:10" x14ac:dyDescent="0.2">
      <c r="A1871" s="5"/>
      <c r="B1871" s="191"/>
      <c r="C1871" s="192"/>
      <c r="F1871" s="193"/>
      <c r="G1871" s="192"/>
      <c r="H1871" s="192"/>
      <c r="I1871" s="5"/>
      <c r="J1871" s="5"/>
    </row>
    <row r="1872" spans="1:10" ht="15" x14ac:dyDescent="0.25">
      <c r="A1872" s="5"/>
      <c r="B1872" s="209"/>
      <c r="C1872" s="192"/>
      <c r="F1872" s="193"/>
      <c r="G1872" s="192"/>
      <c r="H1872" s="192"/>
      <c r="I1872" s="5"/>
      <c r="J1872" s="5"/>
    </row>
    <row r="1873" spans="1:10" x14ac:dyDescent="0.2">
      <c r="A1873" s="5"/>
      <c r="B1873" s="191"/>
      <c r="C1873" s="192"/>
      <c r="F1873" s="193"/>
      <c r="G1873" s="192"/>
      <c r="H1873" s="192"/>
      <c r="I1873" s="5"/>
      <c r="J1873" s="5"/>
    </row>
    <row r="1874" spans="1:10" x14ac:dyDescent="0.2">
      <c r="A1874" s="5"/>
      <c r="B1874" s="191"/>
      <c r="C1874" s="192"/>
      <c r="F1874" s="193"/>
      <c r="G1874" s="192"/>
      <c r="H1874" s="192"/>
      <c r="I1874" s="5"/>
      <c r="J1874" s="5"/>
    </row>
    <row r="1875" spans="1:10" ht="15" x14ac:dyDescent="0.25">
      <c r="A1875" s="5"/>
      <c r="B1875" s="209"/>
      <c r="C1875" s="192"/>
      <c r="F1875" s="193"/>
      <c r="G1875" s="192"/>
      <c r="H1875" s="192"/>
      <c r="I1875" s="5"/>
      <c r="J1875" s="5"/>
    </row>
    <row r="1876" spans="1:10" x14ac:dyDescent="0.2">
      <c r="A1876" s="5"/>
      <c r="B1876" s="191"/>
      <c r="C1876" s="192"/>
      <c r="F1876" s="193"/>
      <c r="G1876" s="192"/>
      <c r="H1876" s="192"/>
      <c r="I1876" s="5"/>
      <c r="J1876" s="5"/>
    </row>
    <row r="1877" spans="1:10" x14ac:dyDescent="0.2">
      <c r="A1877" s="5"/>
      <c r="B1877" s="191"/>
      <c r="C1877" s="192"/>
      <c r="F1877" s="193"/>
      <c r="G1877" s="192"/>
      <c r="H1877" s="192"/>
      <c r="I1877" s="5"/>
      <c r="J1877" s="5"/>
    </row>
    <row r="1878" spans="1:10" ht="15" x14ac:dyDescent="0.25">
      <c r="A1878" s="5"/>
      <c r="B1878" s="209"/>
      <c r="C1878" s="192"/>
      <c r="F1878" s="193"/>
      <c r="G1878" s="192"/>
      <c r="H1878" s="192"/>
      <c r="I1878" s="5"/>
      <c r="J1878" s="5"/>
    </row>
    <row r="1879" spans="1:10" x14ac:dyDescent="0.2">
      <c r="A1879" s="5"/>
      <c r="B1879" s="191"/>
      <c r="C1879" s="192"/>
      <c r="F1879" s="193"/>
      <c r="G1879" s="192"/>
      <c r="H1879" s="192"/>
      <c r="I1879" s="5"/>
      <c r="J1879" s="5"/>
    </row>
    <row r="1880" spans="1:10" x14ac:dyDescent="0.2">
      <c r="A1880" s="5"/>
      <c r="B1880" s="191"/>
      <c r="C1880" s="192"/>
      <c r="F1880" s="193"/>
      <c r="G1880" s="192"/>
      <c r="H1880" s="192"/>
      <c r="I1880" s="5"/>
      <c r="J1880" s="5"/>
    </row>
    <row r="1881" spans="1:10" ht="15" x14ac:dyDescent="0.25">
      <c r="A1881" s="5"/>
      <c r="B1881" s="209"/>
      <c r="C1881" s="192"/>
      <c r="F1881" s="193"/>
      <c r="G1881" s="192"/>
      <c r="H1881" s="192"/>
      <c r="I1881" s="5"/>
      <c r="J1881" s="5"/>
    </row>
    <row r="1882" spans="1:10" x14ac:dyDescent="0.2">
      <c r="A1882" s="5"/>
      <c r="B1882" s="191"/>
      <c r="C1882" s="192"/>
      <c r="F1882" s="193"/>
      <c r="G1882" s="192"/>
      <c r="H1882" s="192"/>
      <c r="I1882" s="5"/>
      <c r="J1882" s="5"/>
    </row>
    <row r="1883" spans="1:10" x14ac:dyDescent="0.2">
      <c r="A1883" s="5"/>
      <c r="B1883" s="191"/>
      <c r="C1883" s="192"/>
      <c r="F1883" s="193"/>
      <c r="G1883" s="192"/>
      <c r="H1883" s="192"/>
      <c r="I1883" s="5"/>
      <c r="J1883" s="5"/>
    </row>
    <row r="1884" spans="1:10" ht="15" x14ac:dyDescent="0.25">
      <c r="A1884" s="5"/>
      <c r="B1884" s="209"/>
      <c r="C1884" s="192"/>
      <c r="F1884" s="193"/>
      <c r="G1884" s="192"/>
      <c r="H1884" s="192"/>
      <c r="I1884" s="5"/>
      <c r="J1884" s="5"/>
    </row>
    <row r="1885" spans="1:10" x14ac:dyDescent="0.2">
      <c r="A1885" s="5"/>
      <c r="B1885" s="191"/>
      <c r="C1885" s="192"/>
      <c r="F1885" s="193"/>
      <c r="G1885" s="192"/>
      <c r="H1885" s="192"/>
      <c r="I1885" s="5"/>
      <c r="J1885" s="5"/>
    </row>
    <row r="1886" spans="1:10" x14ac:dyDescent="0.2">
      <c r="A1886" s="5"/>
      <c r="B1886" s="191"/>
      <c r="C1886" s="192"/>
      <c r="F1886" s="193"/>
      <c r="G1886" s="192"/>
      <c r="H1886" s="192"/>
      <c r="I1886" s="5"/>
      <c r="J1886" s="5"/>
    </row>
    <row r="1887" spans="1:10" ht="15" x14ac:dyDescent="0.25">
      <c r="A1887" s="5"/>
      <c r="B1887" s="209"/>
      <c r="C1887" s="192"/>
      <c r="F1887" s="193"/>
      <c r="G1887" s="192"/>
      <c r="H1887" s="192"/>
      <c r="I1887" s="5"/>
      <c r="J1887" s="5"/>
    </row>
    <row r="1888" spans="1:10" x14ac:dyDescent="0.2">
      <c r="A1888" s="5"/>
      <c r="B1888" s="191"/>
      <c r="C1888" s="192"/>
      <c r="F1888" s="193"/>
      <c r="G1888" s="192"/>
      <c r="H1888" s="192"/>
      <c r="I1888" s="5"/>
      <c r="J1888" s="5"/>
    </row>
    <row r="1889" spans="1:10" x14ac:dyDescent="0.2">
      <c r="A1889" s="5"/>
      <c r="B1889" s="191"/>
      <c r="C1889" s="192"/>
      <c r="F1889" s="193"/>
      <c r="G1889" s="192"/>
      <c r="H1889" s="192"/>
      <c r="I1889" s="5"/>
      <c r="J1889" s="5"/>
    </row>
    <row r="1890" spans="1:10" ht="15" x14ac:dyDescent="0.25">
      <c r="A1890" s="5"/>
      <c r="B1890" s="209"/>
      <c r="C1890" s="192"/>
      <c r="F1890" s="193"/>
      <c r="G1890" s="192"/>
      <c r="H1890" s="192"/>
      <c r="I1890" s="5"/>
      <c r="J1890" s="5"/>
    </row>
    <row r="1891" spans="1:10" x14ac:dyDescent="0.2">
      <c r="A1891" s="5"/>
      <c r="B1891" s="191"/>
      <c r="C1891" s="192"/>
      <c r="F1891" s="193"/>
      <c r="G1891" s="192"/>
      <c r="H1891" s="192"/>
      <c r="I1891" s="5"/>
      <c r="J1891" s="5"/>
    </row>
    <row r="1892" spans="1:10" x14ac:dyDescent="0.2">
      <c r="A1892" s="5"/>
      <c r="B1892" s="191"/>
      <c r="C1892" s="192"/>
      <c r="F1892" s="193"/>
      <c r="G1892" s="192"/>
      <c r="H1892" s="192"/>
      <c r="I1892" s="5"/>
      <c r="J1892" s="5"/>
    </row>
    <row r="1893" spans="1:10" ht="15" x14ac:dyDescent="0.25">
      <c r="A1893" s="5"/>
      <c r="B1893" s="209"/>
      <c r="C1893" s="192"/>
      <c r="F1893" s="193"/>
      <c r="G1893" s="192"/>
      <c r="H1893" s="192"/>
      <c r="I1893" s="5"/>
      <c r="J1893" s="5"/>
    </row>
    <row r="1894" spans="1:10" x14ac:dyDescent="0.2">
      <c r="A1894" s="5"/>
      <c r="B1894" s="191"/>
      <c r="C1894" s="192"/>
      <c r="F1894" s="193"/>
      <c r="G1894" s="192"/>
      <c r="H1894" s="192"/>
      <c r="I1894" s="5"/>
      <c r="J1894" s="5"/>
    </row>
    <row r="1895" spans="1:10" x14ac:dyDescent="0.2">
      <c r="A1895" s="5"/>
      <c r="B1895" s="191"/>
      <c r="C1895" s="192"/>
      <c r="F1895" s="193"/>
      <c r="G1895" s="192"/>
      <c r="H1895" s="192"/>
      <c r="I1895" s="5"/>
      <c r="J1895" s="5"/>
    </row>
    <row r="1896" spans="1:10" ht="15" x14ac:dyDescent="0.25">
      <c r="A1896" s="5"/>
      <c r="B1896" s="209"/>
      <c r="C1896" s="192"/>
      <c r="F1896" s="193"/>
      <c r="G1896" s="192"/>
      <c r="H1896" s="192"/>
      <c r="I1896" s="5"/>
      <c r="J1896" s="5"/>
    </row>
    <row r="1897" spans="1:10" x14ac:dyDescent="0.2">
      <c r="A1897" s="5"/>
      <c r="B1897" s="191"/>
      <c r="C1897" s="192"/>
      <c r="F1897" s="193"/>
      <c r="G1897" s="192"/>
      <c r="H1897" s="192"/>
      <c r="I1897" s="5"/>
      <c r="J1897" s="5"/>
    </row>
    <row r="1898" spans="1:10" x14ac:dyDescent="0.2">
      <c r="A1898" s="5"/>
      <c r="B1898" s="191"/>
      <c r="C1898" s="192"/>
      <c r="F1898" s="193"/>
      <c r="G1898" s="192"/>
      <c r="H1898" s="192"/>
      <c r="I1898" s="5"/>
      <c r="J1898" s="5"/>
    </row>
    <row r="1899" spans="1:10" ht="15" x14ac:dyDescent="0.25">
      <c r="A1899" s="5"/>
      <c r="B1899" s="209"/>
      <c r="C1899" s="192"/>
      <c r="F1899" s="193"/>
      <c r="G1899" s="192"/>
      <c r="H1899" s="192"/>
      <c r="I1899" s="5"/>
      <c r="J1899" s="5"/>
    </row>
    <row r="1900" spans="1:10" x14ac:dyDescent="0.2">
      <c r="A1900" s="5"/>
      <c r="B1900" s="191"/>
      <c r="C1900" s="192"/>
      <c r="F1900" s="193"/>
      <c r="G1900" s="192"/>
      <c r="H1900" s="192"/>
      <c r="I1900" s="5"/>
      <c r="J1900" s="5"/>
    </row>
    <row r="1901" spans="1:10" x14ac:dyDescent="0.2">
      <c r="A1901" s="5"/>
      <c r="B1901" s="191"/>
      <c r="C1901" s="192"/>
      <c r="F1901" s="193"/>
      <c r="G1901" s="192"/>
      <c r="H1901" s="192"/>
      <c r="I1901" s="5"/>
      <c r="J1901" s="5"/>
    </row>
    <row r="1902" spans="1:10" ht="15" x14ac:dyDescent="0.25">
      <c r="A1902" s="5"/>
      <c r="B1902" s="209"/>
      <c r="C1902" s="192"/>
      <c r="F1902" s="193"/>
      <c r="G1902" s="192"/>
      <c r="H1902" s="192"/>
      <c r="I1902" s="5"/>
      <c r="J1902" s="5"/>
    </row>
    <row r="1903" spans="1:10" x14ac:dyDescent="0.2">
      <c r="A1903" s="5"/>
      <c r="B1903" s="191"/>
      <c r="C1903" s="192"/>
      <c r="F1903" s="193"/>
      <c r="G1903" s="192"/>
      <c r="H1903" s="192"/>
      <c r="I1903" s="5"/>
      <c r="J1903" s="5"/>
    </row>
    <row r="1904" spans="1:10" x14ac:dyDescent="0.2">
      <c r="A1904" s="5"/>
      <c r="B1904" s="191"/>
      <c r="C1904" s="192"/>
      <c r="F1904" s="193"/>
      <c r="G1904" s="192"/>
      <c r="H1904" s="192"/>
      <c r="I1904" s="5"/>
      <c r="J1904" s="5"/>
    </row>
    <row r="1905" spans="1:10" ht="15" x14ac:dyDescent="0.25">
      <c r="A1905" s="5"/>
      <c r="B1905" s="209"/>
      <c r="C1905" s="192"/>
      <c r="F1905" s="193"/>
      <c r="G1905" s="192"/>
      <c r="H1905" s="192"/>
      <c r="I1905" s="5"/>
      <c r="J1905" s="5"/>
    </row>
    <row r="1906" spans="1:10" x14ac:dyDescent="0.2">
      <c r="A1906" s="5"/>
      <c r="B1906" s="191"/>
      <c r="C1906" s="192"/>
      <c r="F1906" s="193"/>
      <c r="G1906" s="192"/>
      <c r="H1906" s="192"/>
      <c r="I1906" s="5"/>
      <c r="J1906" s="5"/>
    </row>
    <row r="1907" spans="1:10" x14ac:dyDescent="0.2">
      <c r="A1907" s="5"/>
      <c r="B1907" s="191"/>
      <c r="C1907" s="192"/>
      <c r="F1907" s="193"/>
      <c r="G1907" s="192"/>
      <c r="H1907" s="192"/>
      <c r="I1907" s="5"/>
      <c r="J1907" s="5"/>
    </row>
    <row r="1908" spans="1:10" ht="15" x14ac:dyDescent="0.25">
      <c r="A1908" s="5"/>
      <c r="B1908" s="209"/>
      <c r="C1908" s="192"/>
      <c r="F1908" s="193"/>
      <c r="G1908" s="192"/>
      <c r="H1908" s="192"/>
      <c r="I1908" s="5"/>
      <c r="J1908" s="5"/>
    </row>
    <row r="1909" spans="1:10" x14ac:dyDescent="0.2">
      <c r="A1909" s="5"/>
      <c r="B1909" s="191"/>
      <c r="C1909" s="192"/>
      <c r="F1909" s="193"/>
      <c r="G1909" s="192"/>
      <c r="H1909" s="192"/>
      <c r="I1909" s="5"/>
      <c r="J1909" s="5"/>
    </row>
    <row r="1910" spans="1:10" x14ac:dyDescent="0.2">
      <c r="A1910" s="5"/>
      <c r="B1910" s="191"/>
      <c r="C1910" s="192"/>
      <c r="F1910" s="193"/>
      <c r="G1910" s="192"/>
      <c r="H1910" s="192"/>
      <c r="I1910" s="5"/>
      <c r="J1910" s="5"/>
    </row>
    <row r="1911" spans="1:10" ht="15" x14ac:dyDescent="0.25">
      <c r="A1911" s="5"/>
      <c r="B1911" s="209"/>
      <c r="C1911" s="192"/>
      <c r="F1911" s="193"/>
      <c r="G1911" s="192"/>
      <c r="H1911" s="192"/>
      <c r="I1911" s="5"/>
      <c r="J1911" s="5"/>
    </row>
    <row r="1912" spans="1:10" x14ac:dyDescent="0.2">
      <c r="A1912" s="5"/>
      <c r="B1912" s="191"/>
      <c r="C1912" s="192"/>
      <c r="F1912" s="193"/>
      <c r="G1912" s="192"/>
      <c r="H1912" s="192"/>
      <c r="I1912" s="5"/>
      <c r="J1912" s="5"/>
    </row>
    <row r="1913" spans="1:10" x14ac:dyDescent="0.2">
      <c r="A1913" s="5"/>
      <c r="B1913" s="191"/>
      <c r="C1913" s="192"/>
      <c r="F1913" s="193"/>
      <c r="G1913" s="192"/>
      <c r="H1913" s="192"/>
      <c r="I1913" s="5"/>
      <c r="J1913" s="5"/>
    </row>
    <row r="1914" spans="1:10" ht="15" x14ac:dyDescent="0.25">
      <c r="A1914" s="5"/>
      <c r="B1914" s="209"/>
      <c r="C1914" s="192"/>
      <c r="F1914" s="193"/>
      <c r="G1914" s="192"/>
      <c r="H1914" s="192"/>
      <c r="I1914" s="5"/>
      <c r="J1914" s="5"/>
    </row>
    <row r="1915" spans="1:10" x14ac:dyDescent="0.2">
      <c r="A1915" s="5"/>
      <c r="B1915" s="191"/>
      <c r="C1915" s="192"/>
      <c r="F1915" s="193"/>
      <c r="G1915" s="192"/>
      <c r="H1915" s="192"/>
      <c r="I1915" s="5"/>
      <c r="J1915" s="5"/>
    </row>
    <row r="1916" spans="1:10" x14ac:dyDescent="0.2">
      <c r="A1916" s="5"/>
      <c r="B1916" s="191"/>
      <c r="C1916" s="192"/>
      <c r="F1916" s="193"/>
      <c r="G1916" s="192"/>
      <c r="H1916" s="192"/>
      <c r="I1916" s="5"/>
      <c r="J1916" s="5"/>
    </row>
    <row r="1917" spans="1:10" ht="15" x14ac:dyDescent="0.25">
      <c r="A1917" s="5"/>
      <c r="B1917" s="209"/>
      <c r="C1917" s="192"/>
      <c r="F1917" s="193"/>
      <c r="G1917" s="192"/>
      <c r="H1917" s="192"/>
      <c r="I1917" s="5"/>
      <c r="J1917" s="5"/>
    </row>
    <row r="1918" spans="1:10" x14ac:dyDescent="0.2">
      <c r="A1918" s="5"/>
      <c r="B1918" s="191"/>
      <c r="C1918" s="192"/>
      <c r="F1918" s="193"/>
      <c r="G1918" s="192"/>
      <c r="H1918" s="192"/>
      <c r="I1918" s="5"/>
      <c r="J1918" s="5"/>
    </row>
    <row r="1919" spans="1:10" x14ac:dyDescent="0.2">
      <c r="A1919" s="5"/>
      <c r="B1919" s="191"/>
      <c r="C1919" s="192"/>
      <c r="F1919" s="193"/>
      <c r="G1919" s="192"/>
      <c r="H1919" s="192"/>
      <c r="I1919" s="5"/>
      <c r="J1919" s="5"/>
    </row>
    <row r="1920" spans="1:10" ht="15" x14ac:dyDescent="0.25">
      <c r="A1920" s="5"/>
      <c r="B1920" s="209"/>
      <c r="C1920" s="192"/>
      <c r="F1920" s="193"/>
      <c r="G1920" s="192"/>
      <c r="H1920" s="192"/>
      <c r="I1920" s="5"/>
      <c r="J1920" s="5"/>
    </row>
    <row r="1921" spans="1:10" x14ac:dyDescent="0.2">
      <c r="A1921" s="5"/>
      <c r="B1921" s="191"/>
      <c r="C1921" s="192"/>
      <c r="F1921" s="193"/>
      <c r="G1921" s="192"/>
      <c r="H1921" s="192"/>
      <c r="I1921" s="5"/>
      <c r="J1921" s="5"/>
    </row>
    <row r="1922" spans="1:10" x14ac:dyDescent="0.2">
      <c r="A1922" s="5"/>
      <c r="B1922" s="191"/>
      <c r="C1922" s="192"/>
      <c r="F1922" s="193"/>
      <c r="G1922" s="192"/>
      <c r="H1922" s="192"/>
      <c r="I1922" s="5"/>
      <c r="J1922" s="5"/>
    </row>
    <row r="1923" spans="1:10" ht="15" x14ac:dyDescent="0.25">
      <c r="A1923" s="5"/>
      <c r="B1923" s="209"/>
      <c r="C1923" s="192"/>
      <c r="F1923" s="193"/>
      <c r="G1923" s="192"/>
      <c r="H1923" s="192"/>
      <c r="I1923" s="5"/>
      <c r="J1923" s="5"/>
    </row>
    <row r="1924" spans="1:10" x14ac:dyDescent="0.2">
      <c r="A1924" s="5"/>
      <c r="B1924" s="191"/>
      <c r="C1924" s="192"/>
      <c r="F1924" s="193"/>
      <c r="G1924" s="192"/>
      <c r="H1924" s="192"/>
      <c r="I1924" s="5"/>
      <c r="J1924" s="5"/>
    </row>
    <row r="1925" spans="1:10" x14ac:dyDescent="0.2">
      <c r="A1925" s="5"/>
      <c r="B1925" s="191"/>
      <c r="C1925" s="192"/>
      <c r="F1925" s="193"/>
      <c r="G1925" s="192"/>
      <c r="H1925" s="192"/>
      <c r="I1925" s="5"/>
      <c r="J1925" s="5"/>
    </row>
    <row r="1926" spans="1:10" ht="15" x14ac:dyDescent="0.25">
      <c r="A1926" s="5"/>
      <c r="B1926" s="209"/>
      <c r="C1926" s="192"/>
      <c r="F1926" s="193"/>
      <c r="G1926" s="192"/>
      <c r="H1926" s="192"/>
      <c r="I1926" s="5"/>
      <c r="J1926" s="5"/>
    </row>
    <row r="1927" spans="1:10" x14ac:dyDescent="0.2">
      <c r="A1927" s="5"/>
      <c r="B1927" s="191"/>
      <c r="C1927" s="192"/>
      <c r="F1927" s="193"/>
      <c r="G1927" s="192"/>
      <c r="H1927" s="192"/>
      <c r="I1927" s="5"/>
      <c r="J1927" s="5"/>
    </row>
    <row r="1928" spans="1:10" x14ac:dyDescent="0.2">
      <c r="A1928" s="5"/>
      <c r="B1928" s="191"/>
      <c r="C1928" s="192"/>
      <c r="F1928" s="193"/>
      <c r="G1928" s="192"/>
      <c r="H1928" s="192"/>
      <c r="I1928" s="5"/>
      <c r="J1928" s="5"/>
    </row>
    <row r="1929" spans="1:10" ht="15" x14ac:dyDescent="0.25">
      <c r="A1929" s="5"/>
      <c r="B1929" s="209"/>
      <c r="C1929" s="192"/>
      <c r="F1929" s="193"/>
      <c r="G1929" s="192"/>
      <c r="H1929" s="192"/>
      <c r="I1929" s="5"/>
      <c r="J1929" s="5"/>
    </row>
    <row r="1930" spans="1:10" x14ac:dyDescent="0.2">
      <c r="A1930" s="5"/>
      <c r="B1930" s="191"/>
      <c r="C1930" s="192"/>
      <c r="F1930" s="193"/>
      <c r="G1930" s="192"/>
      <c r="H1930" s="192"/>
      <c r="I1930" s="5"/>
      <c r="J1930" s="5"/>
    </row>
    <row r="1931" spans="1:10" x14ac:dyDescent="0.2">
      <c r="A1931" s="5"/>
      <c r="B1931" s="191"/>
      <c r="C1931" s="192"/>
      <c r="F1931" s="193"/>
      <c r="G1931" s="192"/>
      <c r="H1931" s="192"/>
      <c r="I1931" s="5"/>
      <c r="J1931" s="5"/>
    </row>
    <row r="1932" spans="1:10" ht="15" x14ac:dyDescent="0.25">
      <c r="A1932" s="5"/>
      <c r="B1932" s="209"/>
      <c r="C1932" s="192"/>
      <c r="F1932" s="193"/>
      <c r="G1932" s="192"/>
      <c r="H1932" s="192"/>
      <c r="I1932" s="5"/>
      <c r="J1932" s="5"/>
    </row>
    <row r="1933" spans="1:10" x14ac:dyDescent="0.2">
      <c r="A1933" s="5"/>
      <c r="B1933" s="191"/>
      <c r="C1933" s="192"/>
      <c r="F1933" s="193"/>
      <c r="G1933" s="192"/>
      <c r="H1933" s="192"/>
      <c r="I1933" s="5"/>
      <c r="J1933" s="5"/>
    </row>
    <row r="1934" spans="1:10" x14ac:dyDescent="0.2">
      <c r="A1934" s="5"/>
      <c r="B1934" s="191"/>
      <c r="C1934" s="192"/>
      <c r="F1934" s="193"/>
      <c r="G1934" s="192"/>
      <c r="H1934" s="192"/>
      <c r="I1934" s="5"/>
      <c r="J1934" s="5"/>
    </row>
    <row r="1935" spans="1:10" ht="15" x14ac:dyDescent="0.25">
      <c r="A1935" s="5"/>
      <c r="B1935" s="209"/>
      <c r="C1935" s="192"/>
      <c r="F1935" s="193"/>
      <c r="G1935" s="192"/>
      <c r="H1935" s="192"/>
      <c r="I1935" s="5"/>
      <c r="J1935" s="5"/>
    </row>
    <row r="1936" spans="1:10" x14ac:dyDescent="0.2">
      <c r="A1936" s="5"/>
      <c r="B1936" s="191"/>
      <c r="C1936" s="192"/>
      <c r="F1936" s="193"/>
      <c r="G1936" s="192"/>
      <c r="H1936" s="192"/>
      <c r="I1936" s="5"/>
      <c r="J1936" s="5"/>
    </row>
    <row r="1937" spans="1:10" x14ac:dyDescent="0.2">
      <c r="A1937" s="5"/>
      <c r="B1937" s="191"/>
      <c r="C1937" s="192"/>
      <c r="F1937" s="193"/>
      <c r="G1937" s="192"/>
      <c r="H1937" s="192"/>
      <c r="I1937" s="5"/>
      <c r="J1937" s="5"/>
    </row>
    <row r="1938" spans="1:10" ht="15" x14ac:dyDescent="0.25">
      <c r="A1938" s="5"/>
      <c r="B1938" s="209"/>
      <c r="C1938" s="192"/>
      <c r="F1938" s="193"/>
      <c r="G1938" s="192"/>
      <c r="H1938" s="192"/>
      <c r="I1938" s="5"/>
      <c r="J1938" s="5"/>
    </row>
    <row r="1939" spans="1:10" x14ac:dyDescent="0.2">
      <c r="A1939" s="5"/>
      <c r="B1939" s="191"/>
      <c r="C1939" s="192"/>
      <c r="F1939" s="193"/>
      <c r="G1939" s="192"/>
      <c r="H1939" s="192"/>
      <c r="I1939" s="5"/>
      <c r="J1939" s="5"/>
    </row>
    <row r="1940" spans="1:10" x14ac:dyDescent="0.2">
      <c r="A1940" s="5"/>
      <c r="B1940" s="191"/>
      <c r="C1940" s="192"/>
      <c r="F1940" s="193"/>
      <c r="G1940" s="192"/>
      <c r="H1940" s="192"/>
      <c r="I1940" s="5"/>
      <c r="J1940" s="5"/>
    </row>
    <row r="1941" spans="1:10" ht="15" x14ac:dyDescent="0.25">
      <c r="A1941" s="5"/>
      <c r="B1941" s="209"/>
      <c r="C1941" s="192"/>
      <c r="F1941" s="193"/>
      <c r="G1941" s="192"/>
      <c r="H1941" s="192"/>
      <c r="I1941" s="5"/>
      <c r="J1941" s="5"/>
    </row>
    <row r="1942" spans="1:10" x14ac:dyDescent="0.2">
      <c r="A1942" s="5"/>
      <c r="B1942" s="191"/>
      <c r="C1942" s="192"/>
      <c r="F1942" s="193"/>
      <c r="G1942" s="192"/>
      <c r="H1942" s="192"/>
      <c r="I1942" s="5"/>
      <c r="J1942" s="5"/>
    </row>
    <row r="1943" spans="1:10" x14ac:dyDescent="0.2">
      <c r="A1943" s="5"/>
      <c r="B1943" s="191"/>
      <c r="C1943" s="192"/>
      <c r="F1943" s="193"/>
      <c r="G1943" s="192"/>
      <c r="H1943" s="192"/>
      <c r="I1943" s="5"/>
      <c r="J1943" s="5"/>
    </row>
    <row r="1944" spans="1:10" ht="15" x14ac:dyDescent="0.25">
      <c r="A1944" s="5"/>
      <c r="B1944" s="209"/>
      <c r="C1944" s="192"/>
      <c r="F1944" s="193"/>
      <c r="G1944" s="192"/>
      <c r="H1944" s="192"/>
      <c r="I1944" s="5"/>
      <c r="J1944" s="5"/>
    </row>
    <row r="1945" spans="1:10" x14ac:dyDescent="0.2">
      <c r="A1945" s="5"/>
      <c r="B1945" s="191"/>
      <c r="C1945" s="192"/>
      <c r="F1945" s="193"/>
      <c r="G1945" s="192"/>
      <c r="H1945" s="192"/>
      <c r="I1945" s="5"/>
      <c r="J1945" s="5"/>
    </row>
    <row r="1946" spans="1:10" x14ac:dyDescent="0.2">
      <c r="A1946" s="5"/>
      <c r="B1946" s="191"/>
      <c r="C1946" s="192"/>
      <c r="F1946" s="193"/>
      <c r="G1946" s="192"/>
      <c r="H1946" s="192"/>
      <c r="I1946" s="5"/>
      <c r="J1946" s="5"/>
    </row>
    <row r="1947" spans="1:10" ht="15" x14ac:dyDescent="0.25">
      <c r="A1947" s="5"/>
      <c r="B1947" s="209"/>
      <c r="C1947" s="192"/>
      <c r="F1947" s="193"/>
      <c r="G1947" s="192"/>
      <c r="H1947" s="192"/>
      <c r="I1947" s="5"/>
      <c r="J1947" s="5"/>
    </row>
    <row r="1948" spans="1:10" x14ac:dyDescent="0.2">
      <c r="A1948" s="5"/>
      <c r="B1948" s="191"/>
      <c r="C1948" s="192"/>
      <c r="F1948" s="193"/>
      <c r="G1948" s="192"/>
      <c r="H1948" s="192"/>
      <c r="I1948" s="5"/>
      <c r="J1948" s="5"/>
    </row>
    <row r="1949" spans="1:10" x14ac:dyDescent="0.2">
      <c r="A1949" s="5"/>
      <c r="B1949" s="191"/>
      <c r="C1949" s="192"/>
      <c r="F1949" s="193"/>
      <c r="G1949" s="192"/>
      <c r="H1949" s="192"/>
      <c r="I1949" s="5"/>
      <c r="J1949" s="5"/>
    </row>
    <row r="1950" spans="1:10" ht="15" x14ac:dyDescent="0.25">
      <c r="A1950" s="5"/>
      <c r="B1950" s="209"/>
      <c r="C1950" s="192"/>
      <c r="F1950" s="193"/>
      <c r="G1950" s="192"/>
      <c r="H1950" s="192"/>
      <c r="I1950" s="5"/>
      <c r="J1950" s="5"/>
    </row>
    <row r="1951" spans="1:10" x14ac:dyDescent="0.2">
      <c r="A1951" s="5"/>
      <c r="B1951" s="191"/>
      <c r="C1951" s="192"/>
      <c r="F1951" s="193"/>
      <c r="G1951" s="192"/>
      <c r="H1951" s="192"/>
      <c r="I1951" s="5"/>
      <c r="J1951" s="5"/>
    </row>
    <row r="1952" spans="1:10" x14ac:dyDescent="0.2">
      <c r="A1952" s="5"/>
      <c r="B1952" s="191"/>
      <c r="C1952" s="192"/>
      <c r="F1952" s="193"/>
      <c r="G1952" s="192"/>
      <c r="H1952" s="192"/>
      <c r="I1952" s="5"/>
      <c r="J1952" s="5"/>
    </row>
    <row r="1953" spans="1:10" ht="15" x14ac:dyDescent="0.25">
      <c r="A1953" s="5"/>
      <c r="B1953" s="209"/>
      <c r="C1953" s="192"/>
      <c r="F1953" s="193"/>
      <c r="G1953" s="192"/>
      <c r="H1953" s="192"/>
      <c r="I1953" s="5"/>
      <c r="J1953" s="5"/>
    </row>
    <row r="1954" spans="1:10" x14ac:dyDescent="0.2">
      <c r="A1954" s="5"/>
      <c r="B1954" s="191"/>
      <c r="C1954" s="192"/>
      <c r="F1954" s="193"/>
      <c r="G1954" s="192"/>
      <c r="H1954" s="192"/>
      <c r="I1954" s="5"/>
      <c r="J1954" s="5"/>
    </row>
    <row r="1955" spans="1:10" x14ac:dyDescent="0.2">
      <c r="A1955" s="5"/>
      <c r="B1955" s="191"/>
      <c r="C1955" s="192"/>
      <c r="F1955" s="193"/>
      <c r="G1955" s="192"/>
      <c r="H1955" s="192"/>
      <c r="I1955" s="5"/>
      <c r="J1955" s="5"/>
    </row>
    <row r="1956" spans="1:10" ht="15" x14ac:dyDescent="0.25">
      <c r="A1956" s="5"/>
      <c r="B1956" s="209"/>
      <c r="C1956" s="192"/>
      <c r="F1956" s="193"/>
      <c r="G1956" s="192"/>
      <c r="H1956" s="192"/>
      <c r="I1956" s="5"/>
      <c r="J1956" s="5"/>
    </row>
    <row r="1957" spans="1:10" x14ac:dyDescent="0.2">
      <c r="A1957" s="5"/>
      <c r="B1957" s="191"/>
      <c r="C1957" s="192"/>
      <c r="F1957" s="193"/>
      <c r="G1957" s="192"/>
      <c r="H1957" s="192"/>
      <c r="I1957" s="5"/>
      <c r="J1957" s="5"/>
    </row>
    <row r="1958" spans="1:10" x14ac:dyDescent="0.2">
      <c r="A1958" s="5"/>
      <c r="B1958" s="191"/>
      <c r="C1958" s="192"/>
      <c r="F1958" s="193"/>
      <c r="G1958" s="192"/>
      <c r="H1958" s="192"/>
      <c r="I1958" s="5"/>
      <c r="J1958" s="5"/>
    </row>
    <row r="1959" spans="1:10" ht="15" x14ac:dyDescent="0.25">
      <c r="A1959" s="5"/>
      <c r="B1959" s="209"/>
      <c r="C1959" s="192"/>
      <c r="F1959" s="193"/>
      <c r="G1959" s="192"/>
      <c r="H1959" s="192"/>
      <c r="I1959" s="5"/>
      <c r="J1959" s="5"/>
    </row>
    <row r="1960" spans="1:10" x14ac:dyDescent="0.2">
      <c r="A1960" s="5"/>
      <c r="B1960" s="191"/>
      <c r="C1960" s="192"/>
      <c r="F1960" s="193"/>
      <c r="G1960" s="192"/>
      <c r="H1960" s="192"/>
      <c r="I1960" s="5"/>
      <c r="J1960" s="5"/>
    </row>
    <row r="1961" spans="1:10" x14ac:dyDescent="0.2">
      <c r="A1961" s="5"/>
      <c r="B1961" s="191"/>
      <c r="C1961" s="192"/>
      <c r="F1961" s="193"/>
      <c r="G1961" s="192"/>
      <c r="H1961" s="192"/>
      <c r="I1961" s="5"/>
      <c r="J1961" s="5"/>
    </row>
    <row r="1962" spans="1:10" ht="15" x14ac:dyDescent="0.25">
      <c r="A1962" s="5"/>
      <c r="B1962" s="209"/>
      <c r="C1962" s="192"/>
      <c r="F1962" s="193"/>
      <c r="G1962" s="192"/>
      <c r="H1962" s="192"/>
      <c r="I1962" s="5"/>
      <c r="J1962" s="5"/>
    </row>
    <row r="1963" spans="1:10" x14ac:dyDescent="0.2">
      <c r="A1963" s="5"/>
      <c r="B1963" s="191"/>
      <c r="C1963" s="192"/>
      <c r="F1963" s="193"/>
      <c r="G1963" s="192"/>
      <c r="H1963" s="192"/>
      <c r="I1963" s="5"/>
      <c r="J1963" s="5"/>
    </row>
    <row r="1964" spans="1:10" x14ac:dyDescent="0.2">
      <c r="A1964" s="5"/>
      <c r="B1964" s="191"/>
      <c r="C1964" s="192"/>
      <c r="F1964" s="193"/>
      <c r="G1964" s="192"/>
      <c r="H1964" s="192"/>
      <c r="I1964" s="5"/>
      <c r="J1964" s="5"/>
    </row>
    <row r="1965" spans="1:10" ht="15" x14ac:dyDescent="0.25">
      <c r="A1965" s="5"/>
      <c r="B1965" s="209"/>
      <c r="C1965" s="192"/>
      <c r="F1965" s="193"/>
      <c r="G1965" s="192"/>
      <c r="H1965" s="192"/>
      <c r="I1965" s="5"/>
      <c r="J1965" s="5"/>
    </row>
    <row r="1966" spans="1:10" x14ac:dyDescent="0.2">
      <c r="A1966" s="5"/>
      <c r="B1966" s="191"/>
      <c r="C1966" s="192"/>
      <c r="F1966" s="193"/>
      <c r="G1966" s="192"/>
      <c r="H1966" s="192"/>
      <c r="I1966" s="5"/>
      <c r="J1966" s="5"/>
    </row>
    <row r="1967" spans="1:10" x14ac:dyDescent="0.2">
      <c r="A1967" s="5"/>
      <c r="B1967" s="191"/>
      <c r="C1967" s="192"/>
      <c r="F1967" s="193"/>
      <c r="G1967" s="192"/>
      <c r="H1967" s="192"/>
      <c r="I1967" s="5"/>
      <c r="J1967" s="5"/>
    </row>
    <row r="1968" spans="1:10" ht="15" x14ac:dyDescent="0.25">
      <c r="A1968" s="5"/>
      <c r="B1968" s="209"/>
      <c r="C1968" s="192"/>
      <c r="F1968" s="193"/>
      <c r="G1968" s="192"/>
      <c r="H1968" s="192"/>
      <c r="I1968" s="5"/>
      <c r="J1968" s="5"/>
    </row>
    <row r="1969" spans="1:10" x14ac:dyDescent="0.2">
      <c r="A1969" s="5"/>
      <c r="B1969" s="191"/>
      <c r="C1969" s="192"/>
      <c r="F1969" s="193"/>
      <c r="G1969" s="192"/>
      <c r="H1969" s="192"/>
      <c r="I1969" s="5"/>
      <c r="J1969" s="5"/>
    </row>
    <row r="1970" spans="1:10" x14ac:dyDescent="0.2">
      <c r="A1970" s="5"/>
      <c r="B1970" s="191"/>
      <c r="C1970" s="192"/>
      <c r="F1970" s="193"/>
      <c r="G1970" s="192"/>
      <c r="H1970" s="192"/>
      <c r="I1970" s="5"/>
      <c r="J1970" s="5"/>
    </row>
    <row r="1971" spans="1:10" ht="15" x14ac:dyDescent="0.25">
      <c r="A1971" s="5"/>
      <c r="B1971" s="209"/>
      <c r="C1971" s="192"/>
      <c r="F1971" s="193"/>
      <c r="G1971" s="192"/>
      <c r="H1971" s="192"/>
      <c r="I1971" s="5"/>
      <c r="J1971" s="5"/>
    </row>
    <row r="1972" spans="1:10" x14ac:dyDescent="0.2">
      <c r="A1972" s="5"/>
      <c r="B1972" s="191"/>
      <c r="C1972" s="192"/>
      <c r="F1972" s="193"/>
      <c r="G1972" s="192"/>
      <c r="H1972" s="192"/>
      <c r="I1972" s="5"/>
      <c r="J1972" s="5"/>
    </row>
    <row r="1973" spans="1:10" x14ac:dyDescent="0.2">
      <c r="A1973" s="5"/>
      <c r="B1973" s="191"/>
      <c r="C1973" s="192"/>
      <c r="F1973" s="193"/>
      <c r="G1973" s="192"/>
      <c r="H1973" s="192"/>
      <c r="I1973" s="5"/>
      <c r="J1973" s="5"/>
    </row>
    <row r="1974" spans="1:10" ht="15" x14ac:dyDescent="0.25">
      <c r="A1974" s="5"/>
      <c r="B1974" s="209"/>
      <c r="C1974" s="192"/>
      <c r="F1974" s="193"/>
      <c r="G1974" s="192"/>
      <c r="H1974" s="192"/>
      <c r="I1974" s="5"/>
      <c r="J1974" s="5"/>
    </row>
    <row r="1975" spans="1:10" x14ac:dyDescent="0.2">
      <c r="A1975" s="5"/>
      <c r="B1975" s="191"/>
      <c r="C1975" s="192"/>
      <c r="F1975" s="193"/>
      <c r="G1975" s="192"/>
      <c r="H1975" s="192"/>
      <c r="I1975" s="5"/>
      <c r="J1975" s="5"/>
    </row>
    <row r="1976" spans="1:10" x14ac:dyDescent="0.2">
      <c r="A1976" s="5"/>
      <c r="B1976" s="191"/>
      <c r="C1976" s="192"/>
      <c r="F1976" s="193"/>
      <c r="G1976" s="192"/>
      <c r="H1976" s="192"/>
      <c r="I1976" s="5"/>
      <c r="J1976" s="5"/>
    </row>
    <row r="1977" spans="1:10" ht="15" x14ac:dyDescent="0.25">
      <c r="A1977" s="5"/>
      <c r="B1977" s="209"/>
      <c r="C1977" s="192"/>
      <c r="F1977" s="193"/>
      <c r="G1977" s="192"/>
      <c r="H1977" s="192"/>
      <c r="I1977" s="5"/>
      <c r="J1977" s="5"/>
    </row>
    <row r="1978" spans="1:10" x14ac:dyDescent="0.2">
      <c r="A1978" s="5"/>
      <c r="B1978" s="191"/>
      <c r="C1978" s="192"/>
      <c r="F1978" s="193"/>
      <c r="G1978" s="192"/>
      <c r="H1978" s="192"/>
      <c r="I1978" s="5"/>
      <c r="J1978" s="5"/>
    </row>
    <row r="1979" spans="1:10" x14ac:dyDescent="0.2">
      <c r="A1979" s="5"/>
      <c r="B1979" s="191"/>
      <c r="C1979" s="192"/>
      <c r="F1979" s="193"/>
      <c r="G1979" s="192"/>
      <c r="H1979" s="192"/>
      <c r="I1979" s="5"/>
      <c r="J1979" s="5"/>
    </row>
    <row r="1980" spans="1:10" ht="15" x14ac:dyDescent="0.25">
      <c r="A1980" s="5"/>
      <c r="B1980" s="209"/>
      <c r="C1980" s="192"/>
      <c r="F1980" s="193"/>
      <c r="G1980" s="192"/>
      <c r="H1980" s="192"/>
      <c r="I1980" s="5"/>
      <c r="J1980" s="5"/>
    </row>
    <row r="1981" spans="1:10" x14ac:dyDescent="0.2">
      <c r="A1981" s="5"/>
      <c r="B1981" s="191"/>
      <c r="C1981" s="192"/>
      <c r="F1981" s="193"/>
      <c r="G1981" s="192"/>
      <c r="H1981" s="192"/>
      <c r="I1981" s="5"/>
      <c r="J1981" s="5"/>
    </row>
    <row r="1982" spans="1:10" x14ac:dyDescent="0.2">
      <c r="A1982" s="5"/>
      <c r="B1982" s="191"/>
      <c r="C1982" s="192"/>
      <c r="F1982" s="193"/>
      <c r="G1982" s="192"/>
      <c r="H1982" s="192"/>
      <c r="I1982" s="5"/>
      <c r="J1982" s="5"/>
    </row>
    <row r="1983" spans="1:10" ht="15" x14ac:dyDescent="0.25">
      <c r="A1983" s="5"/>
      <c r="B1983" s="209"/>
      <c r="C1983" s="192"/>
      <c r="F1983" s="193"/>
      <c r="G1983" s="192"/>
      <c r="H1983" s="192"/>
      <c r="I1983" s="5"/>
      <c r="J1983" s="5"/>
    </row>
    <row r="1984" spans="1:10" x14ac:dyDescent="0.2">
      <c r="A1984" s="5"/>
      <c r="B1984" s="191"/>
      <c r="C1984" s="192"/>
      <c r="F1984" s="193"/>
      <c r="G1984" s="192"/>
      <c r="H1984" s="192"/>
      <c r="I1984" s="5"/>
      <c r="J1984" s="5"/>
    </row>
    <row r="1985" spans="1:10" x14ac:dyDescent="0.2">
      <c r="A1985" s="5"/>
      <c r="B1985" s="191"/>
      <c r="C1985" s="192"/>
      <c r="F1985" s="193"/>
      <c r="G1985" s="192"/>
      <c r="H1985" s="192"/>
      <c r="I1985" s="5"/>
      <c r="J1985" s="5"/>
    </row>
    <row r="1986" spans="1:10" ht="15" x14ac:dyDescent="0.25">
      <c r="A1986" s="5"/>
      <c r="B1986" s="209"/>
      <c r="C1986" s="192"/>
      <c r="F1986" s="193"/>
      <c r="G1986" s="192"/>
      <c r="H1986" s="192"/>
      <c r="I1986" s="5"/>
      <c r="J1986" s="5"/>
    </row>
    <row r="1987" spans="1:10" x14ac:dyDescent="0.2">
      <c r="A1987" s="5"/>
      <c r="B1987" s="191"/>
      <c r="C1987" s="192"/>
      <c r="F1987" s="193"/>
      <c r="G1987" s="192"/>
      <c r="H1987" s="192"/>
      <c r="I1987" s="5"/>
      <c r="J1987" s="5"/>
    </row>
    <row r="1988" spans="1:10" x14ac:dyDescent="0.2">
      <c r="A1988" s="5"/>
      <c r="B1988" s="191"/>
      <c r="C1988" s="192"/>
      <c r="F1988" s="193"/>
      <c r="G1988" s="192"/>
      <c r="H1988" s="192"/>
      <c r="I1988" s="5"/>
      <c r="J1988" s="5"/>
    </row>
    <row r="1989" spans="1:10" ht="15" x14ac:dyDescent="0.25">
      <c r="A1989" s="5"/>
      <c r="B1989" s="209"/>
      <c r="C1989" s="192"/>
      <c r="F1989" s="193"/>
      <c r="G1989" s="192"/>
      <c r="H1989" s="192"/>
      <c r="I1989" s="5"/>
      <c r="J1989" s="5"/>
    </row>
    <row r="1990" spans="1:10" x14ac:dyDescent="0.2">
      <c r="A1990" s="5"/>
      <c r="B1990" s="191"/>
      <c r="C1990" s="192"/>
      <c r="F1990" s="193"/>
      <c r="G1990" s="192"/>
      <c r="H1990" s="192"/>
      <c r="I1990" s="5"/>
      <c r="J1990" s="5"/>
    </row>
    <row r="1991" spans="1:10" x14ac:dyDescent="0.2">
      <c r="A1991" s="5"/>
      <c r="B1991" s="191"/>
      <c r="C1991" s="192"/>
      <c r="F1991" s="193"/>
      <c r="G1991" s="192"/>
      <c r="H1991" s="192"/>
      <c r="I1991" s="5"/>
      <c r="J1991" s="5"/>
    </row>
    <row r="1992" spans="1:10" ht="15" x14ac:dyDescent="0.25">
      <c r="A1992" s="5"/>
      <c r="B1992" s="209"/>
      <c r="C1992" s="192"/>
      <c r="F1992" s="193"/>
      <c r="G1992" s="192"/>
      <c r="H1992" s="192"/>
      <c r="I1992" s="5"/>
      <c r="J1992" s="5"/>
    </row>
    <row r="1993" spans="1:10" x14ac:dyDescent="0.2">
      <c r="A1993" s="5"/>
      <c r="B1993" s="191"/>
      <c r="C1993" s="192"/>
      <c r="F1993" s="193"/>
      <c r="G1993" s="192"/>
      <c r="H1993" s="192"/>
      <c r="I1993" s="5"/>
      <c r="J1993" s="5"/>
    </row>
    <row r="1994" spans="1:10" x14ac:dyDescent="0.2">
      <c r="A1994" s="5"/>
      <c r="B1994" s="191"/>
      <c r="C1994" s="192"/>
      <c r="F1994" s="193"/>
      <c r="G1994" s="192"/>
      <c r="H1994" s="192"/>
      <c r="I1994" s="5"/>
      <c r="J1994" s="5"/>
    </row>
    <row r="1995" spans="1:10" ht="15" x14ac:dyDescent="0.25">
      <c r="A1995" s="5"/>
      <c r="B1995" s="209"/>
      <c r="C1995" s="192"/>
      <c r="F1995" s="193"/>
      <c r="G1995" s="192"/>
      <c r="H1995" s="192"/>
      <c r="I1995" s="5"/>
      <c r="J1995" s="5"/>
    </row>
    <row r="1996" spans="1:10" x14ac:dyDescent="0.2">
      <c r="A1996" s="5"/>
      <c r="B1996" s="191"/>
      <c r="C1996" s="192"/>
      <c r="F1996" s="193"/>
      <c r="G1996" s="192"/>
      <c r="H1996" s="192"/>
      <c r="I1996" s="5"/>
      <c r="J1996" s="5"/>
    </row>
    <row r="1997" spans="1:10" x14ac:dyDescent="0.2">
      <c r="A1997" s="5"/>
      <c r="B1997" s="191"/>
      <c r="C1997" s="192"/>
      <c r="F1997" s="193"/>
      <c r="G1997" s="192"/>
      <c r="H1997" s="192"/>
      <c r="I1997" s="5"/>
      <c r="J1997" s="5"/>
    </row>
    <row r="1998" spans="1:10" ht="15" x14ac:dyDescent="0.25">
      <c r="A1998" s="5"/>
      <c r="B1998" s="209"/>
      <c r="C1998" s="192"/>
      <c r="F1998" s="193"/>
      <c r="G1998" s="192"/>
      <c r="H1998" s="192"/>
      <c r="I1998" s="5"/>
      <c r="J1998" s="5"/>
    </row>
    <row r="1999" spans="1:10" x14ac:dyDescent="0.2">
      <c r="A1999" s="5"/>
      <c r="B1999" s="191"/>
      <c r="C1999" s="192"/>
      <c r="F1999" s="193"/>
      <c r="G1999" s="192"/>
      <c r="H1999" s="192"/>
      <c r="I1999" s="5"/>
      <c r="J1999" s="5"/>
    </row>
    <row r="2000" spans="1:10" x14ac:dyDescent="0.2">
      <c r="A2000" s="5"/>
      <c r="B2000" s="191"/>
      <c r="C2000" s="192"/>
      <c r="F2000" s="193"/>
      <c r="G2000" s="192"/>
      <c r="H2000" s="192"/>
      <c r="I2000" s="5"/>
      <c r="J2000" s="5"/>
    </row>
    <row r="2001" spans="1:10" ht="15" x14ac:dyDescent="0.25">
      <c r="A2001" s="5"/>
      <c r="B2001" s="209"/>
      <c r="C2001" s="192"/>
      <c r="F2001" s="193"/>
      <c r="G2001" s="192"/>
      <c r="H2001" s="192"/>
      <c r="I2001" s="5"/>
      <c r="J2001" s="5"/>
    </row>
    <row r="2002" spans="1:10" x14ac:dyDescent="0.2">
      <c r="A2002" s="5"/>
      <c r="B2002" s="191"/>
      <c r="C2002" s="192"/>
      <c r="F2002" s="193"/>
      <c r="G2002" s="192"/>
      <c r="H2002" s="192"/>
      <c r="I2002" s="5"/>
      <c r="J2002" s="5"/>
    </row>
    <row r="2003" spans="1:10" x14ac:dyDescent="0.2">
      <c r="A2003" s="5"/>
      <c r="B2003" s="191"/>
      <c r="C2003" s="192"/>
      <c r="F2003" s="193"/>
      <c r="G2003" s="192"/>
      <c r="H2003" s="192"/>
      <c r="I2003" s="5"/>
      <c r="J2003" s="5"/>
    </row>
    <row r="2004" spans="1:10" ht="15" x14ac:dyDescent="0.25">
      <c r="A2004" s="5"/>
      <c r="B2004" s="209"/>
      <c r="C2004" s="192"/>
      <c r="F2004" s="193"/>
      <c r="G2004" s="192"/>
      <c r="H2004" s="192"/>
      <c r="I2004" s="5"/>
      <c r="J2004" s="5"/>
    </row>
    <row r="2005" spans="1:10" x14ac:dyDescent="0.2">
      <c r="A2005" s="5"/>
      <c r="B2005" s="191"/>
      <c r="C2005" s="192"/>
      <c r="F2005" s="193"/>
      <c r="G2005" s="192"/>
      <c r="H2005" s="192"/>
      <c r="I2005" s="5"/>
      <c r="J2005" s="5"/>
    </row>
    <row r="2006" spans="1:10" x14ac:dyDescent="0.2">
      <c r="A2006" s="5"/>
      <c r="B2006" s="191"/>
      <c r="C2006" s="192"/>
      <c r="F2006" s="193"/>
      <c r="G2006" s="192"/>
      <c r="H2006" s="192"/>
      <c r="I2006" s="5"/>
      <c r="J2006" s="5"/>
    </row>
    <row r="2007" spans="1:10" ht="15" x14ac:dyDescent="0.25">
      <c r="A2007" s="5"/>
      <c r="B2007" s="209"/>
      <c r="C2007" s="192"/>
      <c r="F2007" s="193"/>
      <c r="G2007" s="192"/>
      <c r="H2007" s="192"/>
      <c r="I2007" s="5"/>
      <c r="J2007" s="5"/>
    </row>
    <row r="2008" spans="1:10" x14ac:dyDescent="0.2">
      <c r="A2008" s="5"/>
      <c r="B2008" s="191"/>
      <c r="C2008" s="192"/>
      <c r="F2008" s="193"/>
      <c r="G2008" s="192"/>
      <c r="H2008" s="192"/>
      <c r="I2008" s="5"/>
      <c r="J2008" s="5"/>
    </row>
    <row r="2009" spans="1:10" x14ac:dyDescent="0.2">
      <c r="A2009" s="5"/>
      <c r="B2009" s="191"/>
      <c r="C2009" s="192"/>
      <c r="F2009" s="193"/>
      <c r="G2009" s="192"/>
      <c r="H2009" s="192"/>
      <c r="I2009" s="5"/>
      <c r="J2009" s="5"/>
    </row>
    <row r="2010" spans="1:10" ht="15" x14ac:dyDescent="0.25">
      <c r="A2010" s="5"/>
      <c r="B2010" s="209"/>
      <c r="C2010" s="192"/>
      <c r="F2010" s="193"/>
      <c r="G2010" s="192"/>
      <c r="H2010" s="192"/>
      <c r="I2010" s="5"/>
      <c r="J2010" s="5"/>
    </row>
    <row r="2011" spans="1:10" x14ac:dyDescent="0.2">
      <c r="A2011" s="5"/>
      <c r="B2011" s="191"/>
      <c r="C2011" s="192"/>
      <c r="F2011" s="193"/>
      <c r="G2011" s="192"/>
      <c r="H2011" s="192"/>
      <c r="I2011" s="5"/>
      <c r="J2011" s="5"/>
    </row>
    <row r="2012" spans="1:10" x14ac:dyDescent="0.2">
      <c r="A2012" s="5"/>
      <c r="B2012" s="191"/>
      <c r="C2012" s="192"/>
      <c r="F2012" s="193"/>
      <c r="G2012" s="192"/>
      <c r="H2012" s="192"/>
      <c r="I2012" s="5"/>
      <c r="J2012" s="5"/>
    </row>
    <row r="2013" spans="1:10" ht="15" x14ac:dyDescent="0.25">
      <c r="A2013" s="5"/>
      <c r="B2013" s="209"/>
      <c r="C2013" s="192"/>
      <c r="F2013" s="193"/>
      <c r="G2013" s="192"/>
      <c r="H2013" s="192"/>
      <c r="I2013" s="5"/>
      <c r="J2013" s="5"/>
    </row>
    <row r="2014" spans="1:10" x14ac:dyDescent="0.2">
      <c r="A2014" s="5"/>
      <c r="B2014" s="191"/>
      <c r="C2014" s="192"/>
      <c r="F2014" s="193"/>
      <c r="G2014" s="192"/>
      <c r="H2014" s="192"/>
      <c r="I2014" s="5"/>
      <c r="J2014" s="5"/>
    </row>
    <row r="2015" spans="1:10" x14ac:dyDescent="0.2">
      <c r="A2015" s="5"/>
      <c r="B2015" s="191"/>
      <c r="C2015" s="192"/>
      <c r="F2015" s="193"/>
      <c r="G2015" s="192"/>
      <c r="H2015" s="192"/>
      <c r="I2015" s="5"/>
      <c r="J2015" s="5"/>
    </row>
    <row r="2016" spans="1:10" ht="15" x14ac:dyDescent="0.25">
      <c r="A2016" s="5"/>
      <c r="B2016" s="209"/>
      <c r="C2016" s="192"/>
      <c r="F2016" s="193"/>
      <c r="G2016" s="192"/>
      <c r="H2016" s="192"/>
      <c r="I2016" s="5"/>
      <c r="J2016" s="5"/>
    </row>
    <row r="2017" spans="1:10" x14ac:dyDescent="0.2">
      <c r="A2017" s="5"/>
      <c r="B2017" s="191"/>
      <c r="C2017" s="192"/>
      <c r="F2017" s="193"/>
      <c r="G2017" s="192"/>
      <c r="H2017" s="192"/>
      <c r="I2017" s="5"/>
      <c r="J2017" s="5"/>
    </row>
    <row r="2018" spans="1:10" x14ac:dyDescent="0.2">
      <c r="A2018" s="5"/>
      <c r="B2018" s="191"/>
      <c r="C2018" s="192"/>
      <c r="F2018" s="193"/>
      <c r="G2018" s="192"/>
      <c r="H2018" s="192"/>
      <c r="I2018" s="5"/>
      <c r="J2018" s="5"/>
    </row>
    <row r="2019" spans="1:10" ht="15" x14ac:dyDescent="0.25">
      <c r="A2019" s="5"/>
      <c r="B2019" s="209"/>
      <c r="C2019" s="192"/>
      <c r="F2019" s="193"/>
      <c r="G2019" s="192"/>
      <c r="H2019" s="192"/>
      <c r="I2019" s="5"/>
      <c r="J2019" s="5"/>
    </row>
    <row r="2020" spans="1:10" x14ac:dyDescent="0.2">
      <c r="A2020" s="5"/>
      <c r="B2020" s="191"/>
      <c r="C2020" s="192"/>
      <c r="F2020" s="193"/>
      <c r="G2020" s="192"/>
      <c r="H2020" s="192"/>
      <c r="I2020" s="5"/>
      <c r="J2020" s="5"/>
    </row>
    <row r="2021" spans="1:10" x14ac:dyDescent="0.2">
      <c r="A2021" s="5"/>
      <c r="B2021" s="191"/>
      <c r="C2021" s="192"/>
      <c r="F2021" s="193"/>
      <c r="G2021" s="192"/>
      <c r="H2021" s="192"/>
      <c r="I2021" s="5"/>
      <c r="J2021" s="5"/>
    </row>
    <row r="2022" spans="1:10" ht="15" x14ac:dyDescent="0.25">
      <c r="A2022" s="5"/>
      <c r="B2022" s="209"/>
      <c r="C2022" s="192"/>
      <c r="F2022" s="193"/>
      <c r="G2022" s="192"/>
      <c r="H2022" s="192"/>
      <c r="I2022" s="5"/>
      <c r="J2022" s="5"/>
    </row>
    <row r="2023" spans="1:10" x14ac:dyDescent="0.2">
      <c r="A2023" s="5"/>
      <c r="B2023" s="191"/>
      <c r="C2023" s="192"/>
      <c r="F2023" s="193"/>
      <c r="G2023" s="192"/>
      <c r="H2023" s="192"/>
      <c r="I2023" s="5"/>
      <c r="J2023" s="5"/>
    </row>
    <row r="2024" spans="1:10" x14ac:dyDescent="0.2">
      <c r="A2024" s="5"/>
      <c r="B2024" s="191"/>
      <c r="C2024" s="192"/>
      <c r="F2024" s="193"/>
      <c r="G2024" s="192"/>
      <c r="H2024" s="192"/>
      <c r="I2024" s="5"/>
      <c r="J2024" s="5"/>
    </row>
    <row r="2025" spans="1:10" ht="15" x14ac:dyDescent="0.25">
      <c r="A2025" s="5"/>
      <c r="B2025" s="209"/>
      <c r="C2025" s="192"/>
      <c r="F2025" s="193"/>
      <c r="G2025" s="192"/>
      <c r="H2025" s="192"/>
      <c r="I2025" s="5"/>
      <c r="J2025" s="5"/>
    </row>
    <row r="2026" spans="1:10" x14ac:dyDescent="0.2">
      <c r="A2026" s="5"/>
      <c r="B2026" s="191"/>
      <c r="C2026" s="192"/>
      <c r="F2026" s="193"/>
      <c r="G2026" s="192"/>
      <c r="H2026" s="192"/>
      <c r="I2026" s="5"/>
      <c r="J2026" s="5"/>
    </row>
    <row r="2027" spans="1:10" x14ac:dyDescent="0.2">
      <c r="A2027" s="5"/>
      <c r="B2027" s="191"/>
      <c r="C2027" s="192"/>
      <c r="F2027" s="193"/>
      <c r="G2027" s="192"/>
      <c r="H2027" s="192"/>
      <c r="I2027" s="5"/>
      <c r="J2027" s="5"/>
    </row>
    <row r="2028" spans="1:10" ht="15" x14ac:dyDescent="0.25">
      <c r="A2028" s="5"/>
      <c r="B2028" s="209"/>
      <c r="C2028" s="192"/>
      <c r="F2028" s="193"/>
      <c r="G2028" s="192"/>
      <c r="H2028" s="192"/>
      <c r="I2028" s="5"/>
      <c r="J2028" s="5"/>
    </row>
    <row r="2029" spans="1:10" x14ac:dyDescent="0.2">
      <c r="A2029" s="5"/>
      <c r="B2029" s="191"/>
      <c r="C2029" s="192"/>
      <c r="F2029" s="193"/>
      <c r="G2029" s="192"/>
      <c r="H2029" s="192"/>
      <c r="I2029" s="5"/>
      <c r="J2029" s="5"/>
    </row>
    <row r="2030" spans="1:10" x14ac:dyDescent="0.2">
      <c r="A2030" s="5"/>
      <c r="B2030" s="191"/>
      <c r="C2030" s="192"/>
      <c r="F2030" s="193"/>
      <c r="G2030" s="192"/>
      <c r="H2030" s="192"/>
      <c r="I2030" s="5"/>
      <c r="J2030" s="5"/>
    </row>
    <row r="2031" spans="1:10" ht="15" x14ac:dyDescent="0.25">
      <c r="A2031" s="5"/>
      <c r="B2031" s="209"/>
      <c r="C2031" s="192"/>
      <c r="F2031" s="193"/>
      <c r="G2031" s="192"/>
      <c r="H2031" s="192"/>
      <c r="I2031" s="5"/>
      <c r="J2031" s="5"/>
    </row>
    <row r="2032" spans="1:10" x14ac:dyDescent="0.2">
      <c r="A2032" s="5"/>
      <c r="B2032" s="191"/>
      <c r="C2032" s="192"/>
      <c r="F2032" s="193"/>
      <c r="G2032" s="192"/>
      <c r="H2032" s="192"/>
      <c r="I2032" s="5"/>
      <c r="J2032" s="5"/>
    </row>
    <row r="2033" spans="1:10" x14ac:dyDescent="0.2">
      <c r="A2033" s="5"/>
      <c r="B2033" s="191"/>
      <c r="C2033" s="192"/>
      <c r="F2033" s="193"/>
      <c r="G2033" s="192"/>
      <c r="H2033" s="192"/>
      <c r="I2033" s="5"/>
      <c r="J2033" s="5"/>
    </row>
    <row r="2034" spans="1:10" ht="15" x14ac:dyDescent="0.25">
      <c r="A2034" s="5"/>
      <c r="B2034" s="209"/>
      <c r="C2034" s="192"/>
      <c r="F2034" s="193"/>
      <c r="G2034" s="192"/>
      <c r="H2034" s="192"/>
      <c r="I2034" s="5"/>
      <c r="J2034" s="5"/>
    </row>
    <row r="2035" spans="1:10" x14ac:dyDescent="0.2">
      <c r="A2035" s="5"/>
      <c r="B2035" s="191"/>
      <c r="C2035" s="192"/>
      <c r="F2035" s="193"/>
      <c r="G2035" s="192"/>
      <c r="H2035" s="192"/>
      <c r="I2035" s="5"/>
      <c r="J2035" s="5"/>
    </row>
    <row r="2036" spans="1:10" x14ac:dyDescent="0.2">
      <c r="A2036" s="5"/>
      <c r="B2036" s="191"/>
      <c r="C2036" s="192"/>
      <c r="F2036" s="193"/>
      <c r="G2036" s="192"/>
      <c r="H2036" s="192"/>
      <c r="I2036" s="5"/>
      <c r="J2036" s="5"/>
    </row>
    <row r="2037" spans="1:10" ht="15" x14ac:dyDescent="0.25">
      <c r="A2037" s="5"/>
      <c r="B2037" s="209"/>
      <c r="C2037" s="192"/>
      <c r="F2037" s="193"/>
      <c r="G2037" s="192"/>
      <c r="H2037" s="192"/>
      <c r="I2037" s="5"/>
      <c r="J2037" s="5"/>
    </row>
    <row r="2038" spans="1:10" x14ac:dyDescent="0.2">
      <c r="A2038" s="5"/>
      <c r="B2038" s="191"/>
      <c r="C2038" s="192"/>
      <c r="F2038" s="193"/>
      <c r="G2038" s="192"/>
      <c r="H2038" s="192"/>
      <c r="I2038" s="5"/>
      <c r="J2038" s="5"/>
    </row>
    <row r="2039" spans="1:10" x14ac:dyDescent="0.2">
      <c r="A2039" s="5"/>
      <c r="B2039" s="191"/>
      <c r="C2039" s="192"/>
      <c r="F2039" s="193"/>
      <c r="G2039" s="192"/>
      <c r="H2039" s="192"/>
      <c r="I2039" s="5"/>
      <c r="J2039" s="5"/>
    </row>
    <row r="2040" spans="1:10" ht="15" x14ac:dyDescent="0.25">
      <c r="A2040" s="5"/>
      <c r="B2040" s="209"/>
      <c r="C2040" s="192"/>
      <c r="F2040" s="193"/>
      <c r="G2040" s="192"/>
      <c r="H2040" s="192"/>
      <c r="I2040" s="5"/>
      <c r="J2040" s="5"/>
    </row>
    <row r="2041" spans="1:10" x14ac:dyDescent="0.2">
      <c r="A2041" s="5"/>
      <c r="B2041" s="191"/>
      <c r="C2041" s="192"/>
      <c r="F2041" s="193"/>
      <c r="G2041" s="192"/>
      <c r="H2041" s="192"/>
      <c r="I2041" s="5"/>
      <c r="J2041" s="5"/>
    </row>
    <row r="2042" spans="1:10" x14ac:dyDescent="0.2">
      <c r="A2042" s="5"/>
      <c r="B2042" s="191"/>
      <c r="C2042" s="192"/>
      <c r="F2042" s="193"/>
      <c r="G2042" s="192"/>
      <c r="H2042" s="192"/>
      <c r="I2042" s="5"/>
      <c r="J2042" s="5"/>
    </row>
    <row r="2043" spans="1:10" ht="15" x14ac:dyDescent="0.25">
      <c r="A2043" s="5"/>
      <c r="B2043" s="209"/>
      <c r="C2043" s="192"/>
      <c r="F2043" s="193"/>
      <c r="G2043" s="192"/>
      <c r="H2043" s="192"/>
      <c r="I2043" s="5"/>
      <c r="J2043" s="5"/>
    </row>
    <row r="2044" spans="1:10" x14ac:dyDescent="0.2">
      <c r="A2044" s="5"/>
      <c r="B2044" s="191"/>
      <c r="C2044" s="192"/>
      <c r="F2044" s="193"/>
      <c r="G2044" s="192"/>
      <c r="H2044" s="192"/>
      <c r="I2044" s="5"/>
      <c r="J2044" s="5"/>
    </row>
    <row r="2045" spans="1:10" x14ac:dyDescent="0.2">
      <c r="A2045" s="5"/>
      <c r="B2045" s="191"/>
      <c r="C2045" s="192"/>
      <c r="F2045" s="193"/>
      <c r="G2045" s="192"/>
      <c r="H2045" s="192"/>
      <c r="I2045" s="5"/>
      <c r="J2045" s="5"/>
    </row>
    <row r="2046" spans="1:10" ht="15" x14ac:dyDescent="0.25">
      <c r="A2046" s="5"/>
      <c r="B2046" s="209"/>
      <c r="C2046" s="192"/>
      <c r="F2046" s="193"/>
      <c r="G2046" s="192"/>
      <c r="H2046" s="192"/>
      <c r="I2046" s="5"/>
      <c r="J2046" s="5"/>
    </row>
    <row r="2047" spans="1:10" x14ac:dyDescent="0.2">
      <c r="A2047" s="5"/>
      <c r="B2047" s="191"/>
      <c r="C2047" s="192"/>
      <c r="F2047" s="193"/>
      <c r="G2047" s="192"/>
      <c r="H2047" s="192"/>
      <c r="I2047" s="5"/>
      <c r="J2047" s="5"/>
    </row>
    <row r="2048" spans="1:10" x14ac:dyDescent="0.2">
      <c r="A2048" s="5"/>
      <c r="B2048" s="191"/>
      <c r="C2048" s="192"/>
      <c r="F2048" s="193"/>
      <c r="G2048" s="192"/>
      <c r="H2048" s="192"/>
      <c r="I2048" s="5"/>
      <c r="J2048" s="5"/>
    </row>
    <row r="2049" spans="1:10" ht="15" x14ac:dyDescent="0.25">
      <c r="A2049" s="5"/>
      <c r="B2049" s="209"/>
      <c r="C2049" s="192"/>
      <c r="F2049" s="193"/>
      <c r="G2049" s="192"/>
      <c r="H2049" s="192"/>
      <c r="I2049" s="5"/>
      <c r="J2049" s="5"/>
    </row>
    <row r="2050" spans="1:10" x14ac:dyDescent="0.2">
      <c r="A2050" s="5"/>
      <c r="B2050" s="191"/>
      <c r="C2050" s="192"/>
      <c r="F2050" s="193"/>
      <c r="G2050" s="192"/>
      <c r="H2050" s="192"/>
      <c r="I2050" s="5"/>
      <c r="J2050" s="5"/>
    </row>
    <row r="2051" spans="1:10" x14ac:dyDescent="0.2">
      <c r="A2051" s="5"/>
      <c r="B2051" s="191"/>
      <c r="C2051" s="192"/>
      <c r="F2051" s="193"/>
      <c r="G2051" s="192"/>
      <c r="H2051" s="192"/>
      <c r="I2051" s="5"/>
      <c r="J2051" s="5"/>
    </row>
    <row r="2052" spans="1:10" ht="15" x14ac:dyDescent="0.25">
      <c r="A2052" s="5"/>
      <c r="B2052" s="209"/>
      <c r="C2052" s="192"/>
      <c r="F2052" s="193"/>
      <c r="G2052" s="192"/>
      <c r="H2052" s="192"/>
      <c r="I2052" s="5"/>
      <c r="J2052" s="5"/>
    </row>
    <row r="2053" spans="1:10" x14ac:dyDescent="0.2">
      <c r="A2053" s="5"/>
      <c r="B2053" s="191"/>
      <c r="C2053" s="192"/>
      <c r="F2053" s="193"/>
      <c r="G2053" s="192"/>
      <c r="H2053" s="192"/>
      <c r="I2053" s="5"/>
      <c r="J2053" s="5"/>
    </row>
    <row r="2054" spans="1:10" x14ac:dyDescent="0.2">
      <c r="A2054" s="5"/>
      <c r="B2054" s="191"/>
      <c r="C2054" s="192"/>
      <c r="F2054" s="193"/>
      <c r="G2054" s="192"/>
      <c r="H2054" s="192"/>
      <c r="I2054" s="5"/>
      <c r="J2054" s="5"/>
    </row>
    <row r="2055" spans="1:10" ht="15" x14ac:dyDescent="0.25">
      <c r="A2055" s="5"/>
      <c r="B2055" s="209"/>
      <c r="C2055" s="192"/>
      <c r="F2055" s="193"/>
      <c r="G2055" s="192"/>
      <c r="H2055" s="192"/>
      <c r="I2055" s="5"/>
      <c r="J2055" s="5"/>
    </row>
    <row r="2056" spans="1:10" x14ac:dyDescent="0.2">
      <c r="A2056" s="5"/>
      <c r="B2056" s="191"/>
      <c r="C2056" s="192"/>
      <c r="F2056" s="193"/>
      <c r="G2056" s="192"/>
      <c r="H2056" s="192"/>
      <c r="I2056" s="5"/>
      <c r="J2056" s="5"/>
    </row>
    <row r="2057" spans="1:10" x14ac:dyDescent="0.2">
      <c r="A2057" s="5"/>
      <c r="B2057" s="191"/>
      <c r="C2057" s="192"/>
      <c r="F2057" s="193"/>
      <c r="G2057" s="192"/>
      <c r="H2057" s="192"/>
      <c r="I2057" s="5"/>
      <c r="J2057" s="5"/>
    </row>
    <row r="2058" spans="1:10" ht="15" x14ac:dyDescent="0.25">
      <c r="A2058" s="5"/>
      <c r="B2058" s="209"/>
      <c r="C2058" s="192"/>
      <c r="F2058" s="193"/>
      <c r="G2058" s="192"/>
      <c r="H2058" s="192"/>
      <c r="I2058" s="5"/>
      <c r="J2058" s="5"/>
    </row>
    <row r="2059" spans="1:10" x14ac:dyDescent="0.2">
      <c r="A2059" s="5"/>
      <c r="B2059" s="191"/>
      <c r="C2059" s="192"/>
      <c r="F2059" s="193"/>
      <c r="G2059" s="192"/>
      <c r="H2059" s="192"/>
      <c r="I2059" s="5"/>
      <c r="J2059" s="5"/>
    </row>
    <row r="2060" spans="1:10" x14ac:dyDescent="0.2">
      <c r="A2060" s="5"/>
      <c r="B2060" s="191"/>
      <c r="C2060" s="192"/>
      <c r="F2060" s="193"/>
      <c r="G2060" s="192"/>
      <c r="H2060" s="192"/>
      <c r="I2060" s="5"/>
      <c r="J2060" s="5"/>
    </row>
    <row r="2061" spans="1:10" ht="15" x14ac:dyDescent="0.25">
      <c r="A2061" s="5"/>
      <c r="B2061" s="209"/>
      <c r="C2061" s="192"/>
      <c r="F2061" s="193"/>
      <c r="G2061" s="192"/>
      <c r="H2061" s="192"/>
      <c r="I2061" s="5"/>
      <c r="J2061" s="5"/>
    </row>
    <row r="2062" spans="1:10" x14ac:dyDescent="0.2">
      <c r="A2062" s="5"/>
      <c r="B2062" s="191"/>
      <c r="C2062" s="192"/>
      <c r="F2062" s="193"/>
      <c r="G2062" s="192"/>
      <c r="H2062" s="192"/>
      <c r="I2062" s="5"/>
      <c r="J2062" s="5"/>
    </row>
    <row r="2063" spans="1:10" x14ac:dyDescent="0.2">
      <c r="A2063" s="5"/>
      <c r="B2063" s="191"/>
      <c r="C2063" s="192"/>
      <c r="F2063" s="193"/>
      <c r="G2063" s="192"/>
      <c r="H2063" s="192"/>
      <c r="I2063" s="5"/>
      <c r="J2063" s="5"/>
    </row>
    <row r="2064" spans="1:10" ht="15" x14ac:dyDescent="0.25">
      <c r="A2064" s="5"/>
      <c r="B2064" s="209"/>
      <c r="C2064" s="192"/>
      <c r="F2064" s="193"/>
      <c r="G2064" s="192"/>
      <c r="H2064" s="192"/>
      <c r="I2064" s="5"/>
      <c r="J2064" s="5"/>
    </row>
    <row r="2065" spans="1:10" x14ac:dyDescent="0.2">
      <c r="A2065" s="5"/>
      <c r="B2065" s="191"/>
      <c r="C2065" s="192"/>
      <c r="F2065" s="193"/>
      <c r="G2065" s="192"/>
      <c r="H2065" s="192"/>
      <c r="I2065" s="5"/>
      <c r="J2065" s="5"/>
    </row>
    <row r="2066" spans="1:10" x14ac:dyDescent="0.2">
      <c r="A2066" s="5"/>
      <c r="B2066" s="191"/>
      <c r="C2066" s="192"/>
      <c r="F2066" s="193"/>
      <c r="G2066" s="192"/>
      <c r="H2066" s="192"/>
      <c r="I2066" s="5"/>
      <c r="J2066" s="5"/>
    </row>
    <row r="2067" spans="1:10" ht="15" x14ac:dyDescent="0.25">
      <c r="A2067" s="5"/>
      <c r="B2067" s="209"/>
      <c r="C2067" s="192"/>
      <c r="F2067" s="193"/>
      <c r="G2067" s="192"/>
      <c r="H2067" s="192"/>
      <c r="I2067" s="5"/>
      <c r="J2067" s="5"/>
    </row>
    <row r="2068" spans="1:10" x14ac:dyDescent="0.2">
      <c r="A2068" s="5"/>
      <c r="B2068" s="191"/>
      <c r="C2068" s="192"/>
      <c r="F2068" s="193"/>
      <c r="G2068" s="192"/>
      <c r="H2068" s="192"/>
      <c r="I2068" s="5"/>
      <c r="J2068" s="5"/>
    </row>
    <row r="2069" spans="1:10" x14ac:dyDescent="0.2">
      <c r="A2069" s="5"/>
      <c r="B2069" s="191"/>
      <c r="C2069" s="192"/>
      <c r="F2069" s="193"/>
      <c r="G2069" s="192"/>
      <c r="H2069" s="192"/>
      <c r="I2069" s="5"/>
      <c r="J2069" s="5"/>
    </row>
    <row r="2070" spans="1:10" ht="15" x14ac:dyDescent="0.25">
      <c r="A2070" s="5"/>
      <c r="B2070" s="209"/>
      <c r="C2070" s="192"/>
      <c r="F2070" s="193"/>
      <c r="G2070" s="192"/>
      <c r="H2070" s="192"/>
      <c r="I2070" s="5"/>
      <c r="J2070" s="5"/>
    </row>
    <row r="2071" spans="1:10" x14ac:dyDescent="0.2">
      <c r="A2071" s="5"/>
      <c r="B2071" s="191"/>
      <c r="C2071" s="192"/>
      <c r="F2071" s="193"/>
      <c r="G2071" s="192"/>
      <c r="H2071" s="192"/>
      <c r="I2071" s="5"/>
      <c r="J2071" s="5"/>
    </row>
    <row r="2072" spans="1:10" x14ac:dyDescent="0.2">
      <c r="A2072" s="5"/>
      <c r="B2072" s="191"/>
      <c r="C2072" s="192"/>
      <c r="F2072" s="193"/>
      <c r="G2072" s="192"/>
      <c r="H2072" s="192"/>
      <c r="I2072" s="5"/>
      <c r="J2072" s="5"/>
    </row>
    <row r="2073" spans="1:10" ht="15" x14ac:dyDescent="0.25">
      <c r="A2073" s="5"/>
      <c r="B2073" s="209"/>
      <c r="C2073" s="192"/>
      <c r="F2073" s="193"/>
      <c r="G2073" s="192"/>
      <c r="H2073" s="192"/>
      <c r="I2073" s="5"/>
      <c r="J2073" s="5"/>
    </row>
    <row r="2074" spans="1:10" x14ac:dyDescent="0.2">
      <c r="A2074" s="5"/>
      <c r="B2074" s="191"/>
      <c r="C2074" s="192"/>
      <c r="F2074" s="193"/>
      <c r="G2074" s="192"/>
      <c r="H2074" s="192"/>
      <c r="I2074" s="5"/>
      <c r="J2074" s="5"/>
    </row>
    <row r="2075" spans="1:10" x14ac:dyDescent="0.2">
      <c r="A2075" s="5"/>
      <c r="B2075" s="191"/>
      <c r="C2075" s="192"/>
      <c r="F2075" s="193"/>
      <c r="G2075" s="192"/>
      <c r="H2075" s="192"/>
      <c r="I2075" s="5"/>
      <c r="J2075" s="5"/>
    </row>
    <row r="2076" spans="1:10" ht="15" x14ac:dyDescent="0.25">
      <c r="A2076" s="5"/>
      <c r="B2076" s="209"/>
      <c r="C2076" s="192"/>
      <c r="F2076" s="193"/>
      <c r="G2076" s="192"/>
      <c r="H2076" s="192"/>
      <c r="I2076" s="5"/>
      <c r="J2076" s="5"/>
    </row>
    <row r="2077" spans="1:10" x14ac:dyDescent="0.2">
      <c r="A2077" s="5"/>
      <c r="B2077" s="191"/>
      <c r="C2077" s="192"/>
      <c r="F2077" s="193"/>
      <c r="G2077" s="192"/>
      <c r="H2077" s="192"/>
      <c r="I2077" s="5"/>
      <c r="J2077" s="5"/>
    </row>
    <row r="2078" spans="1:10" x14ac:dyDescent="0.2">
      <c r="A2078" s="5"/>
      <c r="B2078" s="191"/>
      <c r="C2078" s="192"/>
      <c r="F2078" s="193"/>
      <c r="G2078" s="192"/>
      <c r="H2078" s="192"/>
      <c r="I2078" s="5"/>
      <c r="J2078" s="5"/>
    </row>
    <row r="2079" spans="1:10" ht="15" x14ac:dyDescent="0.25">
      <c r="A2079" s="5"/>
      <c r="B2079" s="209"/>
      <c r="C2079" s="192"/>
      <c r="F2079" s="193"/>
      <c r="G2079" s="192"/>
      <c r="H2079" s="192"/>
      <c r="I2079" s="5"/>
      <c r="J2079" s="5"/>
    </row>
    <row r="2080" spans="1:10" x14ac:dyDescent="0.2">
      <c r="A2080" s="5"/>
      <c r="B2080" s="191"/>
      <c r="C2080" s="192"/>
      <c r="F2080" s="193"/>
      <c r="G2080" s="192"/>
      <c r="H2080" s="192"/>
      <c r="I2080" s="5"/>
      <c r="J2080" s="5"/>
    </row>
    <row r="2081" spans="1:10" x14ac:dyDescent="0.2">
      <c r="A2081" s="5"/>
      <c r="B2081" s="191"/>
      <c r="C2081" s="192"/>
      <c r="F2081" s="193"/>
      <c r="G2081" s="192"/>
      <c r="H2081" s="192"/>
      <c r="I2081" s="5"/>
      <c r="J2081" s="5"/>
    </row>
    <row r="2082" spans="1:10" ht="15" x14ac:dyDescent="0.25">
      <c r="A2082" s="5"/>
      <c r="B2082" s="209"/>
      <c r="C2082" s="192"/>
      <c r="F2082" s="193"/>
      <c r="G2082" s="192"/>
      <c r="H2082" s="192"/>
      <c r="I2082" s="5"/>
      <c r="J2082" s="5"/>
    </row>
    <row r="2083" spans="1:10" x14ac:dyDescent="0.2">
      <c r="A2083" s="5"/>
      <c r="B2083" s="191"/>
      <c r="C2083" s="192"/>
      <c r="F2083" s="193"/>
      <c r="G2083" s="192"/>
      <c r="H2083" s="192"/>
      <c r="I2083" s="5"/>
      <c r="J2083" s="5"/>
    </row>
    <row r="2084" spans="1:10" x14ac:dyDescent="0.2">
      <c r="A2084" s="5"/>
      <c r="B2084" s="191"/>
      <c r="C2084" s="192"/>
      <c r="F2084" s="193"/>
      <c r="G2084" s="192"/>
      <c r="H2084" s="192"/>
      <c r="I2084" s="5"/>
      <c r="J2084" s="5"/>
    </row>
    <row r="2085" spans="1:10" ht="15" x14ac:dyDescent="0.25">
      <c r="A2085" s="5"/>
      <c r="B2085" s="209"/>
      <c r="C2085" s="192"/>
      <c r="F2085" s="193"/>
      <c r="G2085" s="192"/>
      <c r="H2085" s="192"/>
      <c r="I2085" s="5"/>
      <c r="J2085" s="5"/>
    </row>
    <row r="2086" spans="1:10" x14ac:dyDescent="0.2">
      <c r="A2086" s="5"/>
      <c r="B2086" s="191"/>
      <c r="C2086" s="192"/>
      <c r="F2086" s="193"/>
      <c r="G2086" s="192"/>
      <c r="H2086" s="192"/>
      <c r="I2086" s="5"/>
      <c r="J2086" s="5"/>
    </row>
    <row r="2087" spans="1:10" x14ac:dyDescent="0.2">
      <c r="A2087" s="5"/>
      <c r="B2087" s="191"/>
      <c r="C2087" s="192"/>
      <c r="F2087" s="193"/>
      <c r="G2087" s="192"/>
      <c r="H2087" s="192"/>
      <c r="I2087" s="5"/>
      <c r="J2087" s="5"/>
    </row>
    <row r="2088" spans="1:10" ht="15" x14ac:dyDescent="0.25">
      <c r="A2088" s="5"/>
      <c r="B2088" s="209"/>
      <c r="C2088" s="192"/>
      <c r="F2088" s="193"/>
      <c r="G2088" s="192"/>
      <c r="H2088" s="192"/>
      <c r="I2088" s="5"/>
      <c r="J2088" s="5"/>
    </row>
    <row r="2089" spans="1:10" x14ac:dyDescent="0.2">
      <c r="A2089" s="5"/>
      <c r="B2089" s="191"/>
      <c r="C2089" s="192"/>
      <c r="F2089" s="193"/>
      <c r="G2089" s="192"/>
      <c r="H2089" s="192"/>
      <c r="I2089" s="5"/>
      <c r="J2089" s="5"/>
    </row>
    <row r="2090" spans="1:10" x14ac:dyDescent="0.2">
      <c r="A2090" s="5"/>
      <c r="B2090" s="191"/>
      <c r="C2090" s="192"/>
      <c r="F2090" s="193"/>
      <c r="G2090" s="192"/>
      <c r="H2090" s="192"/>
      <c r="I2090" s="5"/>
      <c r="J2090" s="5"/>
    </row>
    <row r="2091" spans="1:10" ht="15" x14ac:dyDescent="0.25">
      <c r="A2091" s="5"/>
      <c r="B2091" s="209"/>
      <c r="C2091" s="192"/>
      <c r="F2091" s="193"/>
      <c r="G2091" s="192"/>
      <c r="H2091" s="192"/>
      <c r="I2091" s="5"/>
      <c r="J2091" s="5"/>
    </row>
    <row r="2092" spans="1:10" x14ac:dyDescent="0.2">
      <c r="A2092" s="5"/>
      <c r="B2092" s="191"/>
      <c r="C2092" s="192"/>
      <c r="F2092" s="193"/>
      <c r="G2092" s="192"/>
      <c r="H2092" s="192"/>
      <c r="I2092" s="5"/>
      <c r="J2092" s="5"/>
    </row>
    <row r="2093" spans="1:10" x14ac:dyDescent="0.2">
      <c r="A2093" s="5"/>
      <c r="B2093" s="191"/>
      <c r="C2093" s="192"/>
      <c r="F2093" s="193"/>
      <c r="G2093" s="192"/>
      <c r="H2093" s="192"/>
      <c r="I2093" s="5"/>
      <c r="J2093" s="5"/>
    </row>
    <row r="2094" spans="1:10" ht="15" x14ac:dyDescent="0.25">
      <c r="A2094" s="5"/>
      <c r="B2094" s="209"/>
      <c r="C2094" s="192"/>
      <c r="F2094" s="193"/>
      <c r="G2094" s="192"/>
      <c r="H2094" s="192"/>
      <c r="I2094" s="5"/>
      <c r="J2094" s="5"/>
    </row>
    <row r="2095" spans="1:10" x14ac:dyDescent="0.2">
      <c r="A2095" s="5"/>
      <c r="B2095" s="191"/>
      <c r="C2095" s="192"/>
      <c r="F2095" s="193"/>
      <c r="G2095" s="192"/>
      <c r="H2095" s="192"/>
      <c r="I2095" s="5"/>
      <c r="J2095" s="5"/>
    </row>
    <row r="2096" spans="1:10" x14ac:dyDescent="0.2">
      <c r="A2096" s="5"/>
      <c r="B2096" s="191"/>
      <c r="C2096" s="192"/>
      <c r="F2096" s="193"/>
      <c r="G2096" s="192"/>
      <c r="H2096" s="192"/>
      <c r="I2096" s="5"/>
      <c r="J2096" s="5"/>
    </row>
    <row r="2097" spans="1:10" ht="15" x14ac:dyDescent="0.25">
      <c r="A2097" s="5"/>
      <c r="B2097" s="209"/>
      <c r="C2097" s="192"/>
      <c r="F2097" s="193"/>
      <c r="G2097" s="192"/>
      <c r="H2097" s="192"/>
      <c r="I2097" s="5"/>
      <c r="J2097" s="5"/>
    </row>
    <row r="2098" spans="1:10" x14ac:dyDescent="0.2">
      <c r="A2098" s="5"/>
      <c r="B2098" s="191"/>
      <c r="C2098" s="192"/>
      <c r="F2098" s="193"/>
      <c r="G2098" s="192"/>
      <c r="H2098" s="192"/>
      <c r="I2098" s="5"/>
      <c r="J2098" s="5"/>
    </row>
    <row r="2099" spans="1:10" x14ac:dyDescent="0.2">
      <c r="A2099" s="5"/>
      <c r="B2099" s="191"/>
      <c r="C2099" s="192"/>
      <c r="F2099" s="193"/>
      <c r="G2099" s="192"/>
      <c r="H2099" s="192"/>
      <c r="I2099" s="5"/>
      <c r="J2099" s="5"/>
    </row>
    <row r="2100" spans="1:10" ht="15" x14ac:dyDescent="0.25">
      <c r="A2100" s="5"/>
      <c r="B2100" s="209"/>
      <c r="C2100" s="192"/>
      <c r="F2100" s="193"/>
      <c r="G2100" s="192"/>
      <c r="H2100" s="192"/>
      <c r="I2100" s="5"/>
      <c r="J2100" s="5"/>
    </row>
    <row r="2101" spans="1:10" x14ac:dyDescent="0.2">
      <c r="A2101" s="5"/>
      <c r="B2101" s="191"/>
      <c r="C2101" s="192"/>
      <c r="F2101" s="193"/>
      <c r="G2101" s="192"/>
      <c r="H2101" s="192"/>
      <c r="I2101" s="5"/>
      <c r="J2101" s="5"/>
    </row>
    <row r="2102" spans="1:10" x14ac:dyDescent="0.2">
      <c r="A2102" s="5"/>
      <c r="B2102" s="191"/>
      <c r="C2102" s="192"/>
      <c r="F2102" s="193"/>
      <c r="G2102" s="192"/>
      <c r="H2102" s="192"/>
      <c r="I2102" s="5"/>
      <c r="J2102" s="5"/>
    </row>
    <row r="2103" spans="1:10" ht="15" x14ac:dyDescent="0.25">
      <c r="A2103" s="5"/>
      <c r="B2103" s="209"/>
      <c r="C2103" s="192"/>
      <c r="F2103" s="193"/>
      <c r="G2103" s="192"/>
      <c r="H2103" s="192"/>
      <c r="I2103" s="5"/>
      <c r="J2103" s="5"/>
    </row>
    <row r="2104" spans="1:10" x14ac:dyDescent="0.2">
      <c r="A2104" s="5"/>
      <c r="B2104" s="191"/>
      <c r="C2104" s="192"/>
      <c r="F2104" s="193"/>
      <c r="G2104" s="192"/>
      <c r="H2104" s="192"/>
      <c r="I2104" s="5"/>
      <c r="J2104" s="5"/>
    </row>
    <row r="2105" spans="1:10" x14ac:dyDescent="0.2">
      <c r="A2105" s="5"/>
      <c r="B2105" s="191"/>
      <c r="C2105" s="192"/>
      <c r="F2105" s="193"/>
      <c r="G2105" s="192"/>
      <c r="H2105" s="192"/>
      <c r="I2105" s="5"/>
      <c r="J2105" s="5"/>
    </row>
    <row r="2106" spans="1:10" ht="15" x14ac:dyDescent="0.25">
      <c r="A2106" s="5"/>
      <c r="B2106" s="209"/>
      <c r="C2106" s="192"/>
      <c r="F2106" s="193"/>
      <c r="G2106" s="192"/>
      <c r="H2106" s="192"/>
      <c r="I2106" s="5"/>
      <c r="J2106" s="5"/>
    </row>
    <row r="2107" spans="1:10" x14ac:dyDescent="0.2">
      <c r="A2107" s="5"/>
      <c r="B2107" s="191"/>
      <c r="C2107" s="192"/>
      <c r="F2107" s="193"/>
      <c r="G2107" s="192"/>
      <c r="H2107" s="192"/>
      <c r="I2107" s="5"/>
      <c r="J2107" s="5"/>
    </row>
    <row r="2108" spans="1:10" x14ac:dyDescent="0.2">
      <c r="A2108" s="5"/>
      <c r="B2108" s="191"/>
      <c r="C2108" s="192"/>
      <c r="F2108" s="193"/>
      <c r="G2108" s="192"/>
      <c r="H2108" s="192"/>
      <c r="I2108" s="5"/>
      <c r="J2108" s="5"/>
    </row>
    <row r="2109" spans="1:10" ht="15" x14ac:dyDescent="0.25">
      <c r="A2109" s="5"/>
      <c r="B2109" s="209"/>
      <c r="C2109" s="192"/>
      <c r="F2109" s="193"/>
      <c r="G2109" s="192"/>
      <c r="H2109" s="192"/>
      <c r="I2109" s="5"/>
      <c r="J2109" s="5"/>
    </row>
    <row r="2110" spans="1:10" x14ac:dyDescent="0.2">
      <c r="A2110" s="5"/>
      <c r="B2110" s="191"/>
      <c r="C2110" s="192"/>
      <c r="F2110" s="193"/>
      <c r="G2110" s="192"/>
      <c r="H2110" s="192"/>
      <c r="I2110" s="5"/>
      <c r="J2110" s="5"/>
    </row>
    <row r="2111" spans="1:10" x14ac:dyDescent="0.2">
      <c r="A2111" s="5"/>
      <c r="B2111" s="191"/>
      <c r="C2111" s="192"/>
      <c r="F2111" s="193"/>
      <c r="G2111" s="192"/>
      <c r="H2111" s="192"/>
      <c r="I2111" s="5"/>
      <c r="J2111" s="5"/>
    </row>
    <row r="2112" spans="1:10" ht="15" x14ac:dyDescent="0.25">
      <c r="A2112" s="5"/>
      <c r="B2112" s="209"/>
      <c r="C2112" s="192"/>
      <c r="F2112" s="193"/>
      <c r="G2112" s="192"/>
      <c r="H2112" s="192"/>
      <c r="I2112" s="5"/>
      <c r="J2112" s="5"/>
    </row>
    <row r="2113" spans="1:10" x14ac:dyDescent="0.2">
      <c r="A2113" s="5"/>
      <c r="B2113" s="191"/>
      <c r="C2113" s="192"/>
      <c r="F2113" s="193"/>
      <c r="G2113" s="192"/>
      <c r="H2113" s="192"/>
      <c r="I2113" s="5"/>
      <c r="J2113" s="5"/>
    </row>
    <row r="2114" spans="1:10" x14ac:dyDescent="0.2">
      <c r="A2114" s="5"/>
      <c r="B2114" s="191"/>
      <c r="C2114" s="192"/>
      <c r="F2114" s="193"/>
      <c r="G2114" s="192"/>
      <c r="H2114" s="192"/>
      <c r="I2114" s="5"/>
      <c r="J2114" s="5"/>
    </row>
    <row r="2115" spans="1:10" ht="15" x14ac:dyDescent="0.25">
      <c r="A2115" s="5"/>
      <c r="B2115" s="209"/>
      <c r="C2115" s="192"/>
      <c r="F2115" s="193"/>
      <c r="G2115" s="192"/>
      <c r="H2115" s="192"/>
      <c r="I2115" s="5"/>
      <c r="J2115" s="5"/>
    </row>
    <row r="2116" spans="1:10" x14ac:dyDescent="0.2">
      <c r="A2116" s="5"/>
      <c r="B2116" s="191"/>
      <c r="C2116" s="192"/>
      <c r="F2116" s="193"/>
      <c r="G2116" s="192"/>
      <c r="H2116" s="192"/>
      <c r="I2116" s="5"/>
      <c r="J2116" s="5"/>
    </row>
    <row r="2117" spans="1:10" x14ac:dyDescent="0.2">
      <c r="A2117" s="5"/>
      <c r="B2117" s="191"/>
      <c r="C2117" s="192"/>
      <c r="F2117" s="193"/>
      <c r="G2117" s="192"/>
      <c r="H2117" s="192"/>
      <c r="I2117" s="5"/>
      <c r="J2117" s="5"/>
    </row>
    <row r="2118" spans="1:10" ht="15" x14ac:dyDescent="0.25">
      <c r="A2118" s="5"/>
      <c r="B2118" s="209"/>
      <c r="C2118" s="192"/>
      <c r="F2118" s="193"/>
      <c r="G2118" s="192"/>
      <c r="H2118" s="192"/>
      <c r="I2118" s="5"/>
      <c r="J2118" s="5"/>
    </row>
    <row r="2119" spans="1:10" x14ac:dyDescent="0.2">
      <c r="A2119" s="5"/>
      <c r="B2119" s="191"/>
      <c r="C2119" s="192"/>
      <c r="F2119" s="193"/>
      <c r="G2119" s="192"/>
      <c r="H2119" s="192"/>
      <c r="I2119" s="5"/>
      <c r="J2119" s="5"/>
    </row>
    <row r="2120" spans="1:10" x14ac:dyDescent="0.2">
      <c r="A2120" s="5"/>
      <c r="B2120" s="191"/>
      <c r="C2120" s="192"/>
      <c r="F2120" s="193"/>
      <c r="G2120" s="192"/>
      <c r="H2120" s="192"/>
      <c r="I2120" s="5"/>
      <c r="J2120" s="5"/>
    </row>
    <row r="2121" spans="1:10" ht="15" x14ac:dyDescent="0.25">
      <c r="A2121" s="5"/>
      <c r="B2121" s="209"/>
      <c r="C2121" s="192"/>
      <c r="F2121" s="193"/>
      <c r="G2121" s="192"/>
      <c r="H2121" s="192"/>
      <c r="I2121" s="5"/>
      <c r="J2121" s="5"/>
    </row>
    <row r="2122" spans="1:10" x14ac:dyDescent="0.2">
      <c r="A2122" s="5"/>
      <c r="B2122" s="191"/>
      <c r="C2122" s="192"/>
      <c r="F2122" s="193"/>
      <c r="G2122" s="192"/>
      <c r="H2122" s="192"/>
      <c r="I2122" s="5"/>
      <c r="J2122" s="5"/>
    </row>
    <row r="2123" spans="1:10" x14ac:dyDescent="0.2">
      <c r="A2123" s="5"/>
      <c r="B2123" s="191"/>
      <c r="C2123" s="192"/>
      <c r="F2123" s="193"/>
      <c r="G2123" s="192"/>
      <c r="H2123" s="192"/>
      <c r="I2123" s="5"/>
      <c r="J2123" s="5"/>
    </row>
    <row r="2124" spans="1:10" ht="15" x14ac:dyDescent="0.25">
      <c r="A2124" s="5"/>
      <c r="B2124" s="209"/>
      <c r="C2124" s="192"/>
      <c r="F2124" s="193"/>
      <c r="G2124" s="192"/>
      <c r="H2124" s="192"/>
      <c r="I2124" s="5"/>
      <c r="J2124" s="5"/>
    </row>
    <row r="2125" spans="1:10" x14ac:dyDescent="0.2">
      <c r="A2125" s="5"/>
      <c r="B2125" s="191"/>
      <c r="C2125" s="192"/>
      <c r="F2125" s="193"/>
      <c r="G2125" s="192"/>
      <c r="H2125" s="192"/>
      <c r="I2125" s="5"/>
      <c r="J2125" s="5"/>
    </row>
    <row r="2126" spans="1:10" x14ac:dyDescent="0.2">
      <c r="A2126" s="5"/>
      <c r="B2126" s="191"/>
      <c r="C2126" s="192"/>
      <c r="F2126" s="193"/>
      <c r="G2126" s="192"/>
      <c r="H2126" s="192"/>
      <c r="I2126" s="5"/>
      <c r="J2126" s="5"/>
    </row>
    <row r="2127" spans="1:10" ht="15" x14ac:dyDescent="0.25">
      <c r="A2127" s="5"/>
      <c r="B2127" s="209"/>
      <c r="C2127" s="192"/>
      <c r="F2127" s="193"/>
      <c r="G2127" s="192"/>
      <c r="H2127" s="192"/>
      <c r="I2127" s="5"/>
      <c r="J2127" s="5"/>
    </row>
    <row r="2128" spans="1:10" x14ac:dyDescent="0.2">
      <c r="A2128" s="5"/>
      <c r="B2128" s="191"/>
      <c r="C2128" s="192"/>
      <c r="F2128" s="193"/>
      <c r="G2128" s="192"/>
      <c r="H2128" s="192"/>
      <c r="I2128" s="5"/>
      <c r="J2128" s="5"/>
    </row>
    <row r="2129" spans="1:10" x14ac:dyDescent="0.2">
      <c r="A2129" s="5"/>
      <c r="B2129" s="191"/>
      <c r="C2129" s="192"/>
      <c r="F2129" s="193"/>
      <c r="G2129" s="192"/>
      <c r="H2129" s="192"/>
      <c r="I2129" s="5"/>
      <c r="J2129" s="5"/>
    </row>
    <row r="2130" spans="1:10" ht="15" x14ac:dyDescent="0.25">
      <c r="A2130" s="5"/>
      <c r="B2130" s="209"/>
      <c r="C2130" s="192"/>
      <c r="F2130" s="193"/>
      <c r="G2130" s="192"/>
      <c r="H2130" s="192"/>
      <c r="I2130" s="5"/>
      <c r="J2130" s="5"/>
    </row>
    <row r="2131" spans="1:10" x14ac:dyDescent="0.2">
      <c r="A2131" s="5"/>
      <c r="B2131" s="191"/>
      <c r="C2131" s="192"/>
      <c r="F2131" s="193"/>
      <c r="G2131" s="192"/>
      <c r="H2131" s="192"/>
      <c r="I2131" s="5"/>
      <c r="J2131" s="5"/>
    </row>
    <row r="2132" spans="1:10" x14ac:dyDescent="0.2">
      <c r="A2132" s="5"/>
      <c r="B2132" s="191"/>
      <c r="C2132" s="192"/>
      <c r="F2132" s="193"/>
      <c r="G2132" s="192"/>
      <c r="H2132" s="192"/>
      <c r="I2132" s="5"/>
      <c r="J2132" s="5"/>
    </row>
    <row r="2133" spans="1:10" ht="15" x14ac:dyDescent="0.25">
      <c r="A2133" s="5"/>
      <c r="B2133" s="209"/>
      <c r="C2133" s="192"/>
      <c r="F2133" s="193"/>
      <c r="G2133" s="192"/>
      <c r="H2133" s="192"/>
      <c r="I2133" s="5"/>
      <c r="J2133" s="5"/>
    </row>
    <row r="2134" spans="1:10" x14ac:dyDescent="0.2">
      <c r="A2134" s="5"/>
      <c r="B2134" s="191"/>
      <c r="C2134" s="192"/>
      <c r="F2134" s="193"/>
      <c r="G2134" s="192"/>
      <c r="H2134" s="192"/>
      <c r="I2134" s="5"/>
      <c r="J2134" s="5"/>
    </row>
    <row r="2135" spans="1:10" x14ac:dyDescent="0.2">
      <c r="A2135" s="5"/>
      <c r="B2135" s="191"/>
      <c r="C2135" s="192"/>
      <c r="F2135" s="193"/>
      <c r="G2135" s="192"/>
      <c r="H2135" s="192"/>
      <c r="I2135" s="5"/>
      <c r="J2135" s="5"/>
    </row>
    <row r="2136" spans="1:10" ht="15" x14ac:dyDescent="0.25">
      <c r="A2136" s="5"/>
      <c r="B2136" s="209"/>
      <c r="C2136" s="192"/>
      <c r="F2136" s="193"/>
      <c r="G2136" s="192"/>
      <c r="H2136" s="192"/>
      <c r="I2136" s="5"/>
      <c r="J2136" s="5"/>
    </row>
    <row r="2137" spans="1:10" x14ac:dyDescent="0.2">
      <c r="A2137" s="5"/>
      <c r="B2137" s="191"/>
      <c r="C2137" s="192"/>
      <c r="F2137" s="193"/>
      <c r="G2137" s="192"/>
      <c r="H2137" s="192"/>
      <c r="I2137" s="5"/>
      <c r="J2137" s="5"/>
    </row>
    <row r="2138" spans="1:10" x14ac:dyDescent="0.2">
      <c r="A2138" s="5"/>
      <c r="B2138" s="191"/>
      <c r="C2138" s="192"/>
      <c r="F2138" s="193"/>
      <c r="G2138" s="192"/>
      <c r="H2138" s="192"/>
      <c r="I2138" s="5"/>
      <c r="J2138" s="5"/>
    </row>
    <row r="2139" spans="1:10" ht="15" x14ac:dyDescent="0.25">
      <c r="A2139" s="5"/>
      <c r="B2139" s="209"/>
      <c r="C2139" s="192"/>
      <c r="F2139" s="193"/>
      <c r="G2139" s="192"/>
      <c r="H2139" s="192"/>
      <c r="I2139" s="5"/>
      <c r="J2139" s="5"/>
    </row>
    <row r="2140" spans="1:10" x14ac:dyDescent="0.2">
      <c r="A2140" s="5"/>
      <c r="B2140" s="191"/>
      <c r="C2140" s="192"/>
      <c r="F2140" s="193"/>
      <c r="G2140" s="192"/>
      <c r="H2140" s="192"/>
      <c r="I2140" s="5"/>
      <c r="J2140" s="5"/>
    </row>
    <row r="2141" spans="1:10" x14ac:dyDescent="0.2">
      <c r="A2141" s="5"/>
      <c r="B2141" s="191"/>
      <c r="C2141" s="192"/>
      <c r="F2141" s="193"/>
      <c r="G2141" s="192"/>
      <c r="H2141" s="192"/>
      <c r="I2141" s="5"/>
      <c r="J2141" s="5"/>
    </row>
    <row r="2142" spans="1:10" ht="15" x14ac:dyDescent="0.25">
      <c r="A2142" s="5"/>
      <c r="B2142" s="209"/>
      <c r="C2142" s="192"/>
      <c r="F2142" s="193"/>
      <c r="G2142" s="192"/>
      <c r="H2142" s="192"/>
      <c r="I2142" s="5"/>
      <c r="J2142" s="5"/>
    </row>
    <row r="2143" spans="1:10" x14ac:dyDescent="0.2">
      <c r="A2143" s="5"/>
      <c r="B2143" s="191"/>
      <c r="C2143" s="192"/>
      <c r="F2143" s="193"/>
      <c r="G2143" s="192"/>
      <c r="H2143" s="192"/>
      <c r="I2143" s="5"/>
      <c r="J2143" s="5"/>
    </row>
    <row r="2144" spans="1:10" x14ac:dyDescent="0.2">
      <c r="A2144" s="5"/>
      <c r="B2144" s="191"/>
      <c r="C2144" s="192"/>
      <c r="F2144" s="193"/>
      <c r="G2144" s="192"/>
      <c r="H2144" s="192"/>
      <c r="I2144" s="5"/>
      <c r="J2144" s="5"/>
    </row>
    <row r="2145" spans="1:10" ht="15" x14ac:dyDescent="0.25">
      <c r="A2145" s="5"/>
      <c r="B2145" s="209"/>
      <c r="C2145" s="192"/>
      <c r="F2145" s="193"/>
      <c r="G2145" s="192"/>
      <c r="H2145" s="192"/>
      <c r="I2145" s="5"/>
      <c r="J2145" s="5"/>
    </row>
    <row r="2146" spans="1:10" x14ac:dyDescent="0.2">
      <c r="A2146" s="5"/>
      <c r="B2146" s="191"/>
      <c r="C2146" s="192"/>
      <c r="F2146" s="193"/>
      <c r="G2146" s="192"/>
      <c r="H2146" s="192"/>
      <c r="I2146" s="5"/>
      <c r="J2146" s="5"/>
    </row>
    <row r="2147" spans="1:10" x14ac:dyDescent="0.2">
      <c r="A2147" s="5"/>
      <c r="B2147" s="191"/>
      <c r="C2147" s="192"/>
      <c r="F2147" s="193"/>
      <c r="G2147" s="192"/>
      <c r="H2147" s="192"/>
      <c r="I2147" s="5"/>
      <c r="J2147" s="5"/>
    </row>
    <row r="2148" spans="1:10" ht="15" x14ac:dyDescent="0.25">
      <c r="A2148" s="5"/>
      <c r="B2148" s="209"/>
      <c r="C2148" s="192"/>
      <c r="F2148" s="193"/>
      <c r="G2148" s="192"/>
      <c r="H2148" s="192"/>
      <c r="I2148" s="5"/>
      <c r="J2148" s="5"/>
    </row>
    <row r="2149" spans="1:10" x14ac:dyDescent="0.2">
      <c r="A2149" s="5"/>
      <c r="B2149" s="191"/>
      <c r="C2149" s="192"/>
      <c r="F2149" s="193"/>
      <c r="G2149" s="192"/>
      <c r="H2149" s="192"/>
      <c r="I2149" s="5"/>
      <c r="J2149" s="5"/>
    </row>
    <row r="2150" spans="1:10" x14ac:dyDescent="0.2">
      <c r="A2150" s="5"/>
      <c r="B2150" s="191"/>
      <c r="C2150" s="192"/>
      <c r="F2150" s="193"/>
      <c r="G2150" s="192"/>
      <c r="H2150" s="192"/>
      <c r="I2150" s="5"/>
      <c r="J2150" s="5"/>
    </row>
    <row r="2151" spans="1:10" ht="15" x14ac:dyDescent="0.25">
      <c r="A2151" s="5"/>
      <c r="B2151" s="209"/>
      <c r="C2151" s="192"/>
      <c r="F2151" s="193"/>
      <c r="G2151" s="192"/>
      <c r="H2151" s="192"/>
      <c r="I2151" s="5"/>
      <c r="J2151" s="5"/>
    </row>
    <row r="2152" spans="1:10" x14ac:dyDescent="0.2">
      <c r="A2152" s="5"/>
      <c r="B2152" s="191"/>
      <c r="C2152" s="192"/>
      <c r="F2152" s="193"/>
      <c r="G2152" s="192"/>
      <c r="H2152" s="192"/>
      <c r="I2152" s="5"/>
      <c r="J2152" s="5"/>
    </row>
    <row r="2153" spans="1:10" x14ac:dyDescent="0.2">
      <c r="A2153" s="5"/>
      <c r="B2153" s="191"/>
      <c r="C2153" s="192"/>
      <c r="F2153" s="193"/>
      <c r="G2153" s="192"/>
      <c r="H2153" s="192"/>
      <c r="I2153" s="5"/>
      <c r="J2153" s="5"/>
    </row>
    <row r="2154" spans="1:10" ht="15" x14ac:dyDescent="0.25">
      <c r="A2154" s="5"/>
      <c r="B2154" s="209"/>
      <c r="C2154" s="192"/>
      <c r="F2154" s="193"/>
      <c r="G2154" s="192"/>
      <c r="H2154" s="192"/>
      <c r="I2154" s="5"/>
      <c r="J2154" s="5"/>
    </row>
    <row r="2155" spans="1:10" x14ac:dyDescent="0.2">
      <c r="A2155" s="5"/>
      <c r="B2155" s="191"/>
      <c r="C2155" s="192"/>
      <c r="F2155" s="193"/>
      <c r="G2155" s="192"/>
      <c r="H2155" s="192"/>
      <c r="I2155" s="5"/>
      <c r="J2155" s="5"/>
    </row>
    <row r="2156" spans="1:10" x14ac:dyDescent="0.2">
      <c r="A2156" s="5"/>
      <c r="B2156" s="191"/>
      <c r="C2156" s="192"/>
      <c r="F2156" s="193"/>
      <c r="G2156" s="192"/>
      <c r="H2156" s="192"/>
      <c r="I2156" s="5"/>
      <c r="J2156" s="5"/>
    </row>
    <row r="2157" spans="1:10" ht="15" x14ac:dyDescent="0.25">
      <c r="A2157" s="5"/>
      <c r="B2157" s="209"/>
      <c r="C2157" s="192"/>
      <c r="F2157" s="193"/>
      <c r="G2157" s="192"/>
      <c r="H2157" s="192"/>
      <c r="I2157" s="5"/>
      <c r="J2157" s="5"/>
    </row>
    <row r="2158" spans="1:10" x14ac:dyDescent="0.2">
      <c r="A2158" s="5"/>
      <c r="B2158" s="191"/>
      <c r="C2158" s="192"/>
      <c r="F2158" s="193"/>
      <c r="G2158" s="192"/>
      <c r="H2158" s="192"/>
      <c r="I2158" s="5"/>
      <c r="J2158" s="5"/>
    </row>
    <row r="2159" spans="1:10" x14ac:dyDescent="0.2">
      <c r="A2159" s="5"/>
      <c r="B2159" s="191"/>
      <c r="C2159" s="192"/>
      <c r="F2159" s="193"/>
      <c r="G2159" s="192"/>
      <c r="H2159" s="192"/>
      <c r="I2159" s="5"/>
      <c r="J2159" s="5"/>
    </row>
    <row r="2160" spans="1:10" ht="15" x14ac:dyDescent="0.25">
      <c r="A2160" s="5"/>
      <c r="B2160" s="209"/>
      <c r="C2160" s="192"/>
      <c r="F2160" s="193"/>
      <c r="G2160" s="192"/>
      <c r="H2160" s="192"/>
      <c r="I2160" s="5"/>
      <c r="J2160" s="5"/>
    </row>
    <row r="2161" spans="1:10" x14ac:dyDescent="0.2">
      <c r="A2161" s="5"/>
      <c r="B2161" s="191"/>
      <c r="C2161" s="192"/>
      <c r="F2161" s="193"/>
      <c r="G2161" s="192"/>
      <c r="H2161" s="192"/>
      <c r="I2161" s="5"/>
      <c r="J2161" s="5"/>
    </row>
    <row r="2162" spans="1:10" x14ac:dyDescent="0.2">
      <c r="A2162" s="5"/>
      <c r="B2162" s="191"/>
      <c r="C2162" s="192"/>
      <c r="F2162" s="193"/>
      <c r="G2162" s="192"/>
      <c r="H2162" s="192"/>
      <c r="I2162" s="5"/>
      <c r="J2162" s="5"/>
    </row>
    <row r="2163" spans="1:10" ht="15" x14ac:dyDescent="0.25">
      <c r="A2163" s="5"/>
      <c r="B2163" s="209"/>
      <c r="C2163" s="192"/>
      <c r="F2163" s="193"/>
      <c r="G2163" s="192"/>
      <c r="H2163" s="192"/>
      <c r="I2163" s="5"/>
      <c r="J2163" s="5"/>
    </row>
    <row r="2164" spans="1:10" x14ac:dyDescent="0.2">
      <c r="A2164" s="5"/>
      <c r="B2164" s="191"/>
      <c r="C2164" s="192"/>
      <c r="F2164" s="193"/>
      <c r="G2164" s="192"/>
      <c r="H2164" s="192"/>
      <c r="I2164" s="5"/>
      <c r="J2164" s="5"/>
    </row>
    <row r="2165" spans="1:10" x14ac:dyDescent="0.2">
      <c r="A2165" s="5"/>
      <c r="B2165" s="191"/>
      <c r="C2165" s="192"/>
      <c r="F2165" s="193"/>
      <c r="G2165" s="192"/>
      <c r="H2165" s="192"/>
      <c r="I2165" s="5"/>
      <c r="J2165" s="5"/>
    </row>
    <row r="2166" spans="1:10" ht="15" x14ac:dyDescent="0.25">
      <c r="A2166" s="5"/>
      <c r="B2166" s="209"/>
      <c r="C2166" s="192"/>
      <c r="F2166" s="193"/>
      <c r="G2166" s="192"/>
      <c r="H2166" s="192"/>
      <c r="I2166" s="5"/>
      <c r="J2166" s="5"/>
    </row>
    <row r="2167" spans="1:10" x14ac:dyDescent="0.2">
      <c r="A2167" s="5"/>
      <c r="B2167" s="191"/>
      <c r="C2167" s="192"/>
      <c r="F2167" s="193"/>
      <c r="G2167" s="192"/>
      <c r="H2167" s="192"/>
      <c r="I2167" s="5"/>
      <c r="J2167" s="5"/>
    </row>
    <row r="2168" spans="1:10" x14ac:dyDescent="0.2">
      <c r="A2168" s="5"/>
      <c r="B2168" s="191"/>
      <c r="C2168" s="192"/>
      <c r="F2168" s="193"/>
      <c r="G2168" s="192"/>
      <c r="H2168" s="192"/>
      <c r="I2168" s="5"/>
      <c r="J2168" s="5"/>
    </row>
    <row r="2169" spans="1:10" ht="15" x14ac:dyDescent="0.25">
      <c r="A2169" s="5"/>
      <c r="B2169" s="209"/>
      <c r="C2169" s="192"/>
      <c r="F2169" s="193"/>
      <c r="G2169" s="192"/>
      <c r="H2169" s="192"/>
      <c r="I2169" s="5"/>
      <c r="J2169" s="5"/>
    </row>
    <row r="2170" spans="1:10" x14ac:dyDescent="0.2">
      <c r="A2170" s="5"/>
      <c r="B2170" s="191"/>
      <c r="C2170" s="192"/>
      <c r="F2170" s="193"/>
      <c r="G2170" s="192"/>
      <c r="H2170" s="192"/>
      <c r="I2170" s="5"/>
      <c r="J2170" s="5"/>
    </row>
    <row r="2171" spans="1:10" x14ac:dyDescent="0.2">
      <c r="A2171" s="5"/>
      <c r="B2171" s="191"/>
      <c r="C2171" s="192"/>
      <c r="F2171" s="193"/>
      <c r="G2171" s="192"/>
      <c r="H2171" s="192"/>
      <c r="I2171" s="5"/>
      <c r="J2171" s="5"/>
    </row>
    <row r="2172" spans="1:10" ht="15" x14ac:dyDescent="0.25">
      <c r="A2172" s="5"/>
      <c r="B2172" s="209"/>
      <c r="C2172" s="192"/>
      <c r="F2172" s="193"/>
      <c r="G2172" s="192"/>
      <c r="H2172" s="192"/>
      <c r="I2172" s="5"/>
      <c r="J2172" s="5"/>
    </row>
    <row r="2173" spans="1:10" x14ac:dyDescent="0.2">
      <c r="A2173" s="5"/>
      <c r="B2173" s="191"/>
      <c r="C2173" s="192"/>
      <c r="F2173" s="193"/>
      <c r="G2173" s="192"/>
      <c r="H2173" s="192"/>
      <c r="I2173" s="5"/>
      <c r="J2173" s="5"/>
    </row>
    <row r="2174" spans="1:10" x14ac:dyDescent="0.2">
      <c r="A2174" s="5"/>
      <c r="B2174" s="191"/>
      <c r="C2174" s="192"/>
      <c r="F2174" s="193"/>
      <c r="G2174" s="192"/>
      <c r="H2174" s="192"/>
      <c r="I2174" s="5"/>
      <c r="J2174" s="5"/>
    </row>
    <row r="2175" spans="1:10" ht="15" x14ac:dyDescent="0.25">
      <c r="A2175" s="5"/>
      <c r="B2175" s="209"/>
      <c r="C2175" s="192"/>
      <c r="F2175" s="193"/>
      <c r="G2175" s="192"/>
      <c r="H2175" s="192"/>
      <c r="I2175" s="5"/>
      <c r="J2175" s="5"/>
    </row>
    <row r="2176" spans="1:10" x14ac:dyDescent="0.2">
      <c r="A2176" s="5"/>
      <c r="B2176" s="191"/>
      <c r="C2176" s="192"/>
      <c r="F2176" s="193"/>
      <c r="G2176" s="192"/>
      <c r="H2176" s="192"/>
      <c r="I2176" s="5"/>
      <c r="J2176" s="5"/>
    </row>
    <row r="2177" spans="1:10" x14ac:dyDescent="0.2">
      <c r="A2177" s="5"/>
      <c r="B2177" s="191"/>
      <c r="C2177" s="192"/>
      <c r="F2177" s="193"/>
      <c r="G2177" s="192"/>
      <c r="H2177" s="192"/>
      <c r="I2177" s="5"/>
      <c r="J2177" s="5"/>
    </row>
    <row r="2178" spans="1:10" ht="15" x14ac:dyDescent="0.25">
      <c r="A2178" s="5"/>
      <c r="B2178" s="209"/>
      <c r="C2178" s="192"/>
      <c r="F2178" s="193"/>
      <c r="G2178" s="192"/>
      <c r="H2178" s="192"/>
      <c r="I2178" s="5"/>
      <c r="J2178" s="5"/>
    </row>
    <row r="2179" spans="1:10" x14ac:dyDescent="0.2">
      <c r="A2179" s="5"/>
      <c r="B2179" s="191"/>
      <c r="C2179" s="192"/>
      <c r="F2179" s="193"/>
      <c r="G2179" s="192"/>
      <c r="H2179" s="192"/>
      <c r="I2179" s="5"/>
      <c r="J2179" s="5"/>
    </row>
    <row r="2180" spans="1:10" x14ac:dyDescent="0.2">
      <c r="A2180" s="5"/>
      <c r="B2180" s="191"/>
      <c r="C2180" s="192"/>
      <c r="F2180" s="193"/>
      <c r="G2180" s="192"/>
      <c r="H2180" s="192"/>
      <c r="I2180" s="5"/>
      <c r="J2180" s="5"/>
    </row>
    <row r="2181" spans="1:10" ht="15" x14ac:dyDescent="0.25">
      <c r="A2181" s="5"/>
      <c r="B2181" s="209"/>
      <c r="C2181" s="192"/>
      <c r="F2181" s="193"/>
      <c r="G2181" s="192"/>
      <c r="H2181" s="192"/>
      <c r="I2181" s="5"/>
      <c r="J2181" s="5"/>
    </row>
    <row r="2182" spans="1:10" x14ac:dyDescent="0.2">
      <c r="A2182" s="5"/>
      <c r="B2182" s="191"/>
      <c r="C2182" s="192"/>
      <c r="F2182" s="193"/>
      <c r="G2182" s="192"/>
      <c r="H2182" s="192"/>
      <c r="I2182" s="5"/>
      <c r="J2182" s="5"/>
    </row>
    <row r="2183" spans="1:10" x14ac:dyDescent="0.2">
      <c r="A2183" s="5"/>
      <c r="B2183" s="191"/>
      <c r="C2183" s="192"/>
      <c r="F2183" s="193"/>
      <c r="G2183" s="192"/>
      <c r="H2183" s="192"/>
      <c r="I2183" s="5"/>
      <c r="J2183" s="5"/>
    </row>
    <row r="2184" spans="1:10" ht="15" x14ac:dyDescent="0.25">
      <c r="A2184" s="5"/>
      <c r="B2184" s="209"/>
      <c r="C2184" s="192"/>
      <c r="F2184" s="193"/>
      <c r="G2184" s="192"/>
      <c r="H2184" s="192"/>
      <c r="I2184" s="5"/>
      <c r="J2184" s="5"/>
    </row>
    <row r="2185" spans="1:10" x14ac:dyDescent="0.2">
      <c r="A2185" s="5"/>
      <c r="B2185" s="191"/>
      <c r="C2185" s="192"/>
      <c r="F2185" s="193"/>
      <c r="G2185" s="192"/>
      <c r="H2185" s="192"/>
      <c r="I2185" s="5"/>
      <c r="J2185" s="5"/>
    </row>
    <row r="2186" spans="1:10" x14ac:dyDescent="0.2">
      <c r="A2186" s="5"/>
      <c r="B2186" s="191"/>
      <c r="C2186" s="192"/>
      <c r="F2186" s="193"/>
      <c r="G2186" s="192"/>
      <c r="H2186" s="192"/>
      <c r="I2186" s="5"/>
      <c r="J2186" s="5"/>
    </row>
    <row r="2187" spans="1:10" ht="15" x14ac:dyDescent="0.25">
      <c r="A2187" s="5"/>
      <c r="B2187" s="209"/>
      <c r="C2187" s="192"/>
      <c r="F2187" s="193"/>
      <c r="G2187" s="192"/>
      <c r="H2187" s="192"/>
      <c r="I2187" s="5"/>
      <c r="J2187" s="5"/>
    </row>
    <row r="2188" spans="1:10" x14ac:dyDescent="0.2">
      <c r="A2188" s="5"/>
      <c r="B2188" s="191"/>
      <c r="C2188" s="192"/>
      <c r="F2188" s="193"/>
      <c r="G2188" s="192"/>
      <c r="H2188" s="192"/>
      <c r="I2188" s="5"/>
      <c r="J2188" s="5"/>
    </row>
    <row r="2189" spans="1:10" x14ac:dyDescent="0.2">
      <c r="A2189" s="5"/>
      <c r="B2189" s="191"/>
      <c r="C2189" s="192"/>
      <c r="F2189" s="193"/>
      <c r="G2189" s="192"/>
      <c r="H2189" s="192"/>
      <c r="I2189" s="5"/>
      <c r="J2189" s="5"/>
    </row>
    <row r="2190" spans="1:10" ht="15" x14ac:dyDescent="0.25">
      <c r="A2190" s="5"/>
      <c r="B2190" s="209"/>
      <c r="C2190" s="192"/>
      <c r="F2190" s="193"/>
      <c r="G2190" s="192"/>
      <c r="H2190" s="192"/>
      <c r="I2190" s="5"/>
      <c r="J2190" s="5"/>
    </row>
    <row r="2191" spans="1:10" x14ac:dyDescent="0.2">
      <c r="A2191" s="5"/>
      <c r="B2191" s="191"/>
      <c r="C2191" s="192"/>
      <c r="F2191" s="193"/>
      <c r="G2191" s="192"/>
      <c r="H2191" s="192"/>
      <c r="I2191" s="5"/>
      <c r="J2191" s="5"/>
    </row>
    <row r="2192" spans="1:10" x14ac:dyDescent="0.2">
      <c r="A2192" s="5"/>
      <c r="B2192" s="191"/>
      <c r="C2192" s="192"/>
      <c r="F2192" s="193"/>
      <c r="G2192" s="192"/>
      <c r="H2192" s="192"/>
      <c r="I2192" s="5"/>
      <c r="J2192" s="5"/>
    </row>
    <row r="2193" spans="1:10" ht="15" x14ac:dyDescent="0.25">
      <c r="A2193" s="5"/>
      <c r="B2193" s="209"/>
      <c r="C2193" s="192"/>
      <c r="F2193" s="193"/>
      <c r="G2193" s="192"/>
      <c r="H2193" s="192"/>
      <c r="I2193" s="5"/>
      <c r="J2193" s="5"/>
    </row>
    <row r="2194" spans="1:10" x14ac:dyDescent="0.2">
      <c r="A2194" s="5"/>
      <c r="B2194" s="191"/>
      <c r="C2194" s="192"/>
      <c r="F2194" s="193"/>
      <c r="G2194" s="192"/>
      <c r="H2194" s="192"/>
      <c r="I2194" s="5"/>
      <c r="J2194" s="5"/>
    </row>
    <row r="2195" spans="1:10" x14ac:dyDescent="0.2">
      <c r="A2195" s="5"/>
      <c r="B2195" s="191"/>
      <c r="C2195" s="192"/>
      <c r="F2195" s="193"/>
      <c r="G2195" s="192"/>
      <c r="H2195" s="192"/>
      <c r="I2195" s="5"/>
      <c r="J2195" s="5"/>
    </row>
    <row r="2196" spans="1:10" ht="15" x14ac:dyDescent="0.25">
      <c r="A2196" s="5"/>
      <c r="B2196" s="209"/>
      <c r="C2196" s="192"/>
      <c r="F2196" s="193"/>
      <c r="G2196" s="192"/>
      <c r="H2196" s="192"/>
      <c r="I2196" s="5"/>
      <c r="J2196" s="5"/>
    </row>
    <row r="2197" spans="1:10" x14ac:dyDescent="0.2">
      <c r="A2197" s="5"/>
      <c r="B2197" s="191"/>
      <c r="C2197" s="192"/>
      <c r="F2197" s="193"/>
      <c r="G2197" s="192"/>
      <c r="H2197" s="192"/>
      <c r="I2197" s="5"/>
      <c r="J2197" s="5"/>
    </row>
    <row r="2198" spans="1:10" x14ac:dyDescent="0.2">
      <c r="A2198" s="5"/>
      <c r="B2198" s="191"/>
      <c r="C2198" s="192"/>
      <c r="F2198" s="193"/>
      <c r="G2198" s="192"/>
      <c r="H2198" s="192"/>
      <c r="I2198" s="5"/>
      <c r="J2198" s="5"/>
    </row>
    <row r="2199" spans="1:10" ht="15" x14ac:dyDescent="0.25">
      <c r="A2199" s="5"/>
      <c r="B2199" s="209"/>
      <c r="C2199" s="192"/>
      <c r="F2199" s="193"/>
      <c r="G2199" s="192"/>
      <c r="H2199" s="192"/>
      <c r="I2199" s="5"/>
      <c r="J2199" s="5"/>
    </row>
    <row r="2200" spans="1:10" x14ac:dyDescent="0.2">
      <c r="A2200" s="5"/>
      <c r="B2200" s="191"/>
      <c r="C2200" s="192"/>
      <c r="F2200" s="193"/>
      <c r="G2200" s="192"/>
      <c r="H2200" s="192"/>
      <c r="I2200" s="5"/>
      <c r="J2200" s="5"/>
    </row>
    <row r="2201" spans="1:10" x14ac:dyDescent="0.2">
      <c r="A2201" s="5"/>
      <c r="B2201" s="191"/>
      <c r="C2201" s="192"/>
      <c r="F2201" s="193"/>
      <c r="G2201" s="192"/>
      <c r="H2201" s="192"/>
      <c r="I2201" s="5"/>
      <c r="J2201" s="5"/>
    </row>
    <row r="2202" spans="1:10" ht="15" x14ac:dyDescent="0.25">
      <c r="A2202" s="5"/>
      <c r="B2202" s="209"/>
      <c r="C2202" s="192"/>
      <c r="F2202" s="193"/>
      <c r="G2202" s="192"/>
      <c r="H2202" s="192"/>
      <c r="I2202" s="5"/>
      <c r="J2202" s="5"/>
    </row>
    <row r="2203" spans="1:10" x14ac:dyDescent="0.2">
      <c r="A2203" s="5"/>
      <c r="B2203" s="191"/>
      <c r="C2203" s="192"/>
      <c r="F2203" s="193"/>
      <c r="G2203" s="192"/>
      <c r="H2203" s="192"/>
      <c r="I2203" s="5"/>
      <c r="J2203" s="5"/>
    </row>
    <row r="2204" spans="1:10" x14ac:dyDescent="0.2">
      <c r="A2204" s="5"/>
      <c r="B2204" s="191"/>
      <c r="C2204" s="192"/>
      <c r="F2204" s="193"/>
      <c r="G2204" s="192"/>
      <c r="H2204" s="192"/>
      <c r="I2204" s="5"/>
      <c r="J2204" s="5"/>
    </row>
    <row r="2205" spans="1:10" ht="15" x14ac:dyDescent="0.25">
      <c r="A2205" s="5"/>
      <c r="B2205" s="209"/>
      <c r="C2205" s="192"/>
      <c r="F2205" s="193"/>
      <c r="G2205" s="192"/>
      <c r="H2205" s="192"/>
      <c r="I2205" s="5"/>
      <c r="J2205" s="5"/>
    </row>
    <row r="2206" spans="1:10" x14ac:dyDescent="0.2">
      <c r="A2206" s="5"/>
      <c r="B2206" s="191"/>
      <c r="C2206" s="192"/>
      <c r="F2206" s="193"/>
      <c r="G2206" s="192"/>
      <c r="H2206" s="192"/>
      <c r="I2206" s="5"/>
      <c r="J2206" s="5"/>
    </row>
    <row r="2207" spans="1:10" x14ac:dyDescent="0.2">
      <c r="A2207" s="5"/>
      <c r="B2207" s="191"/>
      <c r="C2207" s="192"/>
      <c r="F2207" s="193"/>
      <c r="G2207" s="192"/>
      <c r="H2207" s="192"/>
      <c r="I2207" s="5"/>
      <c r="J2207" s="5"/>
    </row>
    <row r="2208" spans="1:10" ht="15" x14ac:dyDescent="0.25">
      <c r="A2208" s="5"/>
      <c r="B2208" s="209"/>
      <c r="C2208" s="192"/>
      <c r="F2208" s="193"/>
      <c r="G2208" s="192"/>
      <c r="H2208" s="192"/>
      <c r="I2208" s="5"/>
      <c r="J2208" s="5"/>
    </row>
    <row r="2209" spans="1:10" x14ac:dyDescent="0.2">
      <c r="A2209" s="5"/>
      <c r="B2209" s="191"/>
      <c r="C2209" s="192"/>
      <c r="F2209" s="193"/>
      <c r="G2209" s="192"/>
      <c r="H2209" s="192"/>
      <c r="I2209" s="5"/>
      <c r="J2209" s="5"/>
    </row>
    <row r="2210" spans="1:10" x14ac:dyDescent="0.2">
      <c r="A2210" s="5"/>
      <c r="B2210" s="191"/>
      <c r="C2210" s="192"/>
      <c r="F2210" s="193"/>
      <c r="G2210" s="192"/>
      <c r="H2210" s="192"/>
      <c r="I2210" s="5"/>
      <c r="J2210" s="5"/>
    </row>
    <row r="2211" spans="1:10" ht="15" x14ac:dyDescent="0.25">
      <c r="A2211" s="5"/>
      <c r="B2211" s="209"/>
      <c r="C2211" s="192"/>
      <c r="F2211" s="193"/>
      <c r="G2211" s="192"/>
      <c r="H2211" s="192"/>
      <c r="I2211" s="5"/>
      <c r="J2211" s="5"/>
    </row>
    <row r="2212" spans="1:10" x14ac:dyDescent="0.2">
      <c r="A2212" s="5"/>
      <c r="B2212" s="191"/>
      <c r="C2212" s="192"/>
      <c r="F2212" s="193"/>
      <c r="G2212" s="192"/>
      <c r="H2212" s="192"/>
      <c r="I2212" s="5"/>
      <c r="J2212" s="5"/>
    </row>
    <row r="2213" spans="1:10" x14ac:dyDescent="0.2">
      <c r="A2213" s="5"/>
      <c r="B2213" s="191"/>
      <c r="C2213" s="192"/>
      <c r="F2213" s="193"/>
      <c r="G2213" s="192"/>
      <c r="H2213" s="192"/>
      <c r="I2213" s="5"/>
      <c r="J2213" s="5"/>
    </row>
    <row r="2214" spans="1:10" ht="15" x14ac:dyDescent="0.25">
      <c r="A2214" s="5"/>
      <c r="B2214" s="209"/>
      <c r="C2214" s="192"/>
      <c r="F2214" s="193"/>
      <c r="G2214" s="192"/>
      <c r="H2214" s="192"/>
      <c r="I2214" s="5"/>
      <c r="J2214" s="5"/>
    </row>
    <row r="2215" spans="1:10" x14ac:dyDescent="0.2">
      <c r="A2215" s="5"/>
      <c r="B2215" s="191"/>
      <c r="C2215" s="192"/>
      <c r="F2215" s="193"/>
      <c r="G2215" s="192"/>
      <c r="H2215" s="192"/>
      <c r="I2215" s="5"/>
      <c r="J2215" s="5"/>
    </row>
    <row r="2216" spans="1:10" x14ac:dyDescent="0.2">
      <c r="A2216" s="5"/>
      <c r="B2216" s="191"/>
      <c r="C2216" s="192"/>
      <c r="F2216" s="193"/>
      <c r="G2216" s="192"/>
      <c r="H2216" s="192"/>
      <c r="I2216" s="5"/>
      <c r="J2216" s="5"/>
    </row>
    <row r="2217" spans="1:10" ht="15" x14ac:dyDescent="0.25">
      <c r="A2217" s="5"/>
      <c r="B2217" s="209"/>
      <c r="C2217" s="192"/>
      <c r="F2217" s="193"/>
      <c r="G2217" s="192"/>
      <c r="H2217" s="192"/>
      <c r="I2217" s="5"/>
      <c r="J2217" s="5"/>
    </row>
    <row r="2218" spans="1:10" x14ac:dyDescent="0.2">
      <c r="A2218" s="5"/>
      <c r="B2218" s="191"/>
      <c r="C2218" s="192"/>
      <c r="F2218" s="193"/>
      <c r="G2218" s="192"/>
      <c r="H2218" s="192"/>
      <c r="I2218" s="5"/>
      <c r="J2218" s="5"/>
    </row>
    <row r="2219" spans="1:10" x14ac:dyDescent="0.2">
      <c r="A2219" s="5"/>
      <c r="B2219" s="191"/>
      <c r="C2219" s="192"/>
      <c r="F2219" s="193"/>
      <c r="G2219" s="192"/>
      <c r="H2219" s="192"/>
      <c r="I2219" s="5"/>
      <c r="J2219" s="5"/>
    </row>
    <row r="2220" spans="1:10" ht="15" x14ac:dyDescent="0.25">
      <c r="A2220" s="5"/>
      <c r="B2220" s="209"/>
      <c r="C2220" s="192"/>
      <c r="F2220" s="193"/>
      <c r="G2220" s="192"/>
      <c r="H2220" s="192"/>
      <c r="I2220" s="5"/>
      <c r="J2220" s="5"/>
    </row>
    <row r="2221" spans="1:10" x14ac:dyDescent="0.2">
      <c r="A2221" s="5"/>
      <c r="B2221" s="191"/>
      <c r="C2221" s="192"/>
      <c r="F2221" s="193"/>
      <c r="G2221" s="192"/>
      <c r="H2221" s="192"/>
      <c r="I2221" s="5"/>
      <c r="J2221" s="5"/>
    </row>
    <row r="2222" spans="1:10" x14ac:dyDescent="0.2">
      <c r="A2222" s="5"/>
      <c r="B2222" s="191"/>
      <c r="C2222" s="192"/>
      <c r="F2222" s="193"/>
      <c r="G2222" s="192"/>
      <c r="H2222" s="192"/>
      <c r="I2222" s="5"/>
      <c r="J2222" s="5"/>
    </row>
    <row r="2223" spans="1:10" ht="15" x14ac:dyDescent="0.25">
      <c r="A2223" s="5"/>
      <c r="B2223" s="209"/>
      <c r="C2223" s="192"/>
      <c r="F2223" s="193"/>
      <c r="G2223" s="192"/>
      <c r="H2223" s="192"/>
      <c r="I2223" s="5"/>
      <c r="J2223" s="5"/>
    </row>
    <row r="2224" spans="1:10" x14ac:dyDescent="0.2">
      <c r="A2224" s="5"/>
      <c r="B2224" s="191"/>
      <c r="C2224" s="192"/>
      <c r="F2224" s="193"/>
      <c r="G2224" s="192"/>
      <c r="H2224" s="192"/>
      <c r="I2224" s="5"/>
      <c r="J2224" s="5"/>
    </row>
    <row r="2225" spans="1:10" x14ac:dyDescent="0.2">
      <c r="A2225" s="5"/>
      <c r="B2225" s="191"/>
      <c r="C2225" s="192"/>
      <c r="F2225" s="193"/>
      <c r="G2225" s="192"/>
      <c r="H2225" s="192"/>
      <c r="I2225" s="5"/>
      <c r="J2225" s="5"/>
    </row>
    <row r="2226" spans="1:10" ht="15" x14ac:dyDescent="0.25">
      <c r="A2226" s="5"/>
      <c r="B2226" s="209"/>
      <c r="C2226" s="192"/>
      <c r="F2226" s="193"/>
      <c r="G2226" s="192"/>
      <c r="H2226" s="192"/>
      <c r="I2226" s="5"/>
      <c r="J2226" s="5"/>
    </row>
    <row r="2227" spans="1:10" x14ac:dyDescent="0.2">
      <c r="A2227" s="5"/>
      <c r="B2227" s="191"/>
      <c r="C2227" s="192"/>
      <c r="F2227" s="193"/>
      <c r="G2227" s="192"/>
      <c r="H2227" s="192"/>
      <c r="I2227" s="5"/>
      <c r="J2227" s="5"/>
    </row>
    <row r="2228" spans="1:10" x14ac:dyDescent="0.2">
      <c r="A2228" s="5"/>
      <c r="B2228" s="191"/>
      <c r="C2228" s="192"/>
      <c r="F2228" s="193"/>
      <c r="G2228" s="192"/>
      <c r="H2228" s="192"/>
      <c r="I2228" s="5"/>
      <c r="J2228" s="5"/>
    </row>
    <row r="2229" spans="1:10" ht="15" x14ac:dyDescent="0.25">
      <c r="A2229" s="5"/>
      <c r="B2229" s="209"/>
      <c r="C2229" s="192"/>
      <c r="F2229" s="193"/>
      <c r="G2229" s="192"/>
      <c r="H2229" s="192"/>
      <c r="I2229" s="5"/>
      <c r="J2229" s="5"/>
    </row>
    <row r="2230" spans="1:10" x14ac:dyDescent="0.2">
      <c r="A2230" s="5"/>
      <c r="B2230" s="191"/>
      <c r="C2230" s="192"/>
      <c r="F2230" s="193"/>
      <c r="G2230" s="192"/>
      <c r="H2230" s="192"/>
      <c r="I2230" s="5"/>
      <c r="J2230" s="5"/>
    </row>
    <row r="2231" spans="1:10" x14ac:dyDescent="0.2">
      <c r="A2231" s="5"/>
      <c r="B2231" s="191"/>
      <c r="C2231" s="192"/>
      <c r="F2231" s="193"/>
      <c r="G2231" s="192"/>
      <c r="H2231" s="192"/>
      <c r="I2231" s="5"/>
      <c r="J2231" s="5"/>
    </row>
    <row r="2232" spans="1:10" ht="15" x14ac:dyDescent="0.25">
      <c r="A2232" s="5"/>
      <c r="B2232" s="209"/>
      <c r="C2232" s="192"/>
      <c r="F2232" s="193"/>
      <c r="G2232" s="192"/>
      <c r="H2232" s="192"/>
      <c r="I2232" s="5"/>
      <c r="J2232" s="5"/>
    </row>
    <row r="2233" spans="1:10" x14ac:dyDescent="0.2">
      <c r="A2233" s="5"/>
      <c r="B2233" s="191"/>
      <c r="C2233" s="192"/>
      <c r="F2233" s="193"/>
      <c r="G2233" s="192"/>
      <c r="H2233" s="192"/>
      <c r="I2233" s="5"/>
      <c r="J2233" s="5"/>
    </row>
    <row r="2234" spans="1:10" x14ac:dyDescent="0.2">
      <c r="A2234" s="5"/>
      <c r="B2234" s="191"/>
      <c r="C2234" s="192"/>
      <c r="F2234" s="193"/>
      <c r="G2234" s="192"/>
      <c r="H2234" s="192"/>
      <c r="I2234" s="5"/>
      <c r="J2234" s="5"/>
    </row>
    <row r="2235" spans="1:10" ht="15" x14ac:dyDescent="0.25">
      <c r="A2235" s="5"/>
      <c r="B2235" s="209"/>
      <c r="C2235" s="192"/>
      <c r="F2235" s="193"/>
      <c r="G2235" s="192"/>
      <c r="H2235" s="192"/>
      <c r="I2235" s="5"/>
      <c r="J2235" s="5"/>
    </row>
    <row r="2236" spans="1:10" x14ac:dyDescent="0.2">
      <c r="A2236" s="5"/>
      <c r="B2236" s="191"/>
      <c r="C2236" s="192"/>
      <c r="F2236" s="193"/>
      <c r="G2236" s="192"/>
      <c r="H2236" s="192"/>
      <c r="I2236" s="5"/>
      <c r="J2236" s="5"/>
    </row>
    <row r="2237" spans="1:10" x14ac:dyDescent="0.2">
      <c r="A2237" s="5"/>
      <c r="B2237" s="191"/>
      <c r="C2237" s="192"/>
      <c r="F2237" s="193"/>
      <c r="G2237" s="192"/>
      <c r="H2237" s="192"/>
      <c r="I2237" s="5"/>
      <c r="J2237" s="5"/>
    </row>
    <row r="2238" spans="1:10" ht="15" x14ac:dyDescent="0.25">
      <c r="A2238" s="5"/>
      <c r="B2238" s="209"/>
      <c r="C2238" s="192"/>
      <c r="F2238" s="193"/>
      <c r="G2238" s="192"/>
      <c r="H2238" s="192"/>
      <c r="I2238" s="5"/>
      <c r="J2238" s="5"/>
    </row>
    <row r="2239" spans="1:10" x14ac:dyDescent="0.2">
      <c r="A2239" s="5"/>
      <c r="B2239" s="191"/>
      <c r="C2239" s="192"/>
      <c r="F2239" s="193"/>
      <c r="G2239" s="192"/>
      <c r="H2239" s="192"/>
      <c r="I2239" s="5"/>
      <c r="J2239" s="5"/>
    </row>
    <row r="2240" spans="1:10" x14ac:dyDescent="0.2">
      <c r="A2240" s="5"/>
      <c r="B2240" s="191"/>
      <c r="C2240" s="192"/>
      <c r="F2240" s="193"/>
      <c r="G2240" s="192"/>
      <c r="H2240" s="192"/>
      <c r="I2240" s="5"/>
      <c r="J2240" s="5"/>
    </row>
    <row r="2241" spans="1:10" ht="15" x14ac:dyDescent="0.25">
      <c r="A2241" s="5"/>
      <c r="B2241" s="209"/>
      <c r="C2241" s="192"/>
      <c r="F2241" s="193"/>
      <c r="G2241" s="192"/>
      <c r="H2241" s="192"/>
      <c r="I2241" s="5"/>
      <c r="J2241" s="5"/>
    </row>
    <row r="2242" spans="1:10" x14ac:dyDescent="0.2">
      <c r="A2242" s="5"/>
      <c r="B2242" s="191"/>
      <c r="C2242" s="192"/>
      <c r="F2242" s="193"/>
      <c r="G2242" s="192"/>
      <c r="H2242" s="192"/>
      <c r="I2242" s="5"/>
      <c r="J2242" s="5"/>
    </row>
    <row r="2243" spans="1:10" x14ac:dyDescent="0.2">
      <c r="A2243" s="5"/>
      <c r="B2243" s="191"/>
      <c r="C2243" s="192"/>
      <c r="F2243" s="193"/>
      <c r="G2243" s="192"/>
      <c r="H2243" s="192"/>
      <c r="I2243" s="5"/>
      <c r="J2243" s="5"/>
    </row>
    <row r="2244" spans="1:10" ht="15" x14ac:dyDescent="0.25">
      <c r="A2244" s="5"/>
      <c r="B2244" s="209"/>
      <c r="C2244" s="192"/>
      <c r="F2244" s="193"/>
      <c r="G2244" s="192"/>
      <c r="H2244" s="192"/>
      <c r="I2244" s="5"/>
      <c r="J2244" s="5"/>
    </row>
    <row r="2245" spans="1:10" x14ac:dyDescent="0.2">
      <c r="A2245" s="5"/>
      <c r="B2245" s="191"/>
      <c r="C2245" s="192"/>
      <c r="F2245" s="193"/>
      <c r="G2245" s="192"/>
      <c r="H2245" s="192"/>
      <c r="I2245" s="5"/>
      <c r="J2245" s="5"/>
    </row>
    <row r="2246" spans="1:10" x14ac:dyDescent="0.2">
      <c r="A2246" s="5"/>
      <c r="B2246" s="191"/>
      <c r="C2246" s="192"/>
      <c r="F2246" s="193"/>
      <c r="G2246" s="192"/>
      <c r="H2246" s="192"/>
      <c r="I2246" s="5"/>
      <c r="J2246" s="5"/>
    </row>
    <row r="2247" spans="1:10" ht="15" x14ac:dyDescent="0.25">
      <c r="A2247" s="5"/>
      <c r="B2247" s="209"/>
      <c r="C2247" s="192"/>
      <c r="F2247" s="193"/>
      <c r="G2247" s="192"/>
      <c r="H2247" s="192"/>
      <c r="I2247" s="5"/>
      <c r="J2247" s="5"/>
    </row>
    <row r="2248" spans="1:10" x14ac:dyDescent="0.2">
      <c r="A2248" s="5"/>
      <c r="B2248" s="191"/>
      <c r="C2248" s="192"/>
      <c r="F2248" s="193"/>
      <c r="G2248" s="192"/>
      <c r="H2248" s="192"/>
      <c r="I2248" s="5"/>
      <c r="J2248" s="5"/>
    </row>
    <row r="2249" spans="1:10" x14ac:dyDescent="0.2">
      <c r="A2249" s="5"/>
      <c r="B2249" s="191"/>
      <c r="C2249" s="192"/>
      <c r="F2249" s="193"/>
      <c r="G2249" s="192"/>
      <c r="H2249" s="192"/>
      <c r="I2249" s="5"/>
      <c r="J2249" s="5"/>
    </row>
    <row r="2250" spans="1:10" ht="15" x14ac:dyDescent="0.25">
      <c r="A2250" s="5"/>
      <c r="B2250" s="209"/>
      <c r="C2250" s="192"/>
      <c r="F2250" s="193"/>
      <c r="G2250" s="192"/>
      <c r="H2250" s="192"/>
      <c r="I2250" s="5"/>
      <c r="J2250" s="5"/>
    </row>
    <row r="2251" spans="1:10" x14ac:dyDescent="0.2">
      <c r="A2251" s="5"/>
      <c r="B2251" s="191"/>
      <c r="C2251" s="192"/>
      <c r="F2251" s="193"/>
      <c r="G2251" s="192"/>
      <c r="H2251" s="192"/>
      <c r="I2251" s="5"/>
      <c r="J2251" s="5"/>
    </row>
    <row r="2252" spans="1:10" x14ac:dyDescent="0.2">
      <c r="A2252" s="5"/>
      <c r="B2252" s="191"/>
      <c r="C2252" s="192"/>
      <c r="F2252" s="193"/>
      <c r="G2252" s="192"/>
      <c r="H2252" s="192"/>
      <c r="I2252" s="5"/>
      <c r="J2252" s="5"/>
    </row>
    <row r="2253" spans="1:10" ht="15" x14ac:dyDescent="0.25">
      <c r="A2253" s="5"/>
      <c r="B2253" s="209"/>
      <c r="C2253" s="192"/>
      <c r="F2253" s="193"/>
      <c r="G2253" s="192"/>
      <c r="H2253" s="192"/>
      <c r="I2253" s="5"/>
      <c r="J2253" s="5"/>
    </row>
    <row r="2254" spans="1:10" x14ac:dyDescent="0.2">
      <c r="A2254" s="5"/>
      <c r="B2254" s="191"/>
      <c r="C2254" s="192"/>
      <c r="F2254" s="193"/>
      <c r="G2254" s="192"/>
      <c r="H2254" s="192"/>
      <c r="I2254" s="5"/>
      <c r="J2254" s="5"/>
    </row>
    <row r="2255" spans="1:10" x14ac:dyDescent="0.2">
      <c r="A2255" s="5"/>
      <c r="B2255" s="191"/>
      <c r="C2255" s="192"/>
      <c r="F2255" s="193"/>
      <c r="G2255" s="192"/>
      <c r="H2255" s="192"/>
      <c r="I2255" s="5"/>
      <c r="J2255" s="5"/>
    </row>
    <row r="2256" spans="1:10" ht="15" x14ac:dyDescent="0.25">
      <c r="A2256" s="5"/>
      <c r="B2256" s="209"/>
      <c r="C2256" s="192"/>
      <c r="F2256" s="193"/>
      <c r="G2256" s="192"/>
      <c r="H2256" s="192"/>
      <c r="I2256" s="5"/>
      <c r="J2256" s="5"/>
    </row>
    <row r="2257" spans="1:10" x14ac:dyDescent="0.2">
      <c r="A2257" s="5"/>
      <c r="B2257" s="191"/>
      <c r="C2257" s="192"/>
      <c r="F2257" s="193"/>
      <c r="G2257" s="192"/>
      <c r="H2257" s="192"/>
      <c r="I2257" s="5"/>
      <c r="J2257" s="5"/>
    </row>
    <row r="2258" spans="1:10" x14ac:dyDescent="0.2">
      <c r="A2258" s="5"/>
      <c r="B2258" s="191"/>
      <c r="C2258" s="192"/>
      <c r="F2258" s="193"/>
      <c r="G2258" s="192"/>
      <c r="H2258" s="192"/>
      <c r="I2258" s="5"/>
      <c r="J2258" s="5"/>
    </row>
    <row r="2259" spans="1:10" ht="15" x14ac:dyDescent="0.25">
      <c r="A2259" s="5"/>
      <c r="B2259" s="209"/>
      <c r="C2259" s="192"/>
      <c r="F2259" s="193"/>
      <c r="G2259" s="192"/>
      <c r="H2259" s="192"/>
      <c r="I2259" s="5"/>
      <c r="J2259" s="5"/>
    </row>
    <row r="2260" spans="1:10" x14ac:dyDescent="0.2">
      <c r="A2260" s="5"/>
      <c r="B2260" s="191"/>
      <c r="C2260" s="192"/>
      <c r="F2260" s="193"/>
      <c r="G2260" s="192"/>
      <c r="H2260" s="192"/>
      <c r="I2260" s="5"/>
      <c r="J2260" s="5"/>
    </row>
    <row r="2261" spans="1:10" x14ac:dyDescent="0.2">
      <c r="A2261" s="5"/>
      <c r="B2261" s="191"/>
      <c r="C2261" s="192"/>
      <c r="F2261" s="193"/>
      <c r="G2261" s="192"/>
      <c r="H2261" s="192"/>
      <c r="I2261" s="5"/>
      <c r="J2261" s="5"/>
    </row>
    <row r="2262" spans="1:10" ht="15" x14ac:dyDescent="0.25">
      <c r="A2262" s="5"/>
      <c r="B2262" s="209"/>
      <c r="C2262" s="192"/>
      <c r="F2262" s="193"/>
      <c r="G2262" s="192"/>
      <c r="H2262" s="192"/>
      <c r="I2262" s="5"/>
      <c r="J2262" s="5"/>
    </row>
    <row r="2263" spans="1:10" x14ac:dyDescent="0.2">
      <c r="A2263" s="5"/>
      <c r="B2263" s="191"/>
      <c r="C2263" s="192"/>
      <c r="F2263" s="193"/>
      <c r="G2263" s="192"/>
      <c r="H2263" s="192"/>
      <c r="I2263" s="5"/>
      <c r="J2263" s="5"/>
    </row>
    <row r="2264" spans="1:10" x14ac:dyDescent="0.2">
      <c r="A2264" s="5"/>
      <c r="B2264" s="191"/>
      <c r="C2264" s="192"/>
      <c r="F2264" s="193"/>
      <c r="G2264" s="192"/>
      <c r="H2264" s="192"/>
      <c r="I2264" s="5"/>
      <c r="J2264" s="5"/>
    </row>
    <row r="2265" spans="1:10" ht="15" x14ac:dyDescent="0.25">
      <c r="A2265" s="5"/>
      <c r="B2265" s="209"/>
      <c r="C2265" s="192"/>
      <c r="F2265" s="193"/>
      <c r="G2265" s="192"/>
      <c r="H2265" s="192"/>
      <c r="I2265" s="5"/>
      <c r="J2265" s="5"/>
    </row>
    <row r="2266" spans="1:10" x14ac:dyDescent="0.2">
      <c r="A2266" s="5"/>
      <c r="B2266" s="191"/>
      <c r="C2266" s="192"/>
      <c r="F2266" s="193"/>
      <c r="G2266" s="192"/>
      <c r="H2266" s="192"/>
      <c r="I2266" s="5"/>
      <c r="J2266" s="5"/>
    </row>
    <row r="2267" spans="1:10" x14ac:dyDescent="0.2">
      <c r="A2267" s="5"/>
      <c r="B2267" s="191"/>
      <c r="C2267" s="192"/>
      <c r="F2267" s="193"/>
      <c r="G2267" s="192"/>
      <c r="H2267" s="192"/>
      <c r="I2267" s="5"/>
      <c r="J2267" s="5"/>
    </row>
    <row r="2268" spans="1:10" ht="15" x14ac:dyDescent="0.25">
      <c r="A2268" s="5"/>
      <c r="B2268" s="209"/>
      <c r="C2268" s="192"/>
      <c r="F2268" s="193"/>
      <c r="G2268" s="192"/>
      <c r="H2268" s="192"/>
      <c r="I2268" s="5"/>
      <c r="J2268" s="5"/>
    </row>
    <row r="2269" spans="1:10" x14ac:dyDescent="0.2">
      <c r="A2269" s="5"/>
      <c r="B2269" s="191"/>
      <c r="C2269" s="192"/>
      <c r="F2269" s="193"/>
      <c r="G2269" s="192"/>
      <c r="H2269" s="192"/>
      <c r="I2269" s="5"/>
      <c r="J2269" s="5"/>
    </row>
    <row r="2270" spans="1:10" x14ac:dyDescent="0.2">
      <c r="A2270" s="5"/>
      <c r="B2270" s="191"/>
      <c r="C2270" s="192"/>
      <c r="F2270" s="193"/>
      <c r="G2270" s="192"/>
      <c r="H2270" s="192"/>
      <c r="I2270" s="5"/>
      <c r="J2270" s="5"/>
    </row>
    <row r="2271" spans="1:10" ht="15" x14ac:dyDescent="0.25">
      <c r="A2271" s="5"/>
      <c r="B2271" s="209"/>
      <c r="C2271" s="192"/>
      <c r="F2271" s="193"/>
      <c r="G2271" s="192"/>
      <c r="H2271" s="192"/>
      <c r="I2271" s="5"/>
      <c r="J2271" s="5"/>
    </row>
    <row r="2272" spans="1:10" x14ac:dyDescent="0.2">
      <c r="A2272" s="5"/>
      <c r="B2272" s="191"/>
      <c r="C2272" s="192"/>
      <c r="F2272" s="193"/>
      <c r="G2272" s="192"/>
      <c r="H2272" s="192"/>
      <c r="I2272" s="5"/>
      <c r="J2272" s="5"/>
    </row>
    <row r="2273" spans="1:10" x14ac:dyDescent="0.2">
      <c r="A2273" s="5"/>
      <c r="B2273" s="191"/>
      <c r="C2273" s="192"/>
      <c r="F2273" s="193"/>
      <c r="G2273" s="192"/>
      <c r="H2273" s="192"/>
      <c r="I2273" s="5"/>
      <c r="J2273" s="5"/>
    </row>
    <row r="2274" spans="1:10" ht="15" x14ac:dyDescent="0.25">
      <c r="A2274" s="5"/>
      <c r="B2274" s="209"/>
      <c r="C2274" s="192"/>
      <c r="F2274" s="193"/>
      <c r="G2274" s="192"/>
      <c r="H2274" s="192"/>
      <c r="I2274" s="5"/>
      <c r="J2274" s="5"/>
    </row>
    <row r="2275" spans="1:10" x14ac:dyDescent="0.2">
      <c r="A2275" s="5"/>
      <c r="B2275" s="191"/>
      <c r="C2275" s="192"/>
      <c r="F2275" s="193"/>
      <c r="G2275" s="192"/>
      <c r="H2275" s="192"/>
      <c r="I2275" s="5"/>
      <c r="J2275" s="5"/>
    </row>
    <row r="2276" spans="1:10" x14ac:dyDescent="0.2">
      <c r="A2276" s="5"/>
      <c r="B2276" s="191"/>
      <c r="C2276" s="192"/>
      <c r="F2276" s="193"/>
      <c r="G2276" s="192"/>
      <c r="H2276" s="192"/>
      <c r="I2276" s="5"/>
      <c r="J2276" s="5"/>
    </row>
    <row r="2277" spans="1:10" ht="15" x14ac:dyDescent="0.25">
      <c r="A2277" s="5"/>
      <c r="B2277" s="209"/>
      <c r="C2277" s="192"/>
      <c r="F2277" s="193"/>
      <c r="G2277" s="192"/>
      <c r="H2277" s="192"/>
      <c r="I2277" s="5"/>
      <c r="J2277" s="5"/>
    </row>
    <row r="2278" spans="1:10" x14ac:dyDescent="0.2">
      <c r="A2278" s="5"/>
      <c r="B2278" s="191"/>
      <c r="C2278" s="192"/>
      <c r="F2278" s="193"/>
      <c r="G2278" s="192"/>
      <c r="H2278" s="192"/>
      <c r="I2278" s="5"/>
      <c r="J2278" s="5"/>
    </row>
    <row r="2279" spans="1:10" x14ac:dyDescent="0.2">
      <c r="A2279" s="5"/>
      <c r="B2279" s="191"/>
      <c r="C2279" s="192"/>
      <c r="F2279" s="193"/>
      <c r="G2279" s="192"/>
      <c r="H2279" s="192"/>
      <c r="I2279" s="5"/>
      <c r="J2279" s="5"/>
    </row>
    <row r="2280" spans="1:10" ht="15" x14ac:dyDescent="0.25">
      <c r="A2280" s="5"/>
      <c r="B2280" s="209"/>
      <c r="C2280" s="192"/>
      <c r="F2280" s="193"/>
      <c r="G2280" s="192"/>
      <c r="H2280" s="192"/>
      <c r="I2280" s="5"/>
      <c r="J2280" s="5"/>
    </row>
    <row r="2281" spans="1:10" x14ac:dyDescent="0.2">
      <c r="A2281" s="5"/>
      <c r="B2281" s="191"/>
      <c r="C2281" s="192"/>
      <c r="F2281" s="193"/>
      <c r="G2281" s="192"/>
      <c r="H2281" s="192"/>
      <c r="I2281" s="5"/>
      <c r="J2281" s="5"/>
    </row>
    <row r="2282" spans="1:10" x14ac:dyDescent="0.2">
      <c r="A2282" s="5"/>
      <c r="B2282" s="191"/>
      <c r="C2282" s="192"/>
      <c r="F2282" s="193"/>
      <c r="G2282" s="192"/>
      <c r="H2282" s="192"/>
      <c r="I2282" s="5"/>
      <c r="J2282" s="5"/>
    </row>
    <row r="2283" spans="1:10" ht="15" x14ac:dyDescent="0.25">
      <c r="A2283" s="5"/>
      <c r="B2283" s="209"/>
      <c r="C2283" s="192"/>
      <c r="F2283" s="193"/>
      <c r="G2283" s="192"/>
      <c r="H2283" s="192"/>
      <c r="I2283" s="5"/>
      <c r="J2283" s="5"/>
    </row>
    <row r="2284" spans="1:10" x14ac:dyDescent="0.2">
      <c r="A2284" s="5"/>
      <c r="B2284" s="191"/>
      <c r="C2284" s="192"/>
      <c r="F2284" s="193"/>
      <c r="G2284" s="192"/>
      <c r="H2284" s="192"/>
      <c r="I2284" s="5"/>
      <c r="J2284" s="5"/>
    </row>
    <row r="2285" spans="1:10" x14ac:dyDescent="0.2">
      <c r="A2285" s="5"/>
      <c r="B2285" s="191"/>
      <c r="C2285" s="192"/>
      <c r="F2285" s="193"/>
      <c r="G2285" s="192"/>
      <c r="H2285" s="192"/>
      <c r="I2285" s="5"/>
      <c r="J2285" s="5"/>
    </row>
    <row r="2286" spans="1:10" ht="15" x14ac:dyDescent="0.25">
      <c r="A2286" s="5"/>
      <c r="B2286" s="209"/>
      <c r="C2286" s="192"/>
      <c r="F2286" s="193"/>
      <c r="G2286" s="192"/>
      <c r="H2286" s="192"/>
      <c r="I2286" s="5"/>
      <c r="J2286" s="5"/>
    </row>
    <row r="2287" spans="1:10" x14ac:dyDescent="0.2">
      <c r="A2287" s="5"/>
      <c r="B2287" s="191"/>
      <c r="C2287" s="192"/>
      <c r="F2287" s="193"/>
      <c r="G2287" s="192"/>
      <c r="H2287" s="192"/>
      <c r="I2287" s="5"/>
      <c r="J2287" s="5"/>
    </row>
    <row r="2288" spans="1:10" x14ac:dyDescent="0.2">
      <c r="A2288" s="5"/>
      <c r="B2288" s="191"/>
      <c r="C2288" s="192"/>
      <c r="F2288" s="193"/>
      <c r="G2288" s="192"/>
      <c r="H2288" s="192"/>
      <c r="I2288" s="5"/>
      <c r="J2288" s="5"/>
    </row>
    <row r="2289" spans="1:10" ht="15" x14ac:dyDescent="0.25">
      <c r="A2289" s="5"/>
      <c r="B2289" s="209"/>
      <c r="C2289" s="192"/>
      <c r="F2289" s="193"/>
      <c r="G2289" s="192"/>
      <c r="H2289" s="192"/>
      <c r="I2289" s="5"/>
      <c r="J2289" s="5"/>
    </row>
    <row r="2290" spans="1:10" x14ac:dyDescent="0.2">
      <c r="A2290" s="5"/>
      <c r="B2290" s="191"/>
      <c r="C2290" s="192"/>
      <c r="F2290" s="193"/>
      <c r="G2290" s="192"/>
      <c r="H2290" s="192"/>
      <c r="I2290" s="5"/>
      <c r="J2290" s="5"/>
    </row>
    <row r="2291" spans="1:10" x14ac:dyDescent="0.2">
      <c r="A2291" s="5"/>
      <c r="B2291" s="191"/>
      <c r="C2291" s="192"/>
      <c r="F2291" s="193"/>
      <c r="G2291" s="192"/>
      <c r="H2291" s="192"/>
      <c r="I2291" s="5"/>
      <c r="J2291" s="5"/>
    </row>
    <row r="2292" spans="1:10" ht="15" x14ac:dyDescent="0.25">
      <c r="A2292" s="5"/>
      <c r="B2292" s="209"/>
      <c r="C2292" s="192"/>
      <c r="F2292" s="193"/>
      <c r="G2292" s="192"/>
      <c r="H2292" s="192"/>
      <c r="I2292" s="5"/>
      <c r="J2292" s="5"/>
    </row>
    <row r="2293" spans="1:10" x14ac:dyDescent="0.2">
      <c r="A2293" s="5"/>
      <c r="B2293" s="191"/>
      <c r="C2293" s="192"/>
      <c r="F2293" s="193"/>
      <c r="G2293" s="192"/>
      <c r="H2293" s="192"/>
      <c r="I2293" s="5"/>
      <c r="J2293" s="5"/>
    </row>
    <row r="2294" spans="1:10" x14ac:dyDescent="0.2">
      <c r="A2294" s="5"/>
      <c r="B2294" s="191"/>
      <c r="C2294" s="192"/>
      <c r="F2294" s="193"/>
      <c r="G2294" s="192"/>
      <c r="H2294" s="192"/>
      <c r="I2294" s="5"/>
      <c r="J2294" s="5"/>
    </row>
    <row r="2295" spans="1:10" ht="15" x14ac:dyDescent="0.25">
      <c r="A2295" s="5"/>
      <c r="B2295" s="209"/>
      <c r="C2295" s="192"/>
      <c r="F2295" s="193"/>
      <c r="G2295" s="192"/>
      <c r="H2295" s="192"/>
      <c r="I2295" s="5"/>
      <c r="J2295" s="5"/>
    </row>
    <row r="2296" spans="1:10" x14ac:dyDescent="0.2">
      <c r="A2296" s="5"/>
      <c r="B2296" s="191"/>
      <c r="C2296" s="192"/>
      <c r="F2296" s="193"/>
      <c r="G2296" s="192"/>
      <c r="H2296" s="192"/>
      <c r="I2296" s="5"/>
      <c r="J2296" s="5"/>
    </row>
    <row r="2297" spans="1:10" x14ac:dyDescent="0.2">
      <c r="A2297" s="5"/>
      <c r="B2297" s="191"/>
      <c r="C2297" s="192"/>
      <c r="F2297" s="193"/>
      <c r="G2297" s="192"/>
      <c r="H2297" s="192"/>
      <c r="I2297" s="5"/>
      <c r="J2297" s="5"/>
    </row>
    <row r="2298" spans="1:10" ht="15" x14ac:dyDescent="0.25">
      <c r="A2298" s="5"/>
      <c r="B2298" s="209"/>
      <c r="C2298" s="192"/>
      <c r="F2298" s="193"/>
      <c r="G2298" s="192"/>
      <c r="H2298" s="192"/>
      <c r="I2298" s="5"/>
      <c r="J2298" s="5"/>
    </row>
    <row r="2299" spans="1:10" x14ac:dyDescent="0.2">
      <c r="A2299" s="5"/>
      <c r="B2299" s="191"/>
      <c r="C2299" s="192"/>
      <c r="F2299" s="193"/>
      <c r="G2299" s="192"/>
      <c r="H2299" s="192"/>
      <c r="I2299" s="5"/>
      <c r="J2299" s="5"/>
    </row>
    <row r="2300" spans="1:10" x14ac:dyDescent="0.2">
      <c r="A2300" s="5"/>
      <c r="B2300" s="191"/>
      <c r="C2300" s="192"/>
      <c r="F2300" s="193"/>
      <c r="G2300" s="192"/>
      <c r="H2300" s="192"/>
      <c r="I2300" s="5"/>
      <c r="J2300" s="5"/>
    </row>
    <row r="2301" spans="1:10" ht="15" x14ac:dyDescent="0.25">
      <c r="A2301" s="5"/>
      <c r="B2301" s="209"/>
      <c r="C2301" s="192"/>
      <c r="F2301" s="193"/>
      <c r="G2301" s="192"/>
      <c r="H2301" s="192"/>
      <c r="I2301" s="5"/>
      <c r="J2301" s="5"/>
    </row>
    <row r="2302" spans="1:10" x14ac:dyDescent="0.2">
      <c r="A2302" s="5"/>
      <c r="B2302" s="191"/>
      <c r="C2302" s="192"/>
      <c r="F2302" s="193"/>
      <c r="G2302" s="192"/>
      <c r="H2302" s="192"/>
      <c r="I2302" s="5"/>
      <c r="J2302" s="5"/>
    </row>
    <row r="2303" spans="1:10" x14ac:dyDescent="0.2">
      <c r="A2303" s="5"/>
      <c r="B2303" s="191"/>
      <c r="C2303" s="192"/>
      <c r="F2303" s="193"/>
      <c r="G2303" s="192"/>
      <c r="H2303" s="192"/>
      <c r="I2303" s="5"/>
      <c r="J2303" s="5"/>
    </row>
    <row r="2304" spans="1:10" ht="15" x14ac:dyDescent="0.25">
      <c r="A2304" s="5"/>
      <c r="B2304" s="209"/>
      <c r="C2304" s="192"/>
      <c r="F2304" s="193"/>
      <c r="G2304" s="192"/>
      <c r="H2304" s="192"/>
      <c r="I2304" s="5"/>
      <c r="J2304" s="5"/>
    </row>
    <row r="2305" spans="1:10" x14ac:dyDescent="0.2">
      <c r="A2305" s="5"/>
      <c r="B2305" s="191"/>
      <c r="C2305" s="192"/>
      <c r="F2305" s="193"/>
      <c r="G2305" s="192"/>
      <c r="H2305" s="192"/>
      <c r="I2305" s="5"/>
      <c r="J2305" s="5"/>
    </row>
    <row r="2306" spans="1:10" x14ac:dyDescent="0.2">
      <c r="A2306" s="5"/>
      <c r="B2306" s="191"/>
      <c r="C2306" s="192"/>
      <c r="F2306" s="193"/>
      <c r="G2306" s="192"/>
      <c r="H2306" s="192"/>
      <c r="I2306" s="5"/>
      <c r="J2306" s="5"/>
    </row>
    <row r="2307" spans="1:10" ht="15" x14ac:dyDescent="0.25">
      <c r="A2307" s="5"/>
      <c r="B2307" s="209"/>
      <c r="C2307" s="192"/>
      <c r="F2307" s="193"/>
      <c r="G2307" s="192"/>
      <c r="H2307" s="192"/>
      <c r="I2307" s="5"/>
      <c r="J2307" s="5"/>
    </row>
    <row r="2308" spans="1:10" x14ac:dyDescent="0.2">
      <c r="A2308" s="5"/>
      <c r="B2308" s="191"/>
      <c r="C2308" s="192"/>
      <c r="F2308" s="193"/>
      <c r="G2308" s="192"/>
      <c r="H2308" s="192"/>
      <c r="I2308" s="5"/>
      <c r="J2308" s="5"/>
    </row>
    <row r="2309" spans="1:10" x14ac:dyDescent="0.2">
      <c r="A2309" s="5"/>
      <c r="B2309" s="191"/>
      <c r="C2309" s="192"/>
      <c r="F2309" s="193"/>
      <c r="G2309" s="192"/>
      <c r="H2309" s="192"/>
      <c r="I2309" s="5"/>
      <c r="J2309" s="5"/>
    </row>
    <row r="2310" spans="1:10" ht="15" x14ac:dyDescent="0.25">
      <c r="A2310" s="5"/>
      <c r="B2310" s="209"/>
      <c r="C2310" s="192"/>
      <c r="F2310" s="193"/>
      <c r="G2310" s="192"/>
      <c r="H2310" s="192"/>
      <c r="I2310" s="5"/>
      <c r="J2310" s="5"/>
    </row>
    <row r="2311" spans="1:10" x14ac:dyDescent="0.2">
      <c r="A2311" s="5"/>
      <c r="B2311" s="191"/>
      <c r="C2311" s="192"/>
      <c r="F2311" s="193"/>
      <c r="G2311" s="192"/>
      <c r="H2311" s="192"/>
      <c r="I2311" s="5"/>
      <c r="J2311" s="5"/>
    </row>
    <row r="2312" spans="1:10" x14ac:dyDescent="0.2">
      <c r="A2312" s="5"/>
      <c r="B2312" s="191"/>
      <c r="C2312" s="192"/>
      <c r="F2312" s="193"/>
      <c r="G2312" s="192"/>
      <c r="H2312" s="192"/>
      <c r="I2312" s="5"/>
      <c r="J2312" s="5"/>
    </row>
    <row r="2313" spans="1:10" ht="15" x14ac:dyDescent="0.25">
      <c r="A2313" s="5"/>
      <c r="B2313" s="209"/>
      <c r="C2313" s="192"/>
      <c r="F2313" s="193"/>
      <c r="G2313" s="192"/>
      <c r="H2313" s="192"/>
      <c r="I2313" s="5"/>
      <c r="J2313" s="5"/>
    </row>
    <row r="2314" spans="1:10" x14ac:dyDescent="0.2">
      <c r="A2314" s="5"/>
      <c r="B2314" s="191"/>
      <c r="C2314" s="192"/>
      <c r="F2314" s="193"/>
      <c r="G2314" s="192"/>
      <c r="H2314" s="192"/>
      <c r="I2314" s="5"/>
      <c r="J2314" s="5"/>
    </row>
    <row r="2315" spans="1:10" x14ac:dyDescent="0.2">
      <c r="A2315" s="5"/>
      <c r="B2315" s="191"/>
      <c r="C2315" s="192"/>
      <c r="F2315" s="193"/>
      <c r="G2315" s="192"/>
      <c r="H2315" s="192"/>
      <c r="I2315" s="5"/>
      <c r="J2315" s="5"/>
    </row>
    <row r="2316" spans="1:10" ht="15" x14ac:dyDescent="0.25">
      <c r="A2316" s="5"/>
      <c r="B2316" s="209"/>
      <c r="C2316" s="192"/>
      <c r="F2316" s="193"/>
      <c r="G2316" s="192"/>
      <c r="H2316" s="192"/>
      <c r="I2316" s="5"/>
      <c r="J2316" s="5"/>
    </row>
    <row r="2317" spans="1:10" x14ac:dyDescent="0.2">
      <c r="A2317" s="5"/>
      <c r="B2317" s="191"/>
      <c r="C2317" s="192"/>
      <c r="F2317" s="193"/>
      <c r="G2317" s="192"/>
      <c r="H2317" s="192"/>
      <c r="I2317" s="5"/>
      <c r="J2317" s="5"/>
    </row>
    <row r="2318" spans="1:10" x14ac:dyDescent="0.2">
      <c r="A2318" s="5"/>
      <c r="B2318" s="191"/>
      <c r="C2318" s="192"/>
      <c r="F2318" s="193"/>
      <c r="G2318" s="192"/>
      <c r="H2318" s="192"/>
      <c r="I2318" s="5"/>
      <c r="J2318" s="5"/>
    </row>
    <row r="2319" spans="1:10" ht="15" x14ac:dyDescent="0.25">
      <c r="A2319" s="5"/>
      <c r="B2319" s="209"/>
      <c r="C2319" s="192"/>
      <c r="F2319" s="193"/>
      <c r="G2319" s="192"/>
      <c r="H2319" s="192"/>
      <c r="I2319" s="5"/>
      <c r="J2319" s="5"/>
    </row>
    <row r="2320" spans="1:10" x14ac:dyDescent="0.2">
      <c r="A2320" s="5"/>
      <c r="B2320" s="191"/>
      <c r="C2320" s="192"/>
      <c r="F2320" s="193"/>
      <c r="G2320" s="192"/>
      <c r="H2320" s="192"/>
      <c r="I2320" s="5"/>
      <c r="J2320" s="5"/>
    </row>
    <row r="2321" spans="1:10" x14ac:dyDescent="0.2">
      <c r="A2321" s="5"/>
      <c r="B2321" s="191"/>
      <c r="C2321" s="192"/>
      <c r="F2321" s="193"/>
      <c r="G2321" s="192"/>
      <c r="H2321" s="192"/>
      <c r="I2321" s="5"/>
      <c r="J2321" s="5"/>
    </row>
    <row r="2322" spans="1:10" ht="15" x14ac:dyDescent="0.25">
      <c r="A2322" s="5"/>
      <c r="B2322" s="209"/>
      <c r="C2322" s="192"/>
      <c r="F2322" s="193"/>
      <c r="G2322" s="192"/>
      <c r="H2322" s="192"/>
      <c r="I2322" s="5"/>
      <c r="J2322" s="5"/>
    </row>
    <row r="2323" spans="1:10" x14ac:dyDescent="0.2">
      <c r="A2323" s="5"/>
      <c r="B2323" s="191"/>
      <c r="C2323" s="192"/>
      <c r="F2323" s="193"/>
      <c r="G2323" s="192"/>
      <c r="H2323" s="192"/>
      <c r="I2323" s="5"/>
      <c r="J2323" s="5"/>
    </row>
    <row r="2324" spans="1:10" x14ac:dyDescent="0.2">
      <c r="A2324" s="5"/>
      <c r="B2324" s="191"/>
      <c r="C2324" s="192"/>
      <c r="F2324" s="193"/>
      <c r="G2324" s="192"/>
      <c r="H2324" s="192"/>
      <c r="I2324" s="5"/>
      <c r="J2324" s="5"/>
    </row>
    <row r="2325" spans="1:10" ht="15" x14ac:dyDescent="0.25">
      <c r="A2325" s="5"/>
      <c r="B2325" s="209"/>
      <c r="C2325" s="192"/>
      <c r="F2325" s="193"/>
      <c r="G2325" s="192"/>
      <c r="H2325" s="192"/>
      <c r="I2325" s="5"/>
      <c r="J2325" s="5"/>
    </row>
    <row r="2326" spans="1:10" x14ac:dyDescent="0.2">
      <c r="A2326" s="5"/>
      <c r="B2326" s="191"/>
      <c r="C2326" s="192"/>
      <c r="F2326" s="193"/>
      <c r="G2326" s="192"/>
      <c r="H2326" s="192"/>
      <c r="I2326" s="5"/>
      <c r="J2326" s="5"/>
    </row>
    <row r="2327" spans="1:10" x14ac:dyDescent="0.2">
      <c r="A2327" s="5"/>
      <c r="B2327" s="191"/>
      <c r="C2327" s="192"/>
      <c r="F2327" s="193"/>
      <c r="G2327" s="192"/>
      <c r="H2327" s="192"/>
      <c r="I2327" s="5"/>
      <c r="J2327" s="5"/>
    </row>
    <row r="2328" spans="1:10" ht="15" x14ac:dyDescent="0.25">
      <c r="A2328" s="5"/>
      <c r="B2328" s="209"/>
      <c r="C2328" s="192"/>
      <c r="F2328" s="193"/>
      <c r="G2328" s="192"/>
      <c r="H2328" s="192"/>
      <c r="I2328" s="5"/>
      <c r="J2328" s="5"/>
    </row>
    <row r="2329" spans="1:10" x14ac:dyDescent="0.2">
      <c r="A2329" s="5"/>
      <c r="B2329" s="191"/>
      <c r="C2329" s="192"/>
      <c r="F2329" s="193"/>
      <c r="G2329" s="192"/>
      <c r="H2329" s="192"/>
      <c r="I2329" s="5"/>
      <c r="J2329" s="5"/>
    </row>
    <row r="2330" spans="1:10" x14ac:dyDescent="0.2">
      <c r="A2330" s="5"/>
      <c r="B2330" s="191"/>
      <c r="C2330" s="192"/>
      <c r="F2330" s="193"/>
      <c r="G2330" s="192"/>
      <c r="H2330" s="192"/>
      <c r="I2330" s="5"/>
      <c r="J2330" s="5"/>
    </row>
    <row r="2331" spans="1:10" ht="15" x14ac:dyDescent="0.25">
      <c r="A2331" s="5"/>
      <c r="B2331" s="209"/>
      <c r="C2331" s="192"/>
      <c r="F2331" s="193"/>
      <c r="G2331" s="192"/>
      <c r="H2331" s="192"/>
      <c r="I2331" s="5"/>
      <c r="J2331" s="5"/>
    </row>
    <row r="2332" spans="1:10" x14ac:dyDescent="0.2">
      <c r="A2332" s="5"/>
      <c r="B2332" s="191"/>
      <c r="C2332" s="192"/>
      <c r="F2332" s="193"/>
      <c r="G2332" s="192"/>
      <c r="H2332" s="192"/>
      <c r="I2332" s="5"/>
      <c r="J2332" s="5"/>
    </row>
    <row r="2333" spans="1:10" x14ac:dyDescent="0.2">
      <c r="A2333" s="5"/>
      <c r="B2333" s="191"/>
      <c r="C2333" s="192"/>
      <c r="F2333" s="193"/>
      <c r="G2333" s="192"/>
      <c r="H2333" s="192"/>
      <c r="I2333" s="5"/>
      <c r="J2333" s="5"/>
    </row>
    <row r="2334" spans="1:10" ht="15" x14ac:dyDescent="0.25">
      <c r="A2334" s="5"/>
      <c r="B2334" s="209"/>
      <c r="C2334" s="192"/>
      <c r="F2334" s="193"/>
      <c r="G2334" s="192"/>
      <c r="H2334" s="192"/>
      <c r="I2334" s="5"/>
      <c r="J2334" s="5"/>
    </row>
    <row r="2335" spans="1:10" x14ac:dyDescent="0.2">
      <c r="A2335" s="5"/>
      <c r="B2335" s="191"/>
      <c r="C2335" s="192"/>
      <c r="F2335" s="193"/>
      <c r="G2335" s="192"/>
      <c r="H2335" s="192"/>
      <c r="I2335" s="5"/>
      <c r="J2335" s="5"/>
    </row>
    <row r="2336" spans="1:10" x14ac:dyDescent="0.2">
      <c r="A2336" s="5"/>
      <c r="B2336" s="191"/>
      <c r="C2336" s="192"/>
      <c r="F2336" s="193"/>
      <c r="G2336" s="192"/>
      <c r="H2336" s="192"/>
      <c r="I2336" s="5"/>
      <c r="J2336" s="5"/>
    </row>
    <row r="2337" spans="1:10" ht="15" x14ac:dyDescent="0.25">
      <c r="A2337" s="5"/>
      <c r="B2337" s="209"/>
      <c r="C2337" s="192"/>
      <c r="F2337" s="193"/>
      <c r="G2337" s="192"/>
      <c r="H2337" s="192"/>
      <c r="I2337" s="5"/>
      <c r="J2337" s="5"/>
    </row>
    <row r="2338" spans="1:10" x14ac:dyDescent="0.2">
      <c r="A2338" s="5"/>
      <c r="B2338" s="191"/>
      <c r="C2338" s="192"/>
      <c r="F2338" s="193"/>
      <c r="G2338" s="192"/>
      <c r="H2338" s="192"/>
      <c r="I2338" s="5"/>
      <c r="J2338" s="5"/>
    </row>
    <row r="2339" spans="1:10" x14ac:dyDescent="0.2">
      <c r="A2339" s="5"/>
      <c r="B2339" s="191"/>
      <c r="C2339" s="192"/>
      <c r="F2339" s="193"/>
      <c r="G2339" s="192"/>
      <c r="H2339" s="192"/>
      <c r="I2339" s="5"/>
      <c r="J2339" s="5"/>
    </row>
    <row r="2340" spans="1:10" ht="15" x14ac:dyDescent="0.25">
      <c r="A2340" s="5"/>
      <c r="B2340" s="209"/>
      <c r="C2340" s="192"/>
      <c r="F2340" s="193"/>
      <c r="G2340" s="192"/>
      <c r="H2340" s="192"/>
      <c r="I2340" s="5"/>
      <c r="J2340" s="5"/>
    </row>
    <row r="2341" spans="1:10" x14ac:dyDescent="0.2">
      <c r="A2341" s="5"/>
      <c r="B2341" s="191"/>
      <c r="C2341" s="192"/>
      <c r="F2341" s="193"/>
      <c r="G2341" s="192"/>
      <c r="H2341" s="192"/>
      <c r="I2341" s="5"/>
      <c r="J2341" s="5"/>
    </row>
    <row r="2342" spans="1:10" x14ac:dyDescent="0.2">
      <c r="A2342" s="5"/>
      <c r="B2342" s="191"/>
      <c r="C2342" s="192"/>
      <c r="F2342" s="193"/>
      <c r="G2342" s="192"/>
      <c r="H2342" s="192"/>
      <c r="I2342" s="5"/>
      <c r="J2342" s="5"/>
    </row>
    <row r="2343" spans="1:10" ht="15" x14ac:dyDescent="0.25">
      <c r="A2343" s="5"/>
      <c r="B2343" s="209"/>
      <c r="C2343" s="192"/>
      <c r="F2343" s="193"/>
      <c r="G2343" s="192"/>
      <c r="H2343" s="192"/>
      <c r="I2343" s="5"/>
      <c r="J2343" s="5"/>
    </row>
    <row r="2344" spans="1:10" x14ac:dyDescent="0.2">
      <c r="A2344" s="5"/>
      <c r="B2344" s="191"/>
      <c r="C2344" s="192"/>
      <c r="F2344" s="193"/>
      <c r="G2344" s="192"/>
      <c r="H2344" s="192"/>
      <c r="I2344" s="5"/>
      <c r="J2344" s="5"/>
    </row>
    <row r="2345" spans="1:10" x14ac:dyDescent="0.2">
      <c r="A2345" s="5"/>
      <c r="B2345" s="191"/>
      <c r="C2345" s="192"/>
      <c r="F2345" s="193"/>
      <c r="G2345" s="192"/>
      <c r="H2345" s="192"/>
      <c r="I2345" s="5"/>
      <c r="J2345" s="5"/>
    </row>
    <row r="2346" spans="1:10" ht="15" x14ac:dyDescent="0.25">
      <c r="A2346" s="5"/>
      <c r="B2346" s="209"/>
      <c r="C2346" s="192"/>
      <c r="F2346" s="193"/>
      <c r="G2346" s="192"/>
      <c r="H2346" s="192"/>
      <c r="I2346" s="5"/>
      <c r="J2346" s="5"/>
    </row>
    <row r="2347" spans="1:10" x14ac:dyDescent="0.2">
      <c r="A2347" s="5"/>
      <c r="B2347" s="191"/>
      <c r="C2347" s="192"/>
      <c r="F2347" s="193"/>
      <c r="G2347" s="192"/>
      <c r="H2347" s="192"/>
      <c r="I2347" s="5"/>
      <c r="J2347" s="5"/>
    </row>
    <row r="2348" spans="1:10" x14ac:dyDescent="0.2">
      <c r="A2348" s="5"/>
      <c r="B2348" s="191"/>
      <c r="C2348" s="192"/>
      <c r="F2348" s="193"/>
      <c r="G2348" s="192"/>
      <c r="H2348" s="192"/>
      <c r="I2348" s="5"/>
      <c r="J2348" s="5"/>
    </row>
    <row r="2349" spans="1:10" ht="15" x14ac:dyDescent="0.25">
      <c r="A2349" s="5"/>
      <c r="B2349" s="209"/>
      <c r="C2349" s="192"/>
      <c r="F2349" s="193"/>
      <c r="G2349" s="192"/>
      <c r="H2349" s="192"/>
      <c r="I2349" s="5"/>
      <c r="J2349" s="5"/>
    </row>
    <row r="2350" spans="1:10" x14ac:dyDescent="0.2">
      <c r="A2350" s="5"/>
      <c r="B2350" s="191"/>
      <c r="C2350" s="192"/>
      <c r="F2350" s="193"/>
      <c r="G2350" s="192"/>
      <c r="H2350" s="192"/>
      <c r="I2350" s="5"/>
      <c r="J2350" s="5"/>
    </row>
    <row r="2351" spans="1:10" x14ac:dyDescent="0.2">
      <c r="A2351" s="5"/>
      <c r="B2351" s="191"/>
      <c r="C2351" s="192"/>
      <c r="F2351" s="193"/>
      <c r="G2351" s="192"/>
      <c r="H2351" s="192"/>
      <c r="I2351" s="5"/>
      <c r="J2351" s="5"/>
    </row>
    <row r="2352" spans="1:10" ht="15" x14ac:dyDescent="0.25">
      <c r="A2352" s="5"/>
      <c r="B2352" s="209"/>
      <c r="C2352" s="192"/>
      <c r="F2352" s="193"/>
      <c r="G2352" s="192"/>
      <c r="H2352" s="192"/>
      <c r="I2352" s="5"/>
      <c r="J2352" s="5"/>
    </row>
    <row r="2353" spans="1:10" x14ac:dyDescent="0.2">
      <c r="A2353" s="5"/>
      <c r="B2353" s="191"/>
      <c r="C2353" s="192"/>
      <c r="F2353" s="193"/>
      <c r="G2353" s="192"/>
      <c r="H2353" s="192"/>
      <c r="I2353" s="5"/>
      <c r="J2353" s="5"/>
    </row>
    <row r="2354" spans="1:10" x14ac:dyDescent="0.2">
      <c r="A2354" s="5"/>
      <c r="B2354" s="191"/>
      <c r="C2354" s="192"/>
      <c r="F2354" s="193"/>
      <c r="G2354" s="192"/>
      <c r="H2354" s="192"/>
      <c r="I2354" s="5"/>
      <c r="J2354" s="5"/>
    </row>
    <row r="2355" spans="1:10" ht="15" x14ac:dyDescent="0.25">
      <c r="A2355" s="5"/>
      <c r="B2355" s="209"/>
      <c r="C2355" s="192"/>
      <c r="F2355" s="193"/>
      <c r="G2355" s="192"/>
      <c r="H2355" s="192"/>
      <c r="I2355" s="5"/>
      <c r="J2355" s="5"/>
    </row>
    <row r="2356" spans="1:10" x14ac:dyDescent="0.2">
      <c r="A2356" s="5"/>
      <c r="B2356" s="191"/>
      <c r="C2356" s="192"/>
      <c r="F2356" s="193"/>
      <c r="G2356" s="192"/>
      <c r="H2356" s="192"/>
      <c r="I2356" s="5"/>
      <c r="J2356" s="5"/>
    </row>
    <row r="2357" spans="1:10" x14ac:dyDescent="0.2">
      <c r="A2357" s="5"/>
      <c r="B2357" s="191"/>
      <c r="C2357" s="192"/>
      <c r="F2357" s="193"/>
      <c r="G2357" s="192"/>
      <c r="H2357" s="192"/>
      <c r="I2357" s="5"/>
      <c r="J2357" s="5"/>
    </row>
    <row r="2358" spans="1:10" ht="15" x14ac:dyDescent="0.25">
      <c r="A2358" s="5"/>
      <c r="B2358" s="209"/>
      <c r="C2358" s="192"/>
      <c r="F2358" s="193"/>
      <c r="G2358" s="192"/>
      <c r="H2358" s="192"/>
      <c r="I2358" s="5"/>
      <c r="J2358" s="5"/>
    </row>
    <row r="2359" spans="1:10" x14ac:dyDescent="0.2">
      <c r="A2359" s="5"/>
      <c r="B2359" s="191"/>
      <c r="C2359" s="192"/>
      <c r="F2359" s="193"/>
      <c r="G2359" s="192"/>
      <c r="H2359" s="192"/>
      <c r="I2359" s="5"/>
      <c r="J2359" s="5"/>
    </row>
    <row r="2360" spans="1:10" x14ac:dyDescent="0.2">
      <c r="A2360" s="5"/>
      <c r="B2360" s="191"/>
      <c r="C2360" s="192"/>
      <c r="F2360" s="193"/>
      <c r="G2360" s="192"/>
      <c r="H2360" s="192"/>
      <c r="I2360" s="5"/>
      <c r="J2360" s="5"/>
    </row>
    <row r="2361" spans="1:10" ht="15" x14ac:dyDescent="0.25">
      <c r="A2361" s="5"/>
      <c r="B2361" s="209"/>
      <c r="C2361" s="192"/>
      <c r="F2361" s="193"/>
      <c r="G2361" s="192"/>
      <c r="H2361" s="192"/>
      <c r="I2361" s="5"/>
      <c r="J2361" s="5"/>
    </row>
    <row r="2362" spans="1:10" x14ac:dyDescent="0.2">
      <c r="A2362" s="5"/>
      <c r="B2362" s="191"/>
      <c r="C2362" s="192"/>
      <c r="F2362" s="193"/>
      <c r="G2362" s="192"/>
      <c r="H2362" s="192"/>
      <c r="I2362" s="5"/>
      <c r="J2362" s="5"/>
    </row>
    <row r="2363" spans="1:10" x14ac:dyDescent="0.2">
      <c r="A2363" s="5"/>
      <c r="B2363" s="191"/>
      <c r="C2363" s="192"/>
      <c r="F2363" s="193"/>
      <c r="G2363" s="192"/>
      <c r="H2363" s="192"/>
      <c r="I2363" s="5"/>
      <c r="J2363" s="5"/>
    </row>
    <row r="2364" spans="1:10" ht="15" x14ac:dyDescent="0.25">
      <c r="A2364" s="5"/>
      <c r="B2364" s="209"/>
      <c r="C2364" s="192"/>
      <c r="F2364" s="193"/>
      <c r="G2364" s="192"/>
      <c r="H2364" s="192"/>
      <c r="I2364" s="5"/>
      <c r="J2364" s="5"/>
    </row>
    <row r="2365" spans="1:10" x14ac:dyDescent="0.2">
      <c r="A2365" s="5"/>
      <c r="B2365" s="191"/>
      <c r="C2365" s="192"/>
      <c r="F2365" s="193"/>
      <c r="G2365" s="192"/>
      <c r="H2365" s="192"/>
      <c r="I2365" s="5"/>
      <c r="J2365" s="5"/>
    </row>
    <row r="2366" spans="1:10" x14ac:dyDescent="0.2">
      <c r="A2366" s="5"/>
      <c r="B2366" s="191"/>
      <c r="C2366" s="192"/>
      <c r="F2366" s="193"/>
      <c r="G2366" s="192"/>
      <c r="H2366" s="192"/>
      <c r="I2366" s="5"/>
      <c r="J2366" s="5"/>
    </row>
    <row r="2367" spans="1:10" ht="15" x14ac:dyDescent="0.25">
      <c r="A2367" s="5"/>
      <c r="B2367" s="209"/>
      <c r="C2367" s="192"/>
      <c r="F2367" s="193"/>
      <c r="G2367" s="192"/>
      <c r="H2367" s="192"/>
      <c r="I2367" s="5"/>
      <c r="J2367" s="5"/>
    </row>
    <row r="2368" spans="1:10" x14ac:dyDescent="0.2">
      <c r="A2368" s="5"/>
      <c r="B2368" s="191"/>
      <c r="C2368" s="192"/>
      <c r="F2368" s="193"/>
      <c r="G2368" s="192"/>
      <c r="H2368" s="192"/>
      <c r="I2368" s="5"/>
      <c r="J2368" s="5"/>
    </row>
    <row r="2369" spans="1:10" x14ac:dyDescent="0.2">
      <c r="A2369" s="5"/>
      <c r="B2369" s="191"/>
      <c r="C2369" s="192"/>
      <c r="F2369" s="193"/>
      <c r="G2369" s="192"/>
      <c r="H2369" s="192"/>
      <c r="I2369" s="5"/>
      <c r="J2369" s="5"/>
    </row>
    <row r="2370" spans="1:10" ht="15" x14ac:dyDescent="0.25">
      <c r="A2370" s="5"/>
      <c r="B2370" s="209"/>
      <c r="C2370" s="192"/>
      <c r="F2370" s="193"/>
      <c r="G2370" s="192"/>
      <c r="H2370" s="192"/>
      <c r="I2370" s="5"/>
      <c r="J2370" s="5"/>
    </row>
    <row r="2371" spans="1:10" x14ac:dyDescent="0.2">
      <c r="A2371" s="5"/>
      <c r="B2371" s="191"/>
      <c r="C2371" s="192"/>
      <c r="F2371" s="193"/>
      <c r="G2371" s="192"/>
      <c r="H2371" s="192"/>
      <c r="I2371" s="5"/>
      <c r="J2371" s="5"/>
    </row>
    <row r="2372" spans="1:10" x14ac:dyDescent="0.2">
      <c r="A2372" s="5"/>
      <c r="B2372" s="191"/>
      <c r="C2372" s="192"/>
      <c r="F2372" s="193"/>
      <c r="G2372" s="192"/>
      <c r="H2372" s="192"/>
      <c r="I2372" s="5"/>
      <c r="J2372" s="5"/>
    </row>
    <row r="2373" spans="1:10" ht="15" x14ac:dyDescent="0.25">
      <c r="A2373" s="5"/>
      <c r="B2373" s="209"/>
      <c r="C2373" s="192"/>
      <c r="F2373" s="193"/>
      <c r="G2373" s="192"/>
      <c r="H2373" s="192"/>
      <c r="I2373" s="5"/>
      <c r="J2373" s="5"/>
    </row>
    <row r="2374" spans="1:10" x14ac:dyDescent="0.2">
      <c r="A2374" s="5"/>
      <c r="B2374" s="191"/>
      <c r="C2374" s="192"/>
      <c r="F2374" s="193"/>
      <c r="G2374" s="192"/>
      <c r="H2374" s="192"/>
      <c r="I2374" s="5"/>
      <c r="J2374" s="5"/>
    </row>
    <row r="2375" spans="1:10" x14ac:dyDescent="0.2">
      <c r="A2375" s="5"/>
      <c r="B2375" s="191"/>
      <c r="C2375" s="192"/>
      <c r="F2375" s="193"/>
      <c r="G2375" s="192"/>
      <c r="H2375" s="192"/>
      <c r="I2375" s="5"/>
      <c r="J2375" s="5"/>
    </row>
    <row r="2376" spans="1:10" ht="15" x14ac:dyDescent="0.25">
      <c r="A2376" s="5"/>
      <c r="B2376" s="209"/>
      <c r="C2376" s="192"/>
      <c r="F2376" s="193"/>
      <c r="G2376" s="192"/>
      <c r="H2376" s="192"/>
      <c r="I2376" s="5"/>
      <c r="J2376" s="5"/>
    </row>
    <row r="2377" spans="1:10" x14ac:dyDescent="0.2">
      <c r="A2377" s="5"/>
      <c r="B2377" s="191"/>
      <c r="C2377" s="192"/>
      <c r="F2377" s="193"/>
      <c r="G2377" s="192"/>
      <c r="H2377" s="192"/>
      <c r="I2377" s="5"/>
      <c r="J2377" s="5"/>
    </row>
    <row r="2378" spans="1:10" x14ac:dyDescent="0.2">
      <c r="A2378" s="5"/>
      <c r="B2378" s="191"/>
      <c r="C2378" s="192"/>
      <c r="F2378" s="193"/>
      <c r="G2378" s="192"/>
      <c r="H2378" s="192"/>
      <c r="I2378" s="5"/>
      <c r="J2378" s="5"/>
    </row>
    <row r="2379" spans="1:10" ht="15" x14ac:dyDescent="0.25">
      <c r="A2379" s="5"/>
      <c r="B2379" s="209"/>
      <c r="C2379" s="192"/>
      <c r="F2379" s="193"/>
      <c r="G2379" s="192"/>
      <c r="H2379" s="192"/>
      <c r="I2379" s="5"/>
      <c r="J2379" s="5"/>
    </row>
    <row r="2380" spans="1:10" x14ac:dyDescent="0.2">
      <c r="A2380" s="5"/>
      <c r="B2380" s="191"/>
      <c r="C2380" s="192"/>
      <c r="F2380" s="193"/>
      <c r="G2380" s="192"/>
      <c r="H2380" s="192"/>
      <c r="I2380" s="5"/>
      <c r="J2380" s="5"/>
    </row>
    <row r="2381" spans="1:10" x14ac:dyDescent="0.2">
      <c r="A2381" s="5"/>
      <c r="B2381" s="191"/>
      <c r="C2381" s="192"/>
      <c r="F2381" s="193"/>
      <c r="G2381" s="192"/>
      <c r="H2381" s="192"/>
      <c r="I2381" s="5"/>
      <c r="J2381" s="5"/>
    </row>
    <row r="2382" spans="1:10" ht="15" x14ac:dyDescent="0.25">
      <c r="A2382" s="5"/>
      <c r="B2382" s="209"/>
      <c r="C2382" s="192"/>
      <c r="F2382" s="193"/>
      <c r="G2382" s="192"/>
      <c r="H2382" s="192"/>
      <c r="I2382" s="5"/>
      <c r="J2382" s="5"/>
    </row>
    <row r="2383" spans="1:10" x14ac:dyDescent="0.2">
      <c r="A2383" s="5"/>
      <c r="B2383" s="191"/>
      <c r="C2383" s="192"/>
      <c r="F2383" s="193"/>
      <c r="G2383" s="192"/>
      <c r="H2383" s="192"/>
      <c r="I2383" s="5"/>
      <c r="J2383" s="5"/>
    </row>
    <row r="2384" spans="1:10" x14ac:dyDescent="0.2">
      <c r="A2384" s="5"/>
      <c r="B2384" s="191"/>
      <c r="C2384" s="192"/>
      <c r="F2384" s="193"/>
      <c r="G2384" s="192"/>
      <c r="H2384" s="192"/>
      <c r="I2384" s="5"/>
      <c r="J2384" s="5"/>
    </row>
    <row r="2385" spans="1:10" ht="15" x14ac:dyDescent="0.25">
      <c r="A2385" s="5"/>
      <c r="B2385" s="209"/>
      <c r="C2385" s="192"/>
      <c r="F2385" s="193"/>
      <c r="G2385" s="192"/>
      <c r="H2385" s="192"/>
      <c r="I2385" s="5"/>
      <c r="J2385" s="5"/>
    </row>
    <row r="2386" spans="1:10" x14ac:dyDescent="0.2">
      <c r="A2386" s="5"/>
      <c r="B2386" s="191"/>
      <c r="C2386" s="192"/>
      <c r="F2386" s="193"/>
      <c r="G2386" s="192"/>
      <c r="H2386" s="192"/>
      <c r="I2386" s="5"/>
      <c r="J2386" s="5"/>
    </row>
    <row r="2387" spans="1:10" x14ac:dyDescent="0.2">
      <c r="A2387" s="5"/>
      <c r="B2387" s="191"/>
      <c r="C2387" s="192"/>
      <c r="F2387" s="193"/>
      <c r="G2387" s="192"/>
      <c r="H2387" s="192"/>
      <c r="I2387" s="5"/>
      <c r="J2387" s="5"/>
    </row>
    <row r="2388" spans="1:10" ht="15" x14ac:dyDescent="0.25">
      <c r="A2388" s="5"/>
      <c r="B2388" s="209"/>
      <c r="C2388" s="192"/>
      <c r="F2388" s="193"/>
      <c r="G2388" s="192"/>
      <c r="H2388" s="192"/>
      <c r="I2388" s="5"/>
      <c r="J2388" s="5"/>
    </row>
    <row r="2389" spans="1:10" x14ac:dyDescent="0.2">
      <c r="A2389" s="5"/>
      <c r="B2389" s="191"/>
      <c r="C2389" s="192"/>
      <c r="F2389" s="193"/>
      <c r="G2389" s="192"/>
      <c r="H2389" s="192"/>
      <c r="I2389" s="5"/>
      <c r="J2389" s="5"/>
    </row>
    <row r="2390" spans="1:10" x14ac:dyDescent="0.2">
      <c r="A2390" s="5"/>
      <c r="B2390" s="191"/>
      <c r="C2390" s="192"/>
      <c r="F2390" s="193"/>
      <c r="G2390" s="192"/>
      <c r="H2390" s="192"/>
      <c r="I2390" s="5"/>
      <c r="J2390" s="5"/>
    </row>
    <row r="2391" spans="1:10" ht="15" x14ac:dyDescent="0.25">
      <c r="A2391" s="5"/>
      <c r="B2391" s="209"/>
      <c r="C2391" s="192"/>
      <c r="F2391" s="193"/>
      <c r="G2391" s="192"/>
      <c r="H2391" s="192"/>
      <c r="I2391" s="5"/>
      <c r="J2391" s="5"/>
    </row>
    <row r="2392" spans="1:10" x14ac:dyDescent="0.2">
      <c r="A2392" s="5"/>
      <c r="B2392" s="191"/>
      <c r="C2392" s="192"/>
      <c r="F2392" s="193"/>
      <c r="G2392" s="192"/>
      <c r="H2392" s="192"/>
      <c r="I2392" s="5"/>
      <c r="J2392" s="5"/>
    </row>
    <row r="2393" spans="1:10" x14ac:dyDescent="0.2">
      <c r="A2393" s="5"/>
      <c r="B2393" s="191"/>
      <c r="C2393" s="192"/>
      <c r="F2393" s="193"/>
      <c r="G2393" s="192"/>
      <c r="H2393" s="192"/>
      <c r="I2393" s="5"/>
      <c r="J2393" s="5"/>
    </row>
    <row r="2394" spans="1:10" ht="15" x14ac:dyDescent="0.25">
      <c r="A2394" s="5"/>
      <c r="B2394" s="209"/>
      <c r="C2394" s="192"/>
      <c r="F2394" s="193"/>
      <c r="G2394" s="192"/>
      <c r="H2394" s="192"/>
      <c r="I2394" s="5"/>
      <c r="J2394" s="5"/>
    </row>
    <row r="2395" spans="1:10" x14ac:dyDescent="0.2">
      <c r="A2395" s="5"/>
      <c r="B2395" s="191"/>
      <c r="C2395" s="192"/>
      <c r="F2395" s="193"/>
      <c r="G2395" s="192"/>
      <c r="H2395" s="192"/>
      <c r="I2395" s="5"/>
      <c r="J2395" s="5"/>
    </row>
    <row r="2396" spans="1:10" x14ac:dyDescent="0.2">
      <c r="A2396" s="5"/>
      <c r="B2396" s="191"/>
      <c r="C2396" s="192"/>
      <c r="F2396" s="193"/>
      <c r="G2396" s="192"/>
      <c r="H2396" s="192"/>
      <c r="I2396" s="5"/>
      <c r="J2396" s="5"/>
    </row>
    <row r="2397" spans="1:10" ht="15" x14ac:dyDescent="0.25">
      <c r="A2397" s="5"/>
      <c r="B2397" s="209"/>
      <c r="C2397" s="192"/>
      <c r="F2397" s="193"/>
      <c r="G2397" s="192"/>
      <c r="H2397" s="192"/>
      <c r="I2397" s="5"/>
      <c r="J2397" s="5"/>
    </row>
    <row r="2398" spans="1:10" x14ac:dyDescent="0.2">
      <c r="A2398" s="5"/>
      <c r="B2398" s="191"/>
      <c r="C2398" s="192"/>
      <c r="F2398" s="193"/>
      <c r="G2398" s="192"/>
      <c r="H2398" s="192"/>
      <c r="I2398" s="5"/>
      <c r="J2398" s="5"/>
    </row>
    <row r="2399" spans="1:10" x14ac:dyDescent="0.2">
      <c r="A2399" s="5"/>
      <c r="B2399" s="191"/>
      <c r="C2399" s="192"/>
      <c r="F2399" s="193"/>
      <c r="G2399" s="192"/>
      <c r="H2399" s="192"/>
      <c r="I2399" s="5"/>
      <c r="J2399" s="5"/>
    </row>
    <row r="2400" spans="1:10" ht="15" x14ac:dyDescent="0.25">
      <c r="A2400" s="5"/>
      <c r="B2400" s="209"/>
      <c r="C2400" s="192"/>
      <c r="F2400" s="193"/>
      <c r="G2400" s="192"/>
      <c r="H2400" s="192"/>
      <c r="I2400" s="5"/>
      <c r="J2400" s="5"/>
    </row>
    <row r="2401" spans="1:10" x14ac:dyDescent="0.2">
      <c r="A2401" s="5"/>
      <c r="B2401" s="191"/>
      <c r="C2401" s="192"/>
      <c r="F2401" s="193"/>
      <c r="G2401" s="192"/>
      <c r="H2401" s="192"/>
      <c r="I2401" s="5"/>
      <c r="J2401" s="5"/>
    </row>
    <row r="2402" spans="1:10" x14ac:dyDescent="0.2">
      <c r="A2402" s="5"/>
      <c r="B2402" s="191"/>
      <c r="C2402" s="192"/>
      <c r="F2402" s="193"/>
      <c r="G2402" s="192"/>
      <c r="H2402" s="192"/>
      <c r="I2402" s="5"/>
      <c r="J2402" s="5"/>
    </row>
    <row r="2403" spans="1:10" ht="15" x14ac:dyDescent="0.25">
      <c r="A2403" s="5"/>
      <c r="B2403" s="209"/>
      <c r="C2403" s="192"/>
      <c r="F2403" s="193"/>
      <c r="G2403" s="192"/>
      <c r="H2403" s="192"/>
      <c r="I2403" s="5"/>
      <c r="J2403" s="5"/>
    </row>
    <row r="2404" spans="1:10" x14ac:dyDescent="0.2">
      <c r="A2404" s="5"/>
      <c r="B2404" s="191"/>
      <c r="C2404" s="192"/>
      <c r="F2404" s="193"/>
      <c r="G2404" s="192"/>
      <c r="H2404" s="192"/>
      <c r="I2404" s="5"/>
      <c r="J2404" s="5"/>
    </row>
    <row r="2405" spans="1:10" x14ac:dyDescent="0.2">
      <c r="A2405" s="5"/>
      <c r="B2405" s="191"/>
      <c r="C2405" s="192"/>
      <c r="F2405" s="193"/>
      <c r="G2405" s="192"/>
      <c r="H2405" s="192"/>
      <c r="I2405" s="5"/>
      <c r="J2405" s="5"/>
    </row>
    <row r="2406" spans="1:10" ht="15" x14ac:dyDescent="0.25">
      <c r="A2406" s="5"/>
      <c r="B2406" s="209"/>
      <c r="C2406" s="192"/>
      <c r="F2406" s="193"/>
      <c r="G2406" s="192"/>
      <c r="H2406" s="192"/>
      <c r="I2406" s="5"/>
      <c r="J2406" s="5"/>
    </row>
    <row r="2407" spans="1:10" x14ac:dyDescent="0.2">
      <c r="A2407" s="5"/>
      <c r="B2407" s="191"/>
      <c r="C2407" s="192"/>
      <c r="F2407" s="193"/>
      <c r="G2407" s="192"/>
      <c r="H2407" s="192"/>
      <c r="I2407" s="5"/>
      <c r="J2407" s="5"/>
    </row>
    <row r="2408" spans="1:10" x14ac:dyDescent="0.2">
      <c r="A2408" s="5"/>
      <c r="B2408" s="191"/>
      <c r="C2408" s="192"/>
      <c r="F2408" s="193"/>
      <c r="G2408" s="192"/>
      <c r="H2408" s="192"/>
      <c r="I2408" s="5"/>
      <c r="J2408" s="5"/>
    </row>
    <row r="2409" spans="1:10" ht="15" x14ac:dyDescent="0.25">
      <c r="A2409" s="5"/>
      <c r="B2409" s="209"/>
      <c r="C2409" s="192"/>
      <c r="F2409" s="193"/>
      <c r="G2409" s="192"/>
      <c r="H2409" s="192"/>
      <c r="I2409" s="5"/>
      <c r="J2409" s="5"/>
    </row>
    <row r="2410" spans="1:10" x14ac:dyDescent="0.2">
      <c r="A2410" s="5"/>
      <c r="B2410" s="191"/>
      <c r="C2410" s="192"/>
      <c r="F2410" s="193"/>
      <c r="G2410" s="192"/>
      <c r="H2410" s="192"/>
      <c r="I2410" s="5"/>
      <c r="J2410" s="5"/>
    </row>
    <row r="2411" spans="1:10" x14ac:dyDescent="0.2">
      <c r="A2411" s="5"/>
      <c r="B2411" s="191"/>
      <c r="C2411" s="192"/>
      <c r="F2411" s="193"/>
      <c r="G2411" s="192"/>
      <c r="H2411" s="192"/>
      <c r="I2411" s="5"/>
      <c r="J2411" s="5"/>
    </row>
    <row r="2412" spans="1:10" ht="15" x14ac:dyDescent="0.25">
      <c r="A2412" s="5"/>
      <c r="B2412" s="209"/>
      <c r="C2412" s="192"/>
      <c r="F2412" s="193"/>
      <c r="G2412" s="192"/>
      <c r="H2412" s="192"/>
      <c r="I2412" s="5"/>
      <c r="J2412" s="5"/>
    </row>
    <row r="2413" spans="1:10" x14ac:dyDescent="0.2">
      <c r="A2413" s="5"/>
      <c r="B2413" s="191"/>
      <c r="C2413" s="192"/>
      <c r="F2413" s="193"/>
      <c r="G2413" s="192"/>
      <c r="H2413" s="192"/>
      <c r="I2413" s="5"/>
      <c r="J2413" s="5"/>
    </row>
    <row r="2414" spans="1:10" x14ac:dyDescent="0.2">
      <c r="A2414" s="5"/>
      <c r="B2414" s="191"/>
      <c r="C2414" s="192"/>
      <c r="F2414" s="193"/>
      <c r="G2414" s="192"/>
      <c r="H2414" s="192"/>
      <c r="I2414" s="5"/>
      <c r="J2414" s="5"/>
    </row>
    <row r="2415" spans="1:10" ht="15" x14ac:dyDescent="0.25">
      <c r="A2415" s="5"/>
      <c r="B2415" s="209"/>
      <c r="C2415" s="192"/>
      <c r="F2415" s="193"/>
      <c r="G2415" s="192"/>
      <c r="H2415" s="192"/>
      <c r="I2415" s="5"/>
      <c r="J2415" s="5"/>
    </row>
    <row r="2416" spans="1:10" x14ac:dyDescent="0.2">
      <c r="A2416" s="5"/>
      <c r="B2416" s="191"/>
      <c r="C2416" s="192"/>
      <c r="F2416" s="193"/>
      <c r="G2416" s="192"/>
      <c r="H2416" s="192"/>
      <c r="I2416" s="5"/>
      <c r="J2416" s="5"/>
    </row>
    <row r="2417" spans="1:10" x14ac:dyDescent="0.2">
      <c r="A2417" s="5"/>
      <c r="B2417" s="191"/>
      <c r="C2417" s="192"/>
      <c r="F2417" s="193"/>
      <c r="G2417" s="192"/>
      <c r="H2417" s="192"/>
      <c r="I2417" s="5"/>
      <c r="J2417" s="5"/>
    </row>
    <row r="2418" spans="1:10" ht="15" x14ac:dyDescent="0.25">
      <c r="A2418" s="5"/>
      <c r="B2418" s="209"/>
      <c r="C2418" s="192"/>
      <c r="F2418" s="193"/>
      <c r="G2418" s="192"/>
      <c r="H2418" s="192"/>
      <c r="I2418" s="5"/>
      <c r="J2418" s="5"/>
    </row>
    <row r="2419" spans="1:10" x14ac:dyDescent="0.2">
      <c r="A2419" s="5"/>
      <c r="B2419" s="191"/>
      <c r="C2419" s="192"/>
      <c r="F2419" s="193"/>
      <c r="G2419" s="192"/>
      <c r="H2419" s="192"/>
      <c r="I2419" s="5"/>
      <c r="J2419" s="5"/>
    </row>
    <row r="2420" spans="1:10" x14ac:dyDescent="0.2">
      <c r="A2420" s="5"/>
      <c r="B2420" s="191"/>
      <c r="C2420" s="192"/>
      <c r="F2420" s="193"/>
      <c r="G2420" s="192"/>
      <c r="H2420" s="192"/>
      <c r="I2420" s="5"/>
      <c r="J2420" s="5"/>
    </row>
    <row r="2421" spans="1:10" ht="15" x14ac:dyDescent="0.25">
      <c r="A2421" s="5"/>
      <c r="B2421" s="209"/>
      <c r="C2421" s="192"/>
      <c r="F2421" s="193"/>
      <c r="G2421" s="192"/>
      <c r="H2421" s="192"/>
      <c r="I2421" s="5"/>
      <c r="J2421" s="5"/>
    </row>
    <row r="2422" spans="1:10" x14ac:dyDescent="0.2">
      <c r="A2422" s="5"/>
      <c r="B2422" s="191"/>
      <c r="C2422" s="192"/>
      <c r="F2422" s="193"/>
      <c r="G2422" s="192"/>
      <c r="H2422" s="192"/>
      <c r="I2422" s="5"/>
      <c r="J2422" s="5"/>
    </row>
    <row r="2423" spans="1:10" x14ac:dyDescent="0.2">
      <c r="A2423" s="5"/>
      <c r="B2423" s="191"/>
      <c r="C2423" s="192"/>
      <c r="F2423" s="193"/>
      <c r="G2423" s="192"/>
      <c r="H2423" s="192"/>
      <c r="I2423" s="5"/>
      <c r="J2423" s="5"/>
    </row>
    <row r="2424" spans="1:10" ht="15" x14ac:dyDescent="0.25">
      <c r="A2424" s="5"/>
      <c r="B2424" s="209"/>
      <c r="C2424" s="192"/>
      <c r="F2424" s="193"/>
      <c r="G2424" s="192"/>
      <c r="H2424" s="192"/>
      <c r="I2424" s="5"/>
      <c r="J2424" s="5"/>
    </row>
    <row r="2425" spans="1:10" x14ac:dyDescent="0.2">
      <c r="A2425" s="5"/>
      <c r="B2425" s="191"/>
      <c r="C2425" s="192"/>
      <c r="F2425" s="193"/>
      <c r="G2425" s="192"/>
      <c r="H2425" s="192"/>
      <c r="I2425" s="5"/>
      <c r="J2425" s="5"/>
    </row>
    <row r="2426" spans="1:10" x14ac:dyDescent="0.2">
      <c r="A2426" s="5"/>
      <c r="B2426" s="191"/>
      <c r="C2426" s="192"/>
      <c r="F2426" s="193"/>
      <c r="G2426" s="192"/>
      <c r="H2426" s="192"/>
      <c r="I2426" s="5"/>
      <c r="J2426" s="5"/>
    </row>
    <row r="2427" spans="1:10" ht="15" x14ac:dyDescent="0.25">
      <c r="A2427" s="5"/>
      <c r="B2427" s="209"/>
      <c r="C2427" s="192"/>
      <c r="F2427" s="193"/>
      <c r="G2427" s="192"/>
      <c r="H2427" s="192"/>
      <c r="I2427" s="5"/>
      <c r="J2427" s="5"/>
    </row>
    <row r="2428" spans="1:10" x14ac:dyDescent="0.2">
      <c r="A2428" s="5"/>
      <c r="B2428" s="191"/>
      <c r="C2428" s="192"/>
      <c r="F2428" s="193"/>
      <c r="G2428" s="192"/>
      <c r="H2428" s="192"/>
      <c r="I2428" s="5"/>
      <c r="J2428" s="5"/>
    </row>
    <row r="2429" spans="1:10" x14ac:dyDescent="0.2">
      <c r="A2429" s="5"/>
      <c r="B2429" s="191"/>
      <c r="C2429" s="192"/>
      <c r="F2429" s="193"/>
      <c r="G2429" s="192"/>
      <c r="H2429" s="192"/>
      <c r="I2429" s="5"/>
      <c r="J2429" s="5"/>
    </row>
    <row r="2430" spans="1:10" ht="15" x14ac:dyDescent="0.25">
      <c r="A2430" s="5"/>
      <c r="B2430" s="209"/>
      <c r="C2430" s="192"/>
      <c r="F2430" s="193"/>
      <c r="G2430" s="192"/>
      <c r="H2430" s="192"/>
      <c r="I2430" s="5"/>
      <c r="J2430" s="5"/>
    </row>
    <row r="2431" spans="1:10" x14ac:dyDescent="0.2">
      <c r="A2431" s="5"/>
      <c r="B2431" s="191"/>
      <c r="C2431" s="192"/>
      <c r="F2431" s="193"/>
      <c r="G2431" s="192"/>
      <c r="H2431" s="192"/>
      <c r="I2431" s="5"/>
      <c r="J2431" s="5"/>
    </row>
    <row r="2432" spans="1:10" x14ac:dyDescent="0.2">
      <c r="A2432" s="5"/>
      <c r="B2432" s="191"/>
      <c r="C2432" s="192"/>
      <c r="F2432" s="193"/>
      <c r="G2432" s="192"/>
      <c r="H2432" s="192"/>
      <c r="I2432" s="5"/>
      <c r="J2432" s="5"/>
    </row>
    <row r="2433" spans="1:10" ht="15" x14ac:dyDescent="0.25">
      <c r="A2433" s="5"/>
      <c r="B2433" s="209"/>
      <c r="C2433" s="192"/>
      <c r="F2433" s="193"/>
      <c r="G2433" s="192"/>
      <c r="H2433" s="192"/>
      <c r="I2433" s="5"/>
      <c r="J2433" s="5"/>
    </row>
    <row r="2434" spans="1:10" x14ac:dyDescent="0.2">
      <c r="A2434" s="5"/>
      <c r="B2434" s="191"/>
      <c r="C2434" s="192"/>
      <c r="F2434" s="193"/>
      <c r="G2434" s="192"/>
      <c r="H2434" s="192"/>
      <c r="I2434" s="5"/>
      <c r="J2434" s="5"/>
    </row>
    <row r="2435" spans="1:10" x14ac:dyDescent="0.2">
      <c r="A2435" s="5"/>
      <c r="B2435" s="191"/>
      <c r="C2435" s="192"/>
      <c r="F2435" s="193"/>
      <c r="G2435" s="192"/>
      <c r="H2435" s="192"/>
      <c r="I2435" s="5"/>
      <c r="J2435" s="5"/>
    </row>
    <row r="2436" spans="1:10" ht="15" x14ac:dyDescent="0.25">
      <c r="A2436" s="5"/>
      <c r="B2436" s="209"/>
      <c r="C2436" s="192"/>
      <c r="F2436" s="193"/>
      <c r="G2436" s="192"/>
      <c r="H2436" s="192"/>
      <c r="I2436" s="5"/>
      <c r="J2436" s="5"/>
    </row>
    <row r="2437" spans="1:10" x14ac:dyDescent="0.2">
      <c r="A2437" s="5"/>
      <c r="B2437" s="191"/>
      <c r="C2437" s="192"/>
      <c r="F2437" s="193"/>
      <c r="G2437" s="192"/>
      <c r="H2437" s="192"/>
      <c r="I2437" s="5"/>
      <c r="J2437" s="5"/>
    </row>
    <row r="2438" spans="1:10" x14ac:dyDescent="0.2">
      <c r="A2438" s="5"/>
      <c r="C2438" s="192"/>
      <c r="F2438" s="193"/>
      <c r="G2438" s="192"/>
      <c r="H2438" s="192"/>
      <c r="I2438" s="5"/>
      <c r="J2438" s="5"/>
    </row>
    <row r="2439" spans="1:10" x14ac:dyDescent="0.2">
      <c r="A2439" s="5"/>
      <c r="C2439" s="192"/>
      <c r="F2439" s="193"/>
      <c r="G2439" s="192"/>
      <c r="H2439" s="192"/>
      <c r="I2439" s="5"/>
      <c r="J2439" s="5"/>
    </row>
    <row r="2440" spans="1:10" x14ac:dyDescent="0.2">
      <c r="A2440" s="5"/>
      <c r="C2440" s="192"/>
      <c r="F2440" s="193"/>
      <c r="G2440" s="192"/>
      <c r="H2440" s="192"/>
      <c r="I2440" s="5"/>
      <c r="J2440" s="5"/>
    </row>
    <row r="2441" spans="1:10" x14ac:dyDescent="0.2">
      <c r="A2441" s="5"/>
      <c r="C2441" s="192"/>
      <c r="F2441" s="193"/>
      <c r="G2441" s="192"/>
      <c r="H2441" s="192"/>
      <c r="I2441" s="5"/>
      <c r="J2441" s="5"/>
    </row>
    <row r="2442" spans="1:10" x14ac:dyDescent="0.2">
      <c r="A2442" s="5"/>
      <c r="C2442" s="192"/>
      <c r="F2442" s="193"/>
      <c r="G2442" s="192"/>
      <c r="H2442" s="192"/>
      <c r="I2442" s="5"/>
      <c r="J2442" s="5"/>
    </row>
    <row r="2443" spans="1:10" x14ac:dyDescent="0.2">
      <c r="A2443" s="5"/>
      <c r="C2443" s="192"/>
      <c r="F2443" s="193"/>
      <c r="G2443" s="192"/>
      <c r="H2443" s="192"/>
      <c r="I2443" s="5"/>
      <c r="J2443" s="5"/>
    </row>
    <row r="2444" spans="1:10" x14ac:dyDescent="0.2">
      <c r="A2444" s="5"/>
      <c r="C2444" s="192"/>
      <c r="F2444" s="193"/>
      <c r="G2444" s="192"/>
      <c r="H2444" s="192"/>
      <c r="I2444" s="5"/>
      <c r="J2444" s="5"/>
    </row>
    <row r="2445" spans="1:10" x14ac:dyDescent="0.2">
      <c r="A2445" s="5"/>
      <c r="C2445" s="192"/>
      <c r="F2445" s="193"/>
      <c r="G2445" s="192"/>
      <c r="H2445" s="192"/>
      <c r="I2445" s="5"/>
      <c r="J2445" s="5"/>
    </row>
    <row r="2446" spans="1:10" x14ac:dyDescent="0.2">
      <c r="A2446" s="5"/>
      <c r="C2446" s="192"/>
      <c r="F2446" s="193"/>
      <c r="G2446" s="192"/>
      <c r="H2446" s="192"/>
      <c r="I2446" s="5"/>
      <c r="J2446" s="5"/>
    </row>
    <row r="2447" spans="1:10" x14ac:dyDescent="0.2">
      <c r="A2447" s="5"/>
      <c r="C2447" s="192"/>
      <c r="F2447" s="193"/>
      <c r="G2447" s="192"/>
      <c r="H2447" s="192"/>
      <c r="I2447" s="5"/>
      <c r="J2447" s="5"/>
    </row>
    <row r="2448" spans="1:10" x14ac:dyDescent="0.2">
      <c r="A2448" s="5"/>
      <c r="C2448" s="192"/>
      <c r="F2448" s="193"/>
      <c r="G2448" s="192"/>
      <c r="H2448" s="192"/>
      <c r="I2448" s="5"/>
      <c r="J2448" s="5"/>
    </row>
    <row r="2449" spans="1:10" x14ac:dyDescent="0.2">
      <c r="A2449" s="5"/>
      <c r="C2449" s="192"/>
      <c r="F2449" s="193"/>
      <c r="G2449" s="192"/>
      <c r="H2449" s="192"/>
      <c r="I2449" s="5"/>
      <c r="J2449" s="5"/>
    </row>
    <row r="2450" spans="1:10" x14ac:dyDescent="0.2">
      <c r="A2450" s="5"/>
      <c r="C2450" s="192"/>
      <c r="F2450" s="193"/>
      <c r="G2450" s="192"/>
      <c r="H2450" s="192"/>
      <c r="I2450" s="5"/>
      <c r="J2450" s="5"/>
    </row>
    <row r="2451" spans="1:10" x14ac:dyDescent="0.2">
      <c r="A2451" s="5"/>
      <c r="B2451" s="5"/>
      <c r="C2451" s="192"/>
      <c r="F2451" s="193"/>
      <c r="G2451" s="192"/>
      <c r="H2451" s="192"/>
      <c r="I2451" s="5"/>
      <c r="J2451" s="5"/>
    </row>
    <row r="2452" spans="1:10" x14ac:dyDescent="0.2">
      <c r="A2452" s="5"/>
      <c r="B2452" s="5"/>
      <c r="C2452" s="192"/>
      <c r="F2452" s="193"/>
      <c r="G2452" s="192"/>
      <c r="H2452" s="192"/>
      <c r="I2452" s="5"/>
      <c r="J2452" s="5"/>
    </row>
    <row r="2453" spans="1:10" x14ac:dyDescent="0.2">
      <c r="A2453" s="5"/>
      <c r="B2453" s="5"/>
      <c r="C2453" s="192"/>
      <c r="F2453" s="193"/>
      <c r="G2453" s="192"/>
      <c r="H2453" s="192"/>
      <c r="I2453" s="5"/>
      <c r="J2453" s="5"/>
    </row>
    <row r="2454" spans="1:10" x14ac:dyDescent="0.2">
      <c r="A2454" s="5"/>
      <c r="B2454" s="5"/>
      <c r="C2454" s="192"/>
      <c r="F2454" s="193"/>
      <c r="G2454" s="192"/>
      <c r="H2454" s="192"/>
      <c r="I2454" s="5"/>
      <c r="J2454" s="5"/>
    </row>
    <row r="2455" spans="1:10" x14ac:dyDescent="0.2">
      <c r="A2455" s="5"/>
      <c r="B2455" s="5"/>
      <c r="C2455" s="192"/>
      <c r="F2455" s="193"/>
      <c r="G2455" s="192"/>
      <c r="H2455" s="192"/>
      <c r="I2455" s="5"/>
      <c r="J2455" s="5"/>
    </row>
    <row r="2456" spans="1:10" x14ac:dyDescent="0.2">
      <c r="A2456" s="5"/>
      <c r="B2456" s="5"/>
      <c r="C2456" s="192"/>
      <c r="F2456" s="193"/>
      <c r="G2456" s="192"/>
      <c r="H2456" s="192"/>
      <c r="I2456" s="5"/>
      <c r="J2456" s="5"/>
    </row>
    <row r="2457" spans="1:10" x14ac:dyDescent="0.2">
      <c r="A2457" s="5"/>
      <c r="B2457" s="5"/>
      <c r="C2457" s="192"/>
      <c r="F2457" s="193"/>
      <c r="G2457" s="192"/>
      <c r="H2457" s="192"/>
      <c r="I2457" s="5"/>
      <c r="J2457" s="5"/>
    </row>
    <row r="2458" spans="1:10" x14ac:dyDescent="0.2">
      <c r="A2458" s="5"/>
      <c r="B2458" s="5"/>
      <c r="C2458" s="192"/>
      <c r="F2458" s="193"/>
      <c r="G2458" s="192"/>
      <c r="H2458" s="192"/>
      <c r="I2458" s="5"/>
      <c r="J2458" s="5"/>
    </row>
    <row r="2459" spans="1:10" x14ac:dyDescent="0.2">
      <c r="A2459" s="5"/>
      <c r="B2459" s="5"/>
      <c r="C2459" s="192"/>
      <c r="F2459" s="193"/>
      <c r="G2459" s="192"/>
      <c r="H2459" s="192"/>
      <c r="I2459" s="5"/>
      <c r="J2459" s="5"/>
    </row>
    <row r="2460" spans="1:10" x14ac:dyDescent="0.2">
      <c r="A2460" s="5"/>
      <c r="B2460" s="5"/>
      <c r="C2460" s="192"/>
      <c r="F2460" s="193"/>
      <c r="G2460" s="192"/>
      <c r="H2460" s="192"/>
      <c r="I2460" s="5"/>
      <c r="J2460" s="5"/>
    </row>
    <row r="2461" spans="1:10" x14ac:dyDescent="0.2">
      <c r="A2461" s="5"/>
      <c r="B2461" s="5"/>
      <c r="C2461" s="192"/>
      <c r="F2461" s="193"/>
      <c r="G2461" s="192"/>
      <c r="H2461" s="192"/>
      <c r="I2461" s="5"/>
      <c r="J2461" s="5"/>
    </row>
    <row r="2462" spans="1:10" x14ac:dyDescent="0.2">
      <c r="A2462" s="5"/>
      <c r="B2462" s="5"/>
      <c r="C2462" s="192"/>
      <c r="F2462" s="193"/>
      <c r="G2462" s="192"/>
      <c r="H2462" s="192"/>
      <c r="I2462" s="5"/>
      <c r="J2462" s="5"/>
    </row>
    <row r="2463" spans="1:10" x14ac:dyDescent="0.2">
      <c r="A2463" s="5"/>
      <c r="B2463" s="5"/>
      <c r="C2463" s="192"/>
      <c r="F2463" s="193"/>
      <c r="G2463" s="192"/>
      <c r="H2463" s="192"/>
      <c r="I2463" s="5"/>
      <c r="J2463" s="5"/>
    </row>
    <row r="2464" spans="1:10" x14ac:dyDescent="0.2">
      <c r="A2464" s="5"/>
      <c r="B2464" s="5"/>
      <c r="C2464" s="192"/>
      <c r="F2464" s="193"/>
      <c r="G2464" s="192"/>
      <c r="H2464" s="192"/>
      <c r="I2464" s="5"/>
      <c r="J2464" s="5"/>
    </row>
    <row r="2465" spans="1:10" x14ac:dyDescent="0.2">
      <c r="A2465" s="5"/>
      <c r="B2465" s="5"/>
      <c r="C2465" s="192"/>
      <c r="F2465" s="193"/>
      <c r="G2465" s="192"/>
      <c r="H2465" s="192"/>
      <c r="I2465" s="5"/>
      <c r="J2465" s="5"/>
    </row>
    <row r="2466" spans="1:10" x14ac:dyDescent="0.2">
      <c r="A2466" s="5"/>
      <c r="B2466" s="5"/>
      <c r="C2466" s="192"/>
      <c r="F2466" s="193"/>
      <c r="G2466" s="192"/>
      <c r="H2466" s="192"/>
      <c r="I2466" s="5"/>
      <c r="J2466" s="5"/>
    </row>
    <row r="2467" spans="1:10" x14ac:dyDescent="0.2">
      <c r="A2467" s="5"/>
      <c r="B2467" s="5"/>
      <c r="C2467" s="192"/>
      <c r="F2467" s="193"/>
      <c r="G2467" s="192"/>
      <c r="H2467" s="192"/>
      <c r="I2467" s="5"/>
      <c r="J2467" s="5"/>
    </row>
    <row r="2468" spans="1:10" x14ac:dyDescent="0.2">
      <c r="A2468" s="5"/>
      <c r="B2468" s="5"/>
      <c r="C2468" s="192"/>
      <c r="F2468" s="193"/>
      <c r="G2468" s="192"/>
      <c r="H2468" s="192"/>
      <c r="I2468" s="5"/>
      <c r="J2468" s="5"/>
    </row>
    <row r="2469" spans="1:10" x14ac:dyDescent="0.2">
      <c r="A2469" s="5"/>
      <c r="B2469" s="5"/>
      <c r="C2469" s="192"/>
      <c r="F2469" s="193"/>
      <c r="G2469" s="192"/>
      <c r="H2469" s="192"/>
      <c r="I2469" s="5"/>
      <c r="J2469" s="5"/>
    </row>
    <row r="2470" spans="1:10" x14ac:dyDescent="0.2">
      <c r="A2470" s="5"/>
      <c r="B2470" s="5"/>
      <c r="C2470" s="192"/>
      <c r="F2470" s="193"/>
      <c r="G2470" s="192"/>
      <c r="H2470" s="192"/>
      <c r="I2470" s="5"/>
      <c r="J2470" s="5"/>
    </row>
    <row r="2471" spans="1:10" x14ac:dyDescent="0.2">
      <c r="A2471" s="5"/>
      <c r="B2471" s="5"/>
      <c r="C2471" s="192"/>
      <c r="F2471" s="193"/>
      <c r="G2471" s="192"/>
      <c r="H2471" s="192"/>
      <c r="I2471" s="5"/>
      <c r="J2471" s="5"/>
    </row>
    <row r="2472" spans="1:10" x14ac:dyDescent="0.2">
      <c r="A2472" s="5"/>
      <c r="B2472" s="5"/>
      <c r="C2472" s="192"/>
      <c r="F2472" s="193"/>
      <c r="G2472" s="192"/>
      <c r="H2472" s="192"/>
      <c r="I2472" s="5"/>
      <c r="J2472" s="5"/>
    </row>
    <row r="2473" spans="1:10" x14ac:dyDescent="0.2">
      <c r="A2473" s="5"/>
      <c r="B2473" s="5"/>
      <c r="C2473" s="192"/>
      <c r="F2473" s="193"/>
      <c r="G2473" s="192"/>
      <c r="H2473" s="192"/>
      <c r="I2473" s="5"/>
      <c r="J2473" s="5"/>
    </row>
    <row r="2474" spans="1:10" x14ac:dyDescent="0.2">
      <c r="A2474" s="5"/>
      <c r="B2474" s="5"/>
      <c r="C2474" s="192"/>
      <c r="F2474" s="193"/>
      <c r="G2474" s="192"/>
      <c r="H2474" s="192"/>
      <c r="I2474" s="5"/>
      <c r="J2474" s="5"/>
    </row>
    <row r="2475" spans="1:10" x14ac:dyDescent="0.2">
      <c r="A2475" s="5"/>
      <c r="B2475" s="5"/>
      <c r="C2475" s="192"/>
      <c r="F2475" s="193"/>
      <c r="G2475" s="192"/>
      <c r="H2475" s="192"/>
      <c r="I2475" s="5"/>
      <c r="J2475" s="5"/>
    </row>
    <row r="2476" spans="1:10" x14ac:dyDescent="0.2">
      <c r="A2476" s="5"/>
      <c r="B2476" s="5"/>
      <c r="C2476" s="192"/>
      <c r="F2476" s="193"/>
      <c r="G2476" s="192"/>
      <c r="H2476" s="192"/>
      <c r="I2476" s="5"/>
      <c r="J2476" s="5"/>
    </row>
    <row r="2477" spans="1:10" x14ac:dyDescent="0.2">
      <c r="A2477" s="5"/>
      <c r="B2477" s="5"/>
      <c r="C2477" s="192"/>
      <c r="F2477" s="193"/>
      <c r="G2477" s="192"/>
      <c r="H2477" s="192"/>
      <c r="I2477" s="5"/>
      <c r="J2477" s="5"/>
    </row>
    <row r="2478" spans="1:10" x14ac:dyDescent="0.2">
      <c r="A2478" s="5"/>
      <c r="B2478" s="5"/>
      <c r="C2478" s="192"/>
      <c r="F2478" s="193"/>
      <c r="G2478" s="192"/>
      <c r="H2478" s="192"/>
      <c r="I2478" s="5"/>
      <c r="J2478" s="5"/>
    </row>
    <row r="2479" spans="1:10" x14ac:dyDescent="0.2">
      <c r="A2479" s="5"/>
      <c r="B2479" s="5"/>
      <c r="C2479" s="192"/>
      <c r="F2479" s="193"/>
      <c r="G2479" s="192"/>
      <c r="H2479" s="192"/>
      <c r="I2479" s="5"/>
      <c r="J2479" s="5"/>
    </row>
    <row r="2480" spans="1:10" x14ac:dyDescent="0.2">
      <c r="A2480" s="5"/>
      <c r="B2480" s="5"/>
      <c r="C2480" s="192"/>
      <c r="F2480" s="193"/>
      <c r="G2480" s="192"/>
      <c r="H2480" s="192"/>
      <c r="I2480" s="5"/>
      <c r="J2480" s="5"/>
    </row>
    <row r="2481" spans="1:10" x14ac:dyDescent="0.2">
      <c r="A2481" s="5"/>
      <c r="B2481" s="5"/>
      <c r="C2481" s="192"/>
      <c r="F2481" s="193"/>
      <c r="G2481" s="192"/>
      <c r="H2481" s="192"/>
      <c r="I2481" s="5"/>
      <c r="J2481" s="5"/>
    </row>
    <row r="2482" spans="1:10" x14ac:dyDescent="0.2">
      <c r="A2482" s="5"/>
      <c r="B2482" s="5"/>
      <c r="C2482" s="192"/>
      <c r="F2482" s="193"/>
      <c r="G2482" s="192"/>
      <c r="H2482" s="192"/>
      <c r="I2482" s="5"/>
      <c r="J2482" s="5"/>
    </row>
    <row r="2483" spans="1:10" x14ac:dyDescent="0.2">
      <c r="A2483" s="5"/>
      <c r="B2483" s="5"/>
      <c r="C2483" s="192"/>
      <c r="F2483" s="193"/>
      <c r="G2483" s="192"/>
      <c r="H2483" s="192"/>
      <c r="I2483" s="5"/>
      <c r="J2483" s="5"/>
    </row>
    <row r="2484" spans="1:10" x14ac:dyDescent="0.2">
      <c r="A2484" s="5"/>
      <c r="B2484" s="5"/>
      <c r="C2484" s="192"/>
      <c r="F2484" s="193"/>
      <c r="G2484" s="192"/>
      <c r="H2484" s="192"/>
      <c r="I2484" s="5"/>
      <c r="J2484" s="5"/>
    </row>
    <row r="2485" spans="1:10" x14ac:dyDescent="0.2">
      <c r="A2485" s="5"/>
      <c r="B2485" s="5"/>
      <c r="C2485" s="192"/>
      <c r="F2485" s="193"/>
      <c r="G2485" s="192"/>
      <c r="H2485" s="192"/>
      <c r="I2485" s="5"/>
      <c r="J2485" s="5"/>
    </row>
    <row r="2486" spans="1:10" x14ac:dyDescent="0.2">
      <c r="A2486" s="5"/>
      <c r="B2486" s="5"/>
      <c r="C2486" s="192"/>
      <c r="F2486" s="193"/>
      <c r="G2486" s="192"/>
      <c r="H2486" s="192"/>
      <c r="I2486" s="5"/>
      <c r="J2486" s="5"/>
    </row>
    <row r="2487" spans="1:10" x14ac:dyDescent="0.2">
      <c r="A2487" s="5"/>
      <c r="B2487" s="5"/>
      <c r="C2487" s="192"/>
      <c r="F2487" s="193"/>
      <c r="G2487" s="192"/>
      <c r="H2487" s="192"/>
      <c r="I2487" s="5"/>
      <c r="J2487" s="5"/>
    </row>
    <row r="2488" spans="1:10" x14ac:dyDescent="0.2">
      <c r="A2488" s="5"/>
      <c r="B2488" s="5"/>
      <c r="C2488" s="192"/>
      <c r="F2488" s="193"/>
      <c r="G2488" s="192"/>
      <c r="H2488" s="192"/>
      <c r="I2488" s="5"/>
      <c r="J2488" s="5"/>
    </row>
    <row r="2489" spans="1:10" x14ac:dyDescent="0.2">
      <c r="A2489" s="5"/>
      <c r="B2489" s="5"/>
      <c r="C2489" s="192"/>
      <c r="F2489" s="193"/>
      <c r="G2489" s="192"/>
      <c r="H2489" s="192"/>
      <c r="I2489" s="5"/>
      <c r="J2489" s="5"/>
    </row>
    <row r="2490" spans="1:10" x14ac:dyDescent="0.2">
      <c r="A2490" s="5"/>
      <c r="B2490" s="5"/>
      <c r="C2490" s="192"/>
      <c r="F2490" s="193"/>
      <c r="G2490" s="192"/>
      <c r="H2490" s="192"/>
      <c r="I2490" s="5"/>
      <c r="J2490" s="5"/>
    </row>
    <row r="2491" spans="1:10" x14ac:dyDescent="0.2">
      <c r="A2491" s="5"/>
      <c r="B2491" s="5"/>
      <c r="C2491" s="192"/>
      <c r="F2491" s="193"/>
      <c r="G2491" s="192"/>
      <c r="H2491" s="192"/>
      <c r="I2491" s="5"/>
      <c r="J2491" s="5"/>
    </row>
    <row r="2492" spans="1:10" x14ac:dyDescent="0.2">
      <c r="A2492" s="5"/>
      <c r="B2492" s="5"/>
      <c r="C2492" s="192"/>
      <c r="F2492" s="193"/>
      <c r="G2492" s="192"/>
      <c r="H2492" s="192"/>
      <c r="I2492" s="5"/>
      <c r="J2492" s="5"/>
    </row>
    <row r="2493" spans="1:10" x14ac:dyDescent="0.2">
      <c r="A2493" s="5"/>
      <c r="B2493" s="5"/>
      <c r="C2493" s="192"/>
      <c r="F2493" s="193"/>
      <c r="G2493" s="192"/>
      <c r="H2493" s="192"/>
      <c r="I2493" s="5"/>
      <c r="J2493" s="5"/>
    </row>
    <row r="2494" spans="1:10" x14ac:dyDescent="0.2">
      <c r="A2494" s="5"/>
      <c r="B2494" s="5"/>
      <c r="C2494" s="192"/>
      <c r="F2494" s="193"/>
      <c r="G2494" s="192"/>
      <c r="H2494" s="192"/>
      <c r="I2494" s="5"/>
      <c r="J2494" s="5"/>
    </row>
    <row r="2495" spans="1:10" x14ac:dyDescent="0.2">
      <c r="A2495" s="5"/>
      <c r="B2495" s="5"/>
      <c r="C2495" s="192"/>
      <c r="F2495" s="193"/>
      <c r="G2495" s="192"/>
      <c r="H2495" s="192"/>
      <c r="I2495" s="5"/>
      <c r="J2495" s="5"/>
    </row>
    <row r="2496" spans="1:10" x14ac:dyDescent="0.2">
      <c r="A2496" s="5"/>
      <c r="B2496" s="5"/>
      <c r="C2496" s="192"/>
      <c r="F2496" s="193"/>
      <c r="G2496" s="192"/>
      <c r="H2496" s="192"/>
      <c r="I2496" s="5"/>
      <c r="J2496" s="5"/>
    </row>
    <row r="2497" spans="1:10" x14ac:dyDescent="0.2">
      <c r="A2497" s="5"/>
      <c r="B2497" s="5"/>
      <c r="C2497" s="192"/>
      <c r="F2497" s="193"/>
      <c r="G2497" s="192"/>
      <c r="H2497" s="192"/>
      <c r="I2497" s="5"/>
      <c r="J2497" s="5"/>
    </row>
    <row r="2498" spans="1:10" x14ac:dyDescent="0.2">
      <c r="A2498" s="5"/>
      <c r="B2498" s="5"/>
      <c r="C2498" s="192"/>
      <c r="F2498" s="193"/>
      <c r="G2498" s="192"/>
      <c r="H2498" s="192"/>
      <c r="I2498" s="5"/>
      <c r="J2498" s="5"/>
    </row>
    <row r="2499" spans="1:10" x14ac:dyDescent="0.2">
      <c r="A2499" s="5"/>
      <c r="B2499" s="5"/>
      <c r="C2499" s="192"/>
      <c r="F2499" s="193"/>
      <c r="G2499" s="192"/>
      <c r="H2499" s="192"/>
      <c r="I2499" s="5"/>
      <c r="J2499" s="5"/>
    </row>
    <row r="2500" spans="1:10" x14ac:dyDescent="0.2">
      <c r="A2500" s="5"/>
      <c r="B2500" s="5"/>
      <c r="C2500" s="192"/>
      <c r="F2500" s="193"/>
      <c r="G2500" s="192"/>
      <c r="H2500" s="192"/>
      <c r="I2500" s="5"/>
      <c r="J2500" s="5"/>
    </row>
    <row r="2501" spans="1:10" x14ac:dyDescent="0.2">
      <c r="A2501" s="5"/>
      <c r="B2501" s="5"/>
      <c r="C2501" s="192"/>
      <c r="F2501" s="193"/>
      <c r="G2501" s="192"/>
      <c r="H2501" s="192"/>
      <c r="I2501" s="5"/>
      <c r="J2501" s="5"/>
    </row>
    <row r="2502" spans="1:10" x14ac:dyDescent="0.2">
      <c r="A2502" s="5"/>
      <c r="B2502" s="5"/>
      <c r="C2502" s="192"/>
      <c r="F2502" s="193"/>
      <c r="G2502" s="192"/>
      <c r="H2502" s="192"/>
      <c r="I2502" s="5"/>
      <c r="J2502" s="5"/>
    </row>
    <row r="2503" spans="1:10" x14ac:dyDescent="0.2">
      <c r="A2503" s="5"/>
      <c r="B2503" s="5"/>
      <c r="C2503" s="192"/>
      <c r="F2503" s="193"/>
      <c r="G2503" s="192"/>
      <c r="H2503" s="192"/>
      <c r="I2503" s="5"/>
      <c r="J2503" s="5"/>
    </row>
    <row r="2504" spans="1:10" x14ac:dyDescent="0.2">
      <c r="A2504" s="5"/>
      <c r="B2504" s="5"/>
      <c r="C2504" s="192"/>
      <c r="F2504" s="193"/>
      <c r="G2504" s="192"/>
      <c r="H2504" s="192"/>
      <c r="I2504" s="5"/>
      <c r="J2504" s="5"/>
    </row>
    <row r="2505" spans="1:10" x14ac:dyDescent="0.2">
      <c r="A2505" s="5"/>
      <c r="B2505" s="5"/>
      <c r="C2505" s="192"/>
      <c r="F2505" s="193"/>
      <c r="G2505" s="192"/>
      <c r="H2505" s="192"/>
      <c r="I2505" s="5"/>
      <c r="J2505" s="5"/>
    </row>
    <row r="2506" spans="1:10" x14ac:dyDescent="0.2">
      <c r="A2506" s="5"/>
      <c r="B2506" s="5"/>
      <c r="C2506" s="192"/>
      <c r="F2506" s="193"/>
      <c r="G2506" s="192"/>
      <c r="H2506" s="192"/>
      <c r="I2506" s="5"/>
      <c r="J2506" s="5"/>
    </row>
    <row r="2507" spans="1:10" x14ac:dyDescent="0.2">
      <c r="A2507" s="5"/>
      <c r="B2507" s="5"/>
      <c r="C2507" s="192"/>
      <c r="F2507" s="193"/>
      <c r="G2507" s="192"/>
      <c r="H2507" s="192"/>
      <c r="I2507" s="5"/>
      <c r="J2507" s="5"/>
    </row>
    <row r="2508" spans="1:10" x14ac:dyDescent="0.2">
      <c r="A2508" s="5"/>
      <c r="B2508" s="5"/>
      <c r="C2508" s="192"/>
      <c r="F2508" s="193"/>
      <c r="G2508" s="192"/>
      <c r="H2508" s="192"/>
      <c r="I2508" s="5"/>
      <c r="J2508" s="5"/>
    </row>
    <row r="2509" spans="1:10" x14ac:dyDescent="0.2">
      <c r="A2509" s="5"/>
      <c r="B2509" s="5"/>
      <c r="C2509" s="192"/>
      <c r="F2509" s="193"/>
      <c r="G2509" s="192"/>
      <c r="H2509" s="192"/>
      <c r="I2509" s="5"/>
      <c r="J2509" s="5"/>
    </row>
    <row r="2510" spans="1:10" x14ac:dyDescent="0.2">
      <c r="A2510" s="5"/>
      <c r="B2510" s="5"/>
      <c r="C2510" s="192"/>
      <c r="F2510" s="193"/>
      <c r="G2510" s="192"/>
      <c r="H2510" s="192"/>
      <c r="I2510" s="5"/>
      <c r="J2510" s="5"/>
    </row>
    <row r="2511" spans="1:10" x14ac:dyDescent="0.2">
      <c r="A2511" s="5"/>
      <c r="B2511" s="5"/>
      <c r="C2511" s="192"/>
      <c r="F2511" s="193"/>
      <c r="G2511" s="192"/>
      <c r="H2511" s="192"/>
      <c r="I2511" s="5"/>
      <c r="J2511" s="5"/>
    </row>
    <row r="2512" spans="1:10" x14ac:dyDescent="0.2">
      <c r="A2512" s="5"/>
      <c r="B2512" s="5"/>
      <c r="C2512" s="192"/>
      <c r="F2512" s="193"/>
      <c r="G2512" s="192"/>
      <c r="H2512" s="192"/>
      <c r="I2512" s="5"/>
      <c r="J2512" s="5"/>
    </row>
    <row r="2513" spans="1:10" x14ac:dyDescent="0.2">
      <c r="A2513" s="5"/>
      <c r="B2513" s="5"/>
      <c r="C2513" s="192"/>
      <c r="F2513" s="193"/>
      <c r="G2513" s="192"/>
      <c r="H2513" s="192"/>
      <c r="I2513" s="5"/>
      <c r="J2513" s="5"/>
    </row>
    <row r="2514" spans="1:10" x14ac:dyDescent="0.2">
      <c r="A2514" s="5"/>
      <c r="B2514" s="5"/>
      <c r="C2514" s="192"/>
      <c r="F2514" s="193"/>
      <c r="G2514" s="192"/>
      <c r="H2514" s="192"/>
      <c r="I2514" s="5"/>
      <c r="J2514" s="5"/>
    </row>
    <row r="2515" spans="1:10" x14ac:dyDescent="0.2">
      <c r="A2515" s="5"/>
      <c r="B2515" s="5"/>
      <c r="C2515" s="192"/>
      <c r="F2515" s="193"/>
      <c r="G2515" s="192"/>
      <c r="H2515" s="192"/>
      <c r="I2515" s="5"/>
      <c r="J2515" s="5"/>
    </row>
    <row r="2516" spans="1:10" x14ac:dyDescent="0.2">
      <c r="A2516" s="5"/>
      <c r="B2516" s="5"/>
      <c r="C2516" s="192"/>
      <c r="F2516" s="193"/>
      <c r="G2516" s="192"/>
      <c r="H2516" s="192"/>
      <c r="I2516" s="5"/>
      <c r="J2516" s="5"/>
    </row>
    <row r="2517" spans="1:10" x14ac:dyDescent="0.2">
      <c r="A2517" s="5"/>
      <c r="B2517" s="5"/>
      <c r="C2517" s="192"/>
      <c r="F2517" s="193"/>
      <c r="G2517" s="192"/>
      <c r="H2517" s="192"/>
      <c r="I2517" s="5"/>
      <c r="J2517" s="5"/>
    </row>
    <row r="2518" spans="1:10" x14ac:dyDescent="0.2">
      <c r="A2518" s="5"/>
      <c r="B2518" s="5"/>
      <c r="C2518" s="192"/>
      <c r="F2518" s="193"/>
      <c r="G2518" s="192"/>
      <c r="H2518" s="192"/>
      <c r="I2518" s="5"/>
      <c r="J2518" s="5"/>
    </row>
    <row r="2519" spans="1:10" x14ac:dyDescent="0.2">
      <c r="A2519" s="5"/>
      <c r="B2519" s="5"/>
      <c r="C2519" s="192"/>
      <c r="F2519" s="193"/>
      <c r="G2519" s="192"/>
      <c r="H2519" s="192"/>
      <c r="I2519" s="5"/>
      <c r="J2519" s="5"/>
    </row>
    <row r="2520" spans="1:10" x14ac:dyDescent="0.2">
      <c r="A2520" s="5"/>
      <c r="B2520" s="5"/>
      <c r="C2520" s="192"/>
      <c r="F2520" s="193"/>
      <c r="G2520" s="192"/>
      <c r="H2520" s="192"/>
      <c r="I2520" s="5"/>
      <c r="J2520" s="5"/>
    </row>
    <row r="2521" spans="1:10" x14ac:dyDescent="0.2">
      <c r="A2521" s="5"/>
      <c r="B2521" s="5"/>
      <c r="C2521" s="192"/>
      <c r="F2521" s="193"/>
      <c r="G2521" s="192"/>
      <c r="H2521" s="192"/>
      <c r="I2521" s="5"/>
      <c r="J2521" s="5"/>
    </row>
    <row r="2522" spans="1:10" x14ac:dyDescent="0.2">
      <c r="A2522" s="5"/>
      <c r="B2522" s="5"/>
      <c r="C2522" s="192"/>
      <c r="F2522" s="193"/>
      <c r="G2522" s="192"/>
      <c r="H2522" s="192"/>
      <c r="I2522" s="5"/>
      <c r="J2522" s="5"/>
    </row>
    <row r="2523" spans="1:10" x14ac:dyDescent="0.2">
      <c r="A2523" s="5"/>
      <c r="B2523" s="5"/>
      <c r="C2523" s="192"/>
      <c r="F2523" s="193"/>
      <c r="G2523" s="192"/>
      <c r="H2523" s="192"/>
      <c r="I2523" s="5"/>
      <c r="J2523" s="5"/>
    </row>
    <row r="2524" spans="1:10" x14ac:dyDescent="0.2">
      <c r="A2524" s="5"/>
      <c r="B2524" s="5"/>
      <c r="C2524" s="192"/>
      <c r="F2524" s="193"/>
      <c r="G2524" s="192"/>
      <c r="H2524" s="192"/>
      <c r="I2524" s="5"/>
      <c r="J2524" s="5"/>
    </row>
    <row r="2525" spans="1:10" x14ac:dyDescent="0.2">
      <c r="A2525" s="5"/>
      <c r="B2525" s="5"/>
      <c r="C2525" s="192"/>
      <c r="F2525" s="193"/>
      <c r="G2525" s="192"/>
      <c r="H2525" s="192"/>
      <c r="I2525" s="5"/>
      <c r="J2525" s="5"/>
    </row>
    <row r="2526" spans="1:10" x14ac:dyDescent="0.2">
      <c r="A2526" s="5"/>
      <c r="B2526" s="5"/>
      <c r="C2526" s="192"/>
      <c r="F2526" s="193"/>
      <c r="G2526" s="192"/>
      <c r="H2526" s="192"/>
      <c r="I2526" s="5"/>
      <c r="J2526" s="5"/>
    </row>
    <row r="2527" spans="1:10" x14ac:dyDescent="0.2">
      <c r="A2527" s="5"/>
      <c r="B2527" s="5"/>
      <c r="C2527" s="192"/>
      <c r="F2527" s="193"/>
      <c r="G2527" s="192"/>
      <c r="H2527" s="192"/>
      <c r="I2527" s="5"/>
      <c r="J2527" s="5"/>
    </row>
    <row r="2528" spans="1:10" x14ac:dyDescent="0.2">
      <c r="A2528" s="5"/>
      <c r="B2528" s="5"/>
      <c r="C2528" s="192"/>
      <c r="F2528" s="193"/>
      <c r="G2528" s="192"/>
      <c r="H2528" s="192"/>
      <c r="I2528" s="5"/>
      <c r="J2528" s="5"/>
    </row>
    <row r="2529" spans="1:10" x14ac:dyDescent="0.2">
      <c r="A2529" s="5"/>
      <c r="B2529" s="5"/>
      <c r="C2529" s="192"/>
      <c r="F2529" s="193"/>
      <c r="G2529" s="192"/>
      <c r="H2529" s="192"/>
      <c r="I2529" s="5"/>
      <c r="J2529" s="5"/>
    </row>
    <row r="2530" spans="1:10" x14ac:dyDescent="0.2">
      <c r="A2530" s="5"/>
      <c r="B2530" s="5"/>
      <c r="C2530" s="192"/>
      <c r="F2530" s="193"/>
      <c r="G2530" s="192"/>
      <c r="H2530" s="192"/>
      <c r="I2530" s="5"/>
      <c r="J2530" s="5"/>
    </row>
    <row r="2531" spans="1:10" x14ac:dyDescent="0.2">
      <c r="A2531" s="5"/>
      <c r="B2531" s="5"/>
      <c r="C2531" s="192"/>
      <c r="F2531" s="193"/>
      <c r="G2531" s="192"/>
      <c r="H2531" s="192"/>
      <c r="I2531" s="5"/>
      <c r="J2531" s="5"/>
    </row>
    <row r="2532" spans="1:10" x14ac:dyDescent="0.2">
      <c r="A2532" s="5"/>
      <c r="B2532" s="5"/>
      <c r="C2532" s="192"/>
      <c r="F2532" s="193"/>
      <c r="G2532" s="192"/>
      <c r="H2532" s="192"/>
      <c r="I2532" s="5"/>
      <c r="J2532" s="5"/>
    </row>
    <row r="2533" spans="1:10" x14ac:dyDescent="0.2">
      <c r="A2533" s="5"/>
      <c r="B2533" s="5"/>
      <c r="C2533" s="192"/>
      <c r="F2533" s="193"/>
      <c r="G2533" s="192"/>
      <c r="H2533" s="192"/>
      <c r="I2533" s="5"/>
      <c r="J2533" s="5"/>
    </row>
    <row r="2534" spans="1:10" x14ac:dyDescent="0.2">
      <c r="A2534" s="5"/>
      <c r="B2534" s="5"/>
      <c r="C2534" s="192"/>
      <c r="F2534" s="193"/>
      <c r="G2534" s="192"/>
      <c r="H2534" s="192"/>
      <c r="I2534" s="5"/>
      <c r="J2534" s="5"/>
    </row>
    <row r="2535" spans="1:10" x14ac:dyDescent="0.2">
      <c r="A2535" s="5"/>
      <c r="B2535" s="5"/>
      <c r="C2535" s="192"/>
      <c r="F2535" s="193"/>
      <c r="G2535" s="192"/>
      <c r="H2535" s="192"/>
      <c r="I2535" s="5"/>
      <c r="J2535" s="5"/>
    </row>
    <row r="2536" spans="1:10" x14ac:dyDescent="0.2">
      <c r="A2536" s="5"/>
      <c r="B2536" s="5"/>
      <c r="C2536" s="192"/>
      <c r="F2536" s="193"/>
      <c r="G2536" s="192"/>
      <c r="H2536" s="192"/>
      <c r="I2536" s="5"/>
      <c r="J2536" s="5"/>
    </row>
    <row r="2537" spans="1:10" x14ac:dyDescent="0.2">
      <c r="A2537" s="5"/>
      <c r="B2537" s="5"/>
      <c r="C2537" s="192"/>
      <c r="F2537" s="193"/>
      <c r="G2537" s="192"/>
      <c r="H2537" s="192"/>
      <c r="I2537" s="5"/>
      <c r="J2537" s="5"/>
    </row>
    <row r="2538" spans="1:10" x14ac:dyDescent="0.2">
      <c r="A2538" s="5"/>
      <c r="B2538" s="5"/>
      <c r="C2538" s="192"/>
      <c r="F2538" s="193"/>
      <c r="G2538" s="192"/>
      <c r="H2538" s="192"/>
      <c r="I2538" s="5"/>
      <c r="J2538" s="5"/>
    </row>
    <row r="2539" spans="1:10" x14ac:dyDescent="0.2">
      <c r="A2539" s="5"/>
      <c r="B2539" s="5"/>
      <c r="C2539" s="192"/>
      <c r="F2539" s="193"/>
      <c r="G2539" s="192"/>
      <c r="H2539" s="192"/>
      <c r="I2539" s="5"/>
      <c r="J2539" s="5"/>
    </row>
    <row r="2540" spans="1:10" x14ac:dyDescent="0.2">
      <c r="A2540" s="5"/>
      <c r="B2540" s="5"/>
      <c r="C2540" s="192"/>
      <c r="F2540" s="193"/>
      <c r="G2540" s="192"/>
      <c r="H2540" s="192"/>
      <c r="I2540" s="5"/>
      <c r="J2540" s="5"/>
    </row>
    <row r="2541" spans="1:10" x14ac:dyDescent="0.2">
      <c r="A2541" s="5"/>
      <c r="B2541" s="5"/>
      <c r="C2541" s="192"/>
      <c r="F2541" s="193"/>
      <c r="G2541" s="192"/>
      <c r="H2541" s="192"/>
      <c r="I2541" s="5"/>
      <c r="J2541" s="5"/>
    </row>
    <row r="2542" spans="1:10" x14ac:dyDescent="0.2">
      <c r="A2542" s="5"/>
      <c r="B2542" s="5"/>
      <c r="C2542" s="192"/>
      <c r="F2542" s="193"/>
      <c r="G2542" s="192"/>
      <c r="H2542" s="192"/>
      <c r="I2542" s="5"/>
      <c r="J2542" s="5"/>
    </row>
    <row r="2543" spans="1:10" x14ac:dyDescent="0.2">
      <c r="A2543" s="5"/>
      <c r="B2543" s="5"/>
      <c r="C2543" s="192"/>
      <c r="F2543" s="193"/>
      <c r="G2543" s="192"/>
      <c r="H2543" s="192"/>
      <c r="I2543" s="5"/>
      <c r="J2543" s="5"/>
    </row>
    <row r="2544" spans="1:10" x14ac:dyDescent="0.2">
      <c r="A2544" s="5"/>
      <c r="B2544" s="5"/>
      <c r="C2544" s="192"/>
      <c r="F2544" s="193"/>
      <c r="G2544" s="192"/>
      <c r="H2544" s="192"/>
      <c r="I2544" s="5"/>
      <c r="J2544" s="5"/>
    </row>
    <row r="2545" spans="1:10" x14ac:dyDescent="0.2">
      <c r="A2545" s="5"/>
      <c r="B2545" s="5"/>
      <c r="C2545" s="192"/>
      <c r="F2545" s="193"/>
      <c r="G2545" s="192"/>
      <c r="H2545" s="192"/>
      <c r="I2545" s="5"/>
      <c r="J2545" s="5"/>
    </row>
    <row r="2546" spans="1:10" x14ac:dyDescent="0.2">
      <c r="A2546" s="5"/>
      <c r="B2546" s="5"/>
      <c r="C2546" s="192"/>
      <c r="F2546" s="193"/>
      <c r="G2546" s="192"/>
      <c r="H2546" s="192"/>
      <c r="I2546" s="5"/>
      <c r="J2546" s="5"/>
    </row>
    <row r="2547" spans="1:10" x14ac:dyDescent="0.2">
      <c r="A2547" s="5"/>
      <c r="B2547" s="5"/>
      <c r="C2547" s="192"/>
      <c r="F2547" s="193"/>
      <c r="G2547" s="192"/>
      <c r="H2547" s="192"/>
      <c r="I2547" s="5"/>
      <c r="J2547" s="5"/>
    </row>
    <row r="2548" spans="1:10" x14ac:dyDescent="0.2">
      <c r="A2548" s="5"/>
      <c r="B2548" s="5"/>
      <c r="C2548" s="192"/>
      <c r="F2548" s="193"/>
      <c r="G2548" s="192"/>
      <c r="H2548" s="192"/>
      <c r="I2548" s="5"/>
      <c r="J2548" s="5"/>
    </row>
    <row r="2549" spans="1:10" x14ac:dyDescent="0.2">
      <c r="A2549" s="5"/>
      <c r="B2549" s="5"/>
      <c r="C2549" s="192"/>
      <c r="F2549" s="193"/>
      <c r="G2549" s="192"/>
      <c r="H2549" s="192"/>
      <c r="I2549" s="5"/>
      <c r="J2549" s="5"/>
    </row>
    <row r="2550" spans="1:10" x14ac:dyDescent="0.2">
      <c r="A2550" s="5"/>
      <c r="B2550" s="5"/>
      <c r="C2550" s="192"/>
      <c r="F2550" s="193"/>
      <c r="G2550" s="192"/>
      <c r="H2550" s="192"/>
      <c r="I2550" s="5"/>
      <c r="J2550" s="5"/>
    </row>
    <row r="2551" spans="1:10" x14ac:dyDescent="0.2">
      <c r="A2551" s="5"/>
      <c r="B2551" s="5"/>
      <c r="C2551" s="192"/>
      <c r="F2551" s="193"/>
      <c r="G2551" s="192"/>
      <c r="H2551" s="192"/>
      <c r="I2551" s="5"/>
      <c r="J2551" s="5"/>
    </row>
    <row r="2552" spans="1:10" x14ac:dyDescent="0.2">
      <c r="A2552" s="5"/>
      <c r="B2552" s="5"/>
      <c r="C2552" s="192"/>
      <c r="F2552" s="193"/>
      <c r="G2552" s="192"/>
      <c r="H2552" s="192"/>
      <c r="I2552" s="5"/>
      <c r="J2552" s="5"/>
    </row>
    <row r="2553" spans="1:10" x14ac:dyDescent="0.2">
      <c r="A2553" s="5"/>
      <c r="B2553" s="5"/>
      <c r="C2553" s="192"/>
      <c r="F2553" s="193"/>
      <c r="G2553" s="192"/>
      <c r="H2553" s="192"/>
      <c r="I2553" s="5"/>
      <c r="J2553" s="5"/>
    </row>
    <row r="2554" spans="1:10" x14ac:dyDescent="0.2">
      <c r="A2554" s="5"/>
      <c r="B2554" s="5"/>
      <c r="C2554" s="192"/>
      <c r="F2554" s="193"/>
      <c r="G2554" s="192"/>
      <c r="H2554" s="192"/>
      <c r="I2554" s="5"/>
      <c r="J2554" s="5"/>
    </row>
    <row r="2555" spans="1:10" x14ac:dyDescent="0.2">
      <c r="A2555" s="5"/>
      <c r="B2555" s="5"/>
      <c r="C2555" s="192"/>
      <c r="F2555" s="193"/>
      <c r="G2555" s="192"/>
      <c r="H2555" s="192"/>
      <c r="I2555" s="5"/>
      <c r="J2555" s="5"/>
    </row>
    <row r="2556" spans="1:10" x14ac:dyDescent="0.2">
      <c r="A2556" s="5"/>
      <c r="B2556" s="5"/>
      <c r="C2556" s="192"/>
      <c r="F2556" s="193"/>
      <c r="G2556" s="192"/>
      <c r="H2556" s="192"/>
      <c r="I2556" s="5"/>
      <c r="J2556" s="5"/>
    </row>
    <row r="2557" spans="1:10" x14ac:dyDescent="0.2">
      <c r="A2557" s="5"/>
      <c r="B2557" s="5"/>
      <c r="C2557" s="192"/>
      <c r="F2557" s="193"/>
      <c r="G2557" s="192"/>
      <c r="H2557" s="192"/>
      <c r="I2557" s="5"/>
      <c r="J2557" s="5"/>
    </row>
    <row r="2558" spans="1:10" x14ac:dyDescent="0.2">
      <c r="A2558" s="5"/>
      <c r="B2558" s="5"/>
      <c r="C2558" s="192"/>
      <c r="F2558" s="193"/>
      <c r="G2558" s="192"/>
      <c r="H2558" s="192"/>
      <c r="I2558" s="5"/>
      <c r="J2558" s="5"/>
    </row>
    <row r="2559" spans="1:10" x14ac:dyDescent="0.2">
      <c r="A2559" s="5"/>
      <c r="B2559" s="5"/>
      <c r="C2559" s="192"/>
      <c r="F2559" s="193"/>
      <c r="G2559" s="192"/>
      <c r="H2559" s="192"/>
      <c r="I2559" s="5"/>
      <c r="J2559" s="5"/>
    </row>
    <row r="2560" spans="1:10" x14ac:dyDescent="0.2">
      <c r="A2560" s="5"/>
      <c r="B2560" s="5"/>
      <c r="C2560" s="192"/>
      <c r="F2560" s="193"/>
      <c r="G2560" s="192"/>
      <c r="H2560" s="192"/>
      <c r="I2560" s="5"/>
      <c r="J2560" s="5"/>
    </row>
    <row r="2561" spans="1:10" x14ac:dyDescent="0.2">
      <c r="A2561" s="5"/>
      <c r="B2561" s="5"/>
      <c r="C2561" s="192"/>
      <c r="F2561" s="193"/>
      <c r="G2561" s="192"/>
      <c r="H2561" s="192"/>
      <c r="I2561" s="5"/>
      <c r="J2561" s="5"/>
    </row>
    <row r="2562" spans="1:10" x14ac:dyDescent="0.2">
      <c r="A2562" s="5"/>
      <c r="B2562" s="5"/>
      <c r="C2562" s="192"/>
      <c r="F2562" s="193"/>
      <c r="G2562" s="192"/>
      <c r="H2562" s="192"/>
      <c r="I2562" s="5"/>
      <c r="J2562" s="5"/>
    </row>
    <row r="2563" spans="1:10" x14ac:dyDescent="0.2">
      <c r="A2563" s="5"/>
      <c r="B2563" s="5"/>
      <c r="C2563" s="192"/>
      <c r="F2563" s="193"/>
      <c r="G2563" s="192"/>
      <c r="H2563" s="192"/>
      <c r="I2563" s="5"/>
      <c r="J2563" s="5"/>
    </row>
    <row r="2564" spans="1:10" x14ac:dyDescent="0.2">
      <c r="A2564" s="5"/>
      <c r="B2564" s="5"/>
      <c r="C2564" s="192"/>
      <c r="F2564" s="193"/>
      <c r="G2564" s="192"/>
      <c r="H2564" s="192"/>
      <c r="I2564" s="5"/>
      <c r="J2564" s="5"/>
    </row>
    <row r="2565" spans="1:10" x14ac:dyDescent="0.2">
      <c r="A2565" s="5"/>
      <c r="B2565" s="5"/>
      <c r="C2565" s="192"/>
      <c r="F2565" s="193"/>
      <c r="G2565" s="192"/>
      <c r="H2565" s="192"/>
      <c r="I2565" s="5"/>
      <c r="J2565" s="5"/>
    </row>
    <row r="2566" spans="1:10" x14ac:dyDescent="0.2">
      <c r="A2566" s="5"/>
      <c r="B2566" s="5"/>
      <c r="C2566" s="192"/>
      <c r="F2566" s="193"/>
      <c r="G2566" s="192"/>
      <c r="H2566" s="192"/>
      <c r="I2566" s="5"/>
      <c r="J2566" s="5"/>
    </row>
    <row r="2567" spans="1:10" x14ac:dyDescent="0.2">
      <c r="A2567" s="5"/>
      <c r="B2567" s="5"/>
      <c r="C2567" s="192"/>
      <c r="F2567" s="193"/>
      <c r="G2567" s="192"/>
      <c r="H2567" s="192"/>
      <c r="I2567" s="5"/>
      <c r="J2567" s="5"/>
    </row>
    <row r="2568" spans="1:10" x14ac:dyDescent="0.2">
      <c r="A2568" s="5"/>
      <c r="B2568" s="5"/>
      <c r="C2568" s="192"/>
      <c r="F2568" s="193"/>
      <c r="G2568" s="192"/>
      <c r="H2568" s="192"/>
      <c r="I2568" s="5"/>
      <c r="J2568" s="5"/>
    </row>
    <row r="2569" spans="1:10" x14ac:dyDescent="0.2">
      <c r="A2569" s="5"/>
      <c r="B2569" s="5"/>
      <c r="C2569" s="192"/>
      <c r="F2569" s="193"/>
      <c r="G2569" s="192"/>
      <c r="H2569" s="192"/>
      <c r="I2569" s="5"/>
      <c r="J2569" s="5"/>
    </row>
    <row r="2570" spans="1:10" x14ac:dyDescent="0.2">
      <c r="A2570" s="5"/>
      <c r="B2570" s="5"/>
      <c r="C2570" s="192"/>
      <c r="F2570" s="193"/>
      <c r="G2570" s="192"/>
      <c r="H2570" s="192"/>
      <c r="I2570" s="5"/>
      <c r="J2570" s="5"/>
    </row>
    <row r="2571" spans="1:10" x14ac:dyDescent="0.2">
      <c r="A2571" s="5"/>
      <c r="B2571" s="5"/>
      <c r="C2571" s="192"/>
      <c r="F2571" s="193"/>
      <c r="G2571" s="192"/>
      <c r="H2571" s="192"/>
      <c r="I2571" s="5"/>
      <c r="J2571" s="5"/>
    </row>
    <row r="2572" spans="1:10" x14ac:dyDescent="0.2">
      <c r="A2572" s="5"/>
      <c r="B2572" s="5"/>
      <c r="C2572" s="192"/>
      <c r="F2572" s="193"/>
      <c r="G2572" s="192"/>
      <c r="H2572" s="192"/>
      <c r="I2572" s="5"/>
      <c r="J2572" s="5"/>
    </row>
    <row r="2573" spans="1:10" x14ac:dyDescent="0.2">
      <c r="A2573" s="5"/>
      <c r="B2573" s="5"/>
      <c r="C2573" s="192"/>
      <c r="F2573" s="193"/>
      <c r="G2573" s="192"/>
      <c r="H2573" s="192"/>
      <c r="I2573" s="5"/>
      <c r="J2573" s="5"/>
    </row>
    <row r="2574" spans="1:10" x14ac:dyDescent="0.2">
      <c r="A2574" s="5"/>
      <c r="B2574" s="5"/>
      <c r="C2574" s="192"/>
      <c r="F2574" s="193"/>
      <c r="G2574" s="192"/>
      <c r="H2574" s="192"/>
      <c r="I2574" s="5"/>
      <c r="J2574" s="5"/>
    </row>
    <row r="2575" spans="1:10" x14ac:dyDescent="0.2">
      <c r="A2575" s="5"/>
      <c r="B2575" s="5"/>
      <c r="C2575" s="192"/>
      <c r="F2575" s="193"/>
      <c r="G2575" s="192"/>
      <c r="H2575" s="192"/>
      <c r="I2575" s="5"/>
      <c r="J2575" s="5"/>
    </row>
    <row r="2576" spans="1:10" x14ac:dyDescent="0.2">
      <c r="A2576" s="5"/>
      <c r="B2576" s="5"/>
      <c r="C2576" s="192"/>
      <c r="F2576" s="193"/>
      <c r="G2576" s="192"/>
      <c r="H2576" s="192"/>
      <c r="I2576" s="5"/>
      <c r="J2576" s="5"/>
    </row>
    <row r="2577" spans="1:10" x14ac:dyDescent="0.2">
      <c r="A2577" s="5"/>
      <c r="B2577" s="5"/>
      <c r="C2577" s="192"/>
      <c r="F2577" s="193"/>
      <c r="G2577" s="192"/>
      <c r="H2577" s="192"/>
      <c r="I2577" s="5"/>
      <c r="J2577" s="5"/>
    </row>
    <row r="2578" spans="1:10" x14ac:dyDescent="0.2">
      <c r="A2578" s="5"/>
      <c r="B2578" s="5"/>
      <c r="C2578" s="192"/>
      <c r="F2578" s="193"/>
      <c r="G2578" s="192"/>
      <c r="H2578" s="192"/>
      <c r="I2578" s="5"/>
      <c r="J2578" s="5"/>
    </row>
    <row r="2579" spans="1:10" x14ac:dyDescent="0.2">
      <c r="A2579" s="5"/>
      <c r="B2579" s="5"/>
      <c r="C2579" s="192"/>
      <c r="F2579" s="193"/>
      <c r="G2579" s="192"/>
      <c r="H2579" s="192"/>
      <c r="I2579" s="5"/>
      <c r="J2579" s="5"/>
    </row>
    <row r="2580" spans="1:10" x14ac:dyDescent="0.2">
      <c r="A2580" s="5"/>
      <c r="B2580" s="5"/>
      <c r="C2580" s="192"/>
      <c r="F2580" s="193"/>
      <c r="G2580" s="192"/>
      <c r="H2580" s="192"/>
      <c r="I2580" s="5"/>
      <c r="J2580" s="5"/>
    </row>
    <row r="2581" spans="1:10" x14ac:dyDescent="0.2">
      <c r="A2581" s="5"/>
      <c r="B2581" s="5"/>
      <c r="C2581" s="192"/>
      <c r="F2581" s="193"/>
      <c r="G2581" s="192"/>
      <c r="H2581" s="192"/>
      <c r="I2581" s="5"/>
      <c r="J2581" s="5"/>
    </row>
    <row r="2582" spans="1:10" x14ac:dyDescent="0.2">
      <c r="A2582" s="5"/>
      <c r="B2582" s="5"/>
      <c r="C2582" s="192"/>
      <c r="F2582" s="193"/>
      <c r="G2582" s="192"/>
      <c r="H2582" s="192"/>
      <c r="I2582" s="5"/>
      <c r="J2582" s="5"/>
    </row>
    <row r="2583" spans="1:10" x14ac:dyDescent="0.2">
      <c r="A2583" s="5"/>
      <c r="B2583" s="5"/>
      <c r="C2583" s="192"/>
      <c r="F2583" s="193"/>
      <c r="G2583" s="192"/>
      <c r="H2583" s="192"/>
      <c r="I2583" s="5"/>
      <c r="J2583" s="5"/>
    </row>
    <row r="2584" spans="1:10" x14ac:dyDescent="0.2">
      <c r="A2584" s="5"/>
      <c r="B2584" s="5"/>
      <c r="C2584" s="192"/>
      <c r="F2584" s="193"/>
      <c r="G2584" s="192"/>
      <c r="H2584" s="192"/>
      <c r="I2584" s="5"/>
      <c r="J2584" s="5"/>
    </row>
    <row r="2585" spans="1:10" x14ac:dyDescent="0.2">
      <c r="A2585" s="5"/>
      <c r="B2585" s="5"/>
      <c r="C2585" s="192"/>
      <c r="F2585" s="193"/>
      <c r="G2585" s="192"/>
      <c r="H2585" s="192"/>
      <c r="I2585" s="5"/>
      <c r="J2585" s="5"/>
    </row>
    <row r="2586" spans="1:10" x14ac:dyDescent="0.2">
      <c r="A2586" s="5"/>
      <c r="B2586" s="5"/>
      <c r="C2586" s="192"/>
      <c r="F2586" s="193"/>
      <c r="G2586" s="192"/>
      <c r="H2586" s="192"/>
      <c r="I2586" s="5"/>
      <c r="J2586" s="5"/>
    </row>
    <row r="2587" spans="1:10" x14ac:dyDescent="0.2">
      <c r="A2587" s="5"/>
      <c r="B2587" s="5"/>
      <c r="C2587" s="192"/>
      <c r="F2587" s="193"/>
      <c r="G2587" s="192"/>
      <c r="H2587" s="192"/>
      <c r="I2587" s="5"/>
      <c r="J2587" s="5"/>
    </row>
    <row r="2588" spans="1:10" x14ac:dyDescent="0.2">
      <c r="A2588" s="5"/>
      <c r="B2588" s="5"/>
      <c r="C2588" s="192"/>
      <c r="F2588" s="193"/>
      <c r="G2588" s="192"/>
      <c r="H2588" s="192"/>
      <c r="I2588" s="5"/>
      <c r="J2588" s="5"/>
    </row>
    <row r="2589" spans="1:10" x14ac:dyDescent="0.2">
      <c r="A2589" s="5"/>
      <c r="B2589" s="5"/>
      <c r="C2589" s="192"/>
      <c r="F2589" s="193"/>
      <c r="G2589" s="192"/>
      <c r="H2589" s="192"/>
      <c r="I2589" s="5"/>
      <c r="J2589" s="5"/>
    </row>
    <row r="2590" spans="1:10" x14ac:dyDescent="0.2">
      <c r="A2590" s="5"/>
      <c r="B2590" s="5"/>
      <c r="C2590" s="192"/>
      <c r="F2590" s="193"/>
      <c r="G2590" s="192"/>
      <c r="H2590" s="192"/>
      <c r="I2590" s="5"/>
      <c r="J2590" s="5"/>
    </row>
    <row r="2591" spans="1:10" x14ac:dyDescent="0.2">
      <c r="A2591" s="5"/>
      <c r="B2591" s="5"/>
      <c r="C2591" s="192"/>
      <c r="F2591" s="193"/>
      <c r="G2591" s="192"/>
      <c r="H2591" s="192"/>
      <c r="I2591" s="5"/>
      <c r="J2591" s="5"/>
    </row>
    <row r="2592" spans="1:10" x14ac:dyDescent="0.2">
      <c r="A2592" s="5"/>
      <c r="B2592" s="5"/>
      <c r="C2592" s="192"/>
      <c r="F2592" s="193"/>
      <c r="G2592" s="192"/>
      <c r="H2592" s="192"/>
      <c r="I2592" s="5"/>
      <c r="J2592" s="5"/>
    </row>
    <row r="2593" spans="1:10" x14ac:dyDescent="0.2">
      <c r="A2593" s="5"/>
      <c r="B2593" s="5"/>
      <c r="C2593" s="192"/>
      <c r="F2593" s="193"/>
      <c r="G2593" s="192"/>
      <c r="H2593" s="192"/>
      <c r="I2593" s="5"/>
      <c r="J2593" s="5"/>
    </row>
    <row r="2594" spans="1:10" x14ac:dyDescent="0.2">
      <c r="A2594" s="5"/>
      <c r="B2594" s="5"/>
      <c r="C2594" s="192"/>
      <c r="F2594" s="193"/>
      <c r="G2594" s="192"/>
      <c r="H2594" s="192"/>
      <c r="I2594" s="5"/>
      <c r="J2594" s="5"/>
    </row>
    <row r="2595" spans="1:10" x14ac:dyDescent="0.2">
      <c r="A2595" s="5"/>
      <c r="B2595" s="5"/>
      <c r="C2595" s="192"/>
      <c r="F2595" s="193"/>
      <c r="G2595" s="192"/>
      <c r="H2595" s="192"/>
      <c r="I2595" s="5"/>
      <c r="J2595" s="5"/>
    </row>
    <row r="2596" spans="1:10" x14ac:dyDescent="0.2">
      <c r="A2596" s="5"/>
      <c r="B2596" s="5"/>
      <c r="C2596" s="192"/>
      <c r="F2596" s="193"/>
      <c r="G2596" s="192"/>
      <c r="H2596" s="192"/>
      <c r="I2596" s="5"/>
      <c r="J2596" s="5"/>
    </row>
    <row r="2597" spans="1:10" x14ac:dyDescent="0.2">
      <c r="A2597" s="5"/>
      <c r="B2597" s="5"/>
      <c r="C2597" s="192"/>
      <c r="F2597" s="193"/>
      <c r="G2597" s="192"/>
      <c r="H2597" s="192"/>
      <c r="I2597" s="5"/>
      <c r="J2597" s="5"/>
    </row>
    <row r="2598" spans="1:10" x14ac:dyDescent="0.2">
      <c r="A2598" s="5"/>
      <c r="B2598" s="5"/>
      <c r="C2598" s="192"/>
      <c r="F2598" s="193"/>
      <c r="G2598" s="192"/>
      <c r="H2598" s="192"/>
      <c r="I2598" s="5"/>
      <c r="J2598" s="5"/>
    </row>
    <row r="2599" spans="1:10" x14ac:dyDescent="0.2">
      <c r="A2599" s="5"/>
      <c r="B2599" s="5"/>
      <c r="C2599" s="192"/>
      <c r="F2599" s="193"/>
      <c r="G2599" s="192"/>
      <c r="H2599" s="192"/>
      <c r="I2599" s="5"/>
      <c r="J2599" s="5"/>
    </row>
    <row r="2600" spans="1:10" x14ac:dyDescent="0.2">
      <c r="A2600" s="5"/>
      <c r="B2600" s="5"/>
      <c r="C2600" s="192"/>
      <c r="F2600" s="193"/>
      <c r="G2600" s="192"/>
      <c r="H2600" s="192"/>
      <c r="I2600" s="5"/>
      <c r="J2600" s="5"/>
    </row>
    <row r="2601" spans="1:10" x14ac:dyDescent="0.2">
      <c r="A2601" s="5"/>
      <c r="B2601" s="5"/>
      <c r="C2601" s="192"/>
      <c r="F2601" s="193"/>
      <c r="G2601" s="192"/>
      <c r="H2601" s="192"/>
      <c r="I2601" s="5"/>
      <c r="J2601" s="5"/>
    </row>
    <row r="2602" spans="1:10" x14ac:dyDescent="0.2">
      <c r="A2602" s="5"/>
      <c r="B2602" s="5"/>
      <c r="C2602" s="192"/>
      <c r="F2602" s="193"/>
      <c r="G2602" s="192"/>
      <c r="H2602" s="192"/>
      <c r="I2602" s="5"/>
      <c r="J2602" s="5"/>
    </row>
    <row r="2603" spans="1:10" x14ac:dyDescent="0.2">
      <c r="A2603" s="5"/>
      <c r="B2603" s="5"/>
      <c r="C2603" s="192"/>
      <c r="F2603" s="193"/>
      <c r="G2603" s="192"/>
      <c r="H2603" s="192"/>
      <c r="I2603" s="5"/>
      <c r="J2603" s="5"/>
    </row>
    <row r="2604" spans="1:10" x14ac:dyDescent="0.2">
      <c r="A2604" s="5"/>
      <c r="B2604" s="5"/>
      <c r="C2604" s="192"/>
      <c r="F2604" s="193"/>
      <c r="G2604" s="192"/>
      <c r="H2604" s="192"/>
      <c r="I2604" s="5"/>
      <c r="J2604" s="5"/>
    </row>
    <row r="2605" spans="1:10" x14ac:dyDescent="0.2">
      <c r="A2605" s="5"/>
      <c r="B2605" s="5"/>
      <c r="C2605" s="192"/>
      <c r="F2605" s="193"/>
      <c r="G2605" s="192"/>
      <c r="H2605" s="192"/>
      <c r="I2605" s="5"/>
      <c r="J2605" s="5"/>
    </row>
    <row r="2606" spans="1:10" x14ac:dyDescent="0.2">
      <c r="A2606" s="5"/>
      <c r="B2606" s="5"/>
      <c r="C2606" s="192"/>
      <c r="F2606" s="193"/>
      <c r="G2606" s="192"/>
      <c r="H2606" s="192"/>
      <c r="I2606" s="5"/>
      <c r="J2606" s="5"/>
    </row>
    <row r="2607" spans="1:10" x14ac:dyDescent="0.2">
      <c r="A2607" s="5"/>
      <c r="B2607" s="5"/>
      <c r="C2607" s="192"/>
      <c r="F2607" s="193"/>
      <c r="G2607" s="192"/>
      <c r="H2607" s="192"/>
      <c r="I2607" s="5"/>
      <c r="J2607" s="5"/>
    </row>
    <row r="2608" spans="1:10" x14ac:dyDescent="0.2">
      <c r="A2608" s="5"/>
      <c r="B2608" s="5"/>
      <c r="C2608" s="192"/>
      <c r="F2608" s="193"/>
      <c r="G2608" s="192"/>
      <c r="H2608" s="192"/>
      <c r="I2608" s="5"/>
      <c r="J2608" s="5"/>
    </row>
    <row r="2609" spans="1:10" x14ac:dyDescent="0.2">
      <c r="A2609" s="5"/>
      <c r="B2609" s="5"/>
      <c r="C2609" s="192"/>
      <c r="F2609" s="193"/>
      <c r="G2609" s="192"/>
      <c r="H2609" s="192"/>
      <c r="I2609" s="5"/>
      <c r="J2609" s="5"/>
    </row>
    <row r="2610" spans="1:10" x14ac:dyDescent="0.2">
      <c r="A2610" s="5"/>
      <c r="B2610" s="5"/>
      <c r="C2610" s="192"/>
      <c r="F2610" s="193"/>
      <c r="G2610" s="192"/>
      <c r="H2610" s="192"/>
      <c r="I2610" s="5"/>
      <c r="J2610" s="5"/>
    </row>
    <row r="2611" spans="1:10" x14ac:dyDescent="0.2">
      <c r="A2611" s="5"/>
      <c r="B2611" s="5"/>
      <c r="C2611" s="192"/>
      <c r="F2611" s="193"/>
      <c r="G2611" s="192"/>
      <c r="H2611" s="192"/>
      <c r="I2611" s="5"/>
      <c r="J2611" s="5"/>
    </row>
    <row r="2612" spans="1:10" x14ac:dyDescent="0.2">
      <c r="A2612" s="5"/>
      <c r="B2612" s="5"/>
      <c r="C2612" s="192"/>
      <c r="F2612" s="193"/>
      <c r="G2612" s="192"/>
      <c r="H2612" s="192"/>
      <c r="I2612" s="5"/>
      <c r="J2612" s="5"/>
    </row>
    <row r="2613" spans="1:10" x14ac:dyDescent="0.2">
      <c r="A2613" s="5"/>
      <c r="B2613" s="5"/>
      <c r="C2613" s="192"/>
      <c r="F2613" s="193"/>
      <c r="G2613" s="192"/>
      <c r="H2613" s="192"/>
      <c r="I2613" s="5"/>
      <c r="J2613" s="5"/>
    </row>
    <row r="2614" spans="1:10" x14ac:dyDescent="0.2">
      <c r="A2614" s="5"/>
      <c r="B2614" s="5"/>
      <c r="C2614" s="192"/>
      <c r="F2614" s="193"/>
      <c r="G2614" s="192"/>
      <c r="H2614" s="192"/>
      <c r="I2614" s="5"/>
      <c r="J2614" s="5"/>
    </row>
    <row r="2615" spans="1:10" x14ac:dyDescent="0.2">
      <c r="A2615" s="5"/>
      <c r="B2615" s="5"/>
      <c r="C2615" s="192"/>
      <c r="F2615" s="193"/>
      <c r="G2615" s="192"/>
      <c r="H2615" s="192"/>
      <c r="I2615" s="5"/>
      <c r="J2615" s="5"/>
    </row>
    <row r="2616" spans="1:10" x14ac:dyDescent="0.2">
      <c r="A2616" s="5"/>
      <c r="B2616" s="5"/>
      <c r="C2616" s="192"/>
      <c r="F2616" s="193"/>
      <c r="G2616" s="192"/>
      <c r="H2616" s="192"/>
      <c r="I2616" s="5"/>
      <c r="J2616" s="5"/>
    </row>
    <row r="2617" spans="1:10" x14ac:dyDescent="0.2">
      <c r="A2617" s="5"/>
      <c r="B2617" s="5"/>
      <c r="C2617" s="192"/>
      <c r="F2617" s="193"/>
      <c r="G2617" s="192"/>
      <c r="H2617" s="192"/>
      <c r="I2617" s="5"/>
      <c r="J2617" s="5"/>
    </row>
    <row r="2618" spans="1:10" x14ac:dyDescent="0.2">
      <c r="A2618" s="5"/>
      <c r="B2618" s="5"/>
      <c r="C2618" s="192"/>
      <c r="F2618" s="193"/>
      <c r="G2618" s="192"/>
      <c r="H2618" s="192"/>
      <c r="I2618" s="5"/>
      <c r="J2618" s="5"/>
    </row>
    <row r="2619" spans="1:10" x14ac:dyDescent="0.2">
      <c r="A2619" s="5"/>
      <c r="B2619" s="5"/>
      <c r="C2619" s="192"/>
      <c r="F2619" s="193"/>
      <c r="G2619" s="192"/>
      <c r="H2619" s="192"/>
      <c r="I2619" s="5"/>
      <c r="J2619" s="5"/>
    </row>
    <row r="2620" spans="1:10" x14ac:dyDescent="0.2">
      <c r="A2620" s="5"/>
      <c r="B2620" s="5"/>
      <c r="C2620" s="192"/>
      <c r="F2620" s="193"/>
      <c r="G2620" s="192"/>
      <c r="H2620" s="192"/>
      <c r="I2620" s="5"/>
      <c r="J2620" s="5"/>
    </row>
    <row r="2621" spans="1:10" x14ac:dyDescent="0.2">
      <c r="A2621" s="5"/>
      <c r="B2621" s="5"/>
      <c r="C2621" s="192"/>
      <c r="F2621" s="193"/>
      <c r="G2621" s="192"/>
      <c r="H2621" s="192"/>
      <c r="I2621" s="5"/>
      <c r="J2621" s="5"/>
    </row>
    <row r="2622" spans="1:10" x14ac:dyDescent="0.2">
      <c r="A2622" s="5"/>
      <c r="B2622" s="5"/>
      <c r="C2622" s="192"/>
      <c r="F2622" s="193"/>
      <c r="G2622" s="192"/>
      <c r="H2622" s="192"/>
      <c r="I2622" s="5"/>
      <c r="J2622" s="5"/>
    </row>
    <row r="2623" spans="1:10" x14ac:dyDescent="0.2">
      <c r="A2623" s="5"/>
      <c r="B2623" s="5"/>
      <c r="C2623" s="192"/>
      <c r="F2623" s="193"/>
      <c r="G2623" s="192"/>
      <c r="H2623" s="192"/>
      <c r="I2623" s="5"/>
      <c r="J2623" s="5"/>
    </row>
    <row r="2624" spans="1:10" x14ac:dyDescent="0.2">
      <c r="A2624" s="5"/>
      <c r="B2624" s="5"/>
      <c r="C2624" s="192"/>
      <c r="F2624" s="193"/>
      <c r="G2624" s="192"/>
      <c r="H2624" s="192"/>
      <c r="I2624" s="5"/>
      <c r="J2624" s="5"/>
    </row>
    <row r="2625" spans="1:10" x14ac:dyDescent="0.2">
      <c r="A2625" s="5"/>
      <c r="B2625" s="5"/>
      <c r="C2625" s="192"/>
      <c r="F2625" s="193"/>
      <c r="G2625" s="192"/>
      <c r="H2625" s="192"/>
      <c r="I2625" s="5"/>
      <c r="J2625" s="5"/>
    </row>
    <row r="2626" spans="1:10" x14ac:dyDescent="0.2">
      <c r="A2626" s="5"/>
      <c r="B2626" s="5"/>
      <c r="C2626" s="192"/>
      <c r="F2626" s="193"/>
      <c r="G2626" s="192"/>
      <c r="H2626" s="192"/>
      <c r="I2626" s="5"/>
      <c r="J2626" s="5"/>
    </row>
    <row r="2627" spans="1:10" x14ac:dyDescent="0.2">
      <c r="A2627" s="5"/>
      <c r="B2627" s="5"/>
      <c r="C2627" s="192"/>
      <c r="F2627" s="193"/>
      <c r="G2627" s="192"/>
      <c r="H2627" s="192"/>
      <c r="I2627" s="5"/>
      <c r="J2627" s="5"/>
    </row>
    <row r="2628" spans="1:10" x14ac:dyDescent="0.2">
      <c r="A2628" s="5"/>
      <c r="B2628" s="5"/>
      <c r="C2628" s="192"/>
      <c r="F2628" s="193"/>
      <c r="G2628" s="192"/>
      <c r="H2628" s="192"/>
      <c r="I2628" s="5"/>
      <c r="J2628" s="5"/>
    </row>
    <row r="2629" spans="1:10" x14ac:dyDescent="0.2">
      <c r="A2629" s="5"/>
      <c r="B2629" s="5"/>
      <c r="C2629" s="192"/>
      <c r="F2629" s="193"/>
      <c r="G2629" s="192"/>
      <c r="H2629" s="192"/>
      <c r="I2629" s="5"/>
      <c r="J2629" s="5"/>
    </row>
    <row r="2630" spans="1:10" x14ac:dyDescent="0.2">
      <c r="A2630" s="5"/>
      <c r="B2630" s="5"/>
      <c r="C2630" s="192"/>
      <c r="F2630" s="193"/>
      <c r="G2630" s="192"/>
      <c r="H2630" s="192"/>
      <c r="I2630" s="5"/>
      <c r="J2630" s="5"/>
    </row>
    <row r="2631" spans="1:10" x14ac:dyDescent="0.2">
      <c r="A2631" s="5"/>
      <c r="B2631" s="5"/>
      <c r="C2631" s="192"/>
      <c r="F2631" s="193"/>
      <c r="G2631" s="192"/>
      <c r="H2631" s="192"/>
      <c r="I2631" s="5"/>
      <c r="J2631" s="5"/>
    </row>
    <row r="2632" spans="1:10" x14ac:dyDescent="0.2">
      <c r="A2632" s="5"/>
      <c r="B2632" s="5"/>
      <c r="C2632" s="192"/>
      <c r="F2632" s="193"/>
      <c r="G2632" s="192"/>
      <c r="H2632" s="192"/>
      <c r="I2632" s="5"/>
      <c r="J2632" s="5"/>
    </row>
    <row r="2633" spans="1:10" x14ac:dyDescent="0.2">
      <c r="A2633" s="5"/>
      <c r="B2633" s="5"/>
      <c r="C2633" s="192"/>
      <c r="F2633" s="193"/>
      <c r="G2633" s="192"/>
      <c r="H2633" s="192"/>
      <c r="I2633" s="5"/>
      <c r="J2633" s="5"/>
    </row>
    <row r="2634" spans="1:10" x14ac:dyDescent="0.2">
      <c r="A2634" s="5"/>
      <c r="B2634" s="5"/>
      <c r="C2634" s="192"/>
      <c r="F2634" s="193"/>
      <c r="G2634" s="192"/>
      <c r="H2634" s="192"/>
      <c r="I2634" s="5"/>
      <c r="J2634" s="5"/>
    </row>
    <row r="2635" spans="1:10" x14ac:dyDescent="0.2">
      <c r="A2635" s="5"/>
      <c r="B2635" s="5"/>
      <c r="C2635" s="192"/>
      <c r="F2635" s="193"/>
      <c r="G2635" s="192"/>
      <c r="H2635" s="192"/>
      <c r="I2635" s="5"/>
      <c r="J2635" s="5"/>
    </row>
    <row r="2636" spans="1:10" x14ac:dyDescent="0.2">
      <c r="A2636" s="5"/>
      <c r="B2636" s="5"/>
      <c r="C2636" s="192"/>
      <c r="F2636" s="193"/>
      <c r="G2636" s="192"/>
      <c r="H2636" s="192"/>
      <c r="I2636" s="5"/>
      <c r="J2636" s="5"/>
    </row>
    <row r="2637" spans="1:10" x14ac:dyDescent="0.2">
      <c r="A2637" s="5"/>
      <c r="B2637" s="5"/>
      <c r="C2637" s="192"/>
      <c r="F2637" s="193"/>
      <c r="G2637" s="192"/>
      <c r="H2637" s="192"/>
      <c r="I2637" s="5"/>
      <c r="J2637" s="5"/>
    </row>
    <row r="2638" spans="1:10" x14ac:dyDescent="0.2">
      <c r="A2638" s="5"/>
      <c r="B2638" s="5"/>
      <c r="C2638" s="192"/>
      <c r="F2638" s="193"/>
      <c r="G2638" s="192"/>
      <c r="H2638" s="192"/>
      <c r="I2638" s="5"/>
      <c r="J2638" s="5"/>
    </row>
    <row r="2639" spans="1:10" x14ac:dyDescent="0.2">
      <c r="A2639" s="5"/>
      <c r="B2639" s="5"/>
      <c r="C2639" s="192"/>
      <c r="F2639" s="193"/>
      <c r="G2639" s="192"/>
      <c r="H2639" s="192"/>
      <c r="I2639" s="5"/>
      <c r="J2639" s="5"/>
    </row>
    <row r="2640" spans="1:10" x14ac:dyDescent="0.2">
      <c r="A2640" s="5"/>
      <c r="B2640" s="5"/>
      <c r="C2640" s="192"/>
      <c r="F2640" s="193"/>
      <c r="G2640" s="192"/>
      <c r="H2640" s="192"/>
      <c r="I2640" s="5"/>
      <c r="J2640" s="5"/>
    </row>
    <row r="2641" spans="1:10" x14ac:dyDescent="0.2">
      <c r="A2641" s="5"/>
      <c r="B2641" s="5"/>
      <c r="C2641" s="192"/>
      <c r="F2641" s="193"/>
      <c r="G2641" s="192"/>
      <c r="H2641" s="192"/>
      <c r="I2641" s="5"/>
      <c r="J2641" s="5"/>
    </row>
    <row r="2642" spans="1:10" x14ac:dyDescent="0.2">
      <c r="A2642" s="5"/>
      <c r="B2642" s="5"/>
      <c r="C2642" s="192"/>
      <c r="F2642" s="193"/>
      <c r="G2642" s="192"/>
      <c r="H2642" s="192"/>
      <c r="I2642" s="5"/>
      <c r="J2642" s="5"/>
    </row>
    <row r="2643" spans="1:10" x14ac:dyDescent="0.2">
      <c r="A2643" s="5"/>
      <c r="B2643" s="5"/>
      <c r="C2643" s="192"/>
      <c r="F2643" s="193"/>
      <c r="G2643" s="192"/>
      <c r="H2643" s="192"/>
      <c r="I2643" s="5"/>
      <c r="J2643" s="5"/>
    </row>
    <row r="2644" spans="1:10" x14ac:dyDescent="0.2">
      <c r="A2644" s="5"/>
      <c r="B2644" s="5"/>
      <c r="C2644" s="192"/>
      <c r="F2644" s="193"/>
      <c r="G2644" s="192"/>
      <c r="H2644" s="192"/>
      <c r="I2644" s="5"/>
      <c r="J2644" s="5"/>
    </row>
    <row r="2645" spans="1:10" x14ac:dyDescent="0.2">
      <c r="A2645" s="5"/>
      <c r="B2645" s="5"/>
      <c r="C2645" s="192"/>
      <c r="F2645" s="193"/>
      <c r="G2645" s="192"/>
      <c r="H2645" s="192"/>
      <c r="I2645" s="5"/>
      <c r="J2645" s="5"/>
    </row>
    <row r="2646" spans="1:10" x14ac:dyDescent="0.2">
      <c r="A2646" s="5"/>
      <c r="B2646" s="5"/>
      <c r="C2646" s="192"/>
      <c r="F2646" s="193"/>
      <c r="G2646" s="192"/>
      <c r="H2646" s="192"/>
      <c r="I2646" s="5"/>
      <c r="J2646" s="5"/>
    </row>
    <row r="2647" spans="1:10" x14ac:dyDescent="0.2">
      <c r="A2647" s="5"/>
      <c r="B2647" s="5"/>
      <c r="C2647" s="192"/>
      <c r="F2647" s="193"/>
      <c r="G2647" s="192"/>
      <c r="H2647" s="192"/>
      <c r="I2647" s="5"/>
      <c r="J2647" s="5"/>
    </row>
    <row r="2648" spans="1:10" x14ac:dyDescent="0.2">
      <c r="A2648" s="5"/>
      <c r="B2648" s="5"/>
      <c r="C2648" s="192"/>
      <c r="F2648" s="193"/>
      <c r="G2648" s="192"/>
      <c r="H2648" s="192"/>
      <c r="I2648" s="5"/>
      <c r="J2648" s="5"/>
    </row>
    <row r="2649" spans="1:10" x14ac:dyDescent="0.2">
      <c r="A2649" s="5"/>
      <c r="B2649" s="5"/>
      <c r="C2649" s="192"/>
      <c r="F2649" s="193"/>
      <c r="G2649" s="192"/>
      <c r="H2649" s="192"/>
      <c r="I2649" s="5"/>
      <c r="J2649" s="5"/>
    </row>
    <row r="2650" spans="1:10" x14ac:dyDescent="0.2">
      <c r="A2650" s="5"/>
      <c r="B2650" s="5"/>
      <c r="C2650" s="192"/>
      <c r="F2650" s="193"/>
      <c r="G2650" s="192"/>
      <c r="H2650" s="192"/>
      <c r="I2650" s="5"/>
      <c r="J2650" s="5"/>
    </row>
    <row r="2651" spans="1:10" x14ac:dyDescent="0.2">
      <c r="A2651" s="5"/>
      <c r="B2651" s="5"/>
      <c r="C2651" s="192"/>
      <c r="F2651" s="193"/>
      <c r="G2651" s="192"/>
      <c r="H2651" s="192"/>
      <c r="I2651" s="5"/>
      <c r="J2651" s="5"/>
    </row>
    <row r="2652" spans="1:10" x14ac:dyDescent="0.2">
      <c r="A2652" s="5"/>
      <c r="B2652" s="5"/>
      <c r="C2652" s="192"/>
      <c r="F2652" s="193"/>
      <c r="G2652" s="192"/>
      <c r="H2652" s="192"/>
      <c r="I2652" s="5"/>
      <c r="J2652" s="5"/>
    </row>
    <row r="2653" spans="1:10" x14ac:dyDescent="0.2">
      <c r="A2653" s="5"/>
      <c r="B2653" s="5"/>
      <c r="C2653" s="192"/>
      <c r="F2653" s="193"/>
      <c r="G2653" s="192"/>
      <c r="H2653" s="192"/>
      <c r="I2653" s="5"/>
      <c r="J2653" s="5"/>
    </row>
    <row r="2654" spans="1:10" x14ac:dyDescent="0.2">
      <c r="A2654" s="5"/>
      <c r="B2654" s="5"/>
      <c r="C2654" s="192"/>
      <c r="F2654" s="193"/>
      <c r="G2654" s="192"/>
      <c r="H2654" s="192"/>
      <c r="I2654" s="5"/>
      <c r="J2654" s="5"/>
    </row>
    <row r="2655" spans="1:10" x14ac:dyDescent="0.2">
      <c r="A2655" s="5"/>
      <c r="B2655" s="5"/>
      <c r="C2655" s="192"/>
      <c r="F2655" s="193"/>
      <c r="G2655" s="192"/>
      <c r="H2655" s="192"/>
      <c r="I2655" s="5"/>
      <c r="J2655" s="5"/>
    </row>
    <row r="2656" spans="1:10" x14ac:dyDescent="0.2">
      <c r="A2656" s="5"/>
      <c r="B2656" s="5"/>
      <c r="C2656" s="192"/>
      <c r="F2656" s="193"/>
      <c r="G2656" s="192"/>
      <c r="H2656" s="192"/>
      <c r="I2656" s="5"/>
      <c r="J2656" s="5"/>
    </row>
    <row r="2657" spans="1:10" x14ac:dyDescent="0.2">
      <c r="A2657" s="5"/>
      <c r="B2657" s="5"/>
      <c r="C2657" s="192"/>
      <c r="F2657" s="193"/>
      <c r="G2657" s="192"/>
      <c r="H2657" s="192"/>
      <c r="I2657" s="5"/>
      <c r="J2657" s="5"/>
    </row>
    <row r="2658" spans="1:10" x14ac:dyDescent="0.2">
      <c r="A2658" s="5"/>
      <c r="B2658" s="5"/>
      <c r="C2658" s="192"/>
      <c r="F2658" s="193"/>
      <c r="G2658" s="192"/>
      <c r="H2658" s="192"/>
      <c r="I2658" s="5"/>
      <c r="J2658" s="5"/>
    </row>
    <row r="2659" spans="1:10" x14ac:dyDescent="0.2">
      <c r="A2659" s="5"/>
      <c r="B2659" s="5"/>
      <c r="C2659" s="192"/>
      <c r="F2659" s="193"/>
      <c r="G2659" s="192"/>
      <c r="H2659" s="192"/>
      <c r="I2659" s="5"/>
      <c r="J2659" s="5"/>
    </row>
    <row r="2660" spans="1:10" x14ac:dyDescent="0.2">
      <c r="A2660" s="5"/>
      <c r="B2660" s="5"/>
      <c r="C2660" s="192"/>
      <c r="F2660" s="193"/>
      <c r="G2660" s="192"/>
      <c r="H2660" s="192"/>
      <c r="I2660" s="5"/>
      <c r="J2660" s="5"/>
    </row>
    <row r="2661" spans="1:10" x14ac:dyDescent="0.2">
      <c r="A2661" s="5"/>
      <c r="B2661" s="5"/>
      <c r="C2661" s="192"/>
      <c r="F2661" s="193"/>
      <c r="G2661" s="192"/>
      <c r="H2661" s="192"/>
      <c r="I2661" s="5"/>
      <c r="J2661" s="5"/>
    </row>
    <row r="2662" spans="1:10" x14ac:dyDescent="0.2">
      <c r="A2662" s="5"/>
      <c r="B2662" s="5"/>
      <c r="C2662" s="192"/>
      <c r="F2662" s="193"/>
      <c r="G2662" s="192"/>
      <c r="H2662" s="192"/>
      <c r="I2662" s="5"/>
      <c r="J2662" s="5"/>
    </row>
    <row r="2663" spans="1:10" x14ac:dyDescent="0.2">
      <c r="A2663" s="5"/>
      <c r="B2663" s="5"/>
      <c r="C2663" s="192"/>
      <c r="F2663" s="193"/>
      <c r="G2663" s="192"/>
      <c r="H2663" s="192"/>
      <c r="I2663" s="5"/>
      <c r="J2663" s="5"/>
    </row>
    <row r="2664" spans="1:10" x14ac:dyDescent="0.2">
      <c r="A2664" s="5"/>
      <c r="B2664" s="5"/>
      <c r="C2664" s="192"/>
      <c r="F2664" s="193"/>
      <c r="G2664" s="192"/>
      <c r="H2664" s="192"/>
      <c r="I2664" s="5"/>
      <c r="J2664" s="5"/>
    </row>
    <row r="2665" spans="1:10" x14ac:dyDescent="0.2">
      <c r="A2665" s="5"/>
      <c r="B2665" s="5"/>
      <c r="C2665" s="192"/>
      <c r="F2665" s="193"/>
      <c r="G2665" s="192"/>
      <c r="H2665" s="192"/>
      <c r="I2665" s="5"/>
      <c r="J2665" s="5"/>
    </row>
    <row r="2666" spans="1:10" x14ac:dyDescent="0.2">
      <c r="A2666" s="5"/>
      <c r="B2666" s="5"/>
      <c r="C2666" s="192"/>
      <c r="F2666" s="193"/>
      <c r="G2666" s="192"/>
      <c r="H2666" s="192"/>
      <c r="I2666" s="5"/>
      <c r="J2666" s="5"/>
    </row>
    <row r="2667" spans="1:10" x14ac:dyDescent="0.2">
      <c r="A2667" s="5"/>
      <c r="B2667" s="5"/>
      <c r="C2667" s="192"/>
      <c r="F2667" s="193"/>
      <c r="G2667" s="192"/>
      <c r="H2667" s="192"/>
      <c r="I2667" s="5"/>
      <c r="J2667" s="5"/>
    </row>
    <row r="2668" spans="1:10" x14ac:dyDescent="0.2">
      <c r="A2668" s="5"/>
      <c r="B2668" s="5"/>
      <c r="C2668" s="192"/>
      <c r="F2668" s="193"/>
      <c r="G2668" s="192"/>
      <c r="H2668" s="192"/>
      <c r="I2668" s="5"/>
      <c r="J2668" s="5"/>
    </row>
    <row r="2669" spans="1:10" x14ac:dyDescent="0.2">
      <c r="A2669" s="5"/>
      <c r="B2669" s="5"/>
      <c r="C2669" s="192"/>
      <c r="F2669" s="193"/>
      <c r="G2669" s="192"/>
      <c r="H2669" s="192"/>
      <c r="I2669" s="5"/>
      <c r="J2669" s="5"/>
    </row>
    <row r="2670" spans="1:10" x14ac:dyDescent="0.2">
      <c r="A2670" s="5"/>
      <c r="B2670" s="5"/>
      <c r="C2670" s="192"/>
      <c r="F2670" s="193"/>
      <c r="G2670" s="192"/>
      <c r="H2670" s="192"/>
      <c r="I2670" s="5"/>
      <c r="J2670" s="5"/>
    </row>
    <row r="2671" spans="1:10" x14ac:dyDescent="0.2">
      <c r="A2671" s="5"/>
      <c r="B2671" s="5"/>
      <c r="C2671" s="192"/>
      <c r="F2671" s="193"/>
      <c r="G2671" s="192"/>
      <c r="H2671" s="192"/>
      <c r="I2671" s="5"/>
      <c r="J2671" s="5"/>
    </row>
    <row r="2672" spans="1:10" x14ac:dyDescent="0.2">
      <c r="A2672" s="5"/>
      <c r="B2672" s="5"/>
      <c r="C2672" s="192"/>
      <c r="F2672" s="193"/>
      <c r="G2672" s="192"/>
      <c r="H2672" s="192"/>
      <c r="I2672" s="5"/>
      <c r="J2672" s="5"/>
    </row>
    <row r="2673" spans="1:10" x14ac:dyDescent="0.2">
      <c r="A2673" s="5"/>
      <c r="B2673" s="5"/>
      <c r="C2673" s="192"/>
      <c r="F2673" s="193"/>
      <c r="G2673" s="192"/>
      <c r="H2673" s="192"/>
      <c r="I2673" s="5"/>
      <c r="J2673" s="5"/>
    </row>
    <row r="2674" spans="1:10" x14ac:dyDescent="0.2">
      <c r="A2674" s="5"/>
      <c r="B2674" s="5"/>
      <c r="C2674" s="192"/>
      <c r="F2674" s="193"/>
      <c r="G2674" s="192"/>
      <c r="H2674" s="192"/>
      <c r="I2674" s="5"/>
      <c r="J2674" s="5"/>
    </row>
    <row r="2675" spans="1:10" x14ac:dyDescent="0.2">
      <c r="A2675" s="5"/>
      <c r="B2675" s="5"/>
      <c r="C2675" s="192"/>
      <c r="F2675" s="193"/>
      <c r="G2675" s="192"/>
      <c r="H2675" s="192"/>
      <c r="I2675" s="5"/>
      <c r="J2675" s="5"/>
    </row>
    <row r="2676" spans="1:10" x14ac:dyDescent="0.2">
      <c r="A2676" s="5"/>
      <c r="B2676" s="5"/>
      <c r="C2676" s="192"/>
      <c r="F2676" s="193"/>
      <c r="G2676" s="192"/>
      <c r="H2676" s="192"/>
      <c r="I2676" s="5"/>
      <c r="J2676" s="5"/>
    </row>
    <row r="2677" spans="1:10" x14ac:dyDescent="0.2">
      <c r="A2677" s="5"/>
      <c r="B2677" s="5"/>
      <c r="C2677" s="192"/>
      <c r="F2677" s="193"/>
      <c r="G2677" s="192"/>
      <c r="H2677" s="192"/>
      <c r="I2677" s="5"/>
      <c r="J2677" s="5"/>
    </row>
    <row r="2678" spans="1:10" x14ac:dyDescent="0.2">
      <c r="A2678" s="5"/>
      <c r="B2678" s="5"/>
      <c r="C2678" s="192"/>
      <c r="F2678" s="193"/>
      <c r="G2678" s="192"/>
      <c r="H2678" s="192"/>
      <c r="I2678" s="5"/>
      <c r="J2678" s="5"/>
    </row>
    <row r="2679" spans="1:10" x14ac:dyDescent="0.2">
      <c r="A2679" s="5"/>
      <c r="B2679" s="5"/>
      <c r="C2679" s="192"/>
      <c r="F2679" s="193"/>
      <c r="G2679" s="192"/>
      <c r="H2679" s="192"/>
      <c r="I2679" s="5"/>
      <c r="J2679" s="5"/>
    </row>
    <row r="2680" spans="1:10" x14ac:dyDescent="0.2">
      <c r="A2680" s="5"/>
      <c r="B2680" s="5"/>
      <c r="C2680" s="192"/>
      <c r="F2680" s="193"/>
      <c r="G2680" s="192"/>
      <c r="H2680" s="192"/>
      <c r="I2680" s="5"/>
      <c r="J2680" s="5"/>
    </row>
    <row r="2681" spans="1:10" x14ac:dyDescent="0.2">
      <c r="A2681" s="5"/>
      <c r="B2681" s="5"/>
      <c r="C2681" s="192"/>
      <c r="F2681" s="193"/>
      <c r="G2681" s="192"/>
      <c r="H2681" s="192"/>
      <c r="I2681" s="5"/>
      <c r="J2681" s="5"/>
    </row>
    <row r="2682" spans="1:10" x14ac:dyDescent="0.2">
      <c r="A2682" s="5"/>
      <c r="B2682" s="5"/>
      <c r="C2682" s="192"/>
      <c r="F2682" s="193"/>
      <c r="G2682" s="192"/>
      <c r="H2682" s="192"/>
      <c r="I2682" s="5"/>
      <c r="J2682" s="5"/>
    </row>
    <row r="2683" spans="1:10" x14ac:dyDescent="0.2">
      <c r="A2683" s="5"/>
      <c r="B2683" s="5"/>
      <c r="C2683" s="192"/>
      <c r="F2683" s="193"/>
      <c r="G2683" s="192"/>
      <c r="H2683" s="192"/>
      <c r="I2683" s="5"/>
      <c r="J2683" s="5"/>
    </row>
    <row r="2684" spans="1:10" x14ac:dyDescent="0.2">
      <c r="A2684" s="5"/>
      <c r="B2684" s="5"/>
      <c r="C2684" s="192"/>
      <c r="F2684" s="193"/>
      <c r="G2684" s="192"/>
      <c r="H2684" s="192"/>
      <c r="I2684" s="5"/>
      <c r="J2684" s="5"/>
    </row>
    <row r="2685" spans="1:10" x14ac:dyDescent="0.2">
      <c r="A2685" s="5"/>
      <c r="B2685" s="5"/>
      <c r="C2685" s="192"/>
      <c r="F2685" s="193"/>
      <c r="G2685" s="192"/>
      <c r="H2685" s="192"/>
      <c r="I2685" s="5"/>
      <c r="J2685" s="5"/>
    </row>
    <row r="2686" spans="1:10" x14ac:dyDescent="0.2">
      <c r="A2686" s="5"/>
      <c r="B2686" s="5"/>
      <c r="C2686" s="192"/>
      <c r="F2686" s="193"/>
      <c r="G2686" s="192"/>
      <c r="H2686" s="192"/>
      <c r="I2686" s="5"/>
      <c r="J2686" s="5"/>
    </row>
    <row r="2687" spans="1:10" x14ac:dyDescent="0.2">
      <c r="A2687" s="5"/>
      <c r="B2687" s="5"/>
      <c r="C2687" s="192"/>
      <c r="F2687" s="193"/>
      <c r="G2687" s="192"/>
      <c r="H2687" s="192"/>
      <c r="I2687" s="5"/>
      <c r="J2687" s="5"/>
    </row>
    <row r="2688" spans="1:10" x14ac:dyDescent="0.2">
      <c r="A2688" s="5"/>
      <c r="B2688" s="5"/>
      <c r="C2688" s="192"/>
      <c r="F2688" s="193"/>
      <c r="G2688" s="192"/>
      <c r="H2688" s="192"/>
      <c r="I2688" s="5"/>
      <c r="J2688" s="5"/>
    </row>
    <row r="2689" spans="1:10" x14ac:dyDescent="0.2">
      <c r="A2689" s="5"/>
      <c r="B2689" s="5"/>
      <c r="C2689" s="192"/>
      <c r="F2689" s="193"/>
      <c r="G2689" s="192"/>
      <c r="H2689" s="192"/>
      <c r="I2689" s="5"/>
      <c r="J2689" s="5"/>
    </row>
    <row r="2690" spans="1:10" x14ac:dyDescent="0.2">
      <c r="A2690" s="5"/>
      <c r="B2690" s="5"/>
      <c r="C2690" s="192"/>
      <c r="F2690" s="193"/>
      <c r="G2690" s="192"/>
      <c r="H2690" s="192"/>
      <c r="I2690" s="5"/>
      <c r="J2690" s="5"/>
    </row>
    <row r="2691" spans="1:10" x14ac:dyDescent="0.2">
      <c r="A2691" s="5"/>
      <c r="B2691" s="5"/>
      <c r="C2691" s="192"/>
      <c r="F2691" s="193"/>
      <c r="G2691" s="192"/>
      <c r="H2691" s="192"/>
      <c r="I2691" s="5"/>
      <c r="J2691" s="5"/>
    </row>
    <row r="2692" spans="1:10" x14ac:dyDescent="0.2">
      <c r="A2692" s="5"/>
      <c r="B2692" s="5"/>
      <c r="C2692" s="192"/>
      <c r="F2692" s="193"/>
      <c r="G2692" s="192"/>
      <c r="H2692" s="192"/>
      <c r="I2692" s="5"/>
      <c r="J2692" s="5"/>
    </row>
    <row r="2693" spans="1:10" x14ac:dyDescent="0.2">
      <c r="A2693" s="5"/>
      <c r="B2693" s="5"/>
      <c r="C2693" s="192"/>
      <c r="F2693" s="193"/>
      <c r="G2693" s="192"/>
      <c r="H2693" s="192"/>
      <c r="I2693" s="5"/>
      <c r="J2693" s="5"/>
    </row>
    <row r="2694" spans="1:10" x14ac:dyDescent="0.2">
      <c r="A2694" s="5"/>
      <c r="B2694" s="5"/>
      <c r="C2694" s="192"/>
      <c r="F2694" s="193"/>
      <c r="G2694" s="192"/>
      <c r="H2694" s="192"/>
      <c r="I2694" s="5"/>
      <c r="J2694" s="5"/>
    </row>
    <row r="2695" spans="1:10" x14ac:dyDescent="0.2">
      <c r="A2695" s="5"/>
      <c r="B2695" s="5"/>
      <c r="C2695" s="192"/>
      <c r="F2695" s="193"/>
      <c r="G2695" s="192"/>
      <c r="H2695" s="192"/>
      <c r="I2695" s="5"/>
      <c r="J2695" s="5"/>
    </row>
    <row r="2696" spans="1:10" x14ac:dyDescent="0.2">
      <c r="A2696" s="5"/>
      <c r="B2696" s="5"/>
      <c r="C2696" s="192"/>
      <c r="F2696" s="193"/>
      <c r="G2696" s="192"/>
      <c r="H2696" s="192"/>
      <c r="I2696" s="5"/>
      <c r="J2696" s="5"/>
    </row>
    <row r="2697" spans="1:10" x14ac:dyDescent="0.2">
      <c r="A2697" s="5"/>
      <c r="B2697" s="5"/>
      <c r="C2697" s="192"/>
      <c r="F2697" s="193"/>
      <c r="G2697" s="192"/>
      <c r="H2697" s="192"/>
      <c r="I2697" s="5"/>
      <c r="J2697" s="5"/>
    </row>
    <row r="2698" spans="1:10" x14ac:dyDescent="0.2">
      <c r="A2698" s="5"/>
      <c r="B2698" s="5"/>
      <c r="C2698" s="192"/>
      <c r="F2698" s="193"/>
      <c r="G2698" s="192"/>
      <c r="H2698" s="192"/>
      <c r="I2698" s="5"/>
      <c r="J2698" s="5"/>
    </row>
    <row r="2699" spans="1:10" x14ac:dyDescent="0.2">
      <c r="A2699" s="5"/>
      <c r="B2699" s="5"/>
      <c r="C2699" s="192"/>
      <c r="F2699" s="193"/>
      <c r="G2699" s="192"/>
      <c r="H2699" s="192"/>
      <c r="I2699" s="5"/>
      <c r="J2699" s="5"/>
    </row>
    <row r="2700" spans="1:10" x14ac:dyDescent="0.2">
      <c r="A2700" s="5"/>
      <c r="B2700" s="5"/>
      <c r="C2700" s="192"/>
      <c r="F2700" s="193"/>
      <c r="G2700" s="192"/>
      <c r="H2700" s="192"/>
      <c r="I2700" s="5"/>
      <c r="J2700" s="5"/>
    </row>
    <row r="2701" spans="1:10" x14ac:dyDescent="0.2">
      <c r="A2701" s="5"/>
      <c r="B2701" s="5"/>
      <c r="C2701" s="192"/>
      <c r="F2701" s="193"/>
      <c r="G2701" s="192"/>
      <c r="H2701" s="192"/>
      <c r="I2701" s="5"/>
      <c r="J2701" s="5"/>
    </row>
    <row r="2702" spans="1:10" x14ac:dyDescent="0.2">
      <c r="A2702" s="5"/>
      <c r="B2702" s="5"/>
      <c r="C2702" s="192"/>
      <c r="F2702" s="193"/>
      <c r="G2702" s="192"/>
      <c r="H2702" s="192"/>
      <c r="I2702" s="5"/>
      <c r="J2702" s="5"/>
    </row>
    <row r="2703" spans="1:10" x14ac:dyDescent="0.2">
      <c r="A2703" s="5"/>
      <c r="B2703" s="5"/>
      <c r="C2703" s="192"/>
      <c r="F2703" s="193"/>
      <c r="G2703" s="192"/>
      <c r="H2703" s="192"/>
      <c r="I2703" s="5"/>
      <c r="J2703" s="5"/>
    </row>
    <row r="2704" spans="1:10" x14ac:dyDescent="0.2">
      <c r="A2704" s="5"/>
      <c r="B2704" s="5"/>
      <c r="C2704" s="192"/>
      <c r="F2704" s="193"/>
      <c r="G2704" s="192"/>
      <c r="H2704" s="192"/>
      <c r="I2704" s="5"/>
      <c r="J2704" s="5"/>
    </row>
    <row r="2705" spans="1:10" x14ac:dyDescent="0.2">
      <c r="A2705" s="5"/>
      <c r="B2705" s="5"/>
      <c r="C2705" s="192"/>
      <c r="F2705" s="193"/>
      <c r="G2705" s="192"/>
      <c r="H2705" s="192"/>
      <c r="I2705" s="5"/>
      <c r="J2705" s="5"/>
    </row>
    <row r="2706" spans="1:10" x14ac:dyDescent="0.2">
      <c r="A2706" s="5"/>
      <c r="B2706" s="5"/>
      <c r="C2706" s="192"/>
      <c r="F2706" s="193"/>
      <c r="G2706" s="192"/>
      <c r="H2706" s="192"/>
      <c r="I2706" s="5"/>
      <c r="J2706" s="5"/>
    </row>
    <row r="2707" spans="1:10" x14ac:dyDescent="0.2">
      <c r="A2707" s="5"/>
      <c r="B2707" s="5"/>
      <c r="C2707" s="192"/>
      <c r="F2707" s="193"/>
      <c r="G2707" s="192"/>
      <c r="H2707" s="192"/>
      <c r="I2707" s="5"/>
      <c r="J2707" s="5"/>
    </row>
    <row r="2708" spans="1:10" x14ac:dyDescent="0.2">
      <c r="A2708" s="5"/>
      <c r="B2708" s="5"/>
      <c r="C2708" s="192"/>
      <c r="F2708" s="193"/>
      <c r="G2708" s="192"/>
      <c r="H2708" s="192"/>
      <c r="I2708" s="5"/>
      <c r="J2708" s="5"/>
    </row>
    <row r="2709" spans="1:10" x14ac:dyDescent="0.2">
      <c r="A2709" s="5"/>
      <c r="B2709" s="5"/>
      <c r="C2709" s="192"/>
      <c r="F2709" s="193"/>
      <c r="G2709" s="192"/>
      <c r="H2709" s="192"/>
      <c r="I2709" s="5"/>
      <c r="J2709" s="5"/>
    </row>
    <row r="2710" spans="1:10" x14ac:dyDescent="0.2">
      <c r="A2710" s="5"/>
      <c r="B2710" s="5"/>
      <c r="C2710" s="192"/>
      <c r="F2710" s="193"/>
      <c r="G2710" s="192"/>
      <c r="H2710" s="192"/>
      <c r="I2710" s="5"/>
      <c r="J2710" s="5"/>
    </row>
    <row r="2711" spans="1:10" x14ac:dyDescent="0.2">
      <c r="A2711" s="5"/>
      <c r="B2711" s="5"/>
      <c r="C2711" s="192"/>
      <c r="F2711" s="193"/>
      <c r="G2711" s="192"/>
      <c r="H2711" s="192"/>
      <c r="I2711" s="5"/>
      <c r="J2711" s="5"/>
    </row>
    <row r="2712" spans="1:10" x14ac:dyDescent="0.2">
      <c r="A2712" s="5"/>
      <c r="B2712" s="5"/>
      <c r="C2712" s="192"/>
      <c r="F2712" s="193"/>
      <c r="G2712" s="192"/>
      <c r="H2712" s="192"/>
      <c r="I2712" s="5"/>
      <c r="J2712" s="5"/>
    </row>
    <row r="2713" spans="1:10" x14ac:dyDescent="0.2">
      <c r="A2713" s="5"/>
      <c r="B2713" s="5"/>
      <c r="C2713" s="192"/>
      <c r="F2713" s="193"/>
      <c r="G2713" s="192"/>
      <c r="H2713" s="192"/>
      <c r="I2713" s="5"/>
      <c r="J2713" s="5"/>
    </row>
    <row r="2714" spans="1:10" x14ac:dyDescent="0.2">
      <c r="A2714" s="5"/>
      <c r="B2714" s="5"/>
      <c r="C2714" s="192"/>
      <c r="F2714" s="193"/>
      <c r="G2714" s="192"/>
      <c r="H2714" s="192"/>
      <c r="I2714" s="5"/>
      <c r="J2714" s="5"/>
    </row>
    <row r="2715" spans="1:10" x14ac:dyDescent="0.2">
      <c r="A2715" s="5"/>
      <c r="B2715" s="5"/>
      <c r="C2715" s="192"/>
      <c r="F2715" s="193"/>
      <c r="G2715" s="192"/>
      <c r="H2715" s="192"/>
      <c r="I2715" s="5"/>
      <c r="J2715" s="5"/>
    </row>
    <row r="2716" spans="1:10" x14ac:dyDescent="0.2">
      <c r="A2716" s="5"/>
      <c r="B2716" s="5"/>
      <c r="C2716" s="192"/>
      <c r="F2716" s="193"/>
      <c r="G2716" s="192"/>
      <c r="H2716" s="192"/>
      <c r="I2716" s="5"/>
      <c r="J2716" s="5"/>
    </row>
    <row r="2717" spans="1:10" x14ac:dyDescent="0.2">
      <c r="A2717" s="5"/>
      <c r="B2717" s="5"/>
      <c r="C2717" s="192"/>
      <c r="F2717" s="193"/>
      <c r="G2717" s="192"/>
      <c r="H2717" s="192"/>
      <c r="I2717" s="5"/>
      <c r="J2717" s="5"/>
    </row>
    <row r="2718" spans="1:10" x14ac:dyDescent="0.2">
      <c r="A2718" s="5"/>
      <c r="B2718" s="5"/>
      <c r="C2718" s="192"/>
      <c r="F2718" s="193"/>
      <c r="G2718" s="192"/>
      <c r="H2718" s="192"/>
      <c r="I2718" s="5"/>
      <c r="J2718" s="5"/>
    </row>
    <row r="2719" spans="1:10" x14ac:dyDescent="0.2">
      <c r="A2719" s="5"/>
      <c r="B2719" s="5"/>
      <c r="C2719" s="192"/>
      <c r="F2719" s="193"/>
      <c r="G2719" s="192"/>
      <c r="H2719" s="192"/>
      <c r="I2719" s="5"/>
      <c r="J2719" s="5"/>
    </row>
    <row r="2720" spans="1:10" x14ac:dyDescent="0.2">
      <c r="A2720" s="5"/>
      <c r="B2720" s="5"/>
      <c r="C2720" s="192"/>
      <c r="F2720" s="193"/>
      <c r="G2720" s="192"/>
      <c r="H2720" s="192"/>
      <c r="I2720" s="5"/>
      <c r="J2720" s="5"/>
    </row>
    <row r="2721" spans="1:10" x14ac:dyDescent="0.2">
      <c r="A2721" s="5"/>
      <c r="B2721" s="5"/>
      <c r="C2721" s="192"/>
      <c r="F2721" s="193"/>
      <c r="G2721" s="192"/>
      <c r="H2721" s="192"/>
      <c r="I2721" s="5"/>
      <c r="J2721" s="5"/>
    </row>
    <row r="2722" spans="1:10" x14ac:dyDescent="0.2">
      <c r="A2722" s="5"/>
      <c r="B2722" s="5"/>
      <c r="C2722" s="192"/>
      <c r="F2722" s="193"/>
      <c r="G2722" s="192"/>
      <c r="H2722" s="192"/>
      <c r="I2722" s="5"/>
      <c r="J2722" s="5"/>
    </row>
    <row r="2723" spans="1:10" x14ac:dyDescent="0.2">
      <c r="A2723" s="5"/>
      <c r="B2723" s="5"/>
      <c r="C2723" s="192"/>
      <c r="F2723" s="193"/>
      <c r="G2723" s="192"/>
      <c r="H2723" s="192"/>
      <c r="I2723" s="5"/>
      <c r="J2723" s="5"/>
    </row>
    <row r="2724" spans="1:10" x14ac:dyDescent="0.2">
      <c r="A2724" s="5"/>
      <c r="B2724" s="5"/>
      <c r="C2724" s="192"/>
      <c r="F2724" s="193"/>
      <c r="G2724" s="192"/>
      <c r="H2724" s="192"/>
      <c r="I2724" s="5"/>
      <c r="J2724" s="5"/>
    </row>
    <row r="2725" spans="1:10" x14ac:dyDescent="0.2">
      <c r="A2725" s="5"/>
      <c r="B2725" s="5"/>
      <c r="C2725" s="192"/>
      <c r="F2725" s="193"/>
      <c r="G2725" s="192"/>
      <c r="H2725" s="192"/>
      <c r="I2725" s="5"/>
      <c r="J2725" s="5"/>
    </row>
    <row r="2726" spans="1:10" x14ac:dyDescent="0.2">
      <c r="A2726" s="5"/>
      <c r="B2726" s="5"/>
      <c r="C2726" s="192"/>
      <c r="F2726" s="193"/>
      <c r="G2726" s="192"/>
      <c r="H2726" s="192"/>
      <c r="I2726" s="5"/>
      <c r="J2726" s="5"/>
    </row>
    <row r="2727" spans="1:10" x14ac:dyDescent="0.2">
      <c r="A2727" s="5"/>
      <c r="B2727" s="5"/>
      <c r="C2727" s="192"/>
      <c r="F2727" s="193"/>
      <c r="G2727" s="192"/>
      <c r="H2727" s="192"/>
      <c r="I2727" s="5"/>
      <c r="J2727" s="5"/>
    </row>
    <row r="2728" spans="1:10" x14ac:dyDescent="0.2">
      <c r="A2728" s="5"/>
      <c r="B2728" s="5"/>
      <c r="C2728" s="192"/>
      <c r="F2728" s="193"/>
      <c r="G2728" s="192"/>
      <c r="H2728" s="192"/>
      <c r="I2728" s="5"/>
      <c r="J2728" s="5"/>
    </row>
    <row r="2729" spans="1:10" x14ac:dyDescent="0.2">
      <c r="A2729" s="5"/>
      <c r="B2729" s="5"/>
      <c r="C2729" s="192"/>
      <c r="F2729" s="193"/>
      <c r="G2729" s="192"/>
      <c r="H2729" s="192"/>
      <c r="I2729" s="5"/>
      <c r="J2729" s="5"/>
    </row>
    <row r="2730" spans="1:10" x14ac:dyDescent="0.2">
      <c r="A2730" s="5"/>
      <c r="B2730" s="5"/>
      <c r="C2730" s="192"/>
      <c r="F2730" s="193"/>
      <c r="G2730" s="192"/>
      <c r="H2730" s="192"/>
      <c r="I2730" s="5"/>
      <c r="J2730" s="5"/>
    </row>
    <row r="2731" spans="1:10" x14ac:dyDescent="0.2">
      <c r="A2731" s="5"/>
      <c r="B2731" s="5"/>
      <c r="C2731" s="192"/>
      <c r="F2731" s="193"/>
      <c r="G2731" s="192"/>
      <c r="H2731" s="192"/>
      <c r="I2731" s="5"/>
      <c r="J2731" s="5"/>
    </row>
    <row r="2732" spans="1:10" x14ac:dyDescent="0.2">
      <c r="A2732" s="5"/>
      <c r="B2732" s="5"/>
      <c r="C2732" s="192"/>
      <c r="F2732" s="193"/>
      <c r="G2732" s="192"/>
      <c r="H2732" s="192"/>
      <c r="I2732" s="5"/>
      <c r="J2732" s="5"/>
    </row>
    <row r="2733" spans="1:10" x14ac:dyDescent="0.2">
      <c r="A2733" s="5"/>
      <c r="B2733" s="5"/>
      <c r="C2733" s="192"/>
      <c r="F2733" s="193"/>
      <c r="G2733" s="192"/>
      <c r="H2733" s="192"/>
      <c r="I2733" s="5"/>
      <c r="J2733" s="5"/>
    </row>
    <row r="2734" spans="1:10" x14ac:dyDescent="0.2">
      <c r="A2734" s="5"/>
      <c r="B2734" s="5"/>
      <c r="C2734" s="192"/>
      <c r="F2734" s="193"/>
      <c r="G2734" s="192"/>
      <c r="H2734" s="192"/>
      <c r="I2734" s="5"/>
      <c r="J2734" s="5"/>
    </row>
    <row r="2735" spans="1:10" x14ac:dyDescent="0.2">
      <c r="A2735" s="5"/>
      <c r="B2735" s="5"/>
      <c r="C2735" s="192"/>
      <c r="F2735" s="193"/>
      <c r="G2735" s="192"/>
      <c r="H2735" s="192"/>
      <c r="I2735" s="5"/>
      <c r="J2735" s="5"/>
    </row>
    <row r="2736" spans="1:10" x14ac:dyDescent="0.2">
      <c r="A2736" s="5"/>
      <c r="B2736" s="5"/>
      <c r="C2736" s="192"/>
      <c r="F2736" s="193"/>
      <c r="G2736" s="192"/>
      <c r="H2736" s="192"/>
      <c r="I2736" s="5"/>
      <c r="J2736" s="5"/>
    </row>
    <row r="2737" spans="1:10" x14ac:dyDescent="0.2">
      <c r="A2737" s="5"/>
      <c r="B2737" s="5"/>
      <c r="C2737" s="192"/>
      <c r="F2737" s="193"/>
      <c r="G2737" s="192"/>
      <c r="H2737" s="192"/>
      <c r="I2737" s="5"/>
      <c r="J2737" s="5"/>
    </row>
    <row r="2738" spans="1:10" x14ac:dyDescent="0.2">
      <c r="A2738" s="5"/>
      <c r="B2738" s="5"/>
      <c r="C2738" s="192"/>
      <c r="F2738" s="193"/>
      <c r="G2738" s="192"/>
      <c r="H2738" s="192"/>
      <c r="I2738" s="5"/>
      <c r="J2738" s="5"/>
    </row>
    <row r="2739" spans="1:10" x14ac:dyDescent="0.2">
      <c r="A2739" s="5"/>
      <c r="B2739" s="5"/>
      <c r="C2739" s="192"/>
      <c r="F2739" s="193"/>
      <c r="G2739" s="192"/>
      <c r="H2739" s="192"/>
      <c r="I2739" s="5"/>
      <c r="J2739" s="5"/>
    </row>
    <row r="2740" spans="1:10" x14ac:dyDescent="0.2">
      <c r="A2740" s="5"/>
      <c r="B2740" s="5"/>
      <c r="C2740" s="192"/>
      <c r="F2740" s="193"/>
      <c r="G2740" s="192"/>
      <c r="H2740" s="192"/>
      <c r="I2740" s="5"/>
      <c r="J2740" s="5"/>
    </row>
    <row r="2741" spans="1:10" x14ac:dyDescent="0.2">
      <c r="A2741" s="5"/>
      <c r="B2741" s="5"/>
      <c r="C2741" s="192"/>
      <c r="F2741" s="193"/>
      <c r="G2741" s="192"/>
      <c r="H2741" s="192"/>
      <c r="I2741" s="5"/>
      <c r="J2741" s="5"/>
    </row>
    <row r="2742" spans="1:10" x14ac:dyDescent="0.2">
      <c r="A2742" s="5"/>
      <c r="B2742" s="5"/>
      <c r="C2742" s="192"/>
      <c r="F2742" s="193"/>
      <c r="G2742" s="192"/>
      <c r="H2742" s="192"/>
      <c r="I2742" s="5"/>
      <c r="J2742" s="5"/>
    </row>
    <row r="2743" spans="1:10" x14ac:dyDescent="0.2">
      <c r="A2743" s="5"/>
      <c r="B2743" s="5"/>
      <c r="C2743" s="192"/>
      <c r="F2743" s="193"/>
      <c r="G2743" s="192"/>
      <c r="H2743" s="192"/>
      <c r="I2743" s="5"/>
      <c r="J2743" s="5"/>
    </row>
    <row r="2744" spans="1:10" x14ac:dyDescent="0.2">
      <c r="A2744" s="5"/>
      <c r="B2744" s="5"/>
      <c r="C2744" s="192"/>
      <c r="F2744" s="193"/>
      <c r="G2744" s="192"/>
      <c r="H2744" s="192"/>
      <c r="I2744" s="5"/>
      <c r="J2744" s="5"/>
    </row>
    <row r="2745" spans="1:10" x14ac:dyDescent="0.2">
      <c r="A2745" s="5"/>
      <c r="B2745" s="5"/>
      <c r="C2745" s="192"/>
      <c r="F2745" s="193"/>
      <c r="G2745" s="192"/>
      <c r="H2745" s="192"/>
      <c r="I2745" s="5"/>
      <c r="J2745" s="5"/>
    </row>
    <row r="2746" spans="1:10" x14ac:dyDescent="0.2">
      <c r="A2746" s="5"/>
      <c r="B2746" s="5"/>
      <c r="C2746" s="192"/>
      <c r="F2746" s="193"/>
      <c r="G2746" s="192"/>
      <c r="H2746" s="192"/>
      <c r="I2746" s="5"/>
      <c r="J2746" s="5"/>
    </row>
    <row r="2747" spans="1:10" x14ac:dyDescent="0.2">
      <c r="A2747" s="5"/>
      <c r="B2747" s="5"/>
      <c r="C2747" s="192"/>
      <c r="F2747" s="193"/>
      <c r="G2747" s="192"/>
      <c r="H2747" s="192"/>
      <c r="I2747" s="5"/>
      <c r="J2747" s="5"/>
    </row>
    <row r="2748" spans="1:10" x14ac:dyDescent="0.2">
      <c r="A2748" s="5"/>
      <c r="B2748" s="5"/>
      <c r="C2748" s="192"/>
      <c r="F2748" s="193"/>
      <c r="G2748" s="192"/>
      <c r="H2748" s="192"/>
      <c r="I2748" s="5"/>
      <c r="J2748" s="5"/>
    </row>
    <row r="2749" spans="1:10" x14ac:dyDescent="0.2">
      <c r="A2749" s="5"/>
      <c r="B2749" s="5"/>
      <c r="C2749" s="192"/>
      <c r="F2749" s="193"/>
      <c r="G2749" s="192"/>
      <c r="H2749" s="192"/>
      <c r="I2749" s="5"/>
      <c r="J2749" s="5"/>
    </row>
    <row r="2750" spans="1:10" x14ac:dyDescent="0.2">
      <c r="A2750" s="5"/>
      <c r="B2750" s="5"/>
      <c r="C2750" s="192"/>
      <c r="F2750" s="193"/>
      <c r="G2750" s="192"/>
      <c r="H2750" s="192"/>
      <c r="I2750" s="5"/>
      <c r="J2750" s="5"/>
    </row>
    <row r="2751" spans="1:10" x14ac:dyDescent="0.2">
      <c r="A2751" s="5"/>
      <c r="B2751" s="5"/>
      <c r="C2751" s="192"/>
      <c r="F2751" s="193"/>
      <c r="G2751" s="192"/>
      <c r="H2751" s="192"/>
      <c r="I2751" s="5"/>
      <c r="J2751" s="5"/>
    </row>
    <row r="2752" spans="1:10" x14ac:dyDescent="0.2">
      <c r="A2752" s="5"/>
      <c r="B2752" s="5"/>
      <c r="C2752" s="192"/>
      <c r="F2752" s="193"/>
      <c r="G2752" s="192"/>
      <c r="H2752" s="192"/>
      <c r="I2752" s="5"/>
      <c r="J2752" s="5"/>
    </row>
    <row r="2753" spans="1:10" x14ac:dyDescent="0.2">
      <c r="A2753" s="5"/>
      <c r="B2753" s="5"/>
      <c r="C2753" s="192"/>
      <c r="F2753" s="193"/>
      <c r="G2753" s="192"/>
      <c r="H2753" s="192"/>
      <c r="I2753" s="5"/>
      <c r="J2753" s="5"/>
    </row>
    <row r="2754" spans="1:10" x14ac:dyDescent="0.2">
      <c r="A2754" s="5"/>
      <c r="B2754" s="5"/>
      <c r="C2754" s="192"/>
      <c r="F2754" s="193"/>
      <c r="G2754" s="192"/>
      <c r="H2754" s="192"/>
      <c r="I2754" s="5"/>
      <c r="J2754" s="5"/>
    </row>
    <row r="2755" spans="1:10" x14ac:dyDescent="0.2">
      <c r="A2755" s="5"/>
      <c r="B2755" s="5"/>
      <c r="C2755" s="192"/>
      <c r="F2755" s="193"/>
      <c r="G2755" s="192"/>
      <c r="H2755" s="192"/>
      <c r="I2755" s="5"/>
      <c r="J2755" s="5"/>
    </row>
    <row r="2756" spans="1:10" x14ac:dyDescent="0.2">
      <c r="A2756" s="5"/>
      <c r="B2756" s="5"/>
      <c r="C2756" s="192"/>
      <c r="F2756" s="193"/>
      <c r="G2756" s="192"/>
      <c r="H2756" s="192"/>
      <c r="I2756" s="5"/>
      <c r="J2756" s="5"/>
    </row>
    <row r="2757" spans="1:10" x14ac:dyDescent="0.2">
      <c r="A2757" s="5"/>
      <c r="B2757" s="5"/>
      <c r="C2757" s="192"/>
      <c r="F2757" s="193"/>
      <c r="G2757" s="192"/>
      <c r="H2757" s="192"/>
      <c r="I2757" s="5"/>
      <c r="J2757" s="5"/>
    </row>
    <row r="2758" spans="1:10" x14ac:dyDescent="0.2">
      <c r="A2758" s="5"/>
      <c r="B2758" s="5"/>
      <c r="C2758" s="192"/>
      <c r="F2758" s="193"/>
      <c r="G2758" s="192"/>
      <c r="H2758" s="192"/>
      <c r="I2758" s="5"/>
      <c r="J2758" s="5"/>
    </row>
    <row r="2759" spans="1:10" x14ac:dyDescent="0.2">
      <c r="A2759" s="5"/>
      <c r="B2759" s="5"/>
      <c r="C2759" s="192"/>
      <c r="F2759" s="193"/>
      <c r="G2759" s="192"/>
      <c r="H2759" s="192"/>
      <c r="I2759" s="5"/>
      <c r="J2759" s="5"/>
    </row>
    <row r="2760" spans="1:10" x14ac:dyDescent="0.2">
      <c r="A2760" s="5"/>
      <c r="B2760" s="5"/>
      <c r="C2760" s="192"/>
      <c r="F2760" s="193"/>
      <c r="G2760" s="192"/>
      <c r="H2760" s="192"/>
      <c r="I2760" s="5"/>
      <c r="J2760" s="5"/>
    </row>
    <row r="2761" spans="1:10" x14ac:dyDescent="0.2">
      <c r="A2761" s="5"/>
      <c r="B2761" s="5"/>
      <c r="C2761" s="192"/>
      <c r="F2761" s="193"/>
      <c r="G2761" s="192"/>
      <c r="H2761" s="192"/>
      <c r="I2761" s="5"/>
      <c r="J2761" s="5"/>
    </row>
    <row r="2762" spans="1:10" x14ac:dyDescent="0.2">
      <c r="A2762" s="5"/>
      <c r="B2762" s="5"/>
      <c r="C2762" s="192"/>
      <c r="F2762" s="193"/>
      <c r="G2762" s="192"/>
      <c r="H2762" s="192"/>
      <c r="I2762" s="5"/>
      <c r="J2762" s="5"/>
    </row>
    <row r="2763" spans="1:10" x14ac:dyDescent="0.2">
      <c r="A2763" s="5"/>
      <c r="B2763" s="5"/>
      <c r="C2763" s="192"/>
      <c r="F2763" s="193"/>
      <c r="G2763" s="192"/>
      <c r="H2763" s="192"/>
      <c r="I2763" s="5"/>
      <c r="J2763" s="5"/>
    </row>
    <row r="2764" spans="1:10" x14ac:dyDescent="0.2">
      <c r="A2764" s="5"/>
      <c r="B2764" s="5"/>
      <c r="C2764" s="192"/>
      <c r="F2764" s="193"/>
      <c r="G2764" s="192"/>
      <c r="H2764" s="192"/>
      <c r="I2764" s="5"/>
      <c r="J2764" s="5"/>
    </row>
    <row r="2765" spans="1:10" x14ac:dyDescent="0.2">
      <c r="A2765" s="5"/>
      <c r="B2765" s="5"/>
      <c r="C2765" s="192"/>
      <c r="F2765" s="193"/>
      <c r="G2765" s="192"/>
      <c r="H2765" s="192"/>
      <c r="I2765" s="5"/>
      <c r="J2765" s="5"/>
    </row>
    <row r="2766" spans="1:10" x14ac:dyDescent="0.2">
      <c r="A2766" s="5"/>
      <c r="B2766" s="5"/>
      <c r="C2766" s="192"/>
      <c r="F2766" s="193"/>
      <c r="G2766" s="192"/>
      <c r="H2766" s="192"/>
      <c r="I2766" s="5"/>
      <c r="J2766" s="5"/>
    </row>
    <row r="2767" spans="1:10" x14ac:dyDescent="0.2">
      <c r="A2767" s="5"/>
      <c r="B2767" s="5"/>
      <c r="C2767" s="192"/>
      <c r="F2767" s="193"/>
      <c r="G2767" s="192"/>
      <c r="H2767" s="192"/>
      <c r="I2767" s="5"/>
      <c r="J2767" s="5"/>
    </row>
    <row r="2768" spans="1:10" x14ac:dyDescent="0.2">
      <c r="A2768" s="5"/>
      <c r="B2768" s="5"/>
      <c r="C2768" s="192"/>
      <c r="F2768" s="193"/>
      <c r="G2768" s="192"/>
      <c r="H2768" s="192"/>
      <c r="I2768" s="5"/>
      <c r="J2768" s="5"/>
    </row>
    <row r="2769" spans="1:10" x14ac:dyDescent="0.2">
      <c r="A2769" s="5"/>
      <c r="B2769" s="5"/>
      <c r="C2769" s="192"/>
      <c r="F2769" s="193"/>
      <c r="G2769" s="192"/>
      <c r="H2769" s="192"/>
      <c r="I2769" s="5"/>
      <c r="J2769" s="5"/>
    </row>
    <row r="2770" spans="1:10" x14ac:dyDescent="0.2">
      <c r="A2770" s="5"/>
      <c r="B2770" s="5"/>
      <c r="C2770" s="192"/>
      <c r="F2770" s="193"/>
      <c r="G2770" s="192"/>
      <c r="H2770" s="192"/>
      <c r="I2770" s="5"/>
      <c r="J2770" s="5"/>
    </row>
    <row r="2771" spans="1:10" x14ac:dyDescent="0.2">
      <c r="A2771" s="5"/>
      <c r="B2771" s="5"/>
      <c r="C2771" s="192"/>
      <c r="F2771" s="193"/>
      <c r="G2771" s="192"/>
      <c r="H2771" s="192"/>
      <c r="I2771" s="5"/>
      <c r="J2771" s="5"/>
    </row>
    <row r="2772" spans="1:10" x14ac:dyDescent="0.2">
      <c r="A2772" s="5"/>
      <c r="B2772" s="5"/>
      <c r="C2772" s="192"/>
      <c r="F2772" s="193"/>
      <c r="G2772" s="192"/>
      <c r="H2772" s="192"/>
      <c r="I2772" s="5"/>
      <c r="J2772" s="5"/>
    </row>
    <row r="2773" spans="1:10" x14ac:dyDescent="0.2">
      <c r="A2773" s="5"/>
      <c r="B2773" s="5"/>
      <c r="C2773" s="192"/>
      <c r="F2773" s="193"/>
      <c r="G2773" s="192"/>
      <c r="H2773" s="192"/>
      <c r="I2773" s="5"/>
      <c r="J2773" s="5"/>
    </row>
    <row r="2774" spans="1:10" x14ac:dyDescent="0.2">
      <c r="A2774" s="5"/>
      <c r="B2774" s="5"/>
      <c r="C2774" s="192"/>
      <c r="F2774" s="193"/>
      <c r="G2774" s="192"/>
      <c r="H2774" s="192"/>
      <c r="I2774" s="5"/>
      <c r="J2774" s="5"/>
    </row>
    <row r="2775" spans="1:10" x14ac:dyDescent="0.2">
      <c r="A2775" s="5"/>
      <c r="B2775" s="5"/>
      <c r="C2775" s="192"/>
      <c r="F2775" s="193"/>
      <c r="G2775" s="192"/>
      <c r="H2775" s="192"/>
      <c r="I2775" s="5"/>
      <c r="J2775" s="5"/>
    </row>
    <row r="2776" spans="1:10" x14ac:dyDescent="0.2">
      <c r="A2776" s="5"/>
      <c r="B2776" s="5"/>
      <c r="C2776" s="192"/>
      <c r="F2776" s="193"/>
      <c r="G2776" s="192"/>
      <c r="H2776" s="192"/>
      <c r="I2776" s="5"/>
      <c r="J2776" s="5"/>
    </row>
    <row r="2777" spans="1:10" x14ac:dyDescent="0.2">
      <c r="A2777" s="5"/>
      <c r="B2777" s="5"/>
      <c r="C2777" s="192"/>
      <c r="F2777" s="193"/>
      <c r="G2777" s="192"/>
      <c r="H2777" s="192"/>
      <c r="I2777" s="5"/>
      <c r="J2777" s="5"/>
    </row>
    <row r="2778" spans="1:10" x14ac:dyDescent="0.2">
      <c r="A2778" s="5"/>
      <c r="B2778" s="5"/>
      <c r="C2778" s="192"/>
      <c r="F2778" s="193"/>
      <c r="G2778" s="192"/>
      <c r="H2778" s="192"/>
      <c r="I2778" s="5"/>
      <c r="J2778" s="5"/>
    </row>
    <row r="2779" spans="1:10" x14ac:dyDescent="0.2">
      <c r="A2779" s="5"/>
      <c r="B2779" s="5"/>
      <c r="C2779" s="192"/>
      <c r="F2779" s="193"/>
      <c r="G2779" s="192"/>
      <c r="H2779" s="192"/>
      <c r="I2779" s="5"/>
      <c r="J2779" s="5"/>
    </row>
    <row r="2780" spans="1:10" x14ac:dyDescent="0.2">
      <c r="A2780" s="5"/>
      <c r="B2780" s="5"/>
      <c r="C2780" s="192"/>
      <c r="F2780" s="193"/>
      <c r="G2780" s="192"/>
      <c r="H2780" s="192"/>
      <c r="I2780" s="5"/>
      <c r="J2780" s="5"/>
    </row>
    <row r="2781" spans="1:10" x14ac:dyDescent="0.2">
      <c r="A2781" s="5"/>
      <c r="B2781" s="5"/>
      <c r="C2781" s="192"/>
      <c r="F2781" s="193"/>
      <c r="G2781" s="192"/>
      <c r="H2781" s="192"/>
      <c r="I2781" s="5"/>
      <c r="J2781" s="5"/>
    </row>
    <row r="2782" spans="1:10" x14ac:dyDescent="0.2">
      <c r="A2782" s="5"/>
      <c r="B2782" s="5"/>
      <c r="C2782" s="192"/>
      <c r="F2782" s="193"/>
      <c r="G2782" s="192"/>
      <c r="H2782" s="192"/>
      <c r="I2782" s="5"/>
      <c r="J2782" s="5"/>
    </row>
    <row r="2783" spans="1:10" x14ac:dyDescent="0.2">
      <c r="A2783" s="5"/>
      <c r="B2783" s="5"/>
      <c r="C2783" s="192"/>
      <c r="F2783" s="193"/>
      <c r="G2783" s="192"/>
      <c r="H2783" s="192"/>
      <c r="I2783" s="5"/>
      <c r="J2783" s="5"/>
    </row>
    <row r="2784" spans="1:10" x14ac:dyDescent="0.2">
      <c r="A2784" s="5"/>
      <c r="B2784" s="5"/>
      <c r="C2784" s="192"/>
      <c r="F2784" s="193"/>
      <c r="G2784" s="192"/>
      <c r="H2784" s="192"/>
      <c r="I2784" s="5"/>
      <c r="J2784" s="5"/>
    </row>
    <row r="2785" spans="1:10" x14ac:dyDescent="0.2">
      <c r="A2785" s="5"/>
      <c r="B2785" s="5"/>
      <c r="C2785" s="192"/>
      <c r="F2785" s="193"/>
      <c r="G2785" s="192"/>
      <c r="H2785" s="192"/>
      <c r="I2785" s="5"/>
      <c r="J2785" s="5"/>
    </row>
    <row r="2786" spans="1:10" x14ac:dyDescent="0.2">
      <c r="A2786" s="5"/>
      <c r="B2786" s="5"/>
      <c r="C2786" s="192"/>
      <c r="F2786" s="193"/>
      <c r="G2786" s="192"/>
      <c r="H2786" s="192"/>
      <c r="I2786" s="5"/>
      <c r="J2786" s="5"/>
    </row>
    <row r="2787" spans="1:10" x14ac:dyDescent="0.2">
      <c r="A2787" s="5"/>
      <c r="B2787" s="5"/>
      <c r="C2787" s="192"/>
      <c r="F2787" s="193"/>
      <c r="G2787" s="192"/>
      <c r="H2787" s="192"/>
      <c r="I2787" s="5"/>
      <c r="J2787" s="5"/>
    </row>
    <row r="2788" spans="1:10" x14ac:dyDescent="0.2">
      <c r="A2788" s="5"/>
      <c r="B2788" s="5"/>
      <c r="C2788" s="192"/>
      <c r="F2788" s="193"/>
      <c r="G2788" s="192"/>
      <c r="H2788" s="192"/>
      <c r="I2788" s="5"/>
      <c r="J2788" s="5"/>
    </row>
    <row r="2789" spans="1:10" x14ac:dyDescent="0.2">
      <c r="A2789" s="5"/>
      <c r="B2789" s="5"/>
      <c r="C2789" s="192"/>
      <c r="F2789" s="193"/>
      <c r="G2789" s="192"/>
      <c r="H2789" s="192"/>
      <c r="I2789" s="5"/>
      <c r="J2789" s="5"/>
    </row>
    <row r="2790" spans="1:10" x14ac:dyDescent="0.2">
      <c r="A2790" s="5"/>
      <c r="B2790" s="5"/>
      <c r="C2790" s="192"/>
      <c r="F2790" s="193"/>
      <c r="G2790" s="192"/>
      <c r="H2790" s="192"/>
      <c r="I2790" s="5"/>
      <c r="J2790" s="5"/>
    </row>
    <row r="2791" spans="1:10" x14ac:dyDescent="0.2">
      <c r="A2791" s="5"/>
      <c r="B2791" s="5"/>
      <c r="C2791" s="192"/>
      <c r="F2791" s="193"/>
      <c r="G2791" s="192"/>
      <c r="H2791" s="192"/>
      <c r="I2791" s="5"/>
      <c r="J2791" s="5"/>
    </row>
    <row r="2792" spans="1:10" x14ac:dyDescent="0.2">
      <c r="A2792" s="5"/>
      <c r="B2792" s="5"/>
      <c r="C2792" s="192"/>
      <c r="F2792" s="193"/>
      <c r="G2792" s="192"/>
      <c r="H2792" s="192"/>
      <c r="I2792" s="5"/>
      <c r="J2792" s="5"/>
    </row>
    <row r="2793" spans="1:10" x14ac:dyDescent="0.2">
      <c r="A2793" s="5"/>
      <c r="B2793" s="5"/>
      <c r="C2793" s="192"/>
      <c r="F2793" s="193"/>
      <c r="G2793" s="192"/>
      <c r="H2793" s="192"/>
      <c r="I2793" s="5"/>
      <c r="J2793" s="5"/>
    </row>
    <row r="2794" spans="1:10" x14ac:dyDescent="0.2">
      <c r="A2794" s="5"/>
      <c r="B2794" s="5"/>
      <c r="C2794" s="192"/>
      <c r="F2794" s="193"/>
      <c r="G2794" s="192"/>
      <c r="H2794" s="192"/>
      <c r="I2794" s="5"/>
      <c r="J2794" s="5"/>
    </row>
    <row r="2795" spans="1:10" x14ac:dyDescent="0.2">
      <c r="A2795" s="5"/>
      <c r="B2795" s="5"/>
      <c r="C2795" s="192"/>
      <c r="F2795" s="193"/>
      <c r="G2795" s="192"/>
      <c r="H2795" s="192"/>
      <c r="I2795" s="5"/>
      <c r="J2795" s="5"/>
    </row>
    <row r="2796" spans="1:10" x14ac:dyDescent="0.2">
      <c r="A2796" s="5"/>
      <c r="B2796" s="5"/>
      <c r="C2796" s="192"/>
      <c r="F2796" s="193"/>
      <c r="G2796" s="192"/>
      <c r="H2796" s="192"/>
      <c r="I2796" s="5"/>
      <c r="J2796" s="5"/>
    </row>
    <row r="2797" spans="1:10" x14ac:dyDescent="0.2">
      <c r="A2797" s="5"/>
      <c r="B2797" s="5"/>
      <c r="C2797" s="192"/>
      <c r="F2797" s="193"/>
      <c r="G2797" s="192"/>
      <c r="H2797" s="192"/>
      <c r="I2797" s="5"/>
      <c r="J2797" s="5"/>
    </row>
    <row r="2798" spans="1:10" x14ac:dyDescent="0.2">
      <c r="A2798" s="5"/>
      <c r="B2798" s="5"/>
      <c r="C2798" s="192"/>
      <c r="F2798" s="193"/>
      <c r="G2798" s="192"/>
      <c r="H2798" s="192"/>
      <c r="I2798" s="5"/>
      <c r="J2798" s="5"/>
    </row>
    <row r="2799" spans="1:10" x14ac:dyDescent="0.2">
      <c r="A2799" s="5"/>
      <c r="B2799" s="5"/>
      <c r="C2799" s="192"/>
      <c r="F2799" s="193"/>
      <c r="G2799" s="192"/>
      <c r="H2799" s="192"/>
      <c r="I2799" s="5"/>
      <c r="J2799" s="5"/>
    </row>
    <row r="2800" spans="1:10" x14ac:dyDescent="0.2">
      <c r="A2800" s="5"/>
      <c r="B2800" s="5"/>
      <c r="C2800" s="192"/>
      <c r="F2800" s="193"/>
      <c r="G2800" s="192"/>
      <c r="H2800" s="192"/>
      <c r="I2800" s="5"/>
      <c r="J2800" s="5"/>
    </row>
    <row r="2801" spans="1:10" x14ac:dyDescent="0.2">
      <c r="A2801" s="5"/>
      <c r="B2801" s="5"/>
      <c r="C2801" s="192"/>
      <c r="F2801" s="193"/>
      <c r="G2801" s="192"/>
      <c r="H2801" s="192"/>
      <c r="I2801" s="5"/>
      <c r="J2801" s="5"/>
    </row>
    <row r="2802" spans="1:10" x14ac:dyDescent="0.2">
      <c r="A2802" s="5"/>
      <c r="B2802" s="5"/>
      <c r="C2802" s="192"/>
      <c r="F2802" s="193"/>
      <c r="G2802" s="192"/>
      <c r="H2802" s="192"/>
      <c r="I2802" s="5"/>
      <c r="J2802" s="5"/>
    </row>
    <row r="2803" spans="1:10" x14ac:dyDescent="0.2">
      <c r="A2803" s="5"/>
      <c r="B2803" s="5"/>
      <c r="C2803" s="192"/>
      <c r="F2803" s="193"/>
      <c r="G2803" s="192"/>
      <c r="H2803" s="192"/>
      <c r="I2803" s="5"/>
      <c r="J2803" s="5"/>
    </row>
    <row r="2804" spans="1:10" x14ac:dyDescent="0.2">
      <c r="A2804" s="5"/>
      <c r="B2804" s="5"/>
      <c r="C2804" s="192"/>
      <c r="F2804" s="193"/>
      <c r="G2804" s="192"/>
      <c r="H2804" s="192"/>
      <c r="I2804" s="5"/>
      <c r="J2804" s="5"/>
    </row>
    <row r="2805" spans="1:10" x14ac:dyDescent="0.2">
      <c r="A2805" s="5"/>
      <c r="B2805" s="5"/>
      <c r="C2805" s="192"/>
      <c r="F2805" s="193"/>
      <c r="G2805" s="192"/>
      <c r="H2805" s="192"/>
      <c r="I2805" s="5"/>
      <c r="J2805" s="5"/>
    </row>
    <row r="2806" spans="1:10" x14ac:dyDescent="0.2">
      <c r="A2806" s="5"/>
      <c r="B2806" s="5"/>
      <c r="C2806" s="192"/>
      <c r="F2806" s="193"/>
      <c r="G2806" s="192"/>
      <c r="H2806" s="192"/>
      <c r="I2806" s="5"/>
      <c r="J2806" s="5"/>
    </row>
    <row r="2807" spans="1:10" x14ac:dyDescent="0.2">
      <c r="A2807" s="5"/>
      <c r="B2807" s="5"/>
      <c r="C2807" s="192"/>
      <c r="F2807" s="193"/>
      <c r="G2807" s="192"/>
      <c r="H2807" s="192"/>
      <c r="I2807" s="5"/>
      <c r="J2807" s="5"/>
    </row>
    <row r="2808" spans="1:10" x14ac:dyDescent="0.2">
      <c r="A2808" s="5"/>
      <c r="B2808" s="5"/>
      <c r="C2808" s="192"/>
      <c r="F2808" s="193"/>
      <c r="G2808" s="192"/>
      <c r="H2808" s="192"/>
      <c r="I2808" s="5"/>
      <c r="J2808" s="5"/>
    </row>
    <row r="2809" spans="1:10" x14ac:dyDescent="0.2">
      <c r="A2809" s="5"/>
      <c r="B2809" s="5"/>
      <c r="C2809" s="192"/>
      <c r="F2809" s="193"/>
      <c r="G2809" s="192"/>
      <c r="H2809" s="192"/>
      <c r="I2809" s="5"/>
      <c r="J2809" s="5"/>
    </row>
    <row r="2810" spans="1:10" x14ac:dyDescent="0.2">
      <c r="A2810" s="5"/>
      <c r="B2810" s="5"/>
      <c r="C2810" s="192"/>
      <c r="F2810" s="193"/>
      <c r="G2810" s="192"/>
      <c r="H2810" s="192"/>
      <c r="I2810" s="5"/>
      <c r="J2810" s="5"/>
    </row>
    <row r="2811" spans="1:10" x14ac:dyDescent="0.2">
      <c r="A2811" s="5"/>
      <c r="B2811" s="5"/>
      <c r="C2811" s="192"/>
      <c r="F2811" s="193"/>
      <c r="G2811" s="192"/>
      <c r="H2811" s="192"/>
      <c r="I2811" s="5"/>
      <c r="J2811" s="5"/>
    </row>
    <row r="2812" spans="1:10" x14ac:dyDescent="0.2">
      <c r="A2812" s="5"/>
      <c r="B2812" s="5"/>
      <c r="C2812" s="192"/>
      <c r="F2812" s="193"/>
      <c r="G2812" s="192"/>
      <c r="H2812" s="192"/>
      <c r="I2812" s="5"/>
      <c r="J2812" s="5"/>
    </row>
    <row r="2813" spans="1:10" x14ac:dyDescent="0.2">
      <c r="A2813" s="5"/>
      <c r="B2813" s="5"/>
      <c r="C2813" s="192"/>
      <c r="F2813" s="193"/>
      <c r="G2813" s="192"/>
      <c r="H2813" s="192"/>
      <c r="I2813" s="5"/>
      <c r="J2813" s="5"/>
    </row>
    <row r="2814" spans="1:10" x14ac:dyDescent="0.2">
      <c r="A2814" s="5"/>
      <c r="B2814" s="5"/>
      <c r="C2814" s="192"/>
      <c r="F2814" s="193"/>
      <c r="G2814" s="192"/>
      <c r="H2814" s="192"/>
      <c r="I2814" s="5"/>
      <c r="J2814" s="5"/>
    </row>
    <row r="2815" spans="1:10" x14ac:dyDescent="0.2">
      <c r="A2815" s="5"/>
      <c r="B2815" s="5"/>
      <c r="C2815" s="192"/>
      <c r="F2815" s="193"/>
      <c r="G2815" s="192"/>
      <c r="H2815" s="192"/>
      <c r="I2815" s="5"/>
      <c r="J2815" s="5"/>
    </row>
    <row r="2816" spans="1:10" x14ac:dyDescent="0.2">
      <c r="A2816" s="5"/>
      <c r="B2816" s="5"/>
      <c r="C2816" s="192"/>
      <c r="F2816" s="193"/>
      <c r="G2816" s="192"/>
      <c r="H2816" s="192"/>
      <c r="I2816" s="5"/>
      <c r="J2816" s="5"/>
    </row>
    <row r="2817" spans="1:10" x14ac:dyDescent="0.2">
      <c r="A2817" s="5"/>
      <c r="B2817" s="5"/>
      <c r="C2817" s="192"/>
      <c r="F2817" s="193"/>
      <c r="G2817" s="192"/>
      <c r="H2817" s="192"/>
      <c r="I2817" s="5"/>
      <c r="J2817" s="5"/>
    </row>
    <row r="2818" spans="1:10" x14ac:dyDescent="0.2">
      <c r="A2818" s="5"/>
      <c r="B2818" s="5"/>
      <c r="C2818" s="192"/>
      <c r="F2818" s="193"/>
      <c r="G2818" s="192"/>
      <c r="H2818" s="192"/>
      <c r="I2818" s="5"/>
      <c r="J2818" s="5"/>
    </row>
    <row r="2819" spans="1:10" x14ac:dyDescent="0.2">
      <c r="A2819" s="5"/>
      <c r="B2819" s="5"/>
      <c r="C2819" s="192"/>
      <c r="F2819" s="193"/>
      <c r="G2819" s="192"/>
      <c r="H2819" s="192"/>
      <c r="I2819" s="5"/>
      <c r="J2819" s="5"/>
    </row>
    <row r="2820" spans="1:10" x14ac:dyDescent="0.2">
      <c r="A2820" s="5"/>
      <c r="B2820" s="5"/>
      <c r="C2820" s="192"/>
      <c r="F2820" s="193"/>
      <c r="G2820" s="192"/>
      <c r="H2820" s="192"/>
      <c r="I2820" s="5"/>
      <c r="J2820" s="5"/>
    </row>
    <row r="2821" spans="1:10" x14ac:dyDescent="0.2">
      <c r="A2821" s="5"/>
      <c r="B2821" s="5"/>
      <c r="C2821" s="192"/>
      <c r="F2821" s="193"/>
      <c r="G2821" s="192"/>
      <c r="H2821" s="192"/>
      <c r="I2821" s="5"/>
      <c r="J2821" s="5"/>
    </row>
    <row r="2822" spans="1:10" x14ac:dyDescent="0.2">
      <c r="A2822" s="5"/>
      <c r="B2822" s="5"/>
      <c r="C2822" s="192"/>
      <c r="F2822" s="193"/>
      <c r="G2822" s="192"/>
      <c r="H2822" s="192"/>
      <c r="I2822" s="5"/>
      <c r="J2822" s="5"/>
    </row>
    <row r="2823" spans="1:10" x14ac:dyDescent="0.2">
      <c r="A2823" s="5"/>
      <c r="B2823" s="5"/>
      <c r="C2823" s="192"/>
      <c r="F2823" s="193"/>
      <c r="G2823" s="192"/>
      <c r="H2823" s="192"/>
      <c r="I2823" s="5"/>
      <c r="J2823" s="5"/>
    </row>
    <row r="2824" spans="1:10" x14ac:dyDescent="0.2">
      <c r="A2824" s="5"/>
      <c r="B2824" s="5"/>
      <c r="C2824" s="192"/>
      <c r="F2824" s="193"/>
      <c r="G2824" s="192"/>
      <c r="H2824" s="192"/>
      <c r="I2824" s="5"/>
      <c r="J2824" s="5"/>
    </row>
    <row r="2825" spans="1:10" x14ac:dyDescent="0.2">
      <c r="A2825" s="5"/>
      <c r="B2825" s="5"/>
      <c r="C2825" s="192"/>
      <c r="F2825" s="193"/>
      <c r="G2825" s="192"/>
      <c r="H2825" s="192"/>
      <c r="I2825" s="5"/>
      <c r="J2825" s="5"/>
    </row>
    <row r="2826" spans="1:10" x14ac:dyDescent="0.2">
      <c r="A2826" s="5"/>
      <c r="B2826" s="5"/>
      <c r="C2826" s="192"/>
      <c r="F2826" s="193"/>
      <c r="G2826" s="192"/>
      <c r="H2826" s="192"/>
      <c r="I2826" s="5"/>
      <c r="J2826" s="5"/>
    </row>
    <row r="2827" spans="1:10" x14ac:dyDescent="0.2">
      <c r="A2827" s="5"/>
      <c r="B2827" s="5"/>
      <c r="C2827" s="192"/>
      <c r="F2827" s="193"/>
      <c r="G2827" s="192"/>
      <c r="H2827" s="192"/>
      <c r="I2827" s="5"/>
      <c r="J2827" s="5"/>
    </row>
    <row r="2828" spans="1:10" x14ac:dyDescent="0.2">
      <c r="A2828" s="5"/>
      <c r="B2828" s="5"/>
      <c r="C2828" s="192"/>
      <c r="F2828" s="193"/>
      <c r="G2828" s="192"/>
      <c r="H2828" s="192"/>
      <c r="I2828" s="5"/>
      <c r="J2828" s="5"/>
    </row>
    <row r="2829" spans="1:10" x14ac:dyDescent="0.2">
      <c r="A2829" s="5"/>
      <c r="B2829" s="5"/>
      <c r="C2829" s="192"/>
      <c r="F2829" s="193"/>
      <c r="G2829" s="192"/>
      <c r="H2829" s="192"/>
      <c r="I2829" s="5"/>
      <c r="J2829" s="5"/>
    </row>
    <row r="2830" spans="1:10" x14ac:dyDescent="0.2">
      <c r="A2830" s="5"/>
      <c r="B2830" s="5"/>
      <c r="C2830" s="192"/>
      <c r="F2830" s="193"/>
      <c r="G2830" s="192"/>
      <c r="H2830" s="192"/>
      <c r="I2830" s="5"/>
      <c r="J2830" s="5"/>
    </row>
    <row r="2831" spans="1:10" x14ac:dyDescent="0.2">
      <c r="A2831" s="5"/>
      <c r="B2831" s="5"/>
      <c r="C2831" s="192"/>
      <c r="F2831" s="193"/>
      <c r="G2831" s="192"/>
      <c r="H2831" s="192"/>
      <c r="I2831" s="5"/>
      <c r="J2831" s="5"/>
    </row>
    <row r="2832" spans="1:10" x14ac:dyDescent="0.2">
      <c r="A2832" s="5"/>
      <c r="B2832" s="5"/>
      <c r="C2832" s="192"/>
      <c r="F2832" s="193"/>
      <c r="G2832" s="192"/>
      <c r="H2832" s="192"/>
      <c r="I2832" s="5"/>
      <c r="J2832" s="5"/>
    </row>
    <row r="2833" spans="1:10" x14ac:dyDescent="0.2">
      <c r="A2833" s="5"/>
      <c r="B2833" s="5"/>
      <c r="C2833" s="192"/>
      <c r="F2833" s="193"/>
      <c r="G2833" s="192"/>
      <c r="H2833" s="192"/>
      <c r="I2833" s="5"/>
      <c r="J2833" s="5"/>
    </row>
    <row r="2834" spans="1:10" x14ac:dyDescent="0.2">
      <c r="A2834" s="5"/>
      <c r="B2834" s="5"/>
      <c r="C2834" s="192"/>
      <c r="F2834" s="193"/>
      <c r="G2834" s="192"/>
      <c r="H2834" s="192"/>
      <c r="I2834" s="5"/>
      <c r="J2834" s="5"/>
    </row>
    <row r="2835" spans="1:10" x14ac:dyDescent="0.2">
      <c r="A2835" s="5"/>
      <c r="B2835" s="5"/>
      <c r="C2835" s="192"/>
      <c r="F2835" s="193"/>
      <c r="G2835" s="192"/>
      <c r="H2835" s="192"/>
      <c r="I2835" s="5"/>
      <c r="J2835" s="5"/>
    </row>
    <row r="2836" spans="1:10" x14ac:dyDescent="0.2">
      <c r="A2836" s="5"/>
      <c r="B2836" s="5"/>
      <c r="C2836" s="192"/>
      <c r="F2836" s="193"/>
      <c r="G2836" s="192"/>
      <c r="H2836" s="192"/>
      <c r="I2836" s="5"/>
      <c r="J2836" s="5"/>
    </row>
    <row r="2837" spans="1:10" x14ac:dyDescent="0.2">
      <c r="A2837" s="5"/>
      <c r="B2837" s="5"/>
      <c r="C2837" s="192"/>
      <c r="F2837" s="193"/>
      <c r="G2837" s="192"/>
      <c r="H2837" s="192"/>
      <c r="I2837" s="5"/>
      <c r="J2837" s="5"/>
    </row>
    <row r="2838" spans="1:10" x14ac:dyDescent="0.2">
      <c r="A2838" s="5"/>
      <c r="B2838" s="5"/>
      <c r="C2838" s="192"/>
      <c r="F2838" s="193"/>
      <c r="G2838" s="192"/>
      <c r="H2838" s="192"/>
      <c r="I2838" s="5"/>
      <c r="J2838" s="5"/>
    </row>
    <row r="2839" spans="1:10" x14ac:dyDescent="0.2">
      <c r="A2839" s="5"/>
      <c r="B2839" s="5"/>
      <c r="C2839" s="192"/>
      <c r="F2839" s="193"/>
      <c r="G2839" s="192"/>
      <c r="H2839" s="192"/>
      <c r="I2839" s="5"/>
      <c r="J2839" s="5"/>
    </row>
    <row r="2840" spans="1:10" x14ac:dyDescent="0.2">
      <c r="A2840" s="5"/>
      <c r="B2840" s="5"/>
      <c r="C2840" s="192"/>
      <c r="F2840" s="193"/>
      <c r="G2840" s="192"/>
      <c r="H2840" s="192"/>
      <c r="I2840" s="5"/>
      <c r="J2840" s="5"/>
    </row>
    <row r="2841" spans="1:10" x14ac:dyDescent="0.2">
      <c r="A2841" s="5"/>
      <c r="B2841" s="5"/>
      <c r="C2841" s="192"/>
      <c r="F2841" s="193"/>
      <c r="G2841" s="192"/>
      <c r="H2841" s="192"/>
      <c r="I2841" s="5"/>
      <c r="J2841" s="5"/>
    </row>
    <row r="2842" spans="1:10" x14ac:dyDescent="0.2">
      <c r="A2842" s="5"/>
      <c r="B2842" s="5"/>
      <c r="C2842" s="192"/>
      <c r="F2842" s="193"/>
      <c r="G2842" s="192"/>
      <c r="H2842" s="192"/>
      <c r="I2842" s="5"/>
      <c r="J2842" s="5"/>
    </row>
    <row r="2843" spans="1:10" x14ac:dyDescent="0.2">
      <c r="A2843" s="5"/>
      <c r="B2843" s="5"/>
      <c r="C2843" s="192"/>
      <c r="F2843" s="193"/>
      <c r="G2843" s="192"/>
      <c r="H2843" s="192"/>
      <c r="I2843" s="5"/>
      <c r="J2843" s="5"/>
    </row>
    <row r="2844" spans="1:10" x14ac:dyDescent="0.2">
      <c r="A2844" s="5"/>
      <c r="B2844" s="5"/>
      <c r="C2844" s="192"/>
      <c r="F2844" s="193"/>
      <c r="G2844" s="192"/>
      <c r="H2844" s="192"/>
      <c r="I2844" s="5"/>
      <c r="J2844" s="5"/>
    </row>
    <row r="2845" spans="1:10" x14ac:dyDescent="0.2">
      <c r="A2845" s="5"/>
      <c r="B2845" s="5"/>
      <c r="C2845" s="192"/>
      <c r="F2845" s="193"/>
      <c r="G2845" s="192"/>
      <c r="H2845" s="192"/>
      <c r="I2845" s="5"/>
      <c r="J2845" s="5"/>
    </row>
    <row r="2846" spans="1:10" x14ac:dyDescent="0.2">
      <c r="A2846" s="5"/>
      <c r="B2846" s="5"/>
      <c r="C2846" s="192"/>
      <c r="F2846" s="193"/>
      <c r="G2846" s="192"/>
      <c r="H2846" s="192"/>
      <c r="I2846" s="5"/>
      <c r="J2846" s="5"/>
    </row>
    <row r="2847" spans="1:10" x14ac:dyDescent="0.2">
      <c r="A2847" s="5"/>
      <c r="B2847" s="5"/>
      <c r="C2847" s="192"/>
      <c r="F2847" s="193"/>
      <c r="G2847" s="192"/>
      <c r="H2847" s="192"/>
      <c r="I2847" s="5"/>
      <c r="J2847" s="5"/>
    </row>
    <row r="2848" spans="1:10" x14ac:dyDescent="0.2">
      <c r="A2848" s="5"/>
      <c r="B2848" s="5"/>
      <c r="C2848" s="192"/>
      <c r="F2848" s="193"/>
      <c r="G2848" s="192"/>
      <c r="H2848" s="192"/>
      <c r="I2848" s="5"/>
      <c r="J2848" s="5"/>
    </row>
    <row r="2849" spans="1:10" x14ac:dyDescent="0.2">
      <c r="A2849" s="5"/>
      <c r="B2849" s="5"/>
      <c r="C2849" s="192"/>
      <c r="F2849" s="193"/>
      <c r="G2849" s="192"/>
      <c r="H2849" s="192"/>
      <c r="I2849" s="5"/>
      <c r="J2849" s="5"/>
    </row>
    <row r="2850" spans="1:10" x14ac:dyDescent="0.2">
      <c r="A2850" s="5"/>
      <c r="B2850" s="5"/>
      <c r="C2850" s="192"/>
      <c r="F2850" s="193"/>
      <c r="G2850" s="192"/>
      <c r="H2850" s="192"/>
      <c r="I2850" s="5"/>
      <c r="J2850" s="5"/>
    </row>
    <row r="2851" spans="1:10" x14ac:dyDescent="0.2">
      <c r="A2851" s="5"/>
      <c r="B2851" s="5"/>
      <c r="C2851" s="192"/>
      <c r="F2851" s="193"/>
      <c r="G2851" s="192"/>
      <c r="H2851" s="192"/>
      <c r="I2851" s="5"/>
      <c r="J2851" s="5"/>
    </row>
    <row r="2852" spans="1:10" x14ac:dyDescent="0.2">
      <c r="A2852" s="5"/>
      <c r="B2852" s="5"/>
      <c r="C2852" s="192"/>
      <c r="F2852" s="193"/>
      <c r="G2852" s="192"/>
      <c r="H2852" s="192"/>
      <c r="I2852" s="5"/>
      <c r="J2852" s="5"/>
    </row>
    <row r="2853" spans="1:10" x14ac:dyDescent="0.2">
      <c r="A2853" s="5"/>
      <c r="B2853" s="5"/>
      <c r="C2853" s="192"/>
      <c r="F2853" s="193"/>
      <c r="G2853" s="192"/>
      <c r="H2853" s="192"/>
      <c r="I2853" s="5"/>
      <c r="J2853" s="5"/>
    </row>
    <row r="2854" spans="1:10" x14ac:dyDescent="0.2">
      <c r="A2854" s="5"/>
      <c r="B2854" s="5"/>
      <c r="C2854" s="192"/>
      <c r="F2854" s="193"/>
      <c r="G2854" s="192"/>
      <c r="H2854" s="192"/>
      <c r="I2854" s="5"/>
      <c r="J2854" s="5"/>
    </row>
    <row r="2855" spans="1:10" x14ac:dyDescent="0.2">
      <c r="A2855" s="5"/>
      <c r="B2855" s="5"/>
      <c r="C2855" s="192"/>
      <c r="F2855" s="193"/>
      <c r="G2855" s="192"/>
      <c r="H2855" s="192"/>
      <c r="I2855" s="5"/>
      <c r="J2855" s="5"/>
    </row>
    <row r="2856" spans="1:10" x14ac:dyDescent="0.2">
      <c r="A2856" s="5"/>
      <c r="B2856" s="5"/>
      <c r="C2856" s="192"/>
      <c r="F2856" s="193"/>
      <c r="G2856" s="192"/>
      <c r="H2856" s="192"/>
      <c r="I2856" s="5"/>
      <c r="J2856" s="5"/>
    </row>
    <row r="2857" spans="1:10" x14ac:dyDescent="0.2">
      <c r="A2857" s="5"/>
      <c r="B2857" s="5"/>
      <c r="C2857" s="192"/>
      <c r="F2857" s="193"/>
      <c r="G2857" s="192"/>
      <c r="H2857" s="192"/>
      <c r="I2857" s="5"/>
      <c r="J2857" s="5"/>
    </row>
    <row r="2858" spans="1:10" x14ac:dyDescent="0.2">
      <c r="A2858" s="5"/>
      <c r="B2858" s="5"/>
      <c r="C2858" s="192"/>
      <c r="F2858" s="193"/>
      <c r="G2858" s="192"/>
      <c r="H2858" s="192"/>
      <c r="I2858" s="5"/>
      <c r="J2858" s="5"/>
    </row>
    <row r="2859" spans="1:10" x14ac:dyDescent="0.2">
      <c r="A2859" s="5"/>
      <c r="B2859" s="5"/>
      <c r="C2859" s="192"/>
      <c r="F2859" s="193"/>
      <c r="G2859" s="192"/>
      <c r="H2859" s="192"/>
      <c r="I2859" s="5"/>
      <c r="J2859" s="5"/>
    </row>
    <row r="2860" spans="1:10" x14ac:dyDescent="0.2">
      <c r="A2860" s="5"/>
      <c r="B2860" s="5"/>
      <c r="C2860" s="192"/>
      <c r="F2860" s="193"/>
      <c r="G2860" s="192"/>
      <c r="H2860" s="192"/>
      <c r="I2860" s="5"/>
      <c r="J2860" s="5"/>
    </row>
    <row r="2861" spans="1:10" x14ac:dyDescent="0.2">
      <c r="A2861" s="5"/>
      <c r="B2861" s="5"/>
      <c r="C2861" s="192"/>
      <c r="F2861" s="193"/>
      <c r="G2861" s="192"/>
      <c r="H2861" s="192"/>
      <c r="I2861" s="5"/>
      <c r="J2861" s="5"/>
    </row>
    <row r="2862" spans="1:10" x14ac:dyDescent="0.2">
      <c r="A2862" s="5"/>
      <c r="B2862" s="5"/>
      <c r="C2862" s="192"/>
      <c r="F2862" s="193"/>
      <c r="G2862" s="192"/>
      <c r="H2862" s="192"/>
      <c r="I2862" s="5"/>
      <c r="J2862" s="5"/>
    </row>
    <row r="2863" spans="1:10" x14ac:dyDescent="0.2">
      <c r="A2863" s="5"/>
      <c r="B2863" s="5"/>
      <c r="C2863" s="192"/>
      <c r="F2863" s="193"/>
      <c r="G2863" s="192"/>
      <c r="H2863" s="192"/>
      <c r="I2863" s="5"/>
      <c r="J2863" s="5"/>
    </row>
    <row r="2864" spans="1:10" x14ac:dyDescent="0.2">
      <c r="A2864" s="5"/>
      <c r="B2864" s="5"/>
      <c r="C2864" s="192"/>
      <c r="F2864" s="193"/>
      <c r="G2864" s="192"/>
      <c r="H2864" s="192"/>
      <c r="I2864" s="5"/>
      <c r="J2864" s="5"/>
    </row>
    <row r="2865" spans="1:10" x14ac:dyDescent="0.2">
      <c r="A2865" s="5"/>
      <c r="B2865" s="5"/>
      <c r="C2865" s="192"/>
      <c r="F2865" s="193"/>
      <c r="G2865" s="192"/>
      <c r="H2865" s="192"/>
      <c r="I2865" s="5"/>
      <c r="J2865" s="5"/>
    </row>
    <row r="2866" spans="1:10" x14ac:dyDescent="0.2">
      <c r="A2866" s="5"/>
      <c r="B2866" s="5"/>
      <c r="C2866" s="192"/>
      <c r="F2866" s="193"/>
      <c r="G2866" s="192"/>
      <c r="H2866" s="192"/>
      <c r="I2866" s="5"/>
      <c r="J2866" s="5"/>
    </row>
    <row r="2867" spans="1:10" x14ac:dyDescent="0.2">
      <c r="A2867" s="5"/>
      <c r="B2867" s="5"/>
      <c r="C2867" s="192"/>
      <c r="F2867" s="193"/>
      <c r="G2867" s="192"/>
      <c r="H2867" s="192"/>
      <c r="I2867" s="5"/>
      <c r="J2867" s="5"/>
    </row>
    <row r="2868" spans="1:10" x14ac:dyDescent="0.2">
      <c r="A2868" s="5"/>
      <c r="B2868" s="5"/>
      <c r="C2868" s="192"/>
      <c r="F2868" s="193"/>
      <c r="G2868" s="192"/>
      <c r="H2868" s="192"/>
      <c r="I2868" s="5"/>
      <c r="J2868" s="5"/>
    </row>
    <row r="2869" spans="1:10" x14ac:dyDescent="0.2">
      <c r="A2869" s="5"/>
      <c r="B2869" s="5"/>
      <c r="C2869" s="192"/>
      <c r="F2869" s="193"/>
      <c r="G2869" s="192"/>
      <c r="H2869" s="192"/>
      <c r="I2869" s="5"/>
      <c r="J2869" s="5"/>
    </row>
    <row r="2870" spans="1:10" x14ac:dyDescent="0.2">
      <c r="A2870" s="5"/>
      <c r="B2870" s="5"/>
      <c r="C2870" s="192"/>
      <c r="F2870" s="193"/>
      <c r="G2870" s="192"/>
      <c r="H2870" s="192"/>
      <c r="I2870" s="5"/>
      <c r="J2870" s="5"/>
    </row>
    <row r="2871" spans="1:10" x14ac:dyDescent="0.2">
      <c r="A2871" s="5"/>
      <c r="B2871" s="5"/>
      <c r="C2871" s="192"/>
      <c r="F2871" s="193"/>
      <c r="G2871" s="192"/>
      <c r="H2871" s="192"/>
      <c r="I2871" s="5"/>
      <c r="J2871" s="5"/>
    </row>
    <row r="2872" spans="1:10" x14ac:dyDescent="0.2">
      <c r="A2872" s="5"/>
      <c r="B2872" s="5"/>
      <c r="C2872" s="192"/>
      <c r="F2872" s="193"/>
      <c r="G2872" s="192"/>
      <c r="H2872" s="192"/>
      <c r="I2872" s="5"/>
      <c r="J2872" s="5"/>
    </row>
    <row r="2873" spans="1:10" x14ac:dyDescent="0.2">
      <c r="A2873" s="5"/>
      <c r="B2873" s="5"/>
      <c r="C2873" s="192"/>
      <c r="F2873" s="193"/>
      <c r="G2873" s="192"/>
      <c r="H2873" s="192"/>
      <c r="I2873" s="5"/>
      <c r="J2873" s="5"/>
    </row>
    <row r="2874" spans="1:10" x14ac:dyDescent="0.2">
      <c r="A2874" s="5"/>
      <c r="B2874" s="5"/>
      <c r="C2874" s="192"/>
      <c r="F2874" s="193"/>
      <c r="G2874" s="192"/>
      <c r="H2874" s="192"/>
      <c r="I2874" s="5"/>
      <c r="J2874" s="5"/>
    </row>
    <row r="2875" spans="1:10" x14ac:dyDescent="0.2">
      <c r="A2875" s="5"/>
      <c r="B2875" s="5"/>
      <c r="C2875" s="192"/>
      <c r="F2875" s="193"/>
      <c r="G2875" s="192"/>
      <c r="H2875" s="192"/>
      <c r="I2875" s="5"/>
      <c r="J2875" s="5"/>
    </row>
    <row r="2876" spans="1:10" x14ac:dyDescent="0.2">
      <c r="A2876" s="5"/>
      <c r="B2876" s="5"/>
      <c r="C2876" s="192"/>
      <c r="F2876" s="193"/>
      <c r="G2876" s="192"/>
      <c r="H2876" s="192"/>
      <c r="I2876" s="5"/>
      <c r="J2876" s="5"/>
    </row>
    <row r="2877" spans="1:10" x14ac:dyDescent="0.2">
      <c r="A2877" s="5"/>
      <c r="B2877" s="5"/>
      <c r="C2877" s="192"/>
      <c r="F2877" s="193"/>
      <c r="G2877" s="192"/>
      <c r="H2877" s="192"/>
      <c r="I2877" s="5"/>
      <c r="J2877" s="5"/>
    </row>
    <row r="2878" spans="1:10" x14ac:dyDescent="0.2">
      <c r="A2878" s="5"/>
      <c r="B2878" s="5"/>
      <c r="C2878" s="192"/>
      <c r="F2878" s="193"/>
      <c r="G2878" s="192"/>
      <c r="H2878" s="192"/>
      <c r="I2878" s="5"/>
      <c r="J2878" s="5"/>
    </row>
    <row r="2879" spans="1:10" x14ac:dyDescent="0.2">
      <c r="A2879" s="5"/>
      <c r="B2879" s="5"/>
      <c r="C2879" s="192"/>
      <c r="F2879" s="193"/>
      <c r="G2879" s="192"/>
      <c r="H2879" s="192"/>
      <c r="I2879" s="5"/>
      <c r="J2879" s="5"/>
    </row>
    <row r="2880" spans="1:10" x14ac:dyDescent="0.2">
      <c r="A2880" s="5"/>
      <c r="B2880" s="5"/>
      <c r="C2880" s="192"/>
      <c r="F2880" s="193"/>
      <c r="G2880" s="192"/>
      <c r="H2880" s="192"/>
      <c r="I2880" s="5"/>
      <c r="J2880" s="5"/>
    </row>
    <row r="2881" spans="1:10" x14ac:dyDescent="0.2">
      <c r="A2881" s="5"/>
      <c r="B2881" s="5"/>
      <c r="C2881" s="192"/>
      <c r="F2881" s="193"/>
      <c r="G2881" s="192"/>
      <c r="H2881" s="192"/>
      <c r="I2881" s="5"/>
      <c r="J2881" s="5"/>
    </row>
    <row r="2882" spans="1:10" x14ac:dyDescent="0.2">
      <c r="A2882" s="5"/>
      <c r="B2882" s="5"/>
      <c r="C2882" s="192"/>
      <c r="F2882" s="193"/>
      <c r="G2882" s="192"/>
      <c r="H2882" s="192"/>
      <c r="I2882" s="5"/>
      <c r="J2882" s="5"/>
    </row>
    <row r="2883" spans="1:10" x14ac:dyDescent="0.2">
      <c r="A2883" s="5"/>
      <c r="B2883" s="5"/>
      <c r="C2883" s="192"/>
      <c r="F2883" s="193"/>
      <c r="G2883" s="192"/>
      <c r="H2883" s="192"/>
      <c r="I2883" s="5"/>
      <c r="J2883" s="5"/>
    </row>
    <row r="2884" spans="1:10" x14ac:dyDescent="0.2">
      <c r="A2884" s="5"/>
      <c r="B2884" s="5"/>
      <c r="C2884" s="192"/>
      <c r="F2884" s="193"/>
      <c r="G2884" s="192"/>
      <c r="H2884" s="192"/>
      <c r="I2884" s="5"/>
      <c r="J2884" s="5"/>
    </row>
    <row r="2885" spans="1:10" x14ac:dyDescent="0.2">
      <c r="A2885" s="5"/>
      <c r="B2885" s="5"/>
      <c r="C2885" s="192"/>
      <c r="F2885" s="193"/>
      <c r="G2885" s="192"/>
      <c r="H2885" s="192"/>
      <c r="I2885" s="5"/>
      <c r="J2885" s="5"/>
    </row>
    <row r="2886" spans="1:10" x14ac:dyDescent="0.2">
      <c r="A2886" s="5"/>
      <c r="B2886" s="5"/>
      <c r="C2886" s="192"/>
      <c r="F2886" s="193"/>
      <c r="G2886" s="192"/>
      <c r="H2886" s="192"/>
      <c r="I2886" s="5"/>
      <c r="J2886" s="5"/>
    </row>
    <row r="2887" spans="1:10" x14ac:dyDescent="0.2">
      <c r="A2887" s="5"/>
      <c r="B2887" s="5"/>
      <c r="C2887" s="192"/>
      <c r="F2887" s="193"/>
      <c r="G2887" s="192"/>
      <c r="H2887" s="192"/>
      <c r="I2887" s="5"/>
      <c r="J2887" s="5"/>
    </row>
    <row r="2888" spans="1:10" x14ac:dyDescent="0.2">
      <c r="A2888" s="5"/>
      <c r="B2888" s="5"/>
      <c r="C2888" s="192"/>
      <c r="F2888" s="193"/>
      <c r="G2888" s="192"/>
      <c r="H2888" s="192"/>
      <c r="I2888" s="5"/>
      <c r="J2888" s="5"/>
    </row>
    <row r="2889" spans="1:10" x14ac:dyDescent="0.2">
      <c r="A2889" s="5"/>
      <c r="B2889" s="5"/>
      <c r="C2889" s="192"/>
      <c r="F2889" s="193"/>
      <c r="G2889" s="192"/>
      <c r="H2889" s="192"/>
      <c r="I2889" s="5"/>
      <c r="J2889" s="5"/>
    </row>
    <row r="2890" spans="1:10" x14ac:dyDescent="0.2">
      <c r="A2890" s="5"/>
      <c r="B2890" s="5"/>
      <c r="C2890" s="192"/>
      <c r="F2890" s="193"/>
      <c r="G2890" s="192"/>
      <c r="H2890" s="192"/>
      <c r="I2890" s="5"/>
      <c r="J2890" s="5"/>
    </row>
    <row r="2891" spans="1:10" x14ac:dyDescent="0.2">
      <c r="A2891" s="5"/>
      <c r="B2891" s="5"/>
      <c r="C2891" s="192"/>
      <c r="F2891" s="193"/>
      <c r="G2891" s="192"/>
      <c r="H2891" s="192"/>
      <c r="I2891" s="5"/>
      <c r="J2891" s="5"/>
    </row>
    <row r="2892" spans="1:10" x14ac:dyDescent="0.2">
      <c r="A2892" s="5"/>
      <c r="B2892" s="5"/>
      <c r="C2892" s="192"/>
      <c r="F2892" s="193"/>
      <c r="G2892" s="192"/>
      <c r="H2892" s="192"/>
      <c r="I2892" s="5"/>
      <c r="J2892" s="5"/>
    </row>
    <row r="2893" spans="1:10" x14ac:dyDescent="0.2">
      <c r="A2893" s="5"/>
      <c r="B2893" s="5"/>
      <c r="C2893" s="192"/>
      <c r="F2893" s="193"/>
      <c r="G2893" s="192"/>
      <c r="H2893" s="192"/>
      <c r="I2893" s="5"/>
      <c r="J2893" s="5"/>
    </row>
    <row r="2894" spans="1:10" x14ac:dyDescent="0.2">
      <c r="A2894" s="5"/>
      <c r="B2894" s="5"/>
      <c r="C2894" s="192"/>
      <c r="F2894" s="193"/>
      <c r="G2894" s="192"/>
      <c r="H2894" s="192"/>
      <c r="I2894" s="5"/>
      <c r="J2894" s="5"/>
    </row>
    <row r="2895" spans="1:10" x14ac:dyDescent="0.2">
      <c r="A2895" s="5"/>
      <c r="B2895" s="5"/>
      <c r="C2895" s="192"/>
      <c r="F2895" s="193"/>
      <c r="G2895" s="192"/>
      <c r="H2895" s="192"/>
      <c r="I2895" s="5"/>
      <c r="J2895" s="5"/>
    </row>
    <row r="2896" spans="1:10" x14ac:dyDescent="0.2">
      <c r="A2896" s="5"/>
      <c r="B2896" s="5"/>
      <c r="C2896" s="192"/>
      <c r="F2896" s="193"/>
      <c r="G2896" s="192"/>
      <c r="H2896" s="192"/>
      <c r="I2896" s="5"/>
      <c r="J2896" s="5"/>
    </row>
    <row r="2897" spans="1:10" x14ac:dyDescent="0.2">
      <c r="A2897" s="5"/>
      <c r="B2897" s="5"/>
      <c r="C2897" s="192"/>
      <c r="F2897" s="193"/>
      <c r="G2897" s="192"/>
      <c r="H2897" s="192"/>
      <c r="I2897" s="5"/>
      <c r="J2897" s="5"/>
    </row>
    <row r="2898" spans="1:10" x14ac:dyDescent="0.2">
      <c r="A2898" s="5"/>
      <c r="B2898" s="5"/>
      <c r="C2898" s="192"/>
      <c r="F2898" s="193"/>
      <c r="G2898" s="192"/>
      <c r="H2898" s="192"/>
      <c r="I2898" s="5"/>
      <c r="J2898" s="5"/>
    </row>
    <row r="2899" spans="1:10" x14ac:dyDescent="0.2">
      <c r="A2899" s="5"/>
      <c r="B2899" s="5"/>
      <c r="C2899" s="192"/>
      <c r="F2899" s="193"/>
      <c r="G2899" s="192"/>
      <c r="H2899" s="192"/>
      <c r="I2899" s="5"/>
      <c r="J2899" s="5"/>
    </row>
    <row r="2900" spans="1:10" x14ac:dyDescent="0.2">
      <c r="A2900" s="5"/>
      <c r="B2900" s="5"/>
      <c r="C2900" s="192"/>
      <c r="F2900" s="193"/>
      <c r="G2900" s="192"/>
      <c r="H2900" s="192"/>
      <c r="I2900" s="5"/>
      <c r="J2900" s="5"/>
    </row>
    <row r="2901" spans="1:10" x14ac:dyDescent="0.2">
      <c r="A2901" s="5"/>
      <c r="B2901" s="5"/>
      <c r="C2901" s="192"/>
      <c r="F2901" s="193"/>
      <c r="G2901" s="192"/>
      <c r="H2901" s="192"/>
      <c r="I2901" s="5"/>
      <c r="J2901" s="5"/>
    </row>
    <row r="2902" spans="1:10" x14ac:dyDescent="0.2">
      <c r="A2902" s="5"/>
      <c r="B2902" s="5"/>
      <c r="C2902" s="192"/>
      <c r="F2902" s="193"/>
      <c r="G2902" s="192"/>
      <c r="H2902" s="192"/>
      <c r="I2902" s="5"/>
      <c r="J2902" s="5"/>
    </row>
    <row r="2903" spans="1:10" x14ac:dyDescent="0.2">
      <c r="A2903" s="5"/>
      <c r="B2903" s="5"/>
      <c r="C2903" s="192"/>
      <c r="F2903" s="193"/>
      <c r="G2903" s="192"/>
      <c r="H2903" s="192"/>
      <c r="I2903" s="5"/>
      <c r="J2903" s="5"/>
    </row>
    <row r="2904" spans="1:10" x14ac:dyDescent="0.2">
      <c r="A2904" s="5"/>
      <c r="B2904" s="5"/>
      <c r="C2904" s="192"/>
      <c r="F2904" s="193"/>
      <c r="G2904" s="192"/>
      <c r="H2904" s="192"/>
      <c r="I2904" s="5"/>
      <c r="J2904" s="5"/>
    </row>
    <row r="2905" spans="1:10" x14ac:dyDescent="0.2">
      <c r="A2905" s="5"/>
      <c r="B2905" s="5"/>
      <c r="C2905" s="192"/>
      <c r="F2905" s="193"/>
      <c r="G2905" s="192"/>
      <c r="H2905" s="192"/>
      <c r="I2905" s="5"/>
      <c r="J2905" s="5"/>
    </row>
    <row r="2906" spans="1:10" x14ac:dyDescent="0.2">
      <c r="A2906" s="5"/>
      <c r="B2906" s="5"/>
      <c r="C2906" s="192"/>
      <c r="F2906" s="193"/>
      <c r="G2906" s="192"/>
      <c r="H2906" s="192"/>
      <c r="I2906" s="5"/>
      <c r="J2906" s="5"/>
    </row>
    <row r="2907" spans="1:10" x14ac:dyDescent="0.2">
      <c r="A2907" s="5"/>
      <c r="B2907" s="5"/>
      <c r="C2907" s="192"/>
      <c r="F2907" s="193"/>
      <c r="G2907" s="192"/>
      <c r="H2907" s="192"/>
      <c r="I2907" s="5"/>
      <c r="J2907" s="5"/>
    </row>
    <row r="2908" spans="1:10" x14ac:dyDescent="0.2">
      <c r="A2908" s="5"/>
      <c r="B2908" s="5"/>
      <c r="C2908" s="192"/>
      <c r="F2908" s="193"/>
      <c r="G2908" s="192"/>
      <c r="H2908" s="192"/>
      <c r="I2908" s="5"/>
      <c r="J2908" s="5"/>
    </row>
    <row r="2909" spans="1:10" x14ac:dyDescent="0.2">
      <c r="A2909" s="5"/>
      <c r="B2909" s="5"/>
      <c r="C2909" s="192"/>
      <c r="F2909" s="193"/>
      <c r="G2909" s="192"/>
      <c r="H2909" s="192"/>
      <c r="I2909" s="5"/>
      <c r="J2909" s="5"/>
    </row>
    <row r="2910" spans="1:10" x14ac:dyDescent="0.2">
      <c r="A2910" s="5"/>
      <c r="B2910" s="5"/>
      <c r="C2910" s="192"/>
      <c r="F2910" s="193"/>
      <c r="G2910" s="192"/>
      <c r="H2910" s="192"/>
      <c r="I2910" s="5"/>
      <c r="J2910" s="5"/>
    </row>
    <row r="2911" spans="1:10" x14ac:dyDescent="0.2">
      <c r="A2911" s="5"/>
      <c r="B2911" s="5"/>
      <c r="C2911" s="192"/>
      <c r="F2911" s="193"/>
      <c r="G2911" s="192"/>
      <c r="H2911" s="192"/>
      <c r="I2911" s="5"/>
      <c r="J2911" s="5"/>
    </row>
    <row r="2912" spans="1:10" x14ac:dyDescent="0.2">
      <c r="A2912" s="5"/>
      <c r="B2912" s="5"/>
      <c r="C2912" s="192"/>
      <c r="F2912" s="193"/>
      <c r="G2912" s="192"/>
      <c r="H2912" s="192"/>
      <c r="I2912" s="5"/>
      <c r="J2912" s="5"/>
    </row>
    <row r="2913" spans="1:10" x14ac:dyDescent="0.2">
      <c r="A2913" s="5"/>
      <c r="B2913" s="5"/>
      <c r="C2913" s="192"/>
      <c r="F2913" s="193"/>
      <c r="G2913" s="192"/>
      <c r="H2913" s="192"/>
      <c r="I2913" s="5"/>
      <c r="J2913" s="5"/>
    </row>
    <row r="2914" spans="1:10" x14ac:dyDescent="0.2">
      <c r="A2914" s="5"/>
      <c r="B2914" s="5"/>
      <c r="C2914" s="192"/>
      <c r="F2914" s="193"/>
      <c r="G2914" s="192"/>
      <c r="H2914" s="192"/>
      <c r="I2914" s="5"/>
      <c r="J2914" s="5"/>
    </row>
    <row r="2915" spans="1:10" x14ac:dyDescent="0.2">
      <c r="A2915" s="5"/>
      <c r="B2915" s="5"/>
      <c r="C2915" s="192"/>
      <c r="F2915" s="193"/>
      <c r="G2915" s="192"/>
      <c r="H2915" s="192"/>
      <c r="I2915" s="5"/>
      <c r="J2915" s="5"/>
    </row>
    <row r="2916" spans="1:10" x14ac:dyDescent="0.2">
      <c r="A2916" s="5"/>
      <c r="B2916" s="5"/>
      <c r="C2916" s="192"/>
      <c r="F2916" s="193"/>
      <c r="G2916" s="192"/>
      <c r="H2916" s="192"/>
      <c r="I2916" s="5"/>
      <c r="J2916" s="5"/>
    </row>
    <row r="2917" spans="1:10" x14ac:dyDescent="0.2">
      <c r="A2917" s="5"/>
      <c r="B2917" s="5"/>
      <c r="C2917" s="192"/>
      <c r="F2917" s="193"/>
      <c r="G2917" s="192"/>
      <c r="H2917" s="192"/>
      <c r="I2917" s="5"/>
      <c r="J2917" s="5"/>
    </row>
    <row r="2918" spans="1:10" x14ac:dyDescent="0.2">
      <c r="A2918" s="5"/>
      <c r="B2918" s="5"/>
      <c r="C2918" s="192"/>
      <c r="F2918" s="193"/>
      <c r="G2918" s="192"/>
      <c r="H2918" s="192"/>
      <c r="I2918" s="5"/>
      <c r="J2918" s="5"/>
    </row>
    <row r="2919" spans="1:10" x14ac:dyDescent="0.2">
      <c r="A2919" s="5"/>
      <c r="B2919" s="5"/>
      <c r="C2919" s="192"/>
      <c r="F2919" s="193"/>
      <c r="G2919" s="192"/>
      <c r="H2919" s="192"/>
      <c r="I2919" s="5"/>
      <c r="J2919" s="5"/>
    </row>
    <row r="2920" spans="1:10" x14ac:dyDescent="0.2">
      <c r="A2920" s="5"/>
      <c r="B2920" s="5"/>
      <c r="C2920" s="192"/>
      <c r="F2920" s="193"/>
      <c r="G2920" s="192"/>
      <c r="H2920" s="192"/>
      <c r="I2920" s="5"/>
      <c r="J2920" s="5"/>
    </row>
    <row r="2921" spans="1:10" x14ac:dyDescent="0.2">
      <c r="A2921" s="5"/>
      <c r="B2921" s="5"/>
      <c r="C2921" s="192"/>
      <c r="F2921" s="193"/>
      <c r="G2921" s="192"/>
      <c r="H2921" s="192"/>
      <c r="I2921" s="5"/>
      <c r="J2921" s="5"/>
    </row>
    <row r="2922" spans="1:10" x14ac:dyDescent="0.2">
      <c r="A2922" s="5"/>
      <c r="B2922" s="5"/>
      <c r="C2922" s="192"/>
      <c r="F2922" s="193"/>
      <c r="G2922" s="192"/>
      <c r="H2922" s="192"/>
      <c r="I2922" s="5"/>
      <c r="J2922" s="5"/>
    </row>
    <row r="2923" spans="1:10" x14ac:dyDescent="0.2">
      <c r="A2923" s="5"/>
      <c r="B2923" s="5"/>
      <c r="C2923" s="192"/>
      <c r="F2923" s="193"/>
      <c r="G2923" s="192"/>
      <c r="H2923" s="192"/>
      <c r="I2923" s="5"/>
      <c r="J2923" s="5"/>
    </row>
    <row r="2924" spans="1:10" x14ac:dyDescent="0.2">
      <c r="A2924" s="5"/>
      <c r="B2924" s="5"/>
      <c r="C2924" s="192"/>
      <c r="F2924" s="193"/>
      <c r="G2924" s="192"/>
      <c r="H2924" s="192"/>
      <c r="I2924" s="5"/>
      <c r="J2924" s="5"/>
    </row>
    <row r="2925" spans="1:10" x14ac:dyDescent="0.2">
      <c r="A2925" s="5"/>
      <c r="B2925" s="5"/>
      <c r="C2925" s="192"/>
      <c r="F2925" s="193"/>
      <c r="G2925" s="192"/>
      <c r="H2925" s="192"/>
      <c r="I2925" s="5"/>
      <c r="J2925" s="5"/>
    </row>
    <row r="2926" spans="1:10" x14ac:dyDescent="0.2">
      <c r="A2926" s="5"/>
      <c r="B2926" s="5"/>
      <c r="C2926" s="192"/>
      <c r="F2926" s="193"/>
      <c r="G2926" s="192"/>
      <c r="H2926" s="192"/>
      <c r="I2926" s="5"/>
      <c r="J2926" s="5"/>
    </row>
    <row r="2927" spans="1:10" x14ac:dyDescent="0.2">
      <c r="A2927" s="5"/>
      <c r="B2927" s="5"/>
      <c r="C2927" s="192"/>
      <c r="F2927" s="193"/>
      <c r="G2927" s="192"/>
      <c r="H2927" s="192"/>
      <c r="I2927" s="5"/>
      <c r="J2927" s="5"/>
    </row>
    <row r="2928" spans="1:10" x14ac:dyDescent="0.2">
      <c r="A2928" s="5"/>
      <c r="B2928" s="5"/>
      <c r="C2928" s="192"/>
      <c r="F2928" s="193"/>
      <c r="G2928" s="192"/>
      <c r="H2928" s="192"/>
      <c r="I2928" s="5"/>
      <c r="J2928" s="5"/>
    </row>
    <row r="2929" spans="1:10" x14ac:dyDescent="0.2">
      <c r="A2929" s="5"/>
      <c r="B2929" s="5"/>
      <c r="C2929" s="192"/>
      <c r="F2929" s="193"/>
      <c r="G2929" s="192"/>
      <c r="H2929" s="192"/>
      <c r="I2929" s="5"/>
      <c r="J2929" s="5"/>
    </row>
    <row r="2930" spans="1:10" x14ac:dyDescent="0.2">
      <c r="A2930" s="5"/>
      <c r="B2930" s="5"/>
      <c r="C2930" s="192"/>
      <c r="F2930" s="193"/>
      <c r="G2930" s="192"/>
      <c r="H2930" s="192"/>
      <c r="I2930" s="5"/>
      <c r="J2930" s="5"/>
    </row>
    <row r="2931" spans="1:10" x14ac:dyDescent="0.2">
      <c r="A2931" s="5"/>
      <c r="B2931" s="5"/>
      <c r="C2931" s="192"/>
      <c r="F2931" s="193"/>
      <c r="G2931" s="192"/>
      <c r="H2931" s="192"/>
      <c r="I2931" s="5"/>
      <c r="J2931" s="5"/>
    </row>
    <row r="2932" spans="1:10" x14ac:dyDescent="0.2">
      <c r="A2932" s="5"/>
      <c r="B2932" s="5"/>
      <c r="C2932" s="192"/>
      <c r="F2932" s="193"/>
      <c r="G2932" s="192"/>
      <c r="H2932" s="192"/>
      <c r="I2932" s="5"/>
      <c r="J2932" s="5"/>
    </row>
    <row r="2933" spans="1:10" x14ac:dyDescent="0.2">
      <c r="A2933" s="5"/>
      <c r="B2933" s="5"/>
      <c r="C2933" s="192"/>
      <c r="F2933" s="193"/>
      <c r="G2933" s="192"/>
      <c r="H2933" s="192"/>
      <c r="I2933" s="5"/>
      <c r="J2933" s="5"/>
    </row>
    <row r="2934" spans="1:10" x14ac:dyDescent="0.2">
      <c r="A2934" s="5"/>
      <c r="B2934" s="5"/>
      <c r="C2934" s="192"/>
      <c r="F2934" s="193"/>
      <c r="G2934" s="192"/>
      <c r="H2934" s="192"/>
      <c r="I2934" s="5"/>
      <c r="J2934" s="5"/>
    </row>
    <row r="2935" spans="1:10" x14ac:dyDescent="0.2">
      <c r="A2935" s="5"/>
      <c r="B2935" s="5"/>
      <c r="C2935" s="192"/>
      <c r="F2935" s="193"/>
      <c r="G2935" s="192"/>
      <c r="H2935" s="192"/>
      <c r="I2935" s="5"/>
      <c r="J2935" s="5"/>
    </row>
    <row r="2936" spans="1:10" x14ac:dyDescent="0.2">
      <c r="A2936" s="5"/>
      <c r="B2936" s="5"/>
      <c r="C2936" s="192"/>
      <c r="F2936" s="193"/>
      <c r="G2936" s="192"/>
      <c r="H2936" s="192"/>
      <c r="I2936" s="5"/>
      <c r="J2936" s="5"/>
    </row>
    <row r="2937" spans="1:10" x14ac:dyDescent="0.2">
      <c r="A2937" s="5"/>
      <c r="B2937" s="5"/>
      <c r="C2937" s="192"/>
      <c r="F2937" s="193"/>
      <c r="G2937" s="192"/>
      <c r="H2937" s="192"/>
      <c r="I2937" s="5"/>
      <c r="J2937" s="5"/>
    </row>
    <row r="2938" spans="1:10" x14ac:dyDescent="0.2">
      <c r="A2938" s="5"/>
      <c r="B2938" s="5"/>
      <c r="C2938" s="192"/>
      <c r="F2938" s="193"/>
      <c r="G2938" s="192"/>
      <c r="H2938" s="192"/>
      <c r="I2938" s="5"/>
      <c r="J2938" s="5"/>
    </row>
    <row r="2939" spans="1:10" x14ac:dyDescent="0.2">
      <c r="A2939" s="5"/>
      <c r="B2939" s="5"/>
      <c r="C2939" s="192"/>
      <c r="F2939" s="193"/>
      <c r="G2939" s="192"/>
      <c r="H2939" s="192"/>
      <c r="I2939" s="5"/>
      <c r="J2939" s="5"/>
    </row>
    <row r="2940" spans="1:10" x14ac:dyDescent="0.2">
      <c r="A2940" s="5"/>
      <c r="B2940" s="5"/>
      <c r="C2940" s="192"/>
      <c r="F2940" s="193"/>
      <c r="G2940" s="192"/>
      <c r="H2940" s="192"/>
      <c r="I2940" s="5"/>
      <c r="J2940" s="5"/>
    </row>
    <row r="2941" spans="1:10" x14ac:dyDescent="0.2">
      <c r="A2941" s="5"/>
      <c r="B2941" s="5"/>
      <c r="C2941" s="192"/>
      <c r="F2941" s="193"/>
      <c r="G2941" s="192"/>
      <c r="H2941" s="192"/>
      <c r="I2941" s="5"/>
      <c r="J2941" s="5"/>
    </row>
    <row r="2942" spans="1:10" x14ac:dyDescent="0.2">
      <c r="A2942" s="5"/>
      <c r="B2942" s="5"/>
      <c r="C2942" s="192"/>
      <c r="F2942" s="193"/>
      <c r="G2942" s="192"/>
      <c r="H2942" s="192"/>
      <c r="I2942" s="5"/>
      <c r="J2942" s="5"/>
    </row>
    <row r="2943" spans="1:10" x14ac:dyDescent="0.2">
      <c r="A2943" s="5"/>
      <c r="B2943" s="5"/>
      <c r="C2943" s="192"/>
      <c r="F2943" s="193"/>
      <c r="G2943" s="192"/>
      <c r="H2943" s="192"/>
      <c r="I2943" s="5"/>
      <c r="J2943" s="5"/>
    </row>
    <row r="2944" spans="1:10" x14ac:dyDescent="0.2">
      <c r="A2944" s="5"/>
      <c r="B2944" s="5"/>
      <c r="C2944" s="192"/>
      <c r="F2944" s="193"/>
      <c r="G2944" s="192"/>
      <c r="H2944" s="192"/>
      <c r="I2944" s="5"/>
      <c r="J2944" s="5"/>
    </row>
    <row r="2945" spans="1:10" x14ac:dyDescent="0.2">
      <c r="A2945" s="5"/>
      <c r="B2945" s="5"/>
      <c r="C2945" s="192"/>
      <c r="F2945" s="193"/>
      <c r="G2945" s="192"/>
      <c r="H2945" s="192"/>
      <c r="I2945" s="5"/>
      <c r="J2945" s="5"/>
    </row>
    <row r="2946" spans="1:10" x14ac:dyDescent="0.2">
      <c r="A2946" s="5"/>
      <c r="B2946" s="5"/>
      <c r="C2946" s="192"/>
      <c r="F2946" s="193"/>
      <c r="G2946" s="192"/>
      <c r="H2946" s="192"/>
      <c r="I2946" s="5"/>
      <c r="J2946" s="5"/>
    </row>
    <row r="2947" spans="1:10" x14ac:dyDescent="0.2">
      <c r="A2947" s="5"/>
      <c r="B2947" s="5"/>
      <c r="C2947" s="192"/>
      <c r="F2947" s="193"/>
      <c r="G2947" s="192"/>
      <c r="H2947" s="192"/>
      <c r="I2947" s="5"/>
      <c r="J2947" s="5"/>
    </row>
    <row r="2948" spans="1:10" x14ac:dyDescent="0.2">
      <c r="A2948" s="5"/>
      <c r="B2948" s="5"/>
      <c r="C2948" s="192"/>
      <c r="F2948" s="193"/>
      <c r="G2948" s="192"/>
      <c r="H2948" s="192"/>
      <c r="I2948" s="5"/>
      <c r="J2948" s="5"/>
    </row>
    <row r="2949" spans="1:10" x14ac:dyDescent="0.2">
      <c r="A2949" s="5"/>
      <c r="B2949" s="5"/>
      <c r="C2949" s="192"/>
      <c r="F2949" s="193"/>
      <c r="G2949" s="192"/>
      <c r="H2949" s="192"/>
      <c r="I2949" s="5"/>
      <c r="J2949" s="5"/>
    </row>
    <row r="2950" spans="1:10" x14ac:dyDescent="0.2">
      <c r="A2950" s="5"/>
      <c r="B2950" s="5"/>
      <c r="C2950" s="192"/>
      <c r="F2950" s="193"/>
      <c r="G2950" s="192"/>
      <c r="H2950" s="192"/>
      <c r="I2950" s="5"/>
      <c r="J2950" s="5"/>
    </row>
    <row r="2951" spans="1:10" x14ac:dyDescent="0.2">
      <c r="A2951" s="5"/>
      <c r="B2951" s="5"/>
      <c r="C2951" s="192"/>
      <c r="F2951" s="193"/>
      <c r="G2951" s="192"/>
      <c r="H2951" s="192"/>
      <c r="I2951" s="5"/>
      <c r="J2951" s="5"/>
    </row>
    <row r="2952" spans="1:10" x14ac:dyDescent="0.2">
      <c r="A2952" s="5"/>
      <c r="B2952" s="5"/>
      <c r="C2952" s="192"/>
      <c r="F2952" s="193"/>
      <c r="G2952" s="192"/>
      <c r="H2952" s="192"/>
      <c r="I2952" s="5"/>
      <c r="J2952" s="5"/>
    </row>
    <row r="2953" spans="1:10" x14ac:dyDescent="0.2">
      <c r="A2953" s="5"/>
      <c r="B2953" s="5"/>
      <c r="C2953" s="192"/>
      <c r="F2953" s="193"/>
      <c r="G2953" s="192"/>
      <c r="H2953" s="192"/>
      <c r="I2953" s="5"/>
      <c r="J2953" s="5"/>
    </row>
    <row r="2954" spans="1:10" x14ac:dyDescent="0.2">
      <c r="A2954" s="5"/>
      <c r="B2954" s="5"/>
      <c r="C2954" s="192"/>
      <c r="F2954" s="193"/>
      <c r="G2954" s="192"/>
      <c r="H2954" s="192"/>
      <c r="I2954" s="5"/>
      <c r="J2954" s="5"/>
    </row>
    <row r="2955" spans="1:10" x14ac:dyDescent="0.2">
      <c r="A2955" s="5"/>
      <c r="B2955" s="5"/>
      <c r="C2955" s="192"/>
      <c r="F2955" s="193"/>
      <c r="G2955" s="192"/>
      <c r="H2955" s="192"/>
      <c r="I2955" s="5"/>
      <c r="J2955" s="5"/>
    </row>
    <row r="2956" spans="1:10" x14ac:dyDescent="0.2">
      <c r="A2956" s="5"/>
      <c r="B2956" s="5"/>
      <c r="C2956" s="192"/>
      <c r="F2956" s="193"/>
      <c r="G2956" s="192"/>
      <c r="H2956" s="192"/>
      <c r="I2956" s="5"/>
      <c r="J2956" s="5"/>
    </row>
    <row r="2957" spans="1:10" x14ac:dyDescent="0.2">
      <c r="A2957" s="5"/>
      <c r="B2957" s="5"/>
      <c r="C2957" s="192"/>
      <c r="F2957" s="193"/>
      <c r="G2957" s="192"/>
      <c r="H2957" s="192"/>
      <c r="I2957" s="5"/>
      <c r="J2957" s="5"/>
    </row>
    <row r="2958" spans="1:10" x14ac:dyDescent="0.2">
      <c r="A2958" s="5"/>
      <c r="B2958" s="5"/>
      <c r="C2958" s="192"/>
      <c r="F2958" s="193"/>
      <c r="G2958" s="192"/>
      <c r="H2958" s="192"/>
      <c r="I2958" s="5"/>
      <c r="J2958" s="5"/>
    </row>
    <row r="2959" spans="1:10" x14ac:dyDescent="0.2">
      <c r="A2959" s="5"/>
      <c r="B2959" s="5"/>
      <c r="C2959" s="192"/>
      <c r="F2959" s="193"/>
      <c r="G2959" s="192"/>
      <c r="H2959" s="192"/>
      <c r="I2959" s="5"/>
      <c r="J2959" s="5"/>
    </row>
    <row r="2960" spans="1:10" x14ac:dyDescent="0.2">
      <c r="A2960" s="5"/>
      <c r="B2960" s="5"/>
      <c r="C2960" s="192"/>
      <c r="F2960" s="193"/>
      <c r="G2960" s="192"/>
      <c r="H2960" s="192"/>
      <c r="I2960" s="5"/>
      <c r="J2960" s="5"/>
    </row>
    <row r="2961" spans="1:10" x14ac:dyDescent="0.2">
      <c r="A2961" s="5"/>
      <c r="B2961" s="5"/>
      <c r="C2961" s="192"/>
      <c r="F2961" s="193"/>
      <c r="G2961" s="192"/>
      <c r="H2961" s="192"/>
      <c r="I2961" s="5"/>
      <c r="J2961" s="5"/>
    </row>
    <row r="2962" spans="1:10" x14ac:dyDescent="0.2">
      <c r="A2962" s="5"/>
      <c r="B2962" s="5"/>
      <c r="C2962" s="192"/>
      <c r="F2962" s="193"/>
      <c r="G2962" s="192"/>
      <c r="H2962" s="192"/>
      <c r="I2962" s="5"/>
      <c r="J2962" s="5"/>
    </row>
    <row r="2963" spans="1:10" x14ac:dyDescent="0.2">
      <c r="A2963" s="5"/>
      <c r="B2963" s="5"/>
      <c r="C2963" s="192"/>
      <c r="F2963" s="193"/>
      <c r="G2963" s="192"/>
      <c r="H2963" s="192"/>
      <c r="I2963" s="5"/>
      <c r="J2963" s="5"/>
    </row>
    <row r="2964" spans="1:10" x14ac:dyDescent="0.2">
      <c r="A2964" s="5"/>
      <c r="B2964" s="5"/>
      <c r="C2964" s="192"/>
      <c r="F2964" s="193"/>
      <c r="G2964" s="192"/>
      <c r="H2964" s="192"/>
      <c r="I2964" s="5"/>
      <c r="J2964" s="5"/>
    </row>
    <row r="2965" spans="1:10" x14ac:dyDescent="0.2">
      <c r="A2965" s="5"/>
      <c r="B2965" s="5"/>
      <c r="C2965" s="192"/>
      <c r="F2965" s="193"/>
      <c r="G2965" s="192"/>
      <c r="H2965" s="192"/>
      <c r="I2965" s="5"/>
      <c r="J2965" s="5"/>
    </row>
    <row r="2966" spans="1:10" x14ac:dyDescent="0.2">
      <c r="A2966" s="5"/>
      <c r="B2966" s="5"/>
      <c r="C2966" s="192"/>
      <c r="F2966" s="193"/>
      <c r="G2966" s="192"/>
      <c r="H2966" s="192"/>
      <c r="I2966" s="5"/>
      <c r="J2966" s="5"/>
    </row>
    <row r="2967" spans="1:10" x14ac:dyDescent="0.2">
      <c r="A2967" s="5"/>
      <c r="B2967" s="5"/>
      <c r="C2967" s="192"/>
      <c r="F2967" s="193"/>
      <c r="G2967" s="192"/>
      <c r="H2967" s="192"/>
      <c r="I2967" s="5"/>
      <c r="J2967" s="5"/>
    </row>
    <row r="2968" spans="1:10" x14ac:dyDescent="0.2">
      <c r="A2968" s="5"/>
      <c r="B2968" s="5"/>
      <c r="C2968" s="192"/>
      <c r="F2968" s="193"/>
      <c r="G2968" s="192"/>
      <c r="H2968" s="192"/>
      <c r="I2968" s="5"/>
      <c r="J2968" s="5"/>
    </row>
    <row r="2969" spans="1:10" x14ac:dyDescent="0.2">
      <c r="A2969" s="5"/>
      <c r="B2969" s="5"/>
      <c r="C2969" s="192"/>
      <c r="F2969" s="193"/>
      <c r="G2969" s="192"/>
      <c r="H2969" s="192"/>
      <c r="I2969" s="5"/>
      <c r="J2969" s="5"/>
    </row>
    <row r="2970" spans="1:10" x14ac:dyDescent="0.2">
      <c r="A2970" s="5"/>
      <c r="B2970" s="5"/>
      <c r="C2970" s="192"/>
      <c r="F2970" s="193"/>
      <c r="G2970" s="192"/>
      <c r="H2970" s="192"/>
      <c r="I2970" s="5"/>
      <c r="J2970" s="5"/>
    </row>
    <row r="2971" spans="1:10" x14ac:dyDescent="0.2">
      <c r="A2971" s="5"/>
      <c r="B2971" s="5"/>
      <c r="C2971" s="192"/>
      <c r="F2971" s="193"/>
      <c r="G2971" s="192"/>
      <c r="H2971" s="192"/>
      <c r="I2971" s="5"/>
      <c r="J2971" s="5"/>
    </row>
    <row r="2972" spans="1:10" x14ac:dyDescent="0.2">
      <c r="A2972" s="5"/>
      <c r="B2972" s="5"/>
      <c r="C2972" s="192"/>
      <c r="F2972" s="193"/>
      <c r="G2972" s="192"/>
      <c r="H2972" s="192"/>
      <c r="I2972" s="5"/>
      <c r="J2972" s="5"/>
    </row>
    <row r="2973" spans="1:10" x14ac:dyDescent="0.2">
      <c r="A2973" s="5"/>
      <c r="B2973" s="5"/>
      <c r="C2973" s="192"/>
      <c r="F2973" s="193"/>
      <c r="G2973" s="192"/>
      <c r="H2973" s="192"/>
      <c r="I2973" s="5"/>
      <c r="J2973" s="5"/>
    </row>
    <row r="2974" spans="1:10" x14ac:dyDescent="0.2">
      <c r="A2974" s="5"/>
      <c r="B2974" s="5"/>
      <c r="C2974" s="192"/>
      <c r="F2974" s="193"/>
      <c r="G2974" s="192"/>
      <c r="H2974" s="192"/>
      <c r="I2974" s="5"/>
      <c r="J2974" s="5"/>
    </row>
    <row r="2975" spans="1:10" x14ac:dyDescent="0.2">
      <c r="A2975" s="5"/>
      <c r="B2975" s="5"/>
      <c r="C2975" s="192"/>
      <c r="F2975" s="193"/>
      <c r="G2975" s="192"/>
      <c r="H2975" s="192"/>
      <c r="I2975" s="5"/>
      <c r="J2975" s="5"/>
    </row>
    <row r="2976" spans="1:10" x14ac:dyDescent="0.2">
      <c r="A2976" s="5"/>
      <c r="B2976" s="5"/>
      <c r="C2976" s="192"/>
      <c r="F2976" s="193"/>
      <c r="G2976" s="192"/>
      <c r="H2976" s="192"/>
      <c r="I2976" s="5"/>
      <c r="J2976" s="5"/>
    </row>
    <row r="2977" spans="1:10" x14ac:dyDescent="0.2">
      <c r="A2977" s="5"/>
      <c r="B2977" s="5"/>
      <c r="C2977" s="192"/>
      <c r="F2977" s="193"/>
      <c r="G2977" s="192"/>
      <c r="H2977" s="192"/>
      <c r="I2977" s="5"/>
      <c r="J2977" s="5"/>
    </row>
    <row r="2978" spans="1:10" x14ac:dyDescent="0.2">
      <c r="A2978" s="5"/>
      <c r="B2978" s="5"/>
      <c r="C2978" s="192"/>
      <c r="F2978" s="193"/>
      <c r="G2978" s="192"/>
      <c r="H2978" s="192"/>
      <c r="I2978" s="5"/>
      <c r="J2978" s="5"/>
    </row>
    <row r="2979" spans="1:10" x14ac:dyDescent="0.2">
      <c r="A2979" s="5"/>
      <c r="B2979" s="5"/>
      <c r="C2979" s="192"/>
      <c r="F2979" s="193"/>
      <c r="G2979" s="192"/>
      <c r="H2979" s="192"/>
      <c r="I2979" s="5"/>
      <c r="J2979" s="5"/>
    </row>
    <row r="2980" spans="1:10" x14ac:dyDescent="0.2">
      <c r="A2980" s="5"/>
      <c r="B2980" s="5"/>
      <c r="C2980" s="192"/>
      <c r="F2980" s="193"/>
      <c r="G2980" s="192"/>
      <c r="H2980" s="192"/>
      <c r="I2980" s="5"/>
      <c r="J2980" s="5"/>
    </row>
    <row r="2981" spans="1:10" x14ac:dyDescent="0.2">
      <c r="A2981" s="5"/>
      <c r="B2981" s="5"/>
      <c r="C2981" s="192"/>
      <c r="F2981" s="193"/>
      <c r="G2981" s="192"/>
      <c r="H2981" s="192"/>
      <c r="I2981" s="5"/>
      <c r="J2981" s="5"/>
    </row>
    <row r="2982" spans="1:10" x14ac:dyDescent="0.2">
      <c r="A2982" s="5"/>
      <c r="B2982" s="5"/>
      <c r="C2982" s="192"/>
      <c r="F2982" s="193"/>
      <c r="G2982" s="192"/>
      <c r="H2982" s="192"/>
      <c r="I2982" s="5"/>
      <c r="J2982" s="5"/>
    </row>
    <row r="2983" spans="1:10" x14ac:dyDescent="0.2">
      <c r="A2983" s="5"/>
      <c r="B2983" s="5"/>
      <c r="C2983" s="192"/>
      <c r="F2983" s="193"/>
      <c r="G2983" s="192"/>
      <c r="H2983" s="192"/>
      <c r="I2983" s="5"/>
      <c r="J2983" s="5"/>
    </row>
    <row r="2984" spans="1:10" x14ac:dyDescent="0.2">
      <c r="A2984" s="5"/>
      <c r="B2984" s="5"/>
      <c r="C2984" s="192"/>
      <c r="F2984" s="193"/>
      <c r="G2984" s="192"/>
      <c r="H2984" s="192"/>
      <c r="I2984" s="5"/>
      <c r="J2984" s="5"/>
    </row>
    <row r="2985" spans="1:10" x14ac:dyDescent="0.2">
      <c r="A2985" s="5"/>
      <c r="B2985" s="5"/>
      <c r="C2985" s="192"/>
      <c r="F2985" s="193"/>
      <c r="G2985" s="192"/>
      <c r="H2985" s="192"/>
      <c r="I2985" s="5"/>
      <c r="J2985" s="5"/>
    </row>
    <row r="2986" spans="1:10" x14ac:dyDescent="0.2">
      <c r="A2986" s="5"/>
      <c r="B2986" s="5"/>
      <c r="C2986" s="192"/>
      <c r="F2986" s="193"/>
      <c r="G2986" s="192"/>
      <c r="H2986" s="192"/>
      <c r="I2986" s="5"/>
      <c r="J2986" s="5"/>
    </row>
    <row r="2987" spans="1:10" x14ac:dyDescent="0.2">
      <c r="A2987" s="5"/>
      <c r="B2987" s="5"/>
      <c r="C2987" s="192"/>
      <c r="F2987" s="193"/>
      <c r="G2987" s="192"/>
      <c r="H2987" s="192"/>
      <c r="I2987" s="5"/>
      <c r="J2987" s="5"/>
    </row>
    <row r="2988" spans="1:10" x14ac:dyDescent="0.2">
      <c r="A2988" s="5"/>
      <c r="B2988" s="5"/>
      <c r="C2988" s="192"/>
      <c r="F2988" s="193"/>
      <c r="G2988" s="192"/>
      <c r="H2988" s="192"/>
      <c r="I2988" s="5"/>
      <c r="J2988" s="5"/>
    </row>
    <row r="2989" spans="1:10" x14ac:dyDescent="0.2">
      <c r="A2989" s="5"/>
      <c r="B2989" s="5"/>
      <c r="C2989" s="192"/>
      <c r="F2989" s="193"/>
      <c r="G2989" s="192"/>
      <c r="H2989" s="192"/>
      <c r="I2989" s="5"/>
      <c r="J2989" s="5"/>
    </row>
    <row r="2990" spans="1:10" x14ac:dyDescent="0.2">
      <c r="A2990" s="5"/>
      <c r="B2990" s="5"/>
      <c r="C2990" s="192"/>
      <c r="F2990" s="193"/>
      <c r="G2990" s="192"/>
      <c r="H2990" s="192"/>
      <c r="I2990" s="5"/>
      <c r="J2990" s="5"/>
    </row>
    <row r="2991" spans="1:10" x14ac:dyDescent="0.2">
      <c r="A2991" s="5"/>
      <c r="B2991" s="5"/>
      <c r="C2991" s="192"/>
      <c r="F2991" s="193"/>
      <c r="G2991" s="192"/>
      <c r="H2991" s="192"/>
      <c r="I2991" s="5"/>
      <c r="J2991" s="5"/>
    </row>
    <row r="2992" spans="1:10" x14ac:dyDescent="0.2">
      <c r="A2992" s="5"/>
      <c r="B2992" s="5"/>
      <c r="C2992" s="192"/>
      <c r="F2992" s="193"/>
      <c r="G2992" s="192"/>
      <c r="H2992" s="192"/>
      <c r="I2992" s="5"/>
      <c r="J2992" s="5"/>
    </row>
    <row r="2993" spans="1:10" x14ac:dyDescent="0.2">
      <c r="A2993" s="5"/>
      <c r="B2993" s="5"/>
      <c r="C2993" s="192"/>
      <c r="F2993" s="193"/>
      <c r="G2993" s="192"/>
      <c r="H2993" s="192"/>
      <c r="I2993" s="5"/>
      <c r="J2993" s="5"/>
    </row>
    <row r="2994" spans="1:10" x14ac:dyDescent="0.2">
      <c r="A2994" s="5"/>
      <c r="B2994" s="5"/>
      <c r="C2994" s="192"/>
      <c r="F2994" s="193"/>
      <c r="G2994" s="192"/>
      <c r="H2994" s="192"/>
      <c r="I2994" s="5"/>
      <c r="J2994" s="5"/>
    </row>
    <row r="2995" spans="1:10" x14ac:dyDescent="0.2">
      <c r="A2995" s="5"/>
      <c r="B2995" s="5"/>
      <c r="C2995" s="192"/>
      <c r="F2995" s="193"/>
      <c r="G2995" s="192"/>
      <c r="H2995" s="192"/>
      <c r="I2995" s="5"/>
      <c r="J2995" s="5"/>
    </row>
    <row r="2996" spans="1:10" x14ac:dyDescent="0.2">
      <c r="A2996" s="5"/>
      <c r="B2996" s="5"/>
      <c r="C2996" s="192"/>
      <c r="F2996" s="193"/>
      <c r="G2996" s="192"/>
      <c r="H2996" s="192"/>
      <c r="I2996" s="5"/>
      <c r="J2996" s="5"/>
    </row>
    <row r="2997" spans="1:10" x14ac:dyDescent="0.2">
      <c r="A2997" s="5"/>
      <c r="B2997" s="5"/>
      <c r="C2997" s="192"/>
      <c r="F2997" s="193"/>
      <c r="G2997" s="192"/>
      <c r="H2997" s="192"/>
      <c r="I2997" s="5"/>
      <c r="J2997" s="5"/>
    </row>
    <row r="2998" spans="1:10" x14ac:dyDescent="0.2">
      <c r="A2998" s="5"/>
      <c r="B2998" s="5"/>
      <c r="C2998" s="192"/>
      <c r="F2998" s="193"/>
      <c r="G2998" s="192"/>
      <c r="H2998" s="192"/>
      <c r="I2998" s="5"/>
      <c r="J2998" s="5"/>
    </row>
    <row r="2999" spans="1:10" x14ac:dyDescent="0.2">
      <c r="A2999" s="5"/>
      <c r="B2999" s="5"/>
      <c r="C2999" s="192"/>
      <c r="F2999" s="193"/>
      <c r="G2999" s="192"/>
      <c r="H2999" s="192"/>
      <c r="I2999" s="5"/>
      <c r="J2999" s="5"/>
    </row>
    <row r="3000" spans="1:10" x14ac:dyDescent="0.2">
      <c r="A3000" s="5"/>
      <c r="B3000" s="5"/>
      <c r="C3000" s="192"/>
      <c r="F3000" s="193"/>
      <c r="G3000" s="192"/>
      <c r="H3000" s="192"/>
      <c r="I3000" s="5"/>
      <c r="J3000" s="5"/>
    </row>
    <row r="3001" spans="1:10" x14ac:dyDescent="0.2">
      <c r="A3001" s="5"/>
      <c r="B3001" s="5"/>
      <c r="C3001" s="192"/>
      <c r="F3001" s="193"/>
      <c r="G3001" s="192"/>
      <c r="H3001" s="192"/>
      <c r="I3001" s="5"/>
      <c r="J3001" s="5"/>
    </row>
    <row r="3002" spans="1:10" x14ac:dyDescent="0.2">
      <c r="A3002" s="5"/>
      <c r="B3002" s="5"/>
      <c r="C3002" s="192"/>
      <c r="F3002" s="193"/>
      <c r="G3002" s="192"/>
      <c r="H3002" s="192"/>
      <c r="I3002" s="5"/>
      <c r="J3002" s="5"/>
    </row>
    <row r="3003" spans="1:10" x14ac:dyDescent="0.2">
      <c r="A3003" s="5"/>
      <c r="B3003" s="5"/>
      <c r="C3003" s="192"/>
      <c r="F3003" s="193"/>
      <c r="G3003" s="192"/>
      <c r="H3003" s="192"/>
      <c r="I3003" s="5"/>
      <c r="J3003" s="5"/>
    </row>
    <row r="3004" spans="1:10" x14ac:dyDescent="0.2">
      <c r="A3004" s="5"/>
      <c r="B3004" s="5"/>
      <c r="C3004" s="192"/>
      <c r="F3004" s="193"/>
      <c r="G3004" s="192"/>
      <c r="H3004" s="192"/>
      <c r="I3004" s="5"/>
      <c r="J3004" s="5"/>
    </row>
    <row r="3005" spans="1:10" x14ac:dyDescent="0.2">
      <c r="A3005" s="5"/>
      <c r="B3005" s="5"/>
      <c r="C3005" s="192"/>
      <c r="F3005" s="193"/>
      <c r="G3005" s="192"/>
      <c r="H3005" s="192"/>
      <c r="I3005" s="5"/>
      <c r="J3005" s="5"/>
    </row>
    <row r="3006" spans="1:10" x14ac:dyDescent="0.2">
      <c r="A3006" s="5"/>
      <c r="B3006" s="5"/>
      <c r="C3006" s="192"/>
      <c r="F3006" s="193"/>
      <c r="G3006" s="192"/>
      <c r="H3006" s="192"/>
      <c r="I3006" s="5"/>
      <c r="J3006" s="5"/>
    </row>
    <row r="3007" spans="1:10" x14ac:dyDescent="0.2">
      <c r="A3007" s="5"/>
      <c r="B3007" s="5"/>
      <c r="C3007" s="192"/>
      <c r="F3007" s="193"/>
      <c r="G3007" s="192"/>
      <c r="H3007" s="192"/>
      <c r="I3007" s="5"/>
      <c r="J3007" s="5"/>
    </row>
    <row r="3008" spans="1:10" x14ac:dyDescent="0.2">
      <c r="A3008" s="5"/>
      <c r="B3008" s="5"/>
      <c r="C3008" s="192"/>
      <c r="F3008" s="193"/>
      <c r="G3008" s="192"/>
      <c r="H3008" s="192"/>
      <c r="I3008" s="5"/>
      <c r="J3008" s="5"/>
    </row>
    <row r="3009" spans="1:10" x14ac:dyDescent="0.2">
      <c r="A3009" s="5"/>
      <c r="B3009" s="5"/>
      <c r="C3009" s="192"/>
      <c r="F3009" s="193"/>
      <c r="G3009" s="192"/>
      <c r="H3009" s="192"/>
      <c r="I3009" s="5"/>
      <c r="J3009" s="5"/>
    </row>
    <row r="3010" spans="1:10" x14ac:dyDescent="0.2">
      <c r="A3010" s="5"/>
      <c r="B3010" s="5"/>
      <c r="C3010" s="192"/>
      <c r="F3010" s="193"/>
      <c r="G3010" s="192"/>
      <c r="H3010" s="192"/>
      <c r="I3010" s="5"/>
      <c r="J3010" s="5"/>
    </row>
    <row r="3011" spans="1:10" x14ac:dyDescent="0.2">
      <c r="A3011" s="5"/>
      <c r="B3011" s="5"/>
      <c r="C3011" s="192"/>
      <c r="F3011" s="193"/>
      <c r="G3011" s="192"/>
      <c r="H3011" s="192"/>
      <c r="I3011" s="5"/>
      <c r="J3011" s="5"/>
    </row>
    <row r="3012" spans="1:10" x14ac:dyDescent="0.2">
      <c r="A3012" s="5"/>
      <c r="B3012" s="5"/>
      <c r="C3012" s="192"/>
      <c r="F3012" s="193"/>
      <c r="G3012" s="192"/>
      <c r="H3012" s="192"/>
      <c r="I3012" s="5"/>
      <c r="J3012" s="5"/>
    </row>
    <row r="3013" spans="1:10" x14ac:dyDescent="0.2">
      <c r="A3013" s="5"/>
      <c r="B3013" s="5"/>
      <c r="C3013" s="192"/>
      <c r="F3013" s="193"/>
      <c r="G3013" s="192"/>
      <c r="H3013" s="192"/>
      <c r="I3013" s="5"/>
      <c r="J3013" s="5"/>
    </row>
    <row r="3014" spans="1:10" x14ac:dyDescent="0.2">
      <c r="A3014" s="5"/>
      <c r="B3014" s="5"/>
      <c r="C3014" s="192"/>
      <c r="F3014" s="193"/>
      <c r="G3014" s="192"/>
      <c r="H3014" s="192"/>
      <c r="I3014" s="5"/>
      <c r="J3014" s="5"/>
    </row>
    <row r="3015" spans="1:10" x14ac:dyDescent="0.2">
      <c r="A3015" s="5"/>
      <c r="B3015" s="5"/>
      <c r="C3015" s="192"/>
      <c r="F3015" s="193"/>
      <c r="G3015" s="192"/>
      <c r="H3015" s="192"/>
      <c r="I3015" s="5"/>
      <c r="J3015" s="5"/>
    </row>
    <row r="3016" spans="1:10" x14ac:dyDescent="0.2">
      <c r="A3016" s="5"/>
      <c r="B3016" s="5"/>
      <c r="C3016" s="192"/>
      <c r="F3016" s="193"/>
      <c r="G3016" s="192"/>
      <c r="H3016" s="192"/>
      <c r="I3016" s="5"/>
      <c r="J3016" s="5"/>
    </row>
    <row r="3017" spans="1:10" x14ac:dyDescent="0.2">
      <c r="A3017" s="5"/>
      <c r="B3017" s="5"/>
      <c r="C3017" s="192"/>
      <c r="F3017" s="193"/>
      <c r="G3017" s="192"/>
      <c r="H3017" s="192"/>
      <c r="I3017" s="5"/>
      <c r="J3017" s="5"/>
    </row>
    <row r="3018" spans="1:10" x14ac:dyDescent="0.2">
      <c r="A3018" s="5"/>
      <c r="B3018" s="5"/>
      <c r="C3018" s="192"/>
      <c r="F3018" s="193"/>
      <c r="G3018" s="192"/>
      <c r="H3018" s="192"/>
      <c r="I3018" s="5"/>
      <c r="J3018" s="5"/>
    </row>
    <row r="3019" spans="1:10" x14ac:dyDescent="0.2">
      <c r="A3019" s="5"/>
      <c r="B3019" s="5"/>
      <c r="C3019" s="192"/>
      <c r="F3019" s="193"/>
      <c r="G3019" s="192"/>
      <c r="H3019" s="192"/>
      <c r="I3019" s="5"/>
      <c r="J3019" s="5"/>
    </row>
    <row r="3020" spans="1:10" x14ac:dyDescent="0.2">
      <c r="A3020" s="5"/>
      <c r="B3020" s="5"/>
      <c r="C3020" s="192"/>
      <c r="F3020" s="193"/>
      <c r="G3020" s="192"/>
      <c r="H3020" s="192"/>
      <c r="I3020" s="5"/>
      <c r="J3020" s="5"/>
    </row>
    <row r="3021" spans="1:10" x14ac:dyDescent="0.2">
      <c r="A3021" s="5"/>
      <c r="B3021" s="5"/>
      <c r="C3021" s="192"/>
      <c r="F3021" s="193"/>
      <c r="G3021" s="192"/>
      <c r="H3021" s="192"/>
      <c r="I3021" s="5"/>
      <c r="J3021" s="5"/>
    </row>
    <row r="3022" spans="1:10" x14ac:dyDescent="0.2">
      <c r="A3022" s="5"/>
      <c r="B3022" s="5"/>
      <c r="C3022" s="192"/>
      <c r="F3022" s="193"/>
      <c r="G3022" s="192"/>
      <c r="H3022" s="192"/>
      <c r="I3022" s="5"/>
      <c r="J3022" s="5"/>
    </row>
    <row r="3023" spans="1:10" x14ac:dyDescent="0.2">
      <c r="A3023" s="5"/>
      <c r="B3023" s="5"/>
      <c r="C3023" s="192"/>
      <c r="F3023" s="193"/>
      <c r="G3023" s="192"/>
      <c r="H3023" s="192"/>
      <c r="I3023" s="5"/>
      <c r="J3023" s="5"/>
    </row>
    <row r="3024" spans="1:10" x14ac:dyDescent="0.2">
      <c r="A3024" s="5"/>
      <c r="B3024" s="5"/>
      <c r="C3024" s="192"/>
      <c r="F3024" s="193"/>
      <c r="G3024" s="192"/>
      <c r="H3024" s="192"/>
      <c r="I3024" s="5"/>
      <c r="J3024" s="5"/>
    </row>
    <row r="3025" spans="1:10" x14ac:dyDescent="0.2">
      <c r="A3025" s="5"/>
      <c r="B3025" s="5"/>
      <c r="C3025" s="192"/>
      <c r="F3025" s="193"/>
      <c r="G3025" s="192"/>
      <c r="H3025" s="192"/>
      <c r="I3025" s="5"/>
      <c r="J3025" s="5"/>
    </row>
    <row r="3026" spans="1:10" x14ac:dyDescent="0.2">
      <c r="A3026" s="5"/>
      <c r="B3026" s="5"/>
      <c r="C3026" s="192"/>
      <c r="F3026" s="193"/>
      <c r="G3026" s="192"/>
      <c r="H3026" s="192"/>
      <c r="I3026" s="5"/>
      <c r="J3026" s="5"/>
    </row>
    <row r="3027" spans="1:10" x14ac:dyDescent="0.2">
      <c r="A3027" s="5"/>
      <c r="B3027" s="5"/>
      <c r="C3027" s="192"/>
      <c r="F3027" s="193"/>
      <c r="G3027" s="192"/>
      <c r="H3027" s="192"/>
      <c r="I3027" s="5"/>
      <c r="J3027" s="5"/>
    </row>
    <row r="3028" spans="1:10" x14ac:dyDescent="0.2">
      <c r="A3028" s="5"/>
      <c r="B3028" s="5"/>
      <c r="C3028" s="192"/>
      <c r="F3028" s="193"/>
      <c r="G3028" s="192"/>
      <c r="H3028" s="192"/>
      <c r="I3028" s="5"/>
      <c r="J3028" s="5"/>
    </row>
    <row r="3029" spans="1:10" x14ac:dyDescent="0.2">
      <c r="A3029" s="5"/>
      <c r="B3029" s="5"/>
      <c r="C3029" s="192"/>
      <c r="F3029" s="193"/>
      <c r="G3029" s="192"/>
      <c r="H3029" s="192"/>
      <c r="I3029" s="5"/>
      <c r="J3029" s="5"/>
    </row>
    <row r="3030" spans="1:10" x14ac:dyDescent="0.2">
      <c r="A3030" s="5"/>
      <c r="B3030" s="5"/>
      <c r="C3030" s="192"/>
      <c r="F3030" s="193"/>
      <c r="G3030" s="192"/>
      <c r="H3030" s="192"/>
      <c r="I3030" s="5"/>
      <c r="J3030" s="5"/>
    </row>
    <row r="3031" spans="1:10" x14ac:dyDescent="0.2">
      <c r="A3031" s="5"/>
      <c r="B3031" s="5"/>
      <c r="C3031" s="192"/>
      <c r="F3031" s="193"/>
      <c r="G3031" s="192"/>
      <c r="H3031" s="192"/>
      <c r="I3031" s="5"/>
      <c r="J3031" s="5"/>
    </row>
    <row r="3032" spans="1:10" x14ac:dyDescent="0.2">
      <c r="A3032" s="5"/>
      <c r="B3032" s="5"/>
      <c r="C3032" s="192"/>
      <c r="F3032" s="193"/>
      <c r="G3032" s="192"/>
      <c r="H3032" s="192"/>
      <c r="I3032" s="5"/>
      <c r="J3032" s="5"/>
    </row>
    <row r="3033" spans="1:10" x14ac:dyDescent="0.2">
      <c r="A3033" s="5"/>
      <c r="B3033" s="5"/>
      <c r="C3033" s="192"/>
      <c r="F3033" s="193"/>
      <c r="G3033" s="192"/>
      <c r="H3033" s="192"/>
      <c r="I3033" s="5"/>
      <c r="J3033" s="5"/>
    </row>
    <row r="3034" spans="1:10" x14ac:dyDescent="0.2">
      <c r="A3034" s="5"/>
      <c r="B3034" s="5"/>
      <c r="C3034" s="192"/>
      <c r="F3034" s="193"/>
      <c r="G3034" s="192"/>
      <c r="H3034" s="192"/>
      <c r="I3034" s="5"/>
      <c r="J3034" s="5"/>
    </row>
    <row r="3035" spans="1:10" x14ac:dyDescent="0.2">
      <c r="A3035" s="5"/>
      <c r="B3035" s="5"/>
      <c r="C3035" s="192"/>
      <c r="F3035" s="193"/>
      <c r="G3035" s="192"/>
      <c r="H3035" s="192"/>
      <c r="I3035" s="5"/>
      <c r="J3035" s="5"/>
    </row>
    <row r="3036" spans="1:10" x14ac:dyDescent="0.2">
      <c r="A3036" s="5"/>
      <c r="B3036" s="5"/>
      <c r="C3036" s="192"/>
      <c r="F3036" s="193"/>
      <c r="G3036" s="192"/>
      <c r="H3036" s="192"/>
      <c r="I3036" s="5"/>
      <c r="J3036" s="5"/>
    </row>
    <row r="3037" spans="1:10" x14ac:dyDescent="0.2">
      <c r="A3037" s="5"/>
      <c r="B3037" s="5"/>
      <c r="C3037" s="192"/>
      <c r="F3037" s="193"/>
      <c r="G3037" s="192"/>
      <c r="H3037" s="192"/>
      <c r="I3037" s="5"/>
      <c r="J3037" s="5"/>
    </row>
    <row r="3038" spans="1:10" x14ac:dyDescent="0.2">
      <c r="A3038" s="5"/>
      <c r="B3038" s="5"/>
      <c r="C3038" s="192"/>
      <c r="F3038" s="193"/>
      <c r="G3038" s="192"/>
      <c r="H3038" s="192"/>
      <c r="I3038" s="5"/>
      <c r="J3038" s="5"/>
    </row>
    <row r="3039" spans="1:10" x14ac:dyDescent="0.2">
      <c r="A3039" s="5"/>
      <c r="B3039" s="5"/>
      <c r="C3039" s="192"/>
      <c r="F3039" s="193"/>
      <c r="G3039" s="192"/>
      <c r="H3039" s="192"/>
      <c r="I3039" s="5"/>
      <c r="J3039" s="5"/>
    </row>
    <row r="3040" spans="1:10" x14ac:dyDescent="0.2">
      <c r="A3040" s="5"/>
      <c r="B3040" s="5"/>
      <c r="C3040" s="192"/>
      <c r="F3040" s="193"/>
      <c r="G3040" s="192"/>
      <c r="H3040" s="192"/>
      <c r="I3040" s="5"/>
      <c r="J3040" s="5"/>
    </row>
    <row r="3041" spans="1:10" x14ac:dyDescent="0.2">
      <c r="A3041" s="5"/>
      <c r="B3041" s="5"/>
      <c r="C3041" s="192"/>
      <c r="F3041" s="193"/>
      <c r="G3041" s="192"/>
      <c r="H3041" s="192"/>
      <c r="I3041" s="5"/>
      <c r="J3041" s="5"/>
    </row>
    <row r="3042" spans="1:10" x14ac:dyDescent="0.2">
      <c r="A3042" s="5"/>
      <c r="B3042" s="5"/>
      <c r="C3042" s="192"/>
      <c r="F3042" s="193"/>
      <c r="G3042" s="192"/>
      <c r="H3042" s="192"/>
      <c r="I3042" s="5"/>
      <c r="J3042" s="5"/>
    </row>
    <row r="3043" spans="1:10" x14ac:dyDescent="0.2">
      <c r="A3043" s="5"/>
      <c r="B3043" s="5"/>
      <c r="C3043" s="192"/>
      <c r="F3043" s="193"/>
      <c r="G3043" s="192"/>
      <c r="H3043" s="192"/>
      <c r="I3043" s="5"/>
      <c r="J3043" s="5"/>
    </row>
    <row r="3044" spans="1:10" x14ac:dyDescent="0.2">
      <c r="A3044" s="5"/>
      <c r="B3044" s="5"/>
      <c r="C3044" s="192"/>
      <c r="F3044" s="193"/>
      <c r="G3044" s="192"/>
      <c r="H3044" s="192"/>
      <c r="I3044" s="5"/>
      <c r="J3044" s="5"/>
    </row>
    <row r="3045" spans="1:10" x14ac:dyDescent="0.2">
      <c r="A3045" s="5"/>
      <c r="B3045" s="5"/>
      <c r="C3045" s="192"/>
      <c r="F3045" s="193"/>
      <c r="G3045" s="192"/>
      <c r="H3045" s="192"/>
      <c r="I3045" s="5"/>
      <c r="J3045" s="5"/>
    </row>
    <row r="3046" spans="1:10" x14ac:dyDescent="0.2">
      <c r="A3046" s="5"/>
      <c r="B3046" s="5"/>
      <c r="C3046" s="192"/>
      <c r="F3046" s="193"/>
      <c r="G3046" s="192"/>
      <c r="H3046" s="192"/>
      <c r="I3046" s="5"/>
      <c r="J3046" s="5"/>
    </row>
    <row r="3047" spans="1:10" x14ac:dyDescent="0.2">
      <c r="A3047" s="5"/>
      <c r="B3047" s="5"/>
      <c r="C3047" s="192"/>
      <c r="F3047" s="193"/>
      <c r="G3047" s="192"/>
      <c r="H3047" s="192"/>
      <c r="I3047" s="5"/>
      <c r="J3047" s="5"/>
    </row>
    <row r="3048" spans="1:10" x14ac:dyDescent="0.2">
      <c r="A3048" s="5"/>
      <c r="B3048" s="5"/>
      <c r="C3048" s="192"/>
      <c r="F3048" s="193"/>
      <c r="G3048" s="192"/>
      <c r="H3048" s="192"/>
      <c r="I3048" s="5"/>
      <c r="J3048" s="5"/>
    </row>
    <row r="3049" spans="1:10" x14ac:dyDescent="0.2">
      <c r="A3049" s="5"/>
      <c r="B3049" s="5"/>
      <c r="C3049" s="192"/>
      <c r="F3049" s="193"/>
      <c r="G3049" s="192"/>
      <c r="H3049" s="192"/>
      <c r="I3049" s="5"/>
      <c r="J3049" s="5"/>
    </row>
    <row r="3050" spans="1:10" x14ac:dyDescent="0.2">
      <c r="A3050" s="5"/>
      <c r="B3050" s="5"/>
      <c r="C3050" s="192"/>
      <c r="F3050" s="193"/>
      <c r="G3050" s="192"/>
      <c r="H3050" s="192"/>
      <c r="I3050" s="5"/>
      <c r="J3050" s="5"/>
    </row>
    <row r="3051" spans="1:10" x14ac:dyDescent="0.2">
      <c r="A3051" s="5"/>
      <c r="B3051" s="5"/>
      <c r="C3051" s="192"/>
      <c r="F3051" s="193"/>
      <c r="G3051" s="192"/>
      <c r="H3051" s="192"/>
      <c r="I3051" s="5"/>
      <c r="J3051" s="5"/>
    </row>
    <row r="3052" spans="1:10" x14ac:dyDescent="0.2">
      <c r="A3052" s="5"/>
      <c r="B3052" s="5"/>
      <c r="C3052" s="192"/>
      <c r="F3052" s="193"/>
      <c r="G3052" s="192"/>
      <c r="H3052" s="192"/>
      <c r="I3052" s="5"/>
      <c r="J3052" s="5"/>
    </row>
    <row r="3053" spans="1:10" x14ac:dyDescent="0.2">
      <c r="A3053" s="5"/>
      <c r="B3053" s="5"/>
      <c r="C3053" s="192"/>
      <c r="F3053" s="193"/>
      <c r="G3053" s="192"/>
      <c r="H3053" s="192"/>
      <c r="I3053" s="5"/>
      <c r="J3053" s="5"/>
    </row>
    <row r="3054" spans="1:10" x14ac:dyDescent="0.2">
      <c r="A3054" s="5"/>
      <c r="B3054" s="5"/>
      <c r="C3054" s="192"/>
      <c r="F3054" s="193"/>
      <c r="G3054" s="192"/>
      <c r="H3054" s="192"/>
      <c r="I3054" s="5"/>
      <c r="J3054" s="5"/>
    </row>
    <row r="3055" spans="1:10" x14ac:dyDescent="0.2">
      <c r="A3055" s="5"/>
      <c r="B3055" s="5"/>
      <c r="C3055" s="192"/>
      <c r="F3055" s="193"/>
      <c r="G3055" s="192"/>
      <c r="H3055" s="192"/>
      <c r="I3055" s="5"/>
      <c r="J3055" s="5"/>
    </row>
    <row r="3056" spans="1:10" x14ac:dyDescent="0.2">
      <c r="A3056" s="5"/>
      <c r="B3056" s="5"/>
      <c r="C3056" s="192"/>
      <c r="F3056" s="193"/>
      <c r="G3056" s="192"/>
      <c r="H3056" s="192"/>
      <c r="I3056" s="5"/>
      <c r="J3056" s="5"/>
    </row>
    <row r="3057" spans="1:10" x14ac:dyDescent="0.2">
      <c r="A3057" s="5"/>
      <c r="B3057" s="5"/>
      <c r="C3057" s="192"/>
      <c r="F3057" s="193"/>
      <c r="G3057" s="192"/>
      <c r="H3057" s="192"/>
      <c r="I3057" s="5"/>
      <c r="J3057" s="5"/>
    </row>
    <row r="3058" spans="1:10" x14ac:dyDescent="0.2">
      <c r="A3058" s="5"/>
      <c r="B3058" s="5"/>
      <c r="C3058" s="192"/>
      <c r="F3058" s="193"/>
      <c r="G3058" s="192"/>
      <c r="H3058" s="192"/>
      <c r="I3058" s="5"/>
      <c r="J3058" s="5"/>
    </row>
    <row r="3059" spans="1:10" x14ac:dyDescent="0.2">
      <c r="A3059" s="5"/>
      <c r="B3059" s="5"/>
      <c r="C3059" s="192"/>
      <c r="F3059" s="193"/>
      <c r="G3059" s="192"/>
      <c r="H3059" s="192"/>
      <c r="I3059" s="5"/>
      <c r="J3059" s="5"/>
    </row>
    <row r="3060" spans="1:10" x14ac:dyDescent="0.2">
      <c r="A3060" s="5"/>
      <c r="B3060" s="5"/>
      <c r="C3060" s="192"/>
      <c r="F3060" s="193"/>
      <c r="G3060" s="192"/>
      <c r="H3060" s="192"/>
      <c r="I3060" s="5"/>
      <c r="J3060" s="5"/>
    </row>
    <row r="3061" spans="1:10" x14ac:dyDescent="0.2">
      <c r="A3061" s="5"/>
      <c r="B3061" s="5"/>
      <c r="C3061" s="192"/>
      <c r="F3061" s="193"/>
      <c r="G3061" s="192"/>
      <c r="H3061" s="192"/>
      <c r="I3061" s="5"/>
      <c r="J3061" s="5"/>
    </row>
    <row r="3062" spans="1:10" x14ac:dyDescent="0.2">
      <c r="A3062" s="5"/>
      <c r="B3062" s="5"/>
      <c r="C3062" s="192"/>
      <c r="F3062" s="193"/>
      <c r="G3062" s="192"/>
      <c r="H3062" s="192"/>
      <c r="I3062" s="5"/>
      <c r="J3062" s="5"/>
    </row>
    <row r="3063" spans="1:10" x14ac:dyDescent="0.2">
      <c r="A3063" s="5"/>
      <c r="B3063" s="5"/>
      <c r="C3063" s="192"/>
      <c r="F3063" s="193"/>
      <c r="G3063" s="192"/>
      <c r="H3063" s="192"/>
      <c r="I3063" s="5"/>
      <c r="J3063" s="5"/>
    </row>
    <row r="3064" spans="1:10" x14ac:dyDescent="0.2">
      <c r="A3064" s="5"/>
      <c r="B3064" s="5"/>
      <c r="C3064" s="192"/>
      <c r="F3064" s="193"/>
      <c r="G3064" s="192"/>
      <c r="H3064" s="192"/>
      <c r="I3064" s="5"/>
      <c r="J3064" s="5"/>
    </row>
    <row r="3065" spans="1:10" x14ac:dyDescent="0.2">
      <c r="A3065" s="5"/>
      <c r="B3065" s="5"/>
      <c r="C3065" s="192"/>
      <c r="F3065" s="193"/>
      <c r="G3065" s="192"/>
      <c r="H3065" s="192"/>
      <c r="I3065" s="5"/>
      <c r="J3065" s="5"/>
    </row>
    <row r="3066" spans="1:10" x14ac:dyDescent="0.2">
      <c r="A3066" s="5"/>
      <c r="B3066" s="5"/>
      <c r="C3066" s="192"/>
      <c r="F3066" s="193"/>
      <c r="G3066" s="192"/>
      <c r="H3066" s="192"/>
      <c r="I3066" s="5"/>
      <c r="J3066" s="5"/>
    </row>
    <row r="3067" spans="1:10" x14ac:dyDescent="0.2">
      <c r="A3067" s="5"/>
      <c r="B3067" s="5"/>
      <c r="C3067" s="192"/>
      <c r="F3067" s="193"/>
      <c r="G3067" s="192"/>
      <c r="H3067" s="192"/>
      <c r="I3067" s="5"/>
      <c r="J3067" s="5"/>
    </row>
    <row r="3068" spans="1:10" x14ac:dyDescent="0.2">
      <c r="A3068" s="5"/>
      <c r="B3068" s="5"/>
      <c r="C3068" s="192"/>
      <c r="F3068" s="193"/>
      <c r="G3068" s="192"/>
      <c r="H3068" s="192"/>
      <c r="I3068" s="5"/>
      <c r="J3068" s="5"/>
    </row>
    <row r="3069" spans="1:10" x14ac:dyDescent="0.2">
      <c r="A3069" s="5"/>
      <c r="B3069" s="5"/>
      <c r="C3069" s="192"/>
      <c r="F3069" s="193"/>
      <c r="G3069" s="192"/>
      <c r="H3069" s="192"/>
      <c r="I3069" s="5"/>
      <c r="J3069" s="5"/>
    </row>
    <row r="3070" spans="1:10" x14ac:dyDescent="0.2">
      <c r="A3070" s="5"/>
      <c r="B3070" s="5"/>
      <c r="C3070" s="192"/>
      <c r="F3070" s="193"/>
      <c r="G3070" s="192"/>
      <c r="H3070" s="192"/>
      <c r="I3070" s="5"/>
      <c r="J3070" s="5"/>
    </row>
    <row r="3071" spans="1:10" x14ac:dyDescent="0.2">
      <c r="A3071" s="5"/>
      <c r="B3071" s="5"/>
      <c r="C3071" s="192"/>
      <c r="F3071" s="193"/>
      <c r="G3071" s="192"/>
      <c r="H3071" s="192"/>
      <c r="I3071" s="5"/>
      <c r="J3071" s="5"/>
    </row>
    <row r="3072" spans="1:10" x14ac:dyDescent="0.2">
      <c r="A3072" s="5"/>
      <c r="B3072" s="5"/>
      <c r="C3072" s="192"/>
      <c r="F3072" s="193"/>
      <c r="G3072" s="192"/>
      <c r="H3072" s="192"/>
      <c r="I3072" s="5"/>
      <c r="J3072" s="5"/>
    </row>
    <row r="3073" spans="1:10" x14ac:dyDescent="0.2">
      <c r="A3073" s="5"/>
      <c r="B3073" s="5"/>
      <c r="C3073" s="192"/>
      <c r="F3073" s="193"/>
      <c r="G3073" s="192"/>
      <c r="H3073" s="192"/>
      <c r="I3073" s="5"/>
      <c r="J3073" s="5"/>
    </row>
    <row r="3074" spans="1:10" x14ac:dyDescent="0.2">
      <c r="A3074" s="5"/>
      <c r="B3074" s="5"/>
      <c r="C3074" s="192"/>
      <c r="F3074" s="193"/>
      <c r="G3074" s="192"/>
      <c r="H3074" s="192"/>
      <c r="I3074" s="5"/>
      <c r="J3074" s="5"/>
    </row>
    <row r="3075" spans="1:10" x14ac:dyDescent="0.2">
      <c r="A3075" s="5"/>
      <c r="B3075" s="5"/>
      <c r="C3075" s="192"/>
      <c r="F3075" s="193"/>
      <c r="G3075" s="192"/>
      <c r="H3075" s="192"/>
      <c r="I3075" s="5"/>
      <c r="J3075" s="5"/>
    </row>
    <row r="3076" spans="1:10" x14ac:dyDescent="0.2">
      <c r="A3076" s="5"/>
      <c r="B3076" s="5"/>
      <c r="C3076" s="192"/>
      <c r="F3076" s="193"/>
      <c r="G3076" s="192"/>
      <c r="H3076" s="192"/>
      <c r="I3076" s="5"/>
      <c r="J3076" s="5"/>
    </row>
    <row r="3077" spans="1:10" x14ac:dyDescent="0.2">
      <c r="A3077" s="5"/>
      <c r="B3077" s="5"/>
      <c r="C3077" s="192"/>
      <c r="F3077" s="193"/>
      <c r="G3077" s="192"/>
      <c r="H3077" s="192"/>
      <c r="I3077" s="5"/>
      <c r="J3077" s="5"/>
    </row>
    <row r="3078" spans="1:10" x14ac:dyDescent="0.2">
      <c r="A3078" s="5"/>
      <c r="B3078" s="5"/>
      <c r="C3078" s="192"/>
      <c r="F3078" s="193"/>
      <c r="G3078" s="192"/>
      <c r="H3078" s="192"/>
      <c r="I3078" s="5"/>
      <c r="J3078" s="5"/>
    </row>
    <row r="3079" spans="1:10" x14ac:dyDescent="0.2">
      <c r="A3079" s="5"/>
      <c r="B3079" s="5"/>
      <c r="C3079" s="192"/>
      <c r="F3079" s="193"/>
      <c r="G3079" s="192"/>
      <c r="H3079" s="192"/>
      <c r="I3079" s="5"/>
      <c r="J3079" s="5"/>
    </row>
    <row r="3080" spans="1:10" x14ac:dyDescent="0.2">
      <c r="A3080" s="5"/>
      <c r="B3080" s="5"/>
      <c r="C3080" s="192"/>
      <c r="F3080" s="193"/>
      <c r="G3080" s="192"/>
      <c r="H3080" s="192"/>
      <c r="I3080" s="5"/>
      <c r="J3080" s="5"/>
    </row>
    <row r="3081" spans="1:10" x14ac:dyDescent="0.2">
      <c r="A3081" s="5"/>
      <c r="B3081" s="5"/>
      <c r="C3081" s="192"/>
      <c r="F3081" s="193"/>
      <c r="G3081" s="192"/>
      <c r="H3081" s="192"/>
      <c r="I3081" s="5"/>
      <c r="J3081" s="5"/>
    </row>
    <row r="3082" spans="1:10" x14ac:dyDescent="0.2">
      <c r="A3082" s="5"/>
      <c r="B3082" s="5"/>
      <c r="C3082" s="192"/>
      <c r="F3082" s="193"/>
      <c r="G3082" s="192"/>
      <c r="H3082" s="192"/>
      <c r="I3082" s="5"/>
      <c r="J3082" s="5"/>
    </row>
    <row r="3083" spans="1:10" x14ac:dyDescent="0.2">
      <c r="A3083" s="5"/>
      <c r="B3083" s="5"/>
      <c r="C3083" s="192"/>
      <c r="F3083" s="193"/>
      <c r="G3083" s="192"/>
      <c r="H3083" s="192"/>
      <c r="I3083" s="5"/>
      <c r="J3083" s="5"/>
    </row>
    <row r="3084" spans="1:10" x14ac:dyDescent="0.2">
      <c r="A3084" s="5"/>
      <c r="B3084" s="5"/>
      <c r="C3084" s="192"/>
      <c r="F3084" s="193"/>
      <c r="G3084" s="192"/>
      <c r="H3084" s="192"/>
      <c r="I3084" s="5"/>
      <c r="J3084" s="5"/>
    </row>
    <row r="3085" spans="1:10" x14ac:dyDescent="0.2">
      <c r="A3085" s="5"/>
      <c r="B3085" s="5"/>
      <c r="C3085" s="192"/>
      <c r="F3085" s="193"/>
      <c r="G3085" s="192"/>
      <c r="H3085" s="192"/>
      <c r="I3085" s="5"/>
      <c r="J3085" s="5"/>
    </row>
    <row r="3086" spans="1:10" x14ac:dyDescent="0.2">
      <c r="A3086" s="5"/>
      <c r="B3086" s="5"/>
      <c r="C3086" s="192"/>
      <c r="F3086" s="193"/>
      <c r="G3086" s="192"/>
      <c r="H3086" s="192"/>
      <c r="I3086" s="5"/>
      <c r="J3086" s="5"/>
    </row>
    <row r="3087" spans="1:10" x14ac:dyDescent="0.2">
      <c r="A3087" s="5"/>
      <c r="B3087" s="5"/>
      <c r="C3087" s="192"/>
      <c r="F3087" s="193"/>
      <c r="G3087" s="192"/>
      <c r="H3087" s="192"/>
      <c r="I3087" s="5"/>
      <c r="J3087" s="5"/>
    </row>
    <row r="3088" spans="1:10" x14ac:dyDescent="0.2">
      <c r="A3088" s="5"/>
      <c r="B3088" s="5"/>
      <c r="C3088" s="192"/>
      <c r="F3088" s="193"/>
      <c r="G3088" s="192"/>
      <c r="H3088" s="192"/>
      <c r="I3088" s="5"/>
      <c r="J3088" s="5"/>
    </row>
    <row r="3089" spans="1:10" x14ac:dyDescent="0.2">
      <c r="A3089" s="5"/>
      <c r="B3089" s="5"/>
      <c r="C3089" s="192"/>
      <c r="F3089" s="193"/>
      <c r="G3089" s="192"/>
      <c r="H3089" s="192"/>
      <c r="I3089" s="5"/>
      <c r="J3089" s="5"/>
    </row>
    <row r="3090" spans="1:10" x14ac:dyDescent="0.2">
      <c r="A3090" s="5"/>
      <c r="B3090" s="5"/>
      <c r="C3090" s="192"/>
      <c r="F3090" s="193"/>
      <c r="G3090" s="192"/>
      <c r="H3090" s="192"/>
      <c r="I3090" s="5"/>
      <c r="J3090" s="5"/>
    </row>
    <row r="3091" spans="1:10" x14ac:dyDescent="0.2">
      <c r="A3091" s="5"/>
      <c r="B3091" s="5"/>
      <c r="C3091" s="192"/>
      <c r="F3091" s="193"/>
      <c r="G3091" s="192"/>
      <c r="H3091" s="192"/>
      <c r="I3091" s="5"/>
      <c r="J3091" s="5"/>
    </row>
    <row r="3092" spans="1:10" x14ac:dyDescent="0.2">
      <c r="A3092" s="5"/>
      <c r="B3092" s="5"/>
      <c r="C3092" s="192"/>
      <c r="F3092" s="193"/>
      <c r="G3092" s="192"/>
      <c r="H3092" s="192"/>
      <c r="I3092" s="5"/>
      <c r="J3092" s="5"/>
    </row>
    <row r="3093" spans="1:10" x14ac:dyDescent="0.2">
      <c r="A3093" s="5"/>
      <c r="B3093" s="5"/>
      <c r="C3093" s="192"/>
      <c r="F3093" s="193"/>
      <c r="G3093" s="192"/>
      <c r="H3093" s="192"/>
      <c r="I3093" s="5"/>
      <c r="J3093" s="5"/>
    </row>
    <row r="3094" spans="1:10" x14ac:dyDescent="0.2">
      <c r="A3094" s="5"/>
      <c r="B3094" s="5"/>
      <c r="C3094" s="192"/>
      <c r="F3094" s="193"/>
      <c r="G3094" s="192"/>
      <c r="H3094" s="192"/>
      <c r="I3094" s="5"/>
      <c r="J3094" s="5"/>
    </row>
    <row r="3095" spans="1:10" x14ac:dyDescent="0.2">
      <c r="A3095" s="5"/>
      <c r="B3095" s="5"/>
      <c r="C3095" s="192"/>
      <c r="F3095" s="193"/>
      <c r="G3095" s="192"/>
      <c r="H3095" s="192"/>
      <c r="I3095" s="5"/>
      <c r="J3095" s="5"/>
    </row>
    <row r="3096" spans="1:10" x14ac:dyDescent="0.2">
      <c r="A3096" s="5"/>
      <c r="B3096" s="5"/>
      <c r="C3096" s="192"/>
      <c r="F3096" s="193"/>
      <c r="G3096" s="192"/>
      <c r="H3096" s="192"/>
      <c r="I3096" s="5"/>
      <c r="J3096" s="5"/>
    </row>
    <row r="3097" spans="1:10" x14ac:dyDescent="0.2">
      <c r="A3097" s="5"/>
      <c r="B3097" s="5"/>
      <c r="C3097" s="192"/>
      <c r="F3097" s="193"/>
      <c r="G3097" s="192"/>
      <c r="H3097" s="192"/>
      <c r="I3097" s="5"/>
      <c r="J3097" s="5"/>
    </row>
    <row r="3098" spans="1:10" x14ac:dyDescent="0.2">
      <c r="A3098" s="5"/>
      <c r="B3098" s="5"/>
      <c r="C3098" s="192"/>
      <c r="F3098" s="193"/>
      <c r="G3098" s="192"/>
      <c r="H3098" s="192"/>
      <c r="I3098" s="5"/>
      <c r="J3098" s="5"/>
    </row>
    <row r="3099" spans="1:10" x14ac:dyDescent="0.2">
      <c r="A3099" s="5"/>
      <c r="B3099" s="5"/>
      <c r="C3099" s="192"/>
      <c r="F3099" s="193"/>
      <c r="G3099" s="192"/>
      <c r="H3099" s="192"/>
      <c r="I3099" s="5"/>
      <c r="J3099" s="5"/>
    </row>
    <row r="3100" spans="1:10" x14ac:dyDescent="0.2">
      <c r="A3100" s="5"/>
      <c r="B3100" s="5"/>
      <c r="C3100" s="192"/>
      <c r="F3100" s="193"/>
      <c r="G3100" s="192"/>
      <c r="H3100" s="192"/>
      <c r="I3100" s="5"/>
      <c r="J3100" s="5"/>
    </row>
    <row r="3101" spans="1:10" x14ac:dyDescent="0.2">
      <c r="A3101" s="5"/>
      <c r="B3101" s="5"/>
      <c r="C3101" s="192"/>
      <c r="F3101" s="193"/>
      <c r="G3101" s="192"/>
      <c r="H3101" s="192"/>
      <c r="I3101" s="5"/>
      <c r="J3101" s="5"/>
    </row>
    <row r="3102" spans="1:10" x14ac:dyDescent="0.2">
      <c r="A3102" s="5"/>
      <c r="B3102" s="5"/>
      <c r="C3102" s="192"/>
      <c r="F3102" s="193"/>
      <c r="G3102" s="192"/>
      <c r="H3102" s="192"/>
      <c r="I3102" s="5"/>
      <c r="J3102" s="5"/>
    </row>
    <row r="3103" spans="1:10" x14ac:dyDescent="0.2">
      <c r="A3103" s="5"/>
      <c r="B3103" s="5"/>
      <c r="C3103" s="192"/>
      <c r="F3103" s="193"/>
      <c r="G3103" s="192"/>
      <c r="H3103" s="192"/>
      <c r="I3103" s="5"/>
      <c r="J3103" s="5"/>
    </row>
    <row r="3104" spans="1:10" x14ac:dyDescent="0.2">
      <c r="A3104" s="5"/>
      <c r="B3104" s="5"/>
      <c r="C3104" s="192"/>
      <c r="F3104" s="193"/>
      <c r="G3104" s="192"/>
      <c r="H3104" s="192"/>
      <c r="I3104" s="5"/>
      <c r="J3104" s="5"/>
    </row>
    <row r="3105" spans="1:10" x14ac:dyDescent="0.2">
      <c r="A3105" s="5"/>
      <c r="B3105" s="5"/>
      <c r="C3105" s="192"/>
      <c r="F3105" s="193"/>
      <c r="G3105" s="192"/>
      <c r="H3105" s="192"/>
      <c r="I3105" s="5"/>
      <c r="J3105" s="5"/>
    </row>
    <row r="3106" spans="1:10" x14ac:dyDescent="0.2">
      <c r="A3106" s="5"/>
      <c r="B3106" s="5"/>
      <c r="C3106" s="192"/>
      <c r="F3106" s="193"/>
      <c r="G3106" s="192"/>
      <c r="H3106" s="192"/>
      <c r="I3106" s="5"/>
      <c r="J3106" s="5"/>
    </row>
    <row r="3107" spans="1:10" x14ac:dyDescent="0.2">
      <c r="A3107" s="5"/>
      <c r="B3107" s="5"/>
      <c r="C3107" s="192"/>
      <c r="F3107" s="193"/>
      <c r="G3107" s="192"/>
      <c r="H3107" s="192"/>
      <c r="I3107" s="5"/>
      <c r="J3107" s="5"/>
    </row>
    <row r="3108" spans="1:10" x14ac:dyDescent="0.2">
      <c r="A3108" s="5"/>
      <c r="B3108" s="5"/>
      <c r="C3108" s="192"/>
      <c r="F3108" s="193"/>
      <c r="G3108" s="192"/>
      <c r="H3108" s="192"/>
      <c r="I3108" s="5"/>
      <c r="J3108" s="5"/>
    </row>
    <row r="3109" spans="1:10" x14ac:dyDescent="0.2">
      <c r="A3109" s="5"/>
      <c r="B3109" s="5"/>
      <c r="C3109" s="192"/>
      <c r="F3109" s="193"/>
      <c r="G3109" s="192"/>
      <c r="H3109" s="192"/>
      <c r="I3109" s="5"/>
      <c r="J3109" s="5"/>
    </row>
    <row r="3110" spans="1:10" x14ac:dyDescent="0.2">
      <c r="A3110" s="5"/>
      <c r="B3110" s="5"/>
      <c r="C3110" s="192"/>
      <c r="F3110" s="193"/>
      <c r="G3110" s="192"/>
      <c r="H3110" s="192"/>
      <c r="I3110" s="5"/>
      <c r="J3110" s="5"/>
    </row>
    <row r="3111" spans="1:10" x14ac:dyDescent="0.2">
      <c r="A3111" s="5"/>
      <c r="B3111" s="5"/>
      <c r="C3111" s="192"/>
      <c r="F3111" s="193"/>
      <c r="G3111" s="192"/>
      <c r="H3111" s="192"/>
      <c r="I3111" s="5"/>
      <c r="J3111" s="5"/>
    </row>
    <row r="3112" spans="1:10" x14ac:dyDescent="0.2">
      <c r="A3112" s="5"/>
      <c r="B3112" s="5"/>
      <c r="C3112" s="192"/>
      <c r="F3112" s="193"/>
      <c r="G3112" s="192"/>
      <c r="H3112" s="192"/>
      <c r="I3112" s="5"/>
      <c r="J3112" s="5"/>
    </row>
    <row r="3113" spans="1:10" x14ac:dyDescent="0.2">
      <c r="A3113" s="5"/>
      <c r="B3113" s="5"/>
      <c r="C3113" s="192"/>
      <c r="F3113" s="193"/>
      <c r="G3113" s="192"/>
      <c r="H3113" s="192"/>
      <c r="I3113" s="5"/>
      <c r="J3113" s="5"/>
    </row>
    <row r="3114" spans="1:10" x14ac:dyDescent="0.2">
      <c r="A3114" s="5"/>
      <c r="B3114" s="5"/>
      <c r="C3114" s="192"/>
      <c r="F3114" s="193"/>
      <c r="G3114" s="192"/>
      <c r="H3114" s="192"/>
      <c r="I3114" s="5"/>
      <c r="J3114" s="5"/>
    </row>
    <row r="3115" spans="1:10" x14ac:dyDescent="0.2">
      <c r="A3115" s="5"/>
      <c r="B3115" s="5"/>
      <c r="C3115" s="192"/>
      <c r="F3115" s="193"/>
      <c r="G3115" s="192"/>
      <c r="H3115" s="192"/>
      <c r="I3115" s="5"/>
      <c r="J3115" s="5"/>
    </row>
    <row r="3116" spans="1:10" x14ac:dyDescent="0.2">
      <c r="A3116" s="5"/>
      <c r="B3116" s="5"/>
      <c r="C3116" s="192"/>
      <c r="F3116" s="193"/>
      <c r="G3116" s="192"/>
      <c r="H3116" s="192"/>
      <c r="I3116" s="5"/>
      <c r="J3116" s="5"/>
    </row>
    <row r="3117" spans="1:10" x14ac:dyDescent="0.2">
      <c r="A3117" s="5"/>
      <c r="B3117" s="5"/>
      <c r="C3117" s="192"/>
      <c r="F3117" s="193"/>
      <c r="G3117" s="192"/>
      <c r="H3117" s="192"/>
      <c r="I3117" s="5"/>
      <c r="J3117" s="5"/>
    </row>
    <row r="3118" spans="1:10" x14ac:dyDescent="0.2">
      <c r="A3118" s="5"/>
      <c r="B3118" s="5"/>
      <c r="C3118" s="192"/>
      <c r="F3118" s="193"/>
      <c r="G3118" s="192"/>
      <c r="H3118" s="192"/>
      <c r="I3118" s="5"/>
      <c r="J3118" s="5"/>
    </row>
    <row r="3119" spans="1:10" x14ac:dyDescent="0.2">
      <c r="A3119" s="5"/>
      <c r="B3119" s="5"/>
      <c r="C3119" s="192"/>
      <c r="F3119" s="193"/>
      <c r="G3119" s="192"/>
      <c r="H3119" s="192"/>
      <c r="I3119" s="5"/>
      <c r="J3119" s="5"/>
    </row>
    <row r="3120" spans="1:10" x14ac:dyDescent="0.2">
      <c r="A3120" s="5"/>
      <c r="B3120" s="5"/>
      <c r="C3120" s="192"/>
      <c r="F3120" s="193"/>
      <c r="G3120" s="192"/>
      <c r="H3120" s="192"/>
      <c r="I3120" s="5"/>
      <c r="J3120" s="5"/>
    </row>
    <row r="3121" spans="1:10" x14ac:dyDescent="0.2">
      <c r="A3121" s="5"/>
      <c r="B3121" s="5"/>
      <c r="C3121" s="192"/>
      <c r="F3121" s="193"/>
      <c r="G3121" s="192"/>
      <c r="H3121" s="192"/>
      <c r="I3121" s="5"/>
      <c r="J3121" s="5"/>
    </row>
    <row r="3122" spans="1:10" x14ac:dyDescent="0.2">
      <c r="A3122" s="5"/>
      <c r="B3122" s="5"/>
      <c r="C3122" s="192"/>
      <c r="F3122" s="193"/>
      <c r="G3122" s="192"/>
      <c r="H3122" s="192"/>
      <c r="I3122" s="5"/>
      <c r="J3122" s="5"/>
    </row>
    <row r="3123" spans="1:10" x14ac:dyDescent="0.2">
      <c r="A3123" s="5"/>
      <c r="B3123" s="5"/>
      <c r="C3123" s="192"/>
      <c r="F3123" s="193"/>
      <c r="G3123" s="192"/>
      <c r="H3123" s="192"/>
      <c r="I3123" s="5"/>
      <c r="J3123" s="5"/>
    </row>
    <row r="3124" spans="1:10" x14ac:dyDescent="0.2">
      <c r="A3124" s="5"/>
      <c r="B3124" s="5"/>
      <c r="C3124" s="192"/>
      <c r="F3124" s="193"/>
      <c r="G3124" s="192"/>
      <c r="H3124" s="192"/>
      <c r="I3124" s="5"/>
      <c r="J3124" s="5"/>
    </row>
    <row r="3125" spans="1:10" x14ac:dyDescent="0.2">
      <c r="A3125" s="5"/>
      <c r="B3125" s="5"/>
      <c r="C3125" s="192"/>
      <c r="F3125" s="193"/>
      <c r="G3125" s="192"/>
      <c r="H3125" s="192"/>
      <c r="I3125" s="5"/>
      <c r="J3125" s="5"/>
    </row>
    <row r="3126" spans="1:10" x14ac:dyDescent="0.2">
      <c r="A3126" s="5"/>
      <c r="B3126" s="5"/>
      <c r="C3126" s="192"/>
      <c r="F3126" s="193"/>
      <c r="G3126" s="192"/>
      <c r="H3126" s="192"/>
      <c r="I3126" s="5"/>
      <c r="J3126" s="5"/>
    </row>
    <row r="3127" spans="1:10" x14ac:dyDescent="0.2">
      <c r="A3127" s="5"/>
      <c r="B3127" s="5"/>
      <c r="C3127" s="192"/>
      <c r="F3127" s="193"/>
      <c r="G3127" s="192"/>
      <c r="H3127" s="192"/>
      <c r="I3127" s="5"/>
      <c r="J3127" s="5"/>
    </row>
    <row r="3128" spans="1:10" x14ac:dyDescent="0.2">
      <c r="A3128" s="5"/>
      <c r="B3128" s="5"/>
      <c r="C3128" s="192"/>
      <c r="F3128" s="193"/>
      <c r="G3128" s="192"/>
      <c r="H3128" s="192"/>
      <c r="I3128" s="5"/>
      <c r="J3128" s="5"/>
    </row>
    <row r="3129" spans="1:10" x14ac:dyDescent="0.2">
      <c r="A3129" s="5"/>
      <c r="B3129" s="5"/>
      <c r="C3129" s="192"/>
      <c r="F3129" s="193"/>
      <c r="G3129" s="192"/>
      <c r="H3129" s="192"/>
      <c r="I3129" s="5"/>
      <c r="J3129" s="5"/>
    </row>
    <row r="3130" spans="1:10" x14ac:dyDescent="0.2">
      <c r="A3130" s="5"/>
      <c r="B3130" s="5"/>
      <c r="C3130" s="192"/>
      <c r="F3130" s="193"/>
      <c r="G3130" s="192"/>
      <c r="H3130" s="192"/>
      <c r="I3130" s="5"/>
      <c r="J3130" s="5"/>
    </row>
    <row r="3131" spans="1:10" x14ac:dyDescent="0.2">
      <c r="A3131" s="5"/>
      <c r="B3131" s="5"/>
      <c r="C3131" s="192"/>
      <c r="F3131" s="193"/>
      <c r="G3131" s="192"/>
      <c r="H3131" s="192"/>
      <c r="I3131" s="5"/>
      <c r="J3131" s="5"/>
    </row>
    <row r="3132" spans="1:10" x14ac:dyDescent="0.2">
      <c r="A3132" s="5"/>
      <c r="B3132" s="5"/>
      <c r="C3132" s="192"/>
      <c r="F3132" s="193"/>
      <c r="G3132" s="192"/>
      <c r="H3132" s="192"/>
      <c r="I3132" s="5"/>
      <c r="J3132" s="5"/>
    </row>
    <row r="3133" spans="1:10" x14ac:dyDescent="0.2">
      <c r="A3133" s="5"/>
      <c r="B3133" s="5"/>
      <c r="C3133" s="192"/>
      <c r="F3133" s="193"/>
      <c r="G3133" s="192"/>
      <c r="H3133" s="192"/>
      <c r="I3133" s="5"/>
      <c r="J3133" s="5"/>
    </row>
    <row r="3134" spans="1:10" x14ac:dyDescent="0.2">
      <c r="A3134" s="5"/>
      <c r="B3134" s="5"/>
      <c r="C3134" s="192"/>
      <c r="F3134" s="193"/>
      <c r="G3134" s="192"/>
      <c r="H3134" s="192"/>
      <c r="I3134" s="5"/>
      <c r="J3134" s="5"/>
    </row>
    <row r="3135" spans="1:10" x14ac:dyDescent="0.2">
      <c r="A3135" s="5"/>
      <c r="B3135" s="5"/>
      <c r="C3135" s="192"/>
      <c r="F3135" s="193"/>
      <c r="G3135" s="192"/>
      <c r="H3135" s="192"/>
      <c r="I3135" s="5"/>
      <c r="J3135" s="5"/>
    </row>
    <row r="3136" spans="1:10" x14ac:dyDescent="0.2">
      <c r="A3136" s="5"/>
      <c r="B3136" s="5"/>
      <c r="C3136" s="192"/>
      <c r="F3136" s="193"/>
      <c r="G3136" s="192"/>
      <c r="H3136" s="192"/>
      <c r="I3136" s="5"/>
      <c r="J3136" s="5"/>
    </row>
    <row r="3137" spans="1:10" x14ac:dyDescent="0.2">
      <c r="A3137" s="5"/>
      <c r="B3137" s="5"/>
      <c r="C3137" s="192"/>
      <c r="F3137" s="193"/>
      <c r="G3137" s="192"/>
      <c r="H3137" s="192"/>
      <c r="I3137" s="5"/>
      <c r="J3137" s="5"/>
    </row>
    <row r="3138" spans="1:10" x14ac:dyDescent="0.2">
      <c r="A3138" s="5"/>
      <c r="B3138" s="5"/>
      <c r="C3138" s="192"/>
      <c r="F3138" s="193"/>
      <c r="G3138" s="192"/>
      <c r="H3138" s="192"/>
      <c r="I3138" s="5"/>
      <c r="J3138" s="5"/>
    </row>
    <row r="3139" spans="1:10" x14ac:dyDescent="0.2">
      <c r="A3139" s="5"/>
      <c r="B3139" s="5"/>
      <c r="C3139" s="192"/>
      <c r="F3139" s="193"/>
      <c r="G3139" s="192"/>
      <c r="H3139" s="192"/>
      <c r="I3139" s="5"/>
      <c r="J3139" s="5"/>
    </row>
    <row r="3140" spans="1:10" x14ac:dyDescent="0.2">
      <c r="A3140" s="5"/>
      <c r="B3140" s="5"/>
      <c r="C3140" s="192"/>
      <c r="F3140" s="193"/>
      <c r="G3140" s="192"/>
      <c r="H3140" s="192"/>
      <c r="I3140" s="5"/>
      <c r="J3140" s="5"/>
    </row>
    <row r="3141" spans="1:10" x14ac:dyDescent="0.2">
      <c r="A3141" s="5"/>
      <c r="B3141" s="5"/>
      <c r="C3141" s="192"/>
      <c r="F3141" s="193"/>
      <c r="G3141" s="192"/>
      <c r="H3141" s="192"/>
      <c r="I3141" s="5"/>
      <c r="J3141" s="5"/>
    </row>
    <row r="3142" spans="1:10" x14ac:dyDescent="0.2">
      <c r="A3142" s="5"/>
      <c r="B3142" s="5"/>
      <c r="C3142" s="192"/>
      <c r="F3142" s="193"/>
      <c r="G3142" s="192"/>
      <c r="H3142" s="192"/>
      <c r="I3142" s="5"/>
      <c r="J3142" s="5"/>
    </row>
    <row r="3143" spans="1:10" x14ac:dyDescent="0.2">
      <c r="A3143" s="5"/>
      <c r="B3143" s="5"/>
      <c r="C3143" s="192"/>
      <c r="F3143" s="193"/>
      <c r="G3143" s="192"/>
      <c r="H3143" s="192"/>
      <c r="I3143" s="5"/>
      <c r="J3143" s="5"/>
    </row>
    <row r="3144" spans="1:10" x14ac:dyDescent="0.2">
      <c r="A3144" s="5"/>
      <c r="B3144" s="5"/>
      <c r="C3144" s="192"/>
      <c r="F3144" s="193"/>
      <c r="G3144" s="192"/>
      <c r="H3144" s="192"/>
      <c r="I3144" s="5"/>
      <c r="J3144" s="5"/>
    </row>
    <row r="3145" spans="1:10" x14ac:dyDescent="0.2">
      <c r="A3145" s="5"/>
      <c r="B3145" s="5"/>
      <c r="C3145" s="192"/>
      <c r="F3145" s="193"/>
      <c r="G3145" s="192"/>
      <c r="H3145" s="192"/>
      <c r="I3145" s="5"/>
      <c r="J3145" s="5"/>
    </row>
    <row r="3146" spans="1:10" x14ac:dyDescent="0.2">
      <c r="A3146" s="5"/>
      <c r="B3146" s="5"/>
      <c r="C3146" s="192"/>
      <c r="F3146" s="193"/>
      <c r="G3146" s="192"/>
      <c r="H3146" s="192"/>
      <c r="I3146" s="5"/>
      <c r="J3146" s="5"/>
    </row>
    <row r="3147" spans="1:10" x14ac:dyDescent="0.2">
      <c r="A3147" s="5"/>
      <c r="B3147" s="5"/>
      <c r="C3147" s="192"/>
      <c r="F3147" s="193"/>
      <c r="G3147" s="192"/>
      <c r="H3147" s="192"/>
      <c r="I3147" s="5"/>
      <c r="J3147" s="5"/>
    </row>
    <row r="3148" spans="1:10" x14ac:dyDescent="0.2">
      <c r="A3148" s="5"/>
      <c r="B3148" s="5"/>
      <c r="C3148" s="192"/>
      <c r="F3148" s="193"/>
      <c r="G3148" s="192"/>
      <c r="H3148" s="192"/>
      <c r="I3148" s="5"/>
      <c r="J3148" s="5"/>
    </row>
    <row r="3149" spans="1:10" x14ac:dyDescent="0.2">
      <c r="A3149" s="5"/>
      <c r="B3149" s="5"/>
      <c r="C3149" s="192"/>
      <c r="F3149" s="193"/>
      <c r="G3149" s="192"/>
      <c r="H3149" s="192"/>
      <c r="I3149" s="5"/>
      <c r="J3149" s="5"/>
    </row>
    <row r="3150" spans="1:10" x14ac:dyDescent="0.2">
      <c r="A3150" s="5"/>
      <c r="B3150" s="5"/>
      <c r="C3150" s="192"/>
      <c r="F3150" s="193"/>
      <c r="G3150" s="192"/>
      <c r="H3150" s="192"/>
      <c r="I3150" s="5"/>
      <c r="J3150" s="5"/>
    </row>
    <row r="3151" spans="1:10" x14ac:dyDescent="0.2">
      <c r="A3151" s="5"/>
      <c r="B3151" s="5"/>
      <c r="C3151" s="192"/>
      <c r="F3151" s="193"/>
      <c r="G3151" s="192"/>
      <c r="H3151" s="192"/>
      <c r="I3151" s="5"/>
      <c r="J3151" s="5"/>
    </row>
    <row r="3152" spans="1:10" x14ac:dyDescent="0.2">
      <c r="A3152" s="5"/>
      <c r="B3152" s="5"/>
      <c r="C3152" s="192"/>
      <c r="F3152" s="193"/>
      <c r="G3152" s="192"/>
      <c r="H3152" s="192"/>
      <c r="I3152" s="5"/>
      <c r="J3152" s="5"/>
    </row>
    <row r="3153" spans="1:10" x14ac:dyDescent="0.2">
      <c r="A3153" s="5"/>
      <c r="B3153" s="5"/>
      <c r="C3153" s="192"/>
      <c r="F3153" s="193"/>
      <c r="G3153" s="192"/>
      <c r="H3153" s="192"/>
      <c r="I3153" s="5"/>
      <c r="J3153" s="5"/>
    </row>
    <row r="3154" spans="1:10" x14ac:dyDescent="0.2">
      <c r="A3154" s="5"/>
      <c r="B3154" s="5"/>
      <c r="C3154" s="192"/>
      <c r="F3154" s="193"/>
      <c r="G3154" s="192"/>
      <c r="H3154" s="192"/>
      <c r="I3154" s="5"/>
      <c r="J3154" s="5"/>
    </row>
    <row r="3155" spans="1:10" x14ac:dyDescent="0.2">
      <c r="A3155" s="5"/>
      <c r="B3155" s="5"/>
      <c r="C3155" s="192"/>
      <c r="F3155" s="193"/>
      <c r="G3155" s="192"/>
      <c r="H3155" s="192"/>
      <c r="I3155" s="5"/>
      <c r="J3155" s="5"/>
    </row>
    <row r="3156" spans="1:10" x14ac:dyDescent="0.2">
      <c r="A3156" s="5"/>
      <c r="B3156" s="5"/>
      <c r="C3156" s="192"/>
      <c r="F3156" s="193"/>
      <c r="G3156" s="192"/>
      <c r="H3156" s="192"/>
      <c r="I3156" s="5"/>
      <c r="J3156" s="5"/>
    </row>
    <row r="3157" spans="1:10" x14ac:dyDescent="0.2">
      <c r="A3157" s="5"/>
      <c r="B3157" s="5"/>
      <c r="C3157" s="192"/>
      <c r="F3157" s="193"/>
      <c r="G3157" s="192"/>
      <c r="H3157" s="192"/>
      <c r="I3157" s="5"/>
      <c r="J3157" s="5"/>
    </row>
    <row r="3158" spans="1:10" x14ac:dyDescent="0.2">
      <c r="A3158" s="5"/>
      <c r="B3158" s="5"/>
      <c r="C3158" s="192"/>
      <c r="F3158" s="193"/>
      <c r="G3158" s="192"/>
      <c r="H3158" s="192"/>
      <c r="I3158" s="5"/>
      <c r="J3158" s="5"/>
    </row>
    <row r="3159" spans="1:10" x14ac:dyDescent="0.2">
      <c r="A3159" s="5"/>
      <c r="B3159" s="5"/>
      <c r="C3159" s="192"/>
      <c r="F3159" s="193"/>
      <c r="G3159" s="192"/>
      <c r="H3159" s="192"/>
      <c r="I3159" s="5"/>
      <c r="J3159" s="5"/>
    </row>
    <row r="3160" spans="1:10" x14ac:dyDescent="0.2">
      <c r="A3160" s="5"/>
      <c r="B3160" s="5"/>
      <c r="C3160" s="192"/>
      <c r="F3160" s="193"/>
      <c r="G3160" s="192"/>
      <c r="H3160" s="192"/>
      <c r="I3160" s="5"/>
      <c r="J3160" s="5"/>
    </row>
    <row r="3161" spans="1:10" x14ac:dyDescent="0.2">
      <c r="A3161" s="5"/>
      <c r="B3161" s="5"/>
      <c r="C3161" s="192"/>
      <c r="F3161" s="193"/>
      <c r="G3161" s="192"/>
      <c r="H3161" s="192"/>
      <c r="I3161" s="5"/>
      <c r="J3161" s="5"/>
    </row>
    <row r="3162" spans="1:10" x14ac:dyDescent="0.2">
      <c r="A3162" s="5"/>
      <c r="B3162" s="5"/>
      <c r="C3162" s="192"/>
      <c r="F3162" s="193"/>
      <c r="G3162" s="192"/>
      <c r="H3162" s="192"/>
      <c r="I3162" s="5"/>
      <c r="J3162" s="5"/>
    </row>
    <row r="3163" spans="1:10" x14ac:dyDescent="0.2">
      <c r="A3163" s="5"/>
      <c r="B3163" s="5"/>
      <c r="C3163" s="192"/>
      <c r="F3163" s="193"/>
      <c r="G3163" s="192"/>
      <c r="H3163" s="192"/>
      <c r="I3163" s="5"/>
      <c r="J3163" s="5"/>
    </row>
    <row r="3164" spans="1:10" x14ac:dyDescent="0.2">
      <c r="A3164" s="5"/>
      <c r="B3164" s="5"/>
      <c r="C3164" s="192"/>
      <c r="F3164" s="193"/>
      <c r="G3164" s="192"/>
      <c r="H3164" s="192"/>
      <c r="I3164" s="5"/>
      <c r="J3164" s="5"/>
    </row>
    <row r="3165" spans="1:10" x14ac:dyDescent="0.2">
      <c r="A3165" s="5"/>
      <c r="B3165" s="5"/>
      <c r="C3165" s="192"/>
      <c r="F3165" s="193"/>
      <c r="G3165" s="192"/>
      <c r="H3165" s="192"/>
      <c r="I3165" s="5"/>
      <c r="J3165" s="5"/>
    </row>
    <row r="3166" spans="1:10" x14ac:dyDescent="0.2">
      <c r="A3166" s="5"/>
      <c r="B3166" s="5"/>
      <c r="C3166" s="192"/>
      <c r="F3166" s="193"/>
      <c r="G3166" s="192"/>
      <c r="H3166" s="192"/>
      <c r="I3166" s="5"/>
      <c r="J3166" s="5"/>
    </row>
    <row r="3167" spans="1:10" x14ac:dyDescent="0.2">
      <c r="A3167" s="5"/>
      <c r="B3167" s="5"/>
      <c r="C3167" s="192"/>
      <c r="F3167" s="193"/>
      <c r="G3167" s="192"/>
      <c r="H3167" s="192"/>
      <c r="I3167" s="5"/>
      <c r="J3167" s="5"/>
    </row>
    <row r="3168" spans="1:10" x14ac:dyDescent="0.2">
      <c r="A3168" s="5"/>
      <c r="B3168" s="5"/>
      <c r="C3168" s="192"/>
      <c r="F3168" s="193"/>
      <c r="G3168" s="192"/>
      <c r="H3168" s="192"/>
      <c r="I3168" s="5"/>
      <c r="J3168" s="5"/>
    </row>
    <row r="3169" spans="1:10" x14ac:dyDescent="0.2">
      <c r="A3169" s="5"/>
      <c r="B3169" s="5"/>
      <c r="C3169" s="192"/>
      <c r="F3169" s="193"/>
      <c r="G3169" s="192"/>
      <c r="H3169" s="192"/>
      <c r="I3169" s="5"/>
      <c r="J3169" s="5"/>
    </row>
    <row r="3170" spans="1:10" x14ac:dyDescent="0.2">
      <c r="A3170" s="5"/>
      <c r="B3170" s="5"/>
      <c r="C3170" s="192"/>
      <c r="F3170" s="193"/>
      <c r="G3170" s="192"/>
      <c r="H3170" s="192"/>
      <c r="I3170" s="5"/>
      <c r="J3170" s="5"/>
    </row>
    <row r="3171" spans="1:10" x14ac:dyDescent="0.2">
      <c r="A3171" s="5"/>
      <c r="B3171" s="5"/>
      <c r="C3171" s="192"/>
      <c r="F3171" s="193"/>
      <c r="G3171" s="192"/>
      <c r="H3171" s="192"/>
      <c r="I3171" s="5"/>
      <c r="J3171" s="5"/>
    </row>
    <row r="3172" spans="1:10" x14ac:dyDescent="0.2">
      <c r="A3172" s="5"/>
      <c r="B3172" s="5"/>
      <c r="C3172" s="192"/>
      <c r="F3172" s="193"/>
      <c r="G3172" s="192"/>
      <c r="H3172" s="192"/>
      <c r="I3172" s="5"/>
      <c r="J3172" s="5"/>
    </row>
    <row r="3173" spans="1:10" x14ac:dyDescent="0.2">
      <c r="A3173" s="5"/>
      <c r="B3173" s="5"/>
      <c r="C3173" s="192"/>
      <c r="F3173" s="193"/>
      <c r="G3173" s="192"/>
      <c r="H3173" s="192"/>
      <c r="I3173" s="5"/>
      <c r="J3173" s="5"/>
    </row>
    <row r="3174" spans="1:10" x14ac:dyDescent="0.2">
      <c r="A3174" s="5"/>
      <c r="B3174" s="5"/>
      <c r="C3174" s="192"/>
      <c r="F3174" s="193"/>
      <c r="G3174" s="192"/>
      <c r="H3174" s="192"/>
      <c r="I3174" s="5"/>
      <c r="J3174" s="5"/>
    </row>
    <row r="3175" spans="1:10" x14ac:dyDescent="0.2">
      <c r="A3175" s="5"/>
      <c r="B3175" s="5"/>
      <c r="C3175" s="192"/>
      <c r="F3175" s="193"/>
      <c r="G3175" s="192"/>
      <c r="H3175" s="192"/>
      <c r="I3175" s="5"/>
      <c r="J3175" s="5"/>
    </row>
    <row r="3176" spans="1:10" x14ac:dyDescent="0.2">
      <c r="A3176" s="5"/>
      <c r="B3176" s="5"/>
      <c r="C3176" s="192"/>
      <c r="F3176" s="193"/>
      <c r="G3176" s="192"/>
      <c r="H3176" s="192"/>
      <c r="I3176" s="5"/>
      <c r="J3176" s="5"/>
    </row>
    <row r="3177" spans="1:10" x14ac:dyDescent="0.2">
      <c r="A3177" s="5"/>
      <c r="B3177" s="5"/>
      <c r="C3177" s="192"/>
      <c r="F3177" s="193"/>
      <c r="G3177" s="192"/>
      <c r="H3177" s="192"/>
      <c r="I3177" s="5"/>
      <c r="J3177" s="5"/>
    </row>
    <row r="3178" spans="1:10" x14ac:dyDescent="0.2">
      <c r="A3178" s="5"/>
      <c r="B3178" s="5"/>
      <c r="C3178" s="192"/>
      <c r="F3178" s="193"/>
      <c r="G3178" s="192"/>
      <c r="H3178" s="192"/>
      <c r="I3178" s="5"/>
      <c r="J3178" s="5"/>
    </row>
    <row r="3179" spans="1:10" x14ac:dyDescent="0.2">
      <c r="A3179" s="5"/>
      <c r="B3179" s="5"/>
      <c r="C3179" s="192"/>
      <c r="F3179" s="193"/>
      <c r="G3179" s="192"/>
      <c r="H3179" s="192"/>
      <c r="I3179" s="5"/>
      <c r="J3179" s="5"/>
    </row>
    <row r="3180" spans="1:10" x14ac:dyDescent="0.2">
      <c r="A3180" s="5"/>
      <c r="B3180" s="5"/>
      <c r="C3180" s="192"/>
      <c r="F3180" s="193"/>
      <c r="G3180" s="192"/>
      <c r="H3180" s="192"/>
      <c r="I3180" s="5"/>
      <c r="J3180" s="5"/>
    </row>
    <row r="3181" spans="1:10" x14ac:dyDescent="0.2">
      <c r="A3181" s="5"/>
      <c r="B3181" s="5"/>
      <c r="C3181" s="192"/>
      <c r="F3181" s="193"/>
      <c r="G3181" s="192"/>
      <c r="H3181" s="192"/>
      <c r="I3181" s="5"/>
      <c r="J3181" s="5"/>
    </row>
    <row r="3182" spans="1:10" x14ac:dyDescent="0.2">
      <c r="A3182" s="5"/>
      <c r="B3182" s="5"/>
      <c r="C3182" s="192"/>
      <c r="F3182" s="193"/>
      <c r="G3182" s="192"/>
      <c r="H3182" s="192"/>
      <c r="I3182" s="5"/>
      <c r="J3182" s="5"/>
    </row>
    <row r="3183" spans="1:10" x14ac:dyDescent="0.2">
      <c r="A3183" s="5"/>
      <c r="B3183" s="5"/>
      <c r="C3183" s="192"/>
      <c r="F3183" s="193"/>
      <c r="G3183" s="192"/>
      <c r="H3183" s="192"/>
      <c r="I3183" s="5"/>
      <c r="J3183" s="5"/>
    </row>
    <row r="3184" spans="1:10" x14ac:dyDescent="0.2">
      <c r="A3184" s="5"/>
      <c r="B3184" s="5"/>
      <c r="C3184" s="192"/>
      <c r="F3184" s="193"/>
      <c r="G3184" s="192"/>
      <c r="H3184" s="192"/>
      <c r="I3184" s="5"/>
      <c r="J3184" s="5"/>
    </row>
    <row r="3185" spans="1:10" x14ac:dyDescent="0.2">
      <c r="A3185" s="5"/>
      <c r="B3185" s="5"/>
      <c r="C3185" s="192"/>
      <c r="F3185" s="193"/>
      <c r="G3185" s="192"/>
      <c r="H3185" s="192"/>
      <c r="I3185" s="5"/>
      <c r="J3185" s="5"/>
    </row>
    <row r="3186" spans="1:10" x14ac:dyDescent="0.2">
      <c r="A3186" s="5"/>
      <c r="B3186" s="5"/>
      <c r="C3186" s="192"/>
      <c r="F3186" s="193"/>
      <c r="G3186" s="192"/>
      <c r="H3186" s="192"/>
      <c r="I3186" s="5"/>
      <c r="J3186" s="5"/>
    </row>
    <row r="3187" spans="1:10" x14ac:dyDescent="0.2">
      <c r="A3187" s="5"/>
      <c r="B3187" s="5"/>
      <c r="C3187" s="192"/>
      <c r="F3187" s="193"/>
      <c r="G3187" s="192"/>
      <c r="H3187" s="192"/>
      <c r="I3187" s="5"/>
      <c r="J3187" s="5"/>
    </row>
    <row r="3188" spans="1:10" x14ac:dyDescent="0.2">
      <c r="A3188" s="5"/>
      <c r="B3188" s="5"/>
      <c r="C3188" s="192"/>
      <c r="F3188" s="193"/>
      <c r="G3188" s="192"/>
      <c r="H3188" s="192"/>
      <c r="I3188" s="5"/>
      <c r="J3188" s="5"/>
    </row>
    <row r="3189" spans="1:10" x14ac:dyDescent="0.2">
      <c r="A3189" s="5"/>
      <c r="B3189" s="5"/>
      <c r="C3189" s="192"/>
      <c r="F3189" s="193"/>
      <c r="G3189" s="192"/>
      <c r="H3189" s="192"/>
      <c r="I3189" s="5"/>
      <c r="J3189" s="5"/>
    </row>
    <row r="3190" spans="1:10" x14ac:dyDescent="0.2">
      <c r="A3190" s="5"/>
      <c r="B3190" s="5"/>
      <c r="C3190" s="192"/>
      <c r="F3190" s="193"/>
      <c r="G3190" s="192"/>
      <c r="H3190" s="192"/>
      <c r="I3190" s="5"/>
      <c r="J3190" s="5"/>
    </row>
    <row r="3191" spans="1:10" x14ac:dyDescent="0.2">
      <c r="A3191" s="5"/>
      <c r="B3191" s="5"/>
      <c r="C3191" s="192"/>
      <c r="F3191" s="193"/>
      <c r="G3191" s="192"/>
      <c r="H3191" s="192"/>
      <c r="I3191" s="5"/>
      <c r="J3191" s="5"/>
    </row>
    <row r="3192" spans="1:10" x14ac:dyDescent="0.2">
      <c r="A3192" s="5"/>
      <c r="B3192" s="5"/>
      <c r="C3192" s="192"/>
      <c r="F3192" s="193"/>
      <c r="G3192" s="192"/>
      <c r="H3192" s="192"/>
      <c r="I3192" s="5"/>
      <c r="J3192" s="5"/>
    </row>
    <row r="3193" spans="1:10" x14ac:dyDescent="0.2">
      <c r="A3193" s="5"/>
      <c r="B3193" s="5"/>
      <c r="C3193" s="192"/>
      <c r="F3193" s="193"/>
      <c r="G3193" s="192"/>
      <c r="H3193" s="192"/>
      <c r="I3193" s="5"/>
      <c r="J3193" s="5"/>
    </row>
    <row r="3194" spans="1:10" x14ac:dyDescent="0.2">
      <c r="A3194" s="5"/>
      <c r="B3194" s="5"/>
      <c r="C3194" s="192"/>
      <c r="F3194" s="193"/>
      <c r="G3194" s="192"/>
      <c r="H3194" s="192"/>
      <c r="I3194" s="5"/>
      <c r="J3194" s="5"/>
    </row>
    <row r="3195" spans="1:10" x14ac:dyDescent="0.2">
      <c r="A3195" s="5"/>
      <c r="B3195" s="5"/>
      <c r="C3195" s="192"/>
      <c r="F3195" s="193"/>
      <c r="G3195" s="192"/>
      <c r="H3195" s="192"/>
      <c r="I3195" s="5"/>
      <c r="J3195" s="5"/>
    </row>
    <row r="3196" spans="1:10" x14ac:dyDescent="0.2">
      <c r="A3196" s="5"/>
      <c r="B3196" s="5"/>
      <c r="C3196" s="192"/>
      <c r="F3196" s="193"/>
      <c r="G3196" s="192"/>
      <c r="H3196" s="192"/>
      <c r="I3196" s="5"/>
      <c r="J3196" s="5"/>
    </row>
    <row r="3197" spans="1:10" x14ac:dyDescent="0.2">
      <c r="A3197" s="5"/>
      <c r="B3197" s="5"/>
      <c r="C3197" s="192"/>
      <c r="F3197" s="193"/>
      <c r="G3197" s="192"/>
      <c r="H3197" s="192"/>
      <c r="I3197" s="5"/>
      <c r="J3197" s="5"/>
    </row>
    <row r="3198" spans="1:10" x14ac:dyDescent="0.2">
      <c r="A3198" s="5"/>
      <c r="B3198" s="5"/>
      <c r="C3198" s="192"/>
      <c r="F3198" s="193"/>
      <c r="G3198" s="192"/>
      <c r="H3198" s="192"/>
      <c r="I3198" s="5"/>
      <c r="J3198" s="5"/>
    </row>
    <row r="3199" spans="1:10" x14ac:dyDescent="0.2">
      <c r="A3199" s="5"/>
      <c r="B3199" s="5"/>
      <c r="C3199" s="192"/>
      <c r="F3199" s="193"/>
      <c r="G3199" s="192"/>
      <c r="H3199" s="192"/>
      <c r="I3199" s="5"/>
      <c r="J3199" s="5"/>
    </row>
    <row r="3200" spans="1:10" x14ac:dyDescent="0.2">
      <c r="A3200" s="5"/>
      <c r="B3200" s="5"/>
      <c r="C3200" s="192"/>
      <c r="F3200" s="193"/>
      <c r="G3200" s="192"/>
      <c r="H3200" s="192"/>
      <c r="I3200" s="5"/>
      <c r="J3200" s="5"/>
    </row>
    <row r="3201" spans="1:10" x14ac:dyDescent="0.2">
      <c r="A3201" s="5"/>
      <c r="B3201" s="5"/>
      <c r="C3201" s="192"/>
      <c r="F3201" s="193"/>
      <c r="G3201" s="192"/>
      <c r="H3201" s="192"/>
      <c r="I3201" s="5"/>
      <c r="J3201" s="5"/>
    </row>
    <row r="3202" spans="1:10" x14ac:dyDescent="0.2">
      <c r="A3202" s="5"/>
      <c r="B3202" s="5"/>
      <c r="C3202" s="192"/>
      <c r="F3202" s="193"/>
      <c r="G3202" s="192"/>
      <c r="H3202" s="192"/>
      <c r="I3202" s="5"/>
      <c r="J3202" s="5"/>
    </row>
    <row r="3203" spans="1:10" x14ac:dyDescent="0.2">
      <c r="A3203" s="5"/>
      <c r="B3203" s="5"/>
      <c r="C3203" s="192"/>
      <c r="F3203" s="193"/>
      <c r="G3203" s="192"/>
      <c r="H3203" s="192"/>
      <c r="I3203" s="5"/>
      <c r="J3203" s="5"/>
    </row>
    <row r="3204" spans="1:10" x14ac:dyDescent="0.2">
      <c r="A3204" s="5"/>
      <c r="B3204" s="5"/>
      <c r="C3204" s="192"/>
      <c r="F3204" s="193"/>
      <c r="G3204" s="192"/>
      <c r="H3204" s="192"/>
      <c r="I3204" s="5"/>
      <c r="J3204" s="5"/>
    </row>
    <row r="3205" spans="1:10" x14ac:dyDescent="0.2">
      <c r="A3205" s="5"/>
      <c r="B3205" s="5"/>
      <c r="C3205" s="192"/>
      <c r="F3205" s="193"/>
      <c r="G3205" s="192"/>
      <c r="H3205" s="192"/>
      <c r="I3205" s="5"/>
      <c r="J3205" s="5"/>
    </row>
    <row r="3206" spans="1:10" x14ac:dyDescent="0.2">
      <c r="A3206" s="5"/>
      <c r="B3206" s="5"/>
      <c r="C3206" s="192"/>
      <c r="F3206" s="193"/>
      <c r="G3206" s="192"/>
      <c r="H3206" s="192"/>
      <c r="I3206" s="5"/>
      <c r="J3206" s="5"/>
    </row>
    <row r="3207" spans="1:10" x14ac:dyDescent="0.2">
      <c r="A3207" s="5"/>
      <c r="B3207" s="5"/>
      <c r="C3207" s="192"/>
      <c r="F3207" s="193"/>
      <c r="G3207" s="192"/>
      <c r="H3207" s="192"/>
      <c r="I3207" s="5"/>
      <c r="J3207" s="5"/>
    </row>
    <row r="3208" spans="1:10" x14ac:dyDescent="0.2">
      <c r="A3208" s="5"/>
      <c r="B3208" s="5"/>
      <c r="C3208" s="192"/>
      <c r="F3208" s="193"/>
      <c r="G3208" s="192"/>
      <c r="H3208" s="192"/>
      <c r="I3208" s="5"/>
      <c r="J3208" s="5"/>
    </row>
    <row r="3209" spans="1:10" x14ac:dyDescent="0.2">
      <c r="A3209" s="5"/>
      <c r="B3209" s="5"/>
      <c r="C3209" s="192"/>
      <c r="F3209" s="193"/>
      <c r="G3209" s="192"/>
      <c r="H3209" s="192"/>
      <c r="I3209" s="5"/>
      <c r="J3209" s="5"/>
    </row>
    <row r="3210" spans="1:10" x14ac:dyDescent="0.2">
      <c r="A3210" s="5"/>
      <c r="B3210" s="5"/>
      <c r="C3210" s="192"/>
      <c r="F3210" s="193"/>
      <c r="G3210" s="192"/>
      <c r="H3210" s="192"/>
      <c r="I3210" s="5"/>
      <c r="J3210" s="5"/>
    </row>
    <row r="3211" spans="1:10" x14ac:dyDescent="0.2">
      <c r="A3211" s="5"/>
      <c r="B3211" s="5"/>
      <c r="C3211" s="192"/>
      <c r="F3211" s="193"/>
      <c r="G3211" s="192"/>
      <c r="H3211" s="192"/>
      <c r="I3211" s="5"/>
      <c r="J3211" s="5"/>
    </row>
    <row r="3212" spans="1:10" x14ac:dyDescent="0.2">
      <c r="A3212" s="5"/>
      <c r="B3212" s="5"/>
      <c r="C3212" s="192"/>
      <c r="F3212" s="193"/>
      <c r="G3212" s="192"/>
      <c r="H3212" s="192"/>
      <c r="I3212" s="5"/>
      <c r="J3212" s="5"/>
    </row>
    <row r="3213" spans="1:10" x14ac:dyDescent="0.2">
      <c r="A3213" s="5"/>
      <c r="B3213" s="5"/>
      <c r="C3213" s="192"/>
      <c r="F3213" s="193"/>
      <c r="G3213" s="192"/>
      <c r="H3213" s="192"/>
      <c r="I3213" s="5"/>
      <c r="J3213" s="5"/>
    </row>
    <row r="3214" spans="1:10" x14ac:dyDescent="0.2">
      <c r="A3214" s="5"/>
      <c r="B3214" s="5"/>
      <c r="C3214" s="192"/>
      <c r="F3214" s="193"/>
      <c r="G3214" s="192"/>
      <c r="H3214" s="192"/>
      <c r="I3214" s="5"/>
      <c r="J3214" s="5"/>
    </row>
    <row r="3215" spans="1:10" x14ac:dyDescent="0.2">
      <c r="A3215" s="5"/>
      <c r="B3215" s="5"/>
      <c r="C3215" s="192"/>
      <c r="F3215" s="193"/>
      <c r="G3215" s="192"/>
      <c r="H3215" s="192"/>
      <c r="I3215" s="5"/>
      <c r="J3215" s="5"/>
    </row>
    <row r="3216" spans="1:10" x14ac:dyDescent="0.2">
      <c r="A3216" s="5"/>
      <c r="B3216" s="5"/>
      <c r="C3216" s="192"/>
      <c r="F3216" s="193"/>
      <c r="G3216" s="192"/>
      <c r="H3216" s="192"/>
      <c r="I3216" s="5"/>
      <c r="J3216" s="5"/>
    </row>
    <row r="3217" spans="1:10" x14ac:dyDescent="0.2">
      <c r="A3217" s="5"/>
      <c r="B3217" s="5"/>
      <c r="C3217" s="192"/>
      <c r="F3217" s="193"/>
      <c r="G3217" s="192"/>
      <c r="H3217" s="192"/>
      <c r="I3217" s="5"/>
      <c r="J3217" s="5"/>
    </row>
    <row r="3218" spans="1:10" x14ac:dyDescent="0.2">
      <c r="A3218" s="5"/>
      <c r="B3218" s="5"/>
      <c r="C3218" s="192"/>
      <c r="F3218" s="193"/>
      <c r="G3218" s="192"/>
      <c r="H3218" s="192"/>
      <c r="I3218" s="5"/>
      <c r="J3218" s="5"/>
    </row>
    <row r="3219" spans="1:10" x14ac:dyDescent="0.2">
      <c r="A3219" s="5"/>
      <c r="B3219" s="5"/>
      <c r="C3219" s="192"/>
      <c r="F3219" s="193"/>
      <c r="G3219" s="192"/>
      <c r="H3219" s="192"/>
      <c r="I3219" s="5"/>
      <c r="J3219" s="5"/>
    </row>
    <row r="3220" spans="1:10" x14ac:dyDescent="0.2">
      <c r="A3220" s="5"/>
      <c r="B3220" s="5"/>
      <c r="C3220" s="192"/>
      <c r="F3220" s="193"/>
      <c r="G3220" s="192"/>
      <c r="H3220" s="192"/>
      <c r="I3220" s="5"/>
      <c r="J3220" s="5"/>
    </row>
    <row r="3221" spans="1:10" x14ac:dyDescent="0.2">
      <c r="A3221" s="5"/>
      <c r="B3221" s="5"/>
      <c r="C3221" s="192"/>
      <c r="F3221" s="193"/>
      <c r="G3221" s="192"/>
      <c r="H3221" s="192"/>
      <c r="I3221" s="5"/>
      <c r="J3221" s="5"/>
    </row>
    <row r="3222" spans="1:10" x14ac:dyDescent="0.2">
      <c r="A3222" s="5"/>
      <c r="B3222" s="5"/>
      <c r="C3222" s="192"/>
      <c r="F3222" s="193"/>
      <c r="G3222" s="192"/>
      <c r="H3222" s="192"/>
      <c r="I3222" s="5"/>
      <c r="J3222" s="5"/>
    </row>
    <row r="3223" spans="1:10" x14ac:dyDescent="0.2">
      <c r="A3223" s="5"/>
      <c r="B3223" s="5"/>
      <c r="C3223" s="192"/>
      <c r="F3223" s="193"/>
      <c r="G3223" s="192"/>
      <c r="H3223" s="192"/>
      <c r="I3223" s="5"/>
      <c r="J3223" s="5"/>
    </row>
    <row r="3224" spans="1:10" x14ac:dyDescent="0.2">
      <c r="A3224" s="5"/>
      <c r="B3224" s="5"/>
      <c r="C3224" s="192"/>
      <c r="F3224" s="193"/>
      <c r="G3224" s="192"/>
      <c r="H3224" s="192"/>
      <c r="I3224" s="5"/>
      <c r="J3224" s="5"/>
    </row>
    <row r="3225" spans="1:10" x14ac:dyDescent="0.2">
      <c r="A3225" s="5"/>
      <c r="B3225" s="5"/>
      <c r="C3225" s="192"/>
      <c r="F3225" s="193"/>
      <c r="G3225" s="192"/>
      <c r="H3225" s="192"/>
      <c r="I3225" s="5"/>
      <c r="J3225" s="5"/>
    </row>
    <row r="3226" spans="1:10" x14ac:dyDescent="0.2">
      <c r="A3226" s="5"/>
      <c r="B3226" s="5"/>
      <c r="C3226" s="192"/>
      <c r="F3226" s="193"/>
      <c r="G3226" s="192"/>
      <c r="H3226" s="192"/>
      <c r="I3226" s="5"/>
      <c r="J3226" s="5"/>
    </row>
    <row r="3227" spans="1:10" x14ac:dyDescent="0.2">
      <c r="A3227" s="5"/>
      <c r="B3227" s="5"/>
      <c r="C3227" s="192"/>
      <c r="F3227" s="193"/>
      <c r="G3227" s="192"/>
      <c r="H3227" s="192"/>
      <c r="I3227" s="5"/>
      <c r="J3227" s="5"/>
    </row>
    <row r="3228" spans="1:10" x14ac:dyDescent="0.2">
      <c r="A3228" s="5"/>
      <c r="B3228" s="5"/>
      <c r="C3228" s="192"/>
      <c r="F3228" s="193"/>
      <c r="G3228" s="192"/>
      <c r="H3228" s="192"/>
      <c r="I3228" s="5"/>
      <c r="J3228" s="5"/>
    </row>
    <row r="3229" spans="1:10" x14ac:dyDescent="0.2">
      <c r="A3229" s="5"/>
      <c r="B3229" s="5"/>
      <c r="C3229" s="192"/>
      <c r="F3229" s="193"/>
      <c r="G3229" s="192"/>
      <c r="H3229" s="192"/>
      <c r="I3229" s="5"/>
      <c r="J3229" s="5"/>
    </row>
    <row r="3230" spans="1:10" x14ac:dyDescent="0.2">
      <c r="A3230" s="5"/>
      <c r="B3230" s="5"/>
      <c r="C3230" s="192"/>
      <c r="F3230" s="193"/>
      <c r="G3230" s="192"/>
      <c r="H3230" s="192"/>
      <c r="I3230" s="5"/>
      <c r="J3230" s="5"/>
    </row>
    <row r="3231" spans="1:10" x14ac:dyDescent="0.2">
      <c r="A3231" s="5"/>
      <c r="B3231" s="5"/>
      <c r="C3231" s="192"/>
      <c r="F3231" s="193"/>
      <c r="G3231" s="192"/>
      <c r="H3231" s="192"/>
      <c r="I3231" s="5"/>
      <c r="J3231" s="5"/>
    </row>
    <row r="3232" spans="1:10" x14ac:dyDescent="0.2">
      <c r="A3232" s="5"/>
      <c r="B3232" s="5"/>
      <c r="C3232" s="192"/>
      <c r="F3232" s="193"/>
      <c r="G3232" s="192"/>
      <c r="H3232" s="192"/>
      <c r="I3232" s="5"/>
      <c r="J3232" s="5"/>
    </row>
    <row r="3233" spans="1:10" x14ac:dyDescent="0.2">
      <c r="A3233" s="5"/>
      <c r="B3233" s="5"/>
      <c r="C3233" s="192"/>
      <c r="F3233" s="193"/>
      <c r="G3233" s="192"/>
      <c r="H3233" s="192"/>
      <c r="I3233" s="5"/>
      <c r="J3233" s="5"/>
    </row>
    <row r="3234" spans="1:10" x14ac:dyDescent="0.2">
      <c r="A3234" s="5"/>
      <c r="B3234" s="5"/>
      <c r="C3234" s="192"/>
      <c r="F3234" s="193"/>
      <c r="G3234" s="192"/>
      <c r="H3234" s="192"/>
      <c r="I3234" s="5"/>
      <c r="J3234" s="5"/>
    </row>
    <row r="3235" spans="1:10" x14ac:dyDescent="0.2">
      <c r="A3235" s="5"/>
      <c r="B3235" s="5"/>
      <c r="C3235" s="192"/>
      <c r="F3235" s="193"/>
      <c r="G3235" s="192"/>
      <c r="H3235" s="192"/>
      <c r="I3235" s="5"/>
      <c r="J3235" s="5"/>
    </row>
    <row r="3236" spans="1:10" x14ac:dyDescent="0.2">
      <c r="A3236" s="5"/>
      <c r="B3236" s="5"/>
      <c r="C3236" s="192"/>
      <c r="F3236" s="193"/>
      <c r="G3236" s="192"/>
      <c r="H3236" s="192"/>
      <c r="I3236" s="5"/>
      <c r="J3236" s="5"/>
    </row>
    <row r="3237" spans="1:10" x14ac:dyDescent="0.2">
      <c r="A3237" s="5"/>
      <c r="B3237" s="5"/>
      <c r="C3237" s="192"/>
      <c r="F3237" s="193"/>
      <c r="G3237" s="192"/>
      <c r="H3237" s="192"/>
      <c r="I3237" s="5"/>
      <c r="J3237" s="5"/>
    </row>
    <row r="3238" spans="1:10" x14ac:dyDescent="0.2">
      <c r="A3238" s="5"/>
      <c r="B3238" s="5"/>
      <c r="C3238" s="192"/>
      <c r="F3238" s="193"/>
      <c r="G3238" s="192"/>
      <c r="H3238" s="192"/>
      <c r="I3238" s="5"/>
      <c r="J3238" s="5"/>
    </row>
    <row r="3239" spans="1:10" x14ac:dyDescent="0.2">
      <c r="A3239" s="5"/>
      <c r="B3239" s="5"/>
      <c r="C3239" s="192"/>
      <c r="F3239" s="193"/>
      <c r="G3239" s="192"/>
      <c r="H3239" s="192"/>
      <c r="I3239" s="5"/>
      <c r="J3239" s="5"/>
    </row>
    <row r="3240" spans="1:10" x14ac:dyDescent="0.2">
      <c r="A3240" s="5"/>
      <c r="B3240" s="5"/>
      <c r="C3240" s="192"/>
      <c r="F3240" s="193"/>
      <c r="G3240" s="192"/>
      <c r="H3240" s="192"/>
      <c r="I3240" s="5"/>
      <c r="J3240" s="5"/>
    </row>
    <row r="3241" spans="1:10" x14ac:dyDescent="0.2">
      <c r="A3241" s="5"/>
      <c r="B3241" s="5"/>
      <c r="C3241" s="192"/>
      <c r="F3241" s="193"/>
      <c r="G3241" s="192"/>
      <c r="H3241" s="192"/>
      <c r="I3241" s="5"/>
      <c r="J3241" s="5"/>
    </row>
    <row r="3242" spans="1:10" x14ac:dyDescent="0.2">
      <c r="A3242" s="5"/>
      <c r="B3242" s="5"/>
      <c r="C3242" s="192"/>
      <c r="F3242" s="193"/>
      <c r="G3242" s="192"/>
      <c r="H3242" s="192"/>
      <c r="I3242" s="5"/>
      <c r="J3242" s="5"/>
    </row>
    <row r="3243" spans="1:10" x14ac:dyDescent="0.2">
      <c r="A3243" s="5"/>
      <c r="B3243" s="5"/>
      <c r="C3243" s="192"/>
      <c r="F3243" s="193"/>
      <c r="G3243" s="192"/>
      <c r="H3243" s="192"/>
      <c r="I3243" s="5"/>
      <c r="J3243" s="5"/>
    </row>
    <row r="3244" spans="1:10" x14ac:dyDescent="0.2">
      <c r="A3244" s="5"/>
      <c r="B3244" s="5"/>
      <c r="C3244" s="192"/>
      <c r="F3244" s="193"/>
      <c r="G3244" s="192"/>
      <c r="H3244" s="192"/>
      <c r="I3244" s="5"/>
      <c r="J3244" s="5"/>
    </row>
    <row r="3245" spans="1:10" x14ac:dyDescent="0.2">
      <c r="A3245" s="5"/>
      <c r="B3245" s="5"/>
      <c r="C3245" s="192"/>
      <c r="F3245" s="193"/>
      <c r="G3245" s="192"/>
      <c r="H3245" s="192"/>
      <c r="I3245" s="5"/>
      <c r="J3245" s="5"/>
    </row>
    <row r="3246" spans="1:10" x14ac:dyDescent="0.2">
      <c r="A3246" s="5"/>
      <c r="B3246" s="5"/>
      <c r="C3246" s="192"/>
      <c r="F3246" s="193"/>
      <c r="G3246" s="192"/>
      <c r="H3246" s="192"/>
      <c r="I3246" s="5"/>
      <c r="J3246" s="5"/>
    </row>
    <row r="3247" spans="1:10" x14ac:dyDescent="0.2">
      <c r="A3247" s="5"/>
      <c r="B3247" s="5"/>
      <c r="C3247" s="192"/>
      <c r="F3247" s="193"/>
      <c r="G3247" s="192"/>
      <c r="H3247" s="192"/>
      <c r="I3247" s="5"/>
      <c r="J3247" s="5"/>
    </row>
    <row r="3248" spans="1:10" x14ac:dyDescent="0.2">
      <c r="A3248" s="5"/>
      <c r="B3248" s="5"/>
      <c r="C3248" s="192"/>
      <c r="F3248" s="193"/>
      <c r="G3248" s="192"/>
      <c r="H3248" s="192"/>
      <c r="I3248" s="5"/>
      <c r="J3248" s="5"/>
    </row>
    <row r="3249" spans="1:10" x14ac:dyDescent="0.2">
      <c r="A3249" s="5"/>
      <c r="B3249" s="5"/>
      <c r="C3249" s="192"/>
      <c r="F3249" s="193"/>
      <c r="G3249" s="192"/>
      <c r="H3249" s="192"/>
      <c r="I3249" s="5"/>
      <c r="J3249" s="5"/>
    </row>
    <row r="3250" spans="1:10" x14ac:dyDescent="0.2">
      <c r="A3250" s="5"/>
      <c r="B3250" s="5"/>
      <c r="C3250" s="192"/>
      <c r="F3250" s="193"/>
      <c r="G3250" s="192"/>
      <c r="H3250" s="192"/>
      <c r="I3250" s="5"/>
      <c r="J3250" s="5"/>
    </row>
    <row r="3251" spans="1:10" x14ac:dyDescent="0.2">
      <c r="A3251" s="5"/>
      <c r="B3251" s="5"/>
      <c r="C3251" s="192"/>
      <c r="F3251" s="193"/>
      <c r="G3251" s="192"/>
      <c r="H3251" s="192"/>
      <c r="I3251" s="5"/>
      <c r="J3251" s="5"/>
    </row>
    <row r="3252" spans="1:10" x14ac:dyDescent="0.2">
      <c r="A3252" s="5"/>
      <c r="B3252" s="5"/>
      <c r="C3252" s="192"/>
      <c r="F3252" s="193"/>
      <c r="G3252" s="192"/>
      <c r="H3252" s="192"/>
      <c r="I3252" s="5"/>
      <c r="J3252" s="5"/>
    </row>
    <row r="3253" spans="1:10" x14ac:dyDescent="0.2">
      <c r="A3253" s="5"/>
      <c r="B3253" s="5"/>
      <c r="C3253" s="192"/>
      <c r="F3253" s="193"/>
      <c r="G3253" s="192"/>
      <c r="H3253" s="192"/>
      <c r="I3253" s="5"/>
      <c r="J3253" s="5"/>
    </row>
    <row r="3254" spans="1:10" x14ac:dyDescent="0.2">
      <c r="A3254" s="5"/>
      <c r="B3254" s="5"/>
      <c r="C3254" s="192"/>
      <c r="F3254" s="193"/>
      <c r="G3254" s="192"/>
      <c r="H3254" s="192"/>
      <c r="I3254" s="5"/>
      <c r="J3254" s="5"/>
    </row>
    <row r="3255" spans="1:10" x14ac:dyDescent="0.2">
      <c r="A3255" s="5"/>
      <c r="B3255" s="5"/>
      <c r="C3255" s="192"/>
      <c r="F3255" s="193"/>
      <c r="G3255" s="192"/>
      <c r="H3255" s="192"/>
      <c r="I3255" s="5"/>
      <c r="J3255" s="5"/>
    </row>
    <row r="3256" spans="1:10" x14ac:dyDescent="0.2">
      <c r="A3256" s="5"/>
      <c r="B3256" s="5"/>
      <c r="C3256" s="192"/>
      <c r="F3256" s="193"/>
      <c r="G3256" s="192"/>
      <c r="H3256" s="192"/>
      <c r="I3256" s="5"/>
      <c r="J3256" s="5"/>
    </row>
    <row r="3257" spans="1:10" x14ac:dyDescent="0.2">
      <c r="A3257" s="5"/>
      <c r="B3257" s="5"/>
      <c r="C3257" s="192"/>
      <c r="F3257" s="193"/>
      <c r="G3257" s="192"/>
      <c r="H3257" s="192"/>
      <c r="I3257" s="5"/>
      <c r="J3257" s="5"/>
    </row>
    <row r="3258" spans="1:10" x14ac:dyDescent="0.2">
      <c r="A3258" s="5"/>
      <c r="B3258" s="5"/>
      <c r="C3258" s="192"/>
      <c r="F3258" s="193"/>
      <c r="G3258" s="192"/>
      <c r="H3258" s="192"/>
      <c r="I3258" s="5"/>
      <c r="J3258" s="5"/>
    </row>
    <row r="3259" spans="1:10" x14ac:dyDescent="0.2">
      <c r="A3259" s="5"/>
      <c r="B3259" s="5"/>
      <c r="C3259" s="192"/>
      <c r="F3259" s="193"/>
      <c r="G3259" s="192"/>
      <c r="H3259" s="192"/>
      <c r="I3259" s="5"/>
      <c r="J3259" s="5"/>
    </row>
    <row r="3260" spans="1:10" x14ac:dyDescent="0.2">
      <c r="A3260" s="5"/>
      <c r="B3260" s="5"/>
      <c r="C3260" s="192"/>
      <c r="F3260" s="193"/>
      <c r="G3260" s="192"/>
      <c r="H3260" s="192"/>
      <c r="I3260" s="5"/>
      <c r="J3260" s="5"/>
    </row>
    <row r="3261" spans="1:10" x14ac:dyDescent="0.2">
      <c r="A3261" s="5"/>
      <c r="B3261" s="5"/>
      <c r="C3261" s="192"/>
      <c r="F3261" s="193"/>
      <c r="G3261" s="192"/>
      <c r="H3261" s="192"/>
      <c r="I3261" s="5"/>
      <c r="J3261" s="5"/>
    </row>
    <row r="3262" spans="1:10" x14ac:dyDescent="0.2">
      <c r="A3262" s="5"/>
      <c r="B3262" s="5"/>
      <c r="C3262" s="192"/>
      <c r="F3262" s="193"/>
      <c r="G3262" s="192"/>
      <c r="H3262" s="192"/>
      <c r="I3262" s="5"/>
      <c r="J3262" s="5"/>
    </row>
    <row r="3263" spans="1:10" x14ac:dyDescent="0.2">
      <c r="A3263" s="5"/>
      <c r="B3263" s="5"/>
      <c r="C3263" s="192"/>
      <c r="F3263" s="193"/>
      <c r="G3263" s="192"/>
      <c r="H3263" s="192"/>
      <c r="I3263" s="5"/>
      <c r="J3263" s="5"/>
    </row>
    <row r="3264" spans="1:10" x14ac:dyDescent="0.2">
      <c r="A3264" s="5"/>
      <c r="B3264" s="5"/>
      <c r="C3264" s="192"/>
      <c r="F3264" s="193"/>
      <c r="G3264" s="192"/>
      <c r="H3264" s="192"/>
      <c r="I3264" s="5"/>
      <c r="J3264" s="5"/>
    </row>
    <row r="3265" spans="1:10" x14ac:dyDescent="0.2">
      <c r="A3265" s="5"/>
      <c r="B3265" s="5"/>
      <c r="C3265" s="192"/>
      <c r="F3265" s="193"/>
      <c r="G3265" s="192"/>
      <c r="H3265" s="192"/>
      <c r="I3265" s="5"/>
      <c r="J3265" s="5"/>
    </row>
    <row r="3266" spans="1:10" x14ac:dyDescent="0.2">
      <c r="A3266" s="5"/>
      <c r="B3266" s="5"/>
      <c r="C3266" s="192"/>
      <c r="F3266" s="193"/>
      <c r="G3266" s="192"/>
      <c r="H3266" s="192"/>
      <c r="I3266" s="5"/>
      <c r="J3266" s="5"/>
    </row>
    <row r="3267" spans="1:10" x14ac:dyDescent="0.2">
      <c r="A3267" s="5"/>
      <c r="B3267" s="5"/>
      <c r="C3267" s="192"/>
      <c r="F3267" s="193"/>
      <c r="G3267" s="192"/>
      <c r="H3267" s="192"/>
      <c r="I3267" s="5"/>
      <c r="J3267" s="5"/>
    </row>
    <row r="3268" spans="1:10" x14ac:dyDescent="0.2">
      <c r="A3268" s="5"/>
      <c r="B3268" s="5"/>
      <c r="C3268" s="192"/>
      <c r="F3268" s="193"/>
      <c r="G3268" s="192"/>
      <c r="H3268" s="192"/>
      <c r="I3268" s="5"/>
      <c r="J3268" s="5"/>
    </row>
    <row r="3269" spans="1:10" x14ac:dyDescent="0.2">
      <c r="A3269" s="5"/>
      <c r="B3269" s="5"/>
      <c r="C3269" s="192"/>
      <c r="F3269" s="193"/>
      <c r="G3269" s="192"/>
      <c r="H3269" s="192"/>
      <c r="I3269" s="5"/>
      <c r="J3269" s="5"/>
    </row>
    <row r="3270" spans="1:10" x14ac:dyDescent="0.2">
      <c r="A3270" s="5"/>
      <c r="B3270" s="5"/>
      <c r="C3270" s="192"/>
      <c r="F3270" s="193"/>
      <c r="G3270" s="192"/>
      <c r="H3270" s="192"/>
      <c r="I3270" s="5"/>
      <c r="J3270" s="5"/>
    </row>
    <row r="3271" spans="1:10" x14ac:dyDescent="0.2">
      <c r="A3271" s="5"/>
      <c r="B3271" s="5"/>
      <c r="C3271" s="192"/>
      <c r="F3271" s="193"/>
      <c r="G3271" s="192"/>
      <c r="H3271" s="192"/>
      <c r="I3271" s="5"/>
      <c r="J3271" s="5"/>
    </row>
    <row r="3272" spans="1:10" x14ac:dyDescent="0.2">
      <c r="A3272" s="5"/>
      <c r="B3272" s="5"/>
      <c r="C3272" s="192"/>
      <c r="F3272" s="193"/>
      <c r="G3272" s="192"/>
      <c r="H3272" s="192"/>
      <c r="I3272" s="5"/>
      <c r="J3272" s="5"/>
    </row>
    <row r="3273" spans="1:10" x14ac:dyDescent="0.2">
      <c r="A3273" s="5"/>
      <c r="B3273" s="5"/>
      <c r="C3273" s="192"/>
      <c r="F3273" s="193"/>
      <c r="G3273" s="192"/>
      <c r="H3273" s="192"/>
      <c r="I3273" s="5"/>
      <c r="J3273" s="5"/>
    </row>
    <row r="3274" spans="1:10" x14ac:dyDescent="0.2">
      <c r="A3274" s="5"/>
      <c r="B3274" s="5"/>
      <c r="C3274" s="192"/>
      <c r="F3274" s="193"/>
      <c r="G3274" s="192"/>
      <c r="H3274" s="192"/>
      <c r="I3274" s="5"/>
      <c r="J3274" s="5"/>
    </row>
    <row r="3275" spans="1:10" x14ac:dyDescent="0.2">
      <c r="A3275" s="5"/>
      <c r="B3275" s="5"/>
      <c r="C3275" s="192"/>
      <c r="F3275" s="193"/>
      <c r="G3275" s="192"/>
      <c r="H3275" s="192"/>
      <c r="I3275" s="5"/>
      <c r="J3275" s="5"/>
    </row>
    <row r="3276" spans="1:10" x14ac:dyDescent="0.2">
      <c r="A3276" s="5"/>
      <c r="B3276" s="5"/>
      <c r="C3276" s="192"/>
      <c r="F3276" s="193"/>
      <c r="G3276" s="192"/>
      <c r="H3276" s="192"/>
      <c r="I3276" s="5"/>
      <c r="J3276" s="5"/>
    </row>
    <row r="3277" spans="1:10" x14ac:dyDescent="0.2">
      <c r="A3277" s="5"/>
      <c r="B3277" s="5"/>
      <c r="C3277" s="192"/>
      <c r="F3277" s="193"/>
      <c r="G3277" s="192"/>
      <c r="H3277" s="192"/>
      <c r="I3277" s="5"/>
      <c r="J3277" s="5"/>
    </row>
    <row r="3278" spans="1:10" x14ac:dyDescent="0.2">
      <c r="A3278" s="5"/>
      <c r="B3278" s="5"/>
      <c r="C3278" s="192"/>
      <c r="F3278" s="193"/>
      <c r="G3278" s="192"/>
      <c r="H3278" s="192"/>
      <c r="I3278" s="5"/>
      <c r="J3278" s="5"/>
    </row>
    <row r="3279" spans="1:10" x14ac:dyDescent="0.2">
      <c r="A3279" s="5"/>
      <c r="B3279" s="5"/>
      <c r="C3279" s="192"/>
      <c r="F3279" s="193"/>
      <c r="G3279" s="192"/>
      <c r="H3279" s="192"/>
      <c r="I3279" s="5"/>
      <c r="J3279" s="5"/>
    </row>
    <row r="3280" spans="1:10" x14ac:dyDescent="0.2">
      <c r="A3280" s="5"/>
      <c r="B3280" s="5"/>
      <c r="C3280" s="192"/>
      <c r="F3280" s="193"/>
      <c r="G3280" s="192"/>
      <c r="H3280" s="192"/>
      <c r="I3280" s="5"/>
      <c r="J3280" s="5"/>
    </row>
    <row r="3281" spans="1:10" x14ac:dyDescent="0.2">
      <c r="A3281" s="5"/>
      <c r="B3281" s="5"/>
      <c r="C3281" s="192"/>
      <c r="F3281" s="193"/>
      <c r="G3281" s="192"/>
      <c r="H3281" s="192"/>
      <c r="I3281" s="5"/>
      <c r="J3281" s="5"/>
    </row>
    <row r="3282" spans="1:10" x14ac:dyDescent="0.2">
      <c r="A3282" s="5"/>
      <c r="B3282" s="5"/>
      <c r="C3282" s="192"/>
      <c r="F3282" s="193"/>
      <c r="G3282" s="192"/>
      <c r="H3282" s="192"/>
      <c r="I3282" s="5"/>
      <c r="J3282" s="5"/>
    </row>
    <row r="3283" spans="1:10" x14ac:dyDescent="0.2">
      <c r="A3283" s="5"/>
      <c r="B3283" s="5"/>
      <c r="C3283" s="192"/>
      <c r="F3283" s="193"/>
      <c r="G3283" s="192"/>
      <c r="H3283" s="192"/>
      <c r="I3283" s="5"/>
      <c r="J3283" s="5"/>
    </row>
    <row r="3284" spans="1:10" x14ac:dyDescent="0.2">
      <c r="A3284" s="5"/>
      <c r="B3284" s="5"/>
      <c r="C3284" s="192"/>
      <c r="F3284" s="193"/>
      <c r="G3284" s="192"/>
      <c r="H3284" s="192"/>
      <c r="I3284" s="5"/>
      <c r="J3284" s="5"/>
    </row>
    <row r="3285" spans="1:10" x14ac:dyDescent="0.2">
      <c r="A3285" s="5"/>
      <c r="B3285" s="5"/>
      <c r="C3285" s="192"/>
      <c r="F3285" s="193"/>
      <c r="G3285" s="192"/>
      <c r="H3285" s="192"/>
      <c r="I3285" s="5"/>
      <c r="J3285" s="5"/>
    </row>
    <row r="3286" spans="1:10" x14ac:dyDescent="0.2">
      <c r="A3286" s="5"/>
      <c r="B3286" s="5"/>
      <c r="C3286" s="192"/>
      <c r="F3286" s="193"/>
      <c r="G3286" s="192"/>
      <c r="H3286" s="192"/>
      <c r="I3286" s="5"/>
      <c r="J3286" s="5"/>
    </row>
    <row r="3287" spans="1:10" x14ac:dyDescent="0.2">
      <c r="A3287" s="5"/>
      <c r="B3287" s="5"/>
      <c r="C3287" s="192"/>
      <c r="F3287" s="193"/>
      <c r="G3287" s="192"/>
      <c r="H3287" s="192"/>
      <c r="I3287" s="5"/>
      <c r="J3287" s="5"/>
    </row>
    <row r="3288" spans="1:10" x14ac:dyDescent="0.2">
      <c r="A3288" s="5"/>
      <c r="B3288" s="5"/>
      <c r="C3288" s="192"/>
      <c r="F3288" s="193"/>
      <c r="G3288" s="192"/>
      <c r="H3288" s="192"/>
      <c r="I3288" s="5"/>
      <c r="J3288" s="5"/>
    </row>
    <row r="3289" spans="1:10" x14ac:dyDescent="0.2">
      <c r="A3289" s="5"/>
      <c r="B3289" s="5"/>
      <c r="C3289" s="192"/>
      <c r="F3289" s="193"/>
      <c r="G3289" s="192"/>
      <c r="H3289" s="192"/>
      <c r="I3289" s="5"/>
      <c r="J3289" s="5"/>
    </row>
    <row r="3290" spans="1:10" x14ac:dyDescent="0.2">
      <c r="A3290" s="5"/>
      <c r="B3290" s="5"/>
      <c r="C3290" s="192"/>
      <c r="F3290" s="193"/>
      <c r="G3290" s="192"/>
      <c r="H3290" s="192"/>
      <c r="I3290" s="5"/>
      <c r="J3290" s="5"/>
    </row>
    <row r="3291" spans="1:10" x14ac:dyDescent="0.2">
      <c r="A3291" s="5"/>
      <c r="B3291" s="5"/>
      <c r="C3291" s="192"/>
      <c r="F3291" s="193"/>
      <c r="G3291" s="192"/>
      <c r="H3291" s="192"/>
      <c r="I3291" s="5"/>
      <c r="J3291" s="5"/>
    </row>
    <row r="3292" spans="1:10" x14ac:dyDescent="0.2">
      <c r="A3292" s="5"/>
      <c r="B3292" s="5"/>
      <c r="C3292" s="192"/>
      <c r="F3292" s="193"/>
      <c r="G3292" s="192"/>
      <c r="H3292" s="192"/>
      <c r="I3292" s="5"/>
      <c r="J3292" s="5"/>
    </row>
    <row r="3293" spans="1:10" x14ac:dyDescent="0.2">
      <c r="A3293" s="5"/>
      <c r="B3293" s="5"/>
      <c r="C3293" s="192"/>
      <c r="F3293" s="193"/>
      <c r="G3293" s="192"/>
      <c r="H3293" s="192"/>
      <c r="I3293" s="5"/>
      <c r="J3293" s="5"/>
    </row>
    <row r="3294" spans="1:10" x14ac:dyDescent="0.2">
      <c r="A3294" s="5"/>
      <c r="B3294" s="5"/>
      <c r="C3294" s="192"/>
      <c r="F3294" s="193"/>
      <c r="G3294" s="192"/>
      <c r="H3294" s="192"/>
      <c r="I3294" s="5"/>
      <c r="J3294" s="5"/>
    </row>
    <row r="3295" spans="1:10" x14ac:dyDescent="0.2">
      <c r="A3295" s="5"/>
      <c r="B3295" s="5"/>
      <c r="C3295" s="192"/>
      <c r="F3295" s="193"/>
      <c r="G3295" s="192"/>
      <c r="H3295" s="192"/>
      <c r="I3295" s="5"/>
      <c r="J3295" s="5"/>
    </row>
    <row r="3296" spans="1:10" x14ac:dyDescent="0.2">
      <c r="A3296" s="5"/>
      <c r="B3296" s="5"/>
      <c r="C3296" s="192"/>
      <c r="F3296" s="193"/>
      <c r="G3296" s="192"/>
      <c r="H3296" s="192"/>
      <c r="I3296" s="5"/>
      <c r="J3296" s="5"/>
    </row>
    <row r="3297" spans="1:10" x14ac:dyDescent="0.2">
      <c r="A3297" s="5"/>
      <c r="B3297" s="5"/>
      <c r="C3297" s="192"/>
      <c r="F3297" s="193"/>
      <c r="G3297" s="192"/>
      <c r="H3297" s="192"/>
      <c r="I3297" s="5"/>
      <c r="J3297" s="5"/>
    </row>
    <row r="3298" spans="1:10" x14ac:dyDescent="0.2">
      <c r="A3298" s="5"/>
      <c r="B3298" s="5"/>
      <c r="C3298" s="192"/>
      <c r="F3298" s="193"/>
      <c r="G3298" s="192"/>
      <c r="H3298" s="192"/>
      <c r="I3298" s="5"/>
      <c r="J3298" s="5"/>
    </row>
    <row r="3299" spans="1:10" x14ac:dyDescent="0.2">
      <c r="A3299" s="5"/>
      <c r="B3299" s="5"/>
      <c r="C3299" s="192"/>
      <c r="F3299" s="193"/>
      <c r="G3299" s="192"/>
      <c r="H3299" s="192"/>
      <c r="I3299" s="5"/>
      <c r="J3299" s="5"/>
    </row>
    <row r="3300" spans="1:10" x14ac:dyDescent="0.2">
      <c r="A3300" s="5"/>
      <c r="B3300" s="5"/>
      <c r="C3300" s="192"/>
      <c r="F3300" s="193"/>
      <c r="G3300" s="192"/>
      <c r="H3300" s="192"/>
      <c r="I3300" s="5"/>
      <c r="J3300" s="5"/>
    </row>
    <row r="3301" spans="1:10" x14ac:dyDescent="0.2">
      <c r="A3301" s="5"/>
      <c r="B3301" s="5"/>
      <c r="C3301" s="192"/>
      <c r="F3301" s="193"/>
      <c r="G3301" s="192"/>
      <c r="H3301" s="192"/>
      <c r="I3301" s="5"/>
      <c r="J3301" s="5"/>
    </row>
    <row r="3302" spans="1:10" x14ac:dyDescent="0.2">
      <c r="A3302" s="5"/>
      <c r="B3302" s="5"/>
      <c r="C3302" s="192"/>
      <c r="F3302" s="193"/>
      <c r="G3302" s="192"/>
      <c r="H3302" s="192"/>
      <c r="I3302" s="5"/>
      <c r="J3302" s="5"/>
    </row>
    <row r="3303" spans="1:10" x14ac:dyDescent="0.2">
      <c r="A3303" s="5"/>
      <c r="B3303" s="5"/>
      <c r="C3303" s="192"/>
      <c r="F3303" s="193"/>
      <c r="G3303" s="192"/>
      <c r="H3303" s="192"/>
      <c r="I3303" s="5"/>
      <c r="J3303" s="5"/>
    </row>
    <row r="3304" spans="1:10" x14ac:dyDescent="0.2">
      <c r="A3304" s="5"/>
      <c r="B3304" s="5"/>
      <c r="C3304" s="192"/>
      <c r="F3304" s="193"/>
      <c r="G3304" s="192"/>
      <c r="H3304" s="192"/>
      <c r="I3304" s="5"/>
      <c r="J3304" s="5"/>
    </row>
    <row r="3305" spans="1:10" x14ac:dyDescent="0.2">
      <c r="A3305" s="5"/>
      <c r="B3305" s="5"/>
      <c r="C3305" s="192"/>
      <c r="F3305" s="193"/>
      <c r="G3305" s="192"/>
      <c r="H3305" s="192"/>
      <c r="I3305" s="5"/>
      <c r="J3305" s="5"/>
    </row>
    <row r="3306" spans="1:10" x14ac:dyDescent="0.2">
      <c r="A3306" s="5"/>
      <c r="B3306" s="5"/>
      <c r="C3306" s="192"/>
      <c r="F3306" s="193"/>
      <c r="G3306" s="192"/>
      <c r="H3306" s="192"/>
      <c r="I3306" s="5"/>
      <c r="J3306" s="5"/>
    </row>
    <row r="3307" spans="1:10" x14ac:dyDescent="0.2">
      <c r="A3307" s="5"/>
      <c r="B3307" s="5"/>
      <c r="C3307" s="192"/>
      <c r="F3307" s="193"/>
      <c r="G3307" s="192"/>
      <c r="H3307" s="192"/>
      <c r="I3307" s="5"/>
      <c r="J3307" s="5"/>
    </row>
    <row r="3308" spans="1:10" x14ac:dyDescent="0.2">
      <c r="A3308" s="5"/>
      <c r="B3308" s="5"/>
      <c r="C3308" s="192"/>
      <c r="F3308" s="193"/>
      <c r="G3308" s="192"/>
      <c r="H3308" s="192"/>
      <c r="I3308" s="5"/>
      <c r="J3308" s="5"/>
    </row>
    <row r="3309" spans="1:10" x14ac:dyDescent="0.2">
      <c r="A3309" s="5"/>
      <c r="B3309" s="5"/>
      <c r="C3309" s="192"/>
      <c r="F3309" s="193"/>
      <c r="G3309" s="192"/>
      <c r="H3309" s="192"/>
      <c r="I3309" s="5"/>
      <c r="J3309" s="5"/>
    </row>
    <row r="3310" spans="1:10" x14ac:dyDescent="0.2">
      <c r="A3310" s="5"/>
      <c r="B3310" s="5"/>
      <c r="C3310" s="192"/>
      <c r="F3310" s="193"/>
      <c r="G3310" s="192"/>
      <c r="H3310" s="192"/>
      <c r="I3310" s="5"/>
      <c r="J3310" s="5"/>
    </row>
    <row r="3311" spans="1:10" x14ac:dyDescent="0.2">
      <c r="A3311" s="5"/>
      <c r="B3311" s="5"/>
      <c r="C3311" s="192"/>
      <c r="F3311" s="193"/>
      <c r="G3311" s="192"/>
      <c r="H3311" s="192"/>
      <c r="I3311" s="5"/>
      <c r="J3311" s="5"/>
    </row>
    <row r="3312" spans="1:10" x14ac:dyDescent="0.2">
      <c r="A3312" s="5"/>
      <c r="B3312" s="5"/>
      <c r="C3312" s="192"/>
      <c r="F3312" s="193"/>
      <c r="G3312" s="192"/>
      <c r="H3312" s="192"/>
      <c r="I3312" s="5"/>
      <c r="J3312" s="5"/>
    </row>
    <row r="3313" spans="1:10" x14ac:dyDescent="0.2">
      <c r="A3313" s="5"/>
      <c r="B3313" s="5"/>
      <c r="C3313" s="192"/>
      <c r="F3313" s="193"/>
      <c r="G3313" s="192"/>
      <c r="H3313" s="192"/>
      <c r="I3313" s="5"/>
      <c r="J3313" s="5"/>
    </row>
    <row r="3314" spans="1:10" x14ac:dyDescent="0.2">
      <c r="A3314" s="5"/>
      <c r="B3314" s="5"/>
      <c r="C3314" s="192"/>
      <c r="F3314" s="193"/>
      <c r="G3314" s="192"/>
      <c r="H3314" s="192"/>
      <c r="I3314" s="5"/>
      <c r="J3314" s="5"/>
    </row>
    <row r="3315" spans="1:10" x14ac:dyDescent="0.2">
      <c r="A3315" s="5"/>
      <c r="B3315" s="5"/>
      <c r="C3315" s="192"/>
      <c r="F3315" s="193"/>
      <c r="G3315" s="192"/>
      <c r="H3315" s="192"/>
      <c r="I3315" s="5"/>
      <c r="J3315" s="5"/>
    </row>
    <row r="3316" spans="1:10" x14ac:dyDescent="0.2">
      <c r="A3316" s="5"/>
      <c r="B3316" s="5"/>
      <c r="C3316" s="192"/>
      <c r="F3316" s="193"/>
      <c r="G3316" s="192"/>
      <c r="H3316" s="192"/>
      <c r="I3316" s="5"/>
      <c r="J3316" s="5"/>
    </row>
    <row r="3317" spans="1:10" x14ac:dyDescent="0.2">
      <c r="A3317" s="5"/>
      <c r="B3317" s="5"/>
      <c r="C3317" s="192"/>
      <c r="F3317" s="193"/>
      <c r="G3317" s="192"/>
      <c r="H3317" s="192"/>
      <c r="I3317" s="5"/>
      <c r="J3317" s="5"/>
    </row>
    <row r="3318" spans="1:10" x14ac:dyDescent="0.2">
      <c r="A3318" s="5"/>
      <c r="B3318" s="5"/>
      <c r="C3318" s="192"/>
      <c r="F3318" s="193"/>
      <c r="G3318" s="192"/>
      <c r="H3318" s="192"/>
      <c r="I3318" s="5"/>
      <c r="J3318" s="5"/>
    </row>
    <row r="3319" spans="1:10" x14ac:dyDescent="0.2">
      <c r="A3319" s="5"/>
      <c r="B3319" s="5"/>
      <c r="C3319" s="192"/>
      <c r="F3319" s="193"/>
      <c r="G3319" s="192"/>
      <c r="H3319" s="192"/>
      <c r="I3319" s="5"/>
      <c r="J3319" s="5"/>
    </row>
    <row r="3320" spans="1:10" x14ac:dyDescent="0.2">
      <c r="A3320" s="5"/>
      <c r="B3320" s="5"/>
      <c r="C3320" s="192"/>
      <c r="F3320" s="193"/>
      <c r="G3320" s="192"/>
      <c r="H3320" s="192"/>
      <c r="I3320" s="5"/>
      <c r="J3320" s="5"/>
    </row>
    <row r="3321" spans="1:10" x14ac:dyDescent="0.2">
      <c r="A3321" s="5"/>
      <c r="B3321" s="5"/>
      <c r="C3321" s="192"/>
      <c r="F3321" s="193"/>
      <c r="G3321" s="192"/>
      <c r="H3321" s="192"/>
      <c r="I3321" s="5"/>
      <c r="J3321" s="5"/>
    </row>
    <row r="3322" spans="1:10" x14ac:dyDescent="0.2">
      <c r="A3322" s="5"/>
      <c r="B3322" s="5"/>
      <c r="C3322" s="192"/>
      <c r="F3322" s="193"/>
      <c r="G3322" s="192"/>
      <c r="H3322" s="192"/>
      <c r="I3322" s="5"/>
      <c r="J3322" s="5"/>
    </row>
    <row r="3323" spans="1:10" x14ac:dyDescent="0.2">
      <c r="A3323" s="5"/>
      <c r="B3323" s="5"/>
      <c r="C3323" s="192"/>
      <c r="F3323" s="193"/>
      <c r="G3323" s="192"/>
      <c r="H3323" s="192"/>
      <c r="I3323" s="5"/>
      <c r="J3323" s="5"/>
    </row>
    <row r="3324" spans="1:10" x14ac:dyDescent="0.2">
      <c r="A3324" s="5"/>
      <c r="B3324" s="5"/>
      <c r="C3324" s="192"/>
      <c r="F3324" s="193"/>
      <c r="G3324" s="192"/>
      <c r="H3324" s="192"/>
      <c r="I3324" s="5"/>
      <c r="J3324" s="5"/>
    </row>
    <row r="3325" spans="1:10" x14ac:dyDescent="0.2">
      <c r="A3325" s="5"/>
      <c r="B3325" s="5"/>
      <c r="C3325" s="192"/>
      <c r="F3325" s="193"/>
      <c r="G3325" s="192"/>
      <c r="H3325" s="192"/>
      <c r="I3325" s="5"/>
      <c r="J3325" s="5"/>
    </row>
    <row r="3326" spans="1:10" x14ac:dyDescent="0.2">
      <c r="A3326" s="5"/>
      <c r="B3326" s="5"/>
      <c r="C3326" s="192"/>
      <c r="F3326" s="193"/>
      <c r="G3326" s="192"/>
      <c r="H3326" s="192"/>
      <c r="I3326" s="5"/>
      <c r="J3326" s="5"/>
    </row>
    <row r="3327" spans="1:10" x14ac:dyDescent="0.2">
      <c r="A3327" s="5"/>
      <c r="B3327" s="5"/>
      <c r="C3327" s="192"/>
      <c r="F3327" s="193"/>
      <c r="G3327" s="192"/>
      <c r="H3327" s="192"/>
      <c r="I3327" s="5"/>
      <c r="J3327" s="5"/>
    </row>
    <row r="3328" spans="1:10" x14ac:dyDescent="0.2">
      <c r="A3328" s="5"/>
      <c r="B3328" s="5"/>
      <c r="C3328" s="192"/>
      <c r="F3328" s="193"/>
      <c r="G3328" s="192"/>
      <c r="H3328" s="192"/>
      <c r="I3328" s="5"/>
      <c r="J3328" s="5"/>
    </row>
    <row r="3329" spans="1:10" x14ac:dyDescent="0.2">
      <c r="A3329" s="5"/>
      <c r="B3329" s="5"/>
      <c r="C3329" s="192"/>
      <c r="F3329" s="193"/>
      <c r="G3329" s="192"/>
      <c r="H3329" s="192"/>
      <c r="I3329" s="5"/>
      <c r="J3329" s="5"/>
    </row>
    <row r="3330" spans="1:10" x14ac:dyDescent="0.2">
      <c r="A3330" s="5"/>
      <c r="B3330" s="5"/>
      <c r="C3330" s="192"/>
      <c r="F3330" s="193"/>
      <c r="G3330" s="192"/>
      <c r="H3330" s="192"/>
      <c r="I3330" s="5"/>
      <c r="J3330" s="5"/>
    </row>
    <row r="3331" spans="1:10" x14ac:dyDescent="0.2">
      <c r="A3331" s="5"/>
      <c r="B3331" s="5"/>
      <c r="C3331" s="192"/>
      <c r="F3331" s="193"/>
      <c r="G3331" s="192"/>
      <c r="H3331" s="192"/>
      <c r="I3331" s="5"/>
      <c r="J3331" s="5"/>
    </row>
    <row r="3332" spans="1:10" x14ac:dyDescent="0.2">
      <c r="A3332" s="5"/>
      <c r="B3332" s="5"/>
      <c r="C3332" s="192"/>
      <c r="F3332" s="193"/>
      <c r="G3332" s="192"/>
      <c r="H3332" s="192"/>
      <c r="I3332" s="5"/>
      <c r="J3332" s="5"/>
    </row>
    <row r="3333" spans="1:10" x14ac:dyDescent="0.2">
      <c r="A3333" s="5"/>
      <c r="B3333" s="5"/>
      <c r="C3333" s="192"/>
      <c r="F3333" s="193"/>
      <c r="G3333" s="192"/>
      <c r="H3333" s="192"/>
      <c r="I3333" s="5"/>
      <c r="J3333" s="5"/>
    </row>
    <row r="3334" spans="1:10" x14ac:dyDescent="0.2">
      <c r="A3334" s="5"/>
      <c r="B3334" s="5"/>
      <c r="C3334" s="192"/>
      <c r="F3334" s="193"/>
      <c r="G3334" s="192"/>
      <c r="H3334" s="192"/>
      <c r="I3334" s="5"/>
      <c r="J3334" s="5"/>
    </row>
    <row r="3335" spans="1:10" x14ac:dyDescent="0.2">
      <c r="A3335" s="5"/>
      <c r="B3335" s="5"/>
      <c r="C3335" s="192"/>
      <c r="F3335" s="193"/>
      <c r="G3335" s="192"/>
      <c r="H3335" s="192"/>
      <c r="I3335" s="5"/>
      <c r="J3335" s="5"/>
    </row>
    <row r="3336" spans="1:10" x14ac:dyDescent="0.2">
      <c r="A3336" s="5"/>
      <c r="B3336" s="5"/>
      <c r="C3336" s="192"/>
      <c r="F3336" s="193"/>
      <c r="G3336" s="192"/>
      <c r="H3336" s="192"/>
      <c r="I3336" s="5"/>
      <c r="J3336" s="5"/>
    </row>
    <row r="3337" spans="1:10" x14ac:dyDescent="0.2">
      <c r="A3337" s="5"/>
      <c r="B3337" s="5"/>
      <c r="C3337" s="192"/>
      <c r="F3337" s="193"/>
      <c r="G3337" s="192"/>
      <c r="H3337" s="192"/>
      <c r="I3337" s="5"/>
      <c r="J3337" s="5"/>
    </row>
    <row r="3338" spans="1:10" x14ac:dyDescent="0.2">
      <c r="A3338" s="5"/>
      <c r="B3338" s="5"/>
      <c r="C3338" s="192"/>
      <c r="F3338" s="193"/>
      <c r="G3338" s="192"/>
      <c r="H3338" s="192"/>
      <c r="I3338" s="5"/>
      <c r="J3338" s="5"/>
    </row>
    <row r="3339" spans="1:10" x14ac:dyDescent="0.2">
      <c r="A3339" s="5"/>
      <c r="B3339" s="5"/>
      <c r="C3339" s="192"/>
      <c r="F3339" s="193"/>
      <c r="G3339" s="192"/>
      <c r="H3339" s="192"/>
      <c r="I3339" s="5"/>
      <c r="J3339" s="5"/>
    </row>
    <row r="3340" spans="1:10" x14ac:dyDescent="0.2">
      <c r="A3340" s="5"/>
      <c r="B3340" s="5"/>
      <c r="C3340" s="192"/>
      <c r="F3340" s="193"/>
      <c r="G3340" s="192"/>
      <c r="H3340" s="192"/>
      <c r="I3340" s="5"/>
      <c r="J3340" s="5"/>
    </row>
    <row r="3341" spans="1:10" x14ac:dyDescent="0.2">
      <c r="A3341" s="5"/>
      <c r="B3341" s="5"/>
      <c r="C3341" s="192"/>
      <c r="F3341" s="193"/>
      <c r="G3341" s="192"/>
      <c r="H3341" s="192"/>
      <c r="I3341" s="5"/>
      <c r="J3341" s="5"/>
    </row>
    <row r="3342" spans="1:10" x14ac:dyDescent="0.2">
      <c r="A3342" s="5"/>
      <c r="B3342" s="5"/>
      <c r="C3342" s="192"/>
      <c r="F3342" s="193"/>
      <c r="G3342" s="192"/>
      <c r="H3342" s="192"/>
      <c r="I3342" s="5"/>
      <c r="J3342" s="5"/>
    </row>
    <row r="3343" spans="1:10" x14ac:dyDescent="0.2">
      <c r="A3343" s="5"/>
      <c r="B3343" s="5"/>
      <c r="C3343" s="192"/>
      <c r="F3343" s="193"/>
      <c r="G3343" s="192"/>
      <c r="H3343" s="192"/>
      <c r="I3343" s="5"/>
      <c r="J3343" s="5"/>
    </row>
    <row r="3344" spans="1:10" x14ac:dyDescent="0.2">
      <c r="A3344" s="5"/>
      <c r="B3344" s="5"/>
      <c r="C3344" s="192"/>
      <c r="F3344" s="193"/>
      <c r="G3344" s="192"/>
      <c r="H3344" s="192"/>
      <c r="I3344" s="5"/>
      <c r="J3344" s="5"/>
    </row>
    <row r="3345" spans="1:10" x14ac:dyDescent="0.2">
      <c r="A3345" s="5"/>
      <c r="B3345" s="5"/>
      <c r="C3345" s="192"/>
      <c r="F3345" s="193"/>
      <c r="G3345" s="192"/>
      <c r="H3345" s="192"/>
      <c r="I3345" s="5"/>
      <c r="J3345" s="5"/>
    </row>
    <row r="3346" spans="1:10" x14ac:dyDescent="0.2">
      <c r="A3346" s="5"/>
      <c r="B3346" s="5"/>
      <c r="C3346" s="192"/>
      <c r="F3346" s="193"/>
      <c r="G3346" s="192"/>
      <c r="H3346" s="192"/>
      <c r="I3346" s="5"/>
      <c r="J3346" s="5"/>
    </row>
    <row r="3347" spans="1:10" x14ac:dyDescent="0.2">
      <c r="A3347" s="5"/>
      <c r="B3347" s="5"/>
      <c r="C3347" s="192"/>
      <c r="F3347" s="193"/>
      <c r="G3347" s="192"/>
      <c r="H3347" s="192"/>
      <c r="I3347" s="5"/>
      <c r="J3347" s="5"/>
    </row>
    <row r="3348" spans="1:10" x14ac:dyDescent="0.2">
      <c r="A3348" s="5"/>
      <c r="B3348" s="5"/>
      <c r="C3348" s="192"/>
      <c r="F3348" s="193"/>
      <c r="G3348" s="192"/>
      <c r="H3348" s="192"/>
      <c r="I3348" s="5"/>
      <c r="J3348" s="5"/>
    </row>
    <row r="3349" spans="1:10" x14ac:dyDescent="0.2">
      <c r="A3349" s="5"/>
      <c r="B3349" s="5"/>
      <c r="C3349" s="192"/>
      <c r="F3349" s="193"/>
      <c r="G3349" s="192"/>
      <c r="H3349" s="192"/>
      <c r="I3349" s="5"/>
      <c r="J3349" s="5"/>
    </row>
    <row r="3350" spans="1:10" x14ac:dyDescent="0.2">
      <c r="A3350" s="5"/>
      <c r="B3350" s="5"/>
      <c r="C3350" s="192"/>
      <c r="F3350" s="193"/>
      <c r="G3350" s="192"/>
      <c r="H3350" s="192"/>
      <c r="I3350" s="5"/>
      <c r="J3350" s="5"/>
    </row>
    <row r="3351" spans="1:10" x14ac:dyDescent="0.2">
      <c r="A3351" s="5"/>
      <c r="B3351" s="5"/>
      <c r="C3351" s="192"/>
      <c r="F3351" s="193"/>
      <c r="G3351" s="192"/>
      <c r="H3351" s="192"/>
      <c r="I3351" s="5"/>
      <c r="J3351" s="5"/>
    </row>
    <row r="3352" spans="1:10" x14ac:dyDescent="0.2">
      <c r="A3352" s="5"/>
      <c r="B3352" s="5"/>
      <c r="C3352" s="192"/>
      <c r="F3352" s="193"/>
      <c r="G3352" s="192"/>
      <c r="H3352" s="192"/>
      <c r="I3352" s="5"/>
      <c r="J3352" s="5"/>
    </row>
    <row r="3353" spans="1:10" x14ac:dyDescent="0.2">
      <c r="A3353" s="5"/>
      <c r="B3353" s="5"/>
      <c r="C3353" s="192"/>
      <c r="F3353" s="193"/>
      <c r="G3353" s="192"/>
      <c r="H3353" s="192"/>
      <c r="I3353" s="5"/>
      <c r="J3353" s="5"/>
    </row>
    <row r="3354" spans="1:10" x14ac:dyDescent="0.2">
      <c r="A3354" s="5"/>
      <c r="B3354" s="5"/>
      <c r="C3354" s="192"/>
      <c r="F3354" s="193"/>
      <c r="G3354" s="192"/>
      <c r="H3354" s="192"/>
      <c r="I3354" s="5"/>
      <c r="J3354" s="5"/>
    </row>
    <row r="3355" spans="1:10" x14ac:dyDescent="0.2">
      <c r="A3355" s="5"/>
      <c r="B3355" s="5"/>
      <c r="C3355" s="192"/>
      <c r="F3355" s="193"/>
      <c r="G3355" s="192"/>
      <c r="H3355" s="192"/>
      <c r="I3355" s="5"/>
      <c r="J3355" s="5"/>
    </row>
    <row r="3356" spans="1:10" x14ac:dyDescent="0.2">
      <c r="A3356" s="5"/>
      <c r="B3356" s="5"/>
      <c r="C3356" s="192"/>
      <c r="F3356" s="193"/>
      <c r="G3356" s="192"/>
      <c r="H3356" s="192"/>
      <c r="I3356" s="5"/>
      <c r="J3356" s="5"/>
    </row>
    <row r="3357" spans="1:10" x14ac:dyDescent="0.2">
      <c r="A3357" s="5"/>
      <c r="B3357" s="5"/>
      <c r="C3357" s="192"/>
      <c r="F3357" s="193"/>
      <c r="G3357" s="192"/>
      <c r="H3357" s="192"/>
      <c r="I3357" s="5"/>
      <c r="J3357" s="5"/>
    </row>
    <row r="3358" spans="1:10" x14ac:dyDescent="0.2">
      <c r="A3358" s="5"/>
      <c r="B3358" s="5"/>
      <c r="C3358" s="192"/>
      <c r="F3358" s="193"/>
      <c r="G3358" s="192"/>
      <c r="H3358" s="192"/>
      <c r="I3358" s="5"/>
      <c r="J3358" s="5"/>
    </row>
    <row r="3359" spans="1:10" x14ac:dyDescent="0.2">
      <c r="A3359" s="5"/>
      <c r="B3359" s="5"/>
      <c r="C3359" s="192"/>
      <c r="F3359" s="193"/>
      <c r="G3359" s="192"/>
      <c r="H3359" s="192"/>
      <c r="I3359" s="5"/>
      <c r="J3359" s="5"/>
    </row>
    <row r="3360" spans="1:10" x14ac:dyDescent="0.2">
      <c r="A3360" s="5"/>
      <c r="B3360" s="5"/>
      <c r="C3360" s="192"/>
      <c r="F3360" s="193"/>
      <c r="G3360" s="192"/>
      <c r="H3360" s="192"/>
      <c r="I3360" s="5"/>
      <c r="J3360" s="5"/>
    </row>
    <row r="3361" spans="1:10" x14ac:dyDescent="0.2">
      <c r="A3361" s="5"/>
      <c r="B3361" s="5"/>
      <c r="C3361" s="192"/>
      <c r="F3361" s="193"/>
      <c r="G3361" s="192"/>
      <c r="H3361" s="192"/>
      <c r="I3361" s="5"/>
      <c r="J3361" s="5"/>
    </row>
    <row r="3362" spans="1:10" x14ac:dyDescent="0.2">
      <c r="A3362" s="5"/>
      <c r="B3362" s="5"/>
      <c r="C3362" s="192"/>
      <c r="F3362" s="193"/>
      <c r="G3362" s="192"/>
      <c r="H3362" s="192"/>
      <c r="I3362" s="5"/>
      <c r="J3362" s="5"/>
    </row>
    <row r="3363" spans="1:10" x14ac:dyDescent="0.2">
      <c r="A3363" s="5"/>
      <c r="B3363" s="5"/>
      <c r="C3363" s="192"/>
      <c r="F3363" s="193"/>
      <c r="G3363" s="192"/>
      <c r="H3363" s="192"/>
      <c r="I3363" s="5"/>
      <c r="J3363" s="5"/>
    </row>
    <row r="3364" spans="1:10" x14ac:dyDescent="0.2">
      <c r="A3364" s="5"/>
      <c r="B3364" s="5"/>
      <c r="C3364" s="192"/>
      <c r="F3364" s="193"/>
      <c r="G3364" s="192"/>
      <c r="H3364" s="192"/>
      <c r="I3364" s="5"/>
      <c r="J3364" s="5"/>
    </row>
    <row r="3365" spans="1:10" x14ac:dyDescent="0.2">
      <c r="A3365" s="5"/>
      <c r="B3365" s="5"/>
      <c r="C3365" s="192"/>
      <c r="F3365" s="193"/>
      <c r="G3365" s="192"/>
      <c r="H3365" s="192"/>
      <c r="I3365" s="5"/>
      <c r="J3365" s="5"/>
    </row>
    <row r="3366" spans="1:10" x14ac:dyDescent="0.2">
      <c r="A3366" s="5"/>
      <c r="B3366" s="5"/>
      <c r="C3366" s="192"/>
      <c r="F3366" s="193"/>
      <c r="G3366" s="192"/>
      <c r="H3366" s="192"/>
      <c r="I3366" s="5"/>
      <c r="J3366" s="5"/>
    </row>
    <row r="3367" spans="1:10" x14ac:dyDescent="0.2">
      <c r="A3367" s="5"/>
      <c r="B3367" s="5"/>
      <c r="C3367" s="192"/>
      <c r="F3367" s="193"/>
      <c r="G3367" s="192"/>
      <c r="H3367" s="192"/>
      <c r="I3367" s="5"/>
      <c r="J3367" s="5"/>
    </row>
    <row r="3368" spans="1:10" x14ac:dyDescent="0.2">
      <c r="A3368" s="5"/>
      <c r="B3368" s="5"/>
      <c r="C3368" s="192"/>
      <c r="F3368" s="193"/>
      <c r="G3368" s="192"/>
      <c r="H3368" s="192"/>
      <c r="I3368" s="5"/>
      <c r="J3368" s="5"/>
    </row>
    <row r="3369" spans="1:10" x14ac:dyDescent="0.2">
      <c r="A3369" s="5"/>
      <c r="B3369" s="5"/>
      <c r="C3369" s="192"/>
      <c r="F3369" s="193"/>
      <c r="G3369" s="192"/>
      <c r="H3369" s="192"/>
      <c r="I3369" s="5"/>
      <c r="J3369" s="5"/>
    </row>
    <row r="3370" spans="1:10" x14ac:dyDescent="0.2">
      <c r="A3370" s="5"/>
      <c r="B3370" s="5"/>
      <c r="C3370" s="192"/>
      <c r="F3370" s="193"/>
      <c r="G3370" s="192"/>
      <c r="H3370" s="192"/>
      <c r="I3370" s="5"/>
      <c r="J3370" s="5"/>
    </row>
    <row r="3371" spans="1:10" x14ac:dyDescent="0.2">
      <c r="A3371" s="5"/>
      <c r="B3371" s="5"/>
      <c r="C3371" s="192"/>
      <c r="F3371" s="193"/>
      <c r="G3371" s="192"/>
      <c r="H3371" s="192"/>
      <c r="I3371" s="5"/>
      <c r="J3371" s="5"/>
    </row>
    <row r="3372" spans="1:10" x14ac:dyDescent="0.2">
      <c r="A3372" s="5"/>
      <c r="B3372" s="5"/>
      <c r="C3372" s="192"/>
      <c r="F3372" s="193"/>
      <c r="G3372" s="192"/>
      <c r="H3372" s="192"/>
      <c r="I3372" s="5"/>
      <c r="J3372" s="5"/>
    </row>
    <row r="3373" spans="1:10" x14ac:dyDescent="0.2">
      <c r="A3373" s="5"/>
      <c r="B3373" s="5"/>
      <c r="C3373" s="192"/>
      <c r="F3373" s="193"/>
      <c r="G3373" s="192"/>
      <c r="H3373" s="192"/>
      <c r="I3373" s="5"/>
      <c r="J3373" s="5"/>
    </row>
    <row r="3374" spans="1:10" x14ac:dyDescent="0.2">
      <c r="A3374" s="5"/>
      <c r="B3374" s="5"/>
      <c r="C3374" s="192"/>
      <c r="F3374" s="193"/>
      <c r="G3374" s="192"/>
      <c r="H3374" s="192"/>
      <c r="I3374" s="5"/>
      <c r="J3374" s="5"/>
    </row>
    <row r="3375" spans="1:10" x14ac:dyDescent="0.2">
      <c r="A3375" s="5"/>
      <c r="B3375" s="5"/>
      <c r="C3375" s="192"/>
      <c r="F3375" s="193"/>
      <c r="G3375" s="192"/>
      <c r="H3375" s="192"/>
      <c r="I3375" s="5"/>
      <c r="J3375" s="5"/>
    </row>
    <row r="3376" spans="1:10" x14ac:dyDescent="0.2">
      <c r="A3376" s="5"/>
      <c r="B3376" s="5"/>
      <c r="C3376" s="192"/>
      <c r="F3376" s="193"/>
      <c r="G3376" s="192"/>
      <c r="H3376" s="192"/>
      <c r="I3376" s="5"/>
      <c r="J3376" s="5"/>
    </row>
    <row r="3377" spans="1:10" x14ac:dyDescent="0.2">
      <c r="A3377" s="5"/>
      <c r="B3377" s="5"/>
      <c r="C3377" s="192"/>
      <c r="F3377" s="193"/>
      <c r="G3377" s="192"/>
      <c r="H3377" s="192"/>
      <c r="I3377" s="5"/>
      <c r="J3377" s="5"/>
    </row>
    <row r="3378" spans="1:10" x14ac:dyDescent="0.2">
      <c r="A3378" s="5"/>
      <c r="B3378" s="5"/>
      <c r="C3378" s="192"/>
      <c r="F3378" s="193"/>
      <c r="G3378" s="192"/>
      <c r="H3378" s="192"/>
      <c r="I3378" s="5"/>
      <c r="J3378" s="5"/>
    </row>
    <row r="3379" spans="1:10" x14ac:dyDescent="0.2">
      <c r="A3379" s="5"/>
      <c r="B3379" s="5"/>
      <c r="C3379" s="192"/>
      <c r="F3379" s="193"/>
      <c r="G3379" s="192"/>
      <c r="H3379" s="192"/>
      <c r="I3379" s="5"/>
      <c r="J3379" s="5"/>
    </row>
    <row r="3380" spans="1:10" x14ac:dyDescent="0.2">
      <c r="A3380" s="5"/>
      <c r="B3380" s="5"/>
      <c r="C3380" s="192"/>
      <c r="F3380" s="193"/>
      <c r="G3380" s="192"/>
      <c r="H3380" s="192"/>
      <c r="I3380" s="5"/>
      <c r="J3380" s="5"/>
    </row>
    <row r="3381" spans="1:10" x14ac:dyDescent="0.2">
      <c r="A3381" s="5"/>
      <c r="B3381" s="5"/>
      <c r="C3381" s="192"/>
      <c r="F3381" s="193"/>
      <c r="G3381" s="192"/>
      <c r="H3381" s="192"/>
      <c r="I3381" s="5"/>
      <c r="J3381" s="5"/>
    </row>
    <row r="3382" spans="1:10" x14ac:dyDescent="0.2">
      <c r="A3382" s="5"/>
      <c r="B3382" s="5"/>
      <c r="C3382" s="192"/>
      <c r="F3382" s="193"/>
      <c r="G3382" s="192"/>
      <c r="H3382" s="192"/>
      <c r="I3382" s="5"/>
      <c r="J3382" s="5"/>
    </row>
    <row r="3383" spans="1:10" x14ac:dyDescent="0.2">
      <c r="A3383" s="5"/>
      <c r="B3383" s="5"/>
      <c r="C3383" s="192"/>
      <c r="F3383" s="193"/>
      <c r="G3383" s="192"/>
      <c r="H3383" s="192"/>
      <c r="I3383" s="5"/>
      <c r="J3383" s="5"/>
    </row>
    <row r="3384" spans="1:10" x14ac:dyDescent="0.2">
      <c r="A3384" s="5"/>
      <c r="B3384" s="5"/>
      <c r="C3384" s="192"/>
      <c r="F3384" s="193"/>
      <c r="G3384" s="192"/>
      <c r="H3384" s="192"/>
      <c r="I3384" s="5"/>
      <c r="J3384" s="5"/>
    </row>
    <row r="3385" spans="1:10" x14ac:dyDescent="0.2">
      <c r="A3385" s="5"/>
      <c r="B3385" s="5"/>
      <c r="C3385" s="192"/>
      <c r="F3385" s="193"/>
      <c r="G3385" s="192"/>
      <c r="H3385" s="192"/>
      <c r="I3385" s="5"/>
      <c r="J3385" s="5"/>
    </row>
    <row r="3386" spans="1:10" x14ac:dyDescent="0.2">
      <c r="A3386" s="5"/>
      <c r="B3386" s="5"/>
      <c r="C3386" s="192"/>
      <c r="F3386" s="193"/>
      <c r="G3386" s="192"/>
      <c r="H3386" s="192"/>
      <c r="I3386" s="5"/>
      <c r="J3386" s="5"/>
    </row>
    <row r="3387" spans="1:10" x14ac:dyDescent="0.2">
      <c r="A3387" s="5"/>
      <c r="B3387" s="5"/>
      <c r="C3387" s="192"/>
      <c r="F3387" s="193"/>
      <c r="G3387" s="192"/>
      <c r="H3387" s="192"/>
      <c r="I3387" s="5"/>
      <c r="J3387" s="5"/>
    </row>
    <row r="3388" spans="1:10" x14ac:dyDescent="0.2">
      <c r="A3388" s="5"/>
      <c r="B3388" s="5"/>
      <c r="C3388" s="192"/>
      <c r="F3388" s="193"/>
      <c r="G3388" s="192"/>
      <c r="H3388" s="192"/>
      <c r="I3388" s="5"/>
      <c r="J3388" s="5"/>
    </row>
    <row r="3389" spans="1:10" x14ac:dyDescent="0.2">
      <c r="A3389" s="5"/>
      <c r="B3389" s="5"/>
      <c r="C3389" s="192"/>
      <c r="F3389" s="193"/>
      <c r="G3389" s="192"/>
      <c r="H3389" s="192"/>
      <c r="I3389" s="5"/>
      <c r="J3389" s="5"/>
    </row>
    <row r="3390" spans="1:10" x14ac:dyDescent="0.2">
      <c r="A3390" s="5"/>
      <c r="B3390" s="5"/>
      <c r="C3390" s="192"/>
      <c r="F3390" s="193"/>
      <c r="G3390" s="192"/>
      <c r="H3390" s="192"/>
      <c r="I3390" s="5"/>
      <c r="J3390" s="5"/>
    </row>
    <row r="3391" spans="1:10" x14ac:dyDescent="0.2">
      <c r="A3391" s="5"/>
      <c r="B3391" s="5"/>
      <c r="C3391" s="192"/>
      <c r="F3391" s="193"/>
      <c r="G3391" s="192"/>
      <c r="H3391" s="192"/>
      <c r="I3391" s="5"/>
      <c r="J3391" s="5"/>
    </row>
    <row r="3392" spans="1:10" x14ac:dyDescent="0.2">
      <c r="A3392" s="5"/>
      <c r="B3392" s="5"/>
      <c r="C3392" s="192"/>
      <c r="F3392" s="193"/>
      <c r="G3392" s="192"/>
      <c r="H3392" s="192"/>
      <c r="I3392" s="5"/>
      <c r="J3392" s="5"/>
    </row>
    <row r="3393" spans="1:10" x14ac:dyDescent="0.2">
      <c r="A3393" s="5"/>
      <c r="B3393" s="5"/>
      <c r="C3393" s="192"/>
      <c r="F3393" s="193"/>
      <c r="G3393" s="192"/>
      <c r="H3393" s="192"/>
      <c r="I3393" s="5"/>
      <c r="J3393" s="5"/>
    </row>
    <row r="3394" spans="1:10" x14ac:dyDescent="0.2">
      <c r="A3394" s="5"/>
      <c r="B3394" s="5"/>
      <c r="C3394" s="192"/>
      <c r="F3394" s="193"/>
      <c r="G3394" s="192"/>
      <c r="H3394" s="192"/>
      <c r="I3394" s="5"/>
      <c r="J3394" s="5"/>
    </row>
    <row r="3395" spans="1:10" x14ac:dyDescent="0.2">
      <c r="A3395" s="5"/>
      <c r="B3395" s="5"/>
      <c r="C3395" s="192"/>
      <c r="F3395" s="193"/>
      <c r="G3395" s="192"/>
      <c r="H3395" s="192"/>
      <c r="I3395" s="5"/>
      <c r="J3395" s="5"/>
    </row>
    <row r="3396" spans="1:10" x14ac:dyDescent="0.2">
      <c r="A3396" s="5"/>
      <c r="B3396" s="5"/>
      <c r="C3396" s="192"/>
      <c r="F3396" s="193"/>
      <c r="G3396" s="192"/>
      <c r="H3396" s="192"/>
      <c r="I3396" s="5"/>
      <c r="J3396" s="5"/>
    </row>
    <row r="3397" spans="1:10" x14ac:dyDescent="0.2">
      <c r="A3397" s="5"/>
      <c r="B3397" s="5"/>
      <c r="C3397" s="192"/>
      <c r="F3397" s="193"/>
      <c r="G3397" s="192"/>
      <c r="H3397" s="192"/>
      <c r="I3397" s="5"/>
      <c r="J3397" s="5"/>
    </row>
    <row r="3398" spans="1:10" x14ac:dyDescent="0.2">
      <c r="A3398" s="5"/>
      <c r="B3398" s="5"/>
      <c r="C3398" s="192"/>
      <c r="F3398" s="193"/>
      <c r="G3398" s="192"/>
      <c r="H3398" s="192"/>
      <c r="I3398" s="5"/>
      <c r="J3398" s="5"/>
    </row>
    <row r="3399" spans="1:10" x14ac:dyDescent="0.2">
      <c r="A3399" s="5"/>
      <c r="B3399" s="5"/>
      <c r="C3399" s="192"/>
      <c r="F3399" s="193"/>
      <c r="G3399" s="192"/>
      <c r="H3399" s="192"/>
      <c r="I3399" s="5"/>
      <c r="J3399" s="5"/>
    </row>
    <row r="3400" spans="1:10" x14ac:dyDescent="0.2">
      <c r="A3400" s="5"/>
      <c r="B3400" s="5"/>
      <c r="C3400" s="192"/>
      <c r="F3400" s="193"/>
      <c r="G3400" s="192"/>
      <c r="H3400" s="192"/>
      <c r="I3400" s="5"/>
      <c r="J3400" s="5"/>
    </row>
    <row r="3401" spans="1:10" x14ac:dyDescent="0.2">
      <c r="A3401" s="5"/>
      <c r="B3401" s="5"/>
      <c r="C3401" s="192"/>
      <c r="F3401" s="193"/>
      <c r="G3401" s="192"/>
      <c r="H3401" s="192"/>
      <c r="I3401" s="5"/>
      <c r="J3401" s="5"/>
    </row>
    <row r="3402" spans="1:10" x14ac:dyDescent="0.2">
      <c r="A3402" s="5"/>
      <c r="B3402" s="5"/>
      <c r="C3402" s="192"/>
      <c r="F3402" s="193"/>
      <c r="G3402" s="192"/>
      <c r="H3402" s="192"/>
      <c r="I3402" s="5"/>
      <c r="J3402" s="5"/>
    </row>
    <row r="3403" spans="1:10" x14ac:dyDescent="0.2">
      <c r="A3403" s="5"/>
      <c r="B3403" s="5"/>
      <c r="C3403" s="192"/>
      <c r="F3403" s="193"/>
      <c r="G3403" s="192"/>
      <c r="H3403" s="192"/>
      <c r="I3403" s="5"/>
      <c r="J3403" s="5"/>
    </row>
    <row r="3404" spans="1:10" x14ac:dyDescent="0.2">
      <c r="A3404" s="5"/>
      <c r="B3404" s="5"/>
      <c r="C3404" s="192"/>
      <c r="F3404" s="193"/>
      <c r="G3404" s="192"/>
      <c r="H3404" s="192"/>
      <c r="I3404" s="5"/>
      <c r="J3404" s="5"/>
    </row>
    <row r="3405" spans="1:10" x14ac:dyDescent="0.2">
      <c r="A3405" s="5"/>
      <c r="B3405" s="5"/>
      <c r="C3405" s="192"/>
      <c r="F3405" s="193"/>
      <c r="G3405" s="192"/>
      <c r="H3405" s="192"/>
      <c r="I3405" s="5"/>
      <c r="J3405" s="5"/>
    </row>
    <row r="3406" spans="1:10" x14ac:dyDescent="0.2">
      <c r="A3406" s="5"/>
      <c r="B3406" s="5"/>
      <c r="C3406" s="192"/>
      <c r="F3406" s="193"/>
      <c r="G3406" s="192"/>
      <c r="H3406" s="192"/>
      <c r="I3406" s="5"/>
      <c r="J3406" s="5"/>
    </row>
    <row r="3407" spans="1:10" x14ac:dyDescent="0.2">
      <c r="A3407" s="5"/>
      <c r="B3407" s="5"/>
      <c r="C3407" s="192"/>
      <c r="F3407" s="193"/>
      <c r="G3407" s="192"/>
      <c r="H3407" s="192"/>
      <c r="I3407" s="5"/>
      <c r="J3407" s="5"/>
    </row>
    <row r="3408" spans="1:10" x14ac:dyDescent="0.2">
      <c r="A3408" s="5"/>
      <c r="B3408" s="5"/>
      <c r="C3408" s="192"/>
      <c r="F3408" s="193"/>
      <c r="G3408" s="192"/>
      <c r="H3408" s="192"/>
      <c r="I3408" s="5"/>
      <c r="J3408" s="5"/>
    </row>
    <row r="3409" spans="1:10" x14ac:dyDescent="0.2">
      <c r="A3409" s="5"/>
      <c r="B3409" s="5"/>
      <c r="C3409" s="192"/>
      <c r="F3409" s="193"/>
      <c r="G3409" s="192"/>
      <c r="H3409" s="192"/>
      <c r="I3409" s="5"/>
      <c r="J3409" s="5"/>
    </row>
    <row r="3410" spans="1:10" x14ac:dyDescent="0.2">
      <c r="A3410" s="5"/>
      <c r="B3410" s="5"/>
      <c r="C3410" s="192"/>
      <c r="F3410" s="193"/>
      <c r="G3410" s="192"/>
      <c r="H3410" s="192"/>
      <c r="I3410" s="5"/>
      <c r="J3410" s="5"/>
    </row>
    <row r="3411" spans="1:10" x14ac:dyDescent="0.2">
      <c r="A3411" s="5"/>
      <c r="B3411" s="5"/>
      <c r="C3411" s="192"/>
      <c r="F3411" s="193"/>
      <c r="G3411" s="192"/>
      <c r="H3411" s="192"/>
      <c r="I3411" s="5"/>
      <c r="J3411" s="5"/>
    </row>
    <row r="3412" spans="1:10" x14ac:dyDescent="0.2">
      <c r="A3412" s="5"/>
      <c r="B3412" s="5"/>
      <c r="C3412" s="192"/>
      <c r="F3412" s="193"/>
      <c r="G3412" s="192"/>
      <c r="H3412" s="192"/>
      <c r="I3412" s="5"/>
      <c r="J3412" s="5"/>
    </row>
    <row r="3413" spans="1:10" x14ac:dyDescent="0.2">
      <c r="A3413" s="5"/>
      <c r="B3413" s="5"/>
      <c r="C3413" s="192"/>
      <c r="F3413" s="193"/>
      <c r="G3413" s="192"/>
      <c r="H3413" s="192"/>
      <c r="I3413" s="5"/>
      <c r="J3413" s="5"/>
    </row>
    <row r="3414" spans="1:10" x14ac:dyDescent="0.2">
      <c r="A3414" s="5"/>
      <c r="B3414" s="5"/>
      <c r="C3414" s="192"/>
      <c r="F3414" s="193"/>
      <c r="G3414" s="192"/>
      <c r="H3414" s="192"/>
      <c r="I3414" s="5"/>
      <c r="J3414" s="5"/>
    </row>
    <row r="3415" spans="1:10" x14ac:dyDescent="0.2">
      <c r="A3415" s="5"/>
      <c r="B3415" s="5"/>
      <c r="C3415" s="192"/>
      <c r="F3415" s="193"/>
      <c r="G3415" s="192"/>
      <c r="H3415" s="192"/>
      <c r="I3415" s="5"/>
      <c r="J3415" s="5"/>
    </row>
    <row r="3416" spans="1:10" x14ac:dyDescent="0.2">
      <c r="A3416" s="5"/>
      <c r="B3416" s="5"/>
      <c r="C3416" s="192"/>
      <c r="F3416" s="193"/>
      <c r="G3416" s="192"/>
      <c r="H3416" s="192"/>
      <c r="I3416" s="5"/>
      <c r="J3416" s="5"/>
    </row>
    <row r="3417" spans="1:10" x14ac:dyDescent="0.2">
      <c r="A3417" s="5"/>
      <c r="B3417" s="5"/>
      <c r="C3417" s="192"/>
      <c r="F3417" s="193"/>
      <c r="G3417" s="192"/>
      <c r="H3417" s="192"/>
      <c r="I3417" s="5"/>
      <c r="J3417" s="5"/>
    </row>
    <row r="3418" spans="1:10" x14ac:dyDescent="0.2">
      <c r="A3418" s="5"/>
      <c r="B3418" s="5"/>
      <c r="C3418" s="192"/>
      <c r="F3418" s="193"/>
      <c r="G3418" s="192"/>
      <c r="H3418" s="192"/>
      <c r="I3418" s="5"/>
      <c r="J3418" s="5"/>
    </row>
    <row r="3419" spans="1:10" x14ac:dyDescent="0.2">
      <c r="A3419" s="5"/>
      <c r="B3419" s="5"/>
      <c r="C3419" s="192"/>
      <c r="F3419" s="193"/>
      <c r="G3419" s="192"/>
      <c r="H3419" s="192"/>
      <c r="I3419" s="5"/>
      <c r="J3419" s="5"/>
    </row>
    <row r="3420" spans="1:10" x14ac:dyDescent="0.2">
      <c r="A3420" s="5"/>
      <c r="B3420" s="5"/>
      <c r="C3420" s="192"/>
      <c r="F3420" s="193"/>
      <c r="G3420" s="192"/>
      <c r="H3420" s="192"/>
      <c r="I3420" s="5"/>
      <c r="J3420" s="5"/>
    </row>
    <row r="3421" spans="1:10" x14ac:dyDescent="0.2">
      <c r="A3421" s="5"/>
      <c r="B3421" s="5"/>
      <c r="C3421" s="192"/>
      <c r="F3421" s="193"/>
      <c r="G3421" s="192"/>
      <c r="H3421" s="192"/>
      <c r="I3421" s="5"/>
      <c r="J3421" s="5"/>
    </row>
    <row r="3422" spans="1:10" x14ac:dyDescent="0.2">
      <c r="A3422" s="5"/>
      <c r="B3422" s="5"/>
      <c r="C3422" s="192"/>
      <c r="F3422" s="193"/>
      <c r="G3422" s="192"/>
      <c r="H3422" s="192"/>
      <c r="I3422" s="5"/>
      <c r="J3422" s="5"/>
    </row>
    <row r="3423" spans="1:10" x14ac:dyDescent="0.2">
      <c r="A3423" s="5"/>
      <c r="B3423" s="5"/>
      <c r="C3423" s="192"/>
      <c r="F3423" s="193"/>
      <c r="G3423" s="192"/>
      <c r="H3423" s="192"/>
      <c r="I3423" s="5"/>
      <c r="J3423" s="5"/>
    </row>
    <row r="3424" spans="1:10" x14ac:dyDescent="0.2">
      <c r="A3424" s="5"/>
      <c r="B3424" s="5"/>
      <c r="C3424" s="192"/>
      <c r="F3424" s="193"/>
      <c r="G3424" s="192"/>
      <c r="H3424" s="192"/>
      <c r="I3424" s="5"/>
      <c r="J3424" s="5"/>
    </row>
    <row r="3425" spans="1:10" x14ac:dyDescent="0.2">
      <c r="A3425" s="5"/>
      <c r="B3425" s="5"/>
      <c r="C3425" s="192"/>
      <c r="F3425" s="193"/>
      <c r="G3425" s="192"/>
      <c r="H3425" s="192"/>
      <c r="I3425" s="5"/>
      <c r="J3425" s="5"/>
    </row>
    <row r="3426" spans="1:10" x14ac:dyDescent="0.2">
      <c r="A3426" s="5"/>
      <c r="B3426" s="5"/>
      <c r="C3426" s="192"/>
      <c r="F3426" s="193"/>
      <c r="G3426" s="192"/>
      <c r="H3426" s="192"/>
      <c r="I3426" s="5"/>
      <c r="J3426" s="5"/>
    </row>
    <row r="3427" spans="1:10" x14ac:dyDescent="0.2">
      <c r="A3427" s="5"/>
      <c r="B3427" s="5"/>
      <c r="C3427" s="192"/>
      <c r="F3427" s="193"/>
      <c r="G3427" s="192"/>
      <c r="H3427" s="192"/>
      <c r="I3427" s="5"/>
      <c r="J3427" s="5"/>
    </row>
    <row r="3428" spans="1:10" x14ac:dyDescent="0.2">
      <c r="A3428" s="5"/>
      <c r="B3428" s="5"/>
      <c r="C3428" s="192"/>
      <c r="F3428" s="193"/>
      <c r="G3428" s="192"/>
      <c r="H3428" s="192"/>
      <c r="I3428" s="5"/>
      <c r="J3428" s="5"/>
    </row>
    <row r="3429" spans="1:10" x14ac:dyDescent="0.2">
      <c r="A3429" s="5"/>
      <c r="B3429" s="5"/>
      <c r="C3429" s="192"/>
      <c r="F3429" s="193"/>
      <c r="G3429" s="192"/>
      <c r="H3429" s="192"/>
      <c r="I3429" s="5"/>
      <c r="J3429" s="5"/>
    </row>
    <row r="3430" spans="1:10" x14ac:dyDescent="0.2">
      <c r="A3430" s="5"/>
      <c r="B3430" s="5"/>
      <c r="C3430" s="192"/>
      <c r="F3430" s="193"/>
      <c r="G3430" s="192"/>
      <c r="H3430" s="192"/>
      <c r="I3430" s="5"/>
      <c r="J3430" s="5"/>
    </row>
    <row r="3431" spans="1:10" x14ac:dyDescent="0.2">
      <c r="A3431" s="5"/>
      <c r="B3431" s="5"/>
      <c r="C3431" s="192"/>
      <c r="F3431" s="193"/>
      <c r="G3431" s="192"/>
      <c r="H3431" s="192"/>
      <c r="I3431" s="5"/>
      <c r="J3431" s="5"/>
    </row>
    <row r="3432" spans="1:10" x14ac:dyDescent="0.2">
      <c r="A3432" s="5"/>
      <c r="B3432" s="5"/>
      <c r="C3432" s="192"/>
      <c r="F3432" s="193"/>
      <c r="G3432" s="192"/>
      <c r="H3432" s="192"/>
      <c r="I3432" s="5"/>
      <c r="J3432" s="5"/>
    </row>
    <row r="3433" spans="1:10" x14ac:dyDescent="0.2">
      <c r="A3433" s="5"/>
      <c r="B3433" s="5"/>
      <c r="C3433" s="192"/>
      <c r="F3433" s="193"/>
      <c r="G3433" s="192"/>
      <c r="H3433" s="192"/>
      <c r="I3433" s="5"/>
      <c r="J3433" s="5"/>
    </row>
    <row r="3434" spans="1:10" x14ac:dyDescent="0.2">
      <c r="A3434" s="5"/>
      <c r="B3434" s="5"/>
      <c r="C3434" s="192"/>
      <c r="F3434" s="193"/>
      <c r="G3434" s="192"/>
      <c r="H3434" s="192"/>
      <c r="I3434" s="5"/>
      <c r="J3434" s="5"/>
    </row>
    <row r="3435" spans="1:10" x14ac:dyDescent="0.2">
      <c r="A3435" s="5"/>
      <c r="B3435" s="5"/>
      <c r="C3435" s="192"/>
      <c r="F3435" s="193"/>
      <c r="G3435" s="192"/>
      <c r="H3435" s="192"/>
      <c r="I3435" s="5"/>
      <c r="J3435" s="5"/>
    </row>
    <row r="3436" spans="1:10" x14ac:dyDescent="0.2">
      <c r="A3436" s="5"/>
      <c r="B3436" s="5"/>
      <c r="C3436" s="192"/>
      <c r="F3436" s="193"/>
      <c r="G3436" s="192"/>
      <c r="H3436" s="192"/>
      <c r="I3436" s="5"/>
      <c r="J3436" s="5"/>
    </row>
    <row r="3437" spans="1:10" x14ac:dyDescent="0.2">
      <c r="A3437" s="5"/>
      <c r="B3437" s="5"/>
      <c r="C3437" s="192"/>
      <c r="F3437" s="193"/>
      <c r="G3437" s="192"/>
      <c r="H3437" s="192"/>
      <c r="I3437" s="5"/>
      <c r="J3437" s="5"/>
    </row>
    <row r="3438" spans="1:10" x14ac:dyDescent="0.2">
      <c r="A3438" s="5"/>
      <c r="B3438" s="5"/>
      <c r="C3438" s="192"/>
      <c r="F3438" s="193"/>
      <c r="G3438" s="192"/>
      <c r="H3438" s="192"/>
      <c r="I3438" s="5"/>
      <c r="J3438" s="5"/>
    </row>
    <row r="3439" spans="1:10" x14ac:dyDescent="0.2">
      <c r="A3439" s="5"/>
      <c r="B3439" s="5"/>
      <c r="C3439" s="192"/>
      <c r="F3439" s="193"/>
      <c r="G3439" s="192"/>
      <c r="H3439" s="192"/>
      <c r="I3439" s="5"/>
      <c r="J3439" s="5"/>
    </row>
    <row r="3440" spans="1:10" x14ac:dyDescent="0.2">
      <c r="A3440" s="5"/>
      <c r="B3440" s="5"/>
      <c r="C3440" s="192"/>
      <c r="F3440" s="193"/>
      <c r="G3440" s="192"/>
      <c r="H3440" s="192"/>
      <c r="I3440" s="5"/>
      <c r="J3440" s="5"/>
    </row>
    <row r="3441" spans="1:10" x14ac:dyDescent="0.2">
      <c r="A3441" s="5"/>
      <c r="B3441" s="5"/>
      <c r="C3441" s="192"/>
      <c r="F3441" s="193"/>
      <c r="G3441" s="192"/>
      <c r="H3441" s="192"/>
      <c r="I3441" s="5"/>
      <c r="J3441" s="5"/>
    </row>
    <row r="3442" spans="1:10" x14ac:dyDescent="0.2">
      <c r="A3442" s="5"/>
      <c r="B3442" s="5"/>
      <c r="C3442" s="192"/>
      <c r="F3442" s="193"/>
      <c r="G3442" s="192"/>
      <c r="H3442" s="192"/>
      <c r="I3442" s="5"/>
      <c r="J3442" s="5"/>
    </row>
    <row r="3443" spans="1:10" x14ac:dyDescent="0.2">
      <c r="A3443" s="5"/>
      <c r="B3443" s="5"/>
      <c r="C3443" s="192"/>
      <c r="F3443" s="193"/>
      <c r="G3443" s="192"/>
      <c r="H3443" s="192"/>
      <c r="I3443" s="5"/>
      <c r="J3443" s="5"/>
    </row>
    <row r="3444" spans="1:10" x14ac:dyDescent="0.2">
      <c r="A3444" s="5"/>
      <c r="B3444" s="5"/>
      <c r="C3444" s="192"/>
      <c r="F3444" s="193"/>
      <c r="G3444" s="192"/>
      <c r="H3444" s="192"/>
      <c r="I3444" s="5"/>
      <c r="J3444" s="5"/>
    </row>
    <row r="3445" spans="1:10" x14ac:dyDescent="0.2">
      <c r="A3445" s="5"/>
      <c r="B3445" s="5"/>
      <c r="C3445" s="192"/>
      <c r="F3445" s="193"/>
      <c r="G3445" s="192"/>
      <c r="H3445" s="192"/>
      <c r="I3445" s="5"/>
      <c r="J3445" s="5"/>
    </row>
    <row r="3446" spans="1:10" x14ac:dyDescent="0.2">
      <c r="A3446" s="5"/>
      <c r="B3446" s="5"/>
      <c r="C3446" s="192"/>
      <c r="F3446" s="193"/>
      <c r="G3446" s="192"/>
      <c r="H3446" s="192"/>
      <c r="I3446" s="5"/>
      <c r="J3446" s="5"/>
    </row>
    <row r="3447" spans="1:10" x14ac:dyDescent="0.2">
      <c r="A3447" s="5"/>
      <c r="B3447" s="5"/>
      <c r="C3447" s="192"/>
      <c r="F3447" s="193"/>
      <c r="G3447" s="192"/>
      <c r="H3447" s="192"/>
      <c r="I3447" s="5"/>
      <c r="J3447" s="5"/>
    </row>
    <row r="3448" spans="1:10" x14ac:dyDescent="0.2">
      <c r="A3448" s="5"/>
      <c r="B3448" s="5"/>
      <c r="C3448" s="192"/>
      <c r="F3448" s="193"/>
      <c r="G3448" s="192"/>
      <c r="H3448" s="192"/>
      <c r="I3448" s="5"/>
      <c r="J3448" s="5"/>
    </row>
    <row r="3449" spans="1:10" x14ac:dyDescent="0.2">
      <c r="A3449" s="5"/>
      <c r="B3449" s="5"/>
      <c r="C3449" s="192"/>
      <c r="F3449" s="193"/>
      <c r="G3449" s="192"/>
      <c r="H3449" s="192"/>
      <c r="I3449" s="5"/>
      <c r="J3449" s="5"/>
    </row>
    <row r="3450" spans="1:10" x14ac:dyDescent="0.2">
      <c r="A3450" s="5"/>
      <c r="B3450" s="5"/>
      <c r="C3450" s="192"/>
      <c r="F3450" s="193"/>
      <c r="G3450" s="192"/>
      <c r="H3450" s="192"/>
      <c r="I3450" s="5"/>
      <c r="J3450" s="5"/>
    </row>
    <row r="3451" spans="1:10" x14ac:dyDescent="0.2">
      <c r="A3451" s="5"/>
      <c r="B3451" s="5"/>
      <c r="C3451" s="192"/>
      <c r="F3451" s="193"/>
      <c r="G3451" s="192"/>
      <c r="H3451" s="192"/>
      <c r="I3451" s="5"/>
      <c r="J3451" s="5"/>
    </row>
    <row r="3452" spans="1:10" x14ac:dyDescent="0.2">
      <c r="A3452" s="5"/>
      <c r="B3452" s="5"/>
      <c r="C3452" s="192"/>
      <c r="F3452" s="193"/>
      <c r="G3452" s="192"/>
      <c r="H3452" s="192"/>
      <c r="I3452" s="5"/>
      <c r="J3452" s="5"/>
    </row>
    <row r="3453" spans="1:10" x14ac:dyDescent="0.2">
      <c r="A3453" s="5"/>
      <c r="B3453" s="5"/>
      <c r="C3453" s="192"/>
      <c r="F3453" s="193"/>
      <c r="G3453" s="192"/>
      <c r="H3453" s="192"/>
      <c r="I3453" s="5"/>
      <c r="J3453" s="5"/>
    </row>
    <row r="3454" spans="1:10" x14ac:dyDescent="0.2">
      <c r="A3454" s="5"/>
      <c r="B3454" s="5"/>
      <c r="C3454" s="192"/>
      <c r="F3454" s="193"/>
      <c r="G3454" s="192"/>
      <c r="H3454" s="192"/>
      <c r="I3454" s="5"/>
      <c r="J3454" s="5"/>
    </row>
    <row r="3455" spans="1:10" x14ac:dyDescent="0.2">
      <c r="A3455" s="5"/>
      <c r="B3455" s="5"/>
      <c r="C3455" s="192"/>
      <c r="F3455" s="193"/>
      <c r="G3455" s="192"/>
      <c r="H3455" s="192"/>
      <c r="I3455" s="5"/>
      <c r="J3455" s="5"/>
    </row>
    <row r="3456" spans="1:10" x14ac:dyDescent="0.2">
      <c r="A3456" s="5"/>
      <c r="B3456" s="5"/>
      <c r="C3456" s="192"/>
      <c r="F3456" s="193"/>
      <c r="G3456" s="192"/>
      <c r="H3456" s="192"/>
      <c r="I3456" s="5"/>
      <c r="J3456" s="5"/>
    </row>
    <row r="3457" spans="1:10" x14ac:dyDescent="0.2">
      <c r="A3457" s="5"/>
      <c r="B3457" s="5"/>
      <c r="C3457" s="192"/>
      <c r="F3457" s="193"/>
      <c r="G3457" s="192"/>
      <c r="H3457" s="192"/>
      <c r="I3457" s="5"/>
      <c r="J3457" s="5"/>
    </row>
    <row r="3458" spans="1:10" x14ac:dyDescent="0.2">
      <c r="A3458" s="5"/>
      <c r="B3458" s="5"/>
      <c r="C3458" s="192"/>
      <c r="F3458" s="193"/>
      <c r="G3458" s="192"/>
      <c r="H3458" s="192"/>
      <c r="I3458" s="5"/>
      <c r="J3458" s="5"/>
    </row>
    <row r="3459" spans="1:10" x14ac:dyDescent="0.2">
      <c r="A3459" s="5"/>
      <c r="B3459" s="5"/>
      <c r="C3459" s="192"/>
      <c r="F3459" s="193"/>
      <c r="G3459" s="192"/>
      <c r="H3459" s="192"/>
      <c r="I3459" s="5"/>
      <c r="J3459" s="5"/>
    </row>
    <row r="3460" spans="1:10" x14ac:dyDescent="0.2">
      <c r="A3460" s="5"/>
      <c r="B3460" s="5"/>
      <c r="C3460" s="192"/>
      <c r="F3460" s="193"/>
      <c r="G3460" s="192"/>
      <c r="H3460" s="192"/>
      <c r="I3460" s="5"/>
      <c r="J3460" s="5"/>
    </row>
    <row r="3461" spans="1:10" x14ac:dyDescent="0.2">
      <c r="A3461" s="5"/>
      <c r="B3461" s="5"/>
      <c r="C3461" s="192"/>
      <c r="F3461" s="193"/>
      <c r="G3461" s="192"/>
      <c r="H3461" s="192"/>
      <c r="I3461" s="5"/>
      <c r="J3461" s="5"/>
    </row>
    <row r="3462" spans="1:10" x14ac:dyDescent="0.2">
      <c r="A3462" s="5"/>
      <c r="B3462" s="5"/>
      <c r="C3462" s="192"/>
      <c r="F3462" s="193"/>
      <c r="G3462" s="192"/>
      <c r="H3462" s="192"/>
      <c r="I3462" s="5"/>
      <c r="J3462" s="5"/>
    </row>
    <row r="3463" spans="1:10" x14ac:dyDescent="0.2">
      <c r="A3463" s="5"/>
      <c r="B3463" s="5"/>
      <c r="C3463" s="192"/>
      <c r="F3463" s="193"/>
      <c r="G3463" s="192"/>
      <c r="H3463" s="192"/>
      <c r="I3463" s="5"/>
      <c r="J3463" s="5"/>
    </row>
    <row r="3464" spans="1:10" x14ac:dyDescent="0.2">
      <c r="A3464" s="5"/>
      <c r="B3464" s="5"/>
      <c r="C3464" s="192"/>
      <c r="F3464" s="193"/>
      <c r="G3464" s="192"/>
      <c r="H3464" s="192"/>
      <c r="I3464" s="5"/>
      <c r="J3464" s="5"/>
    </row>
    <row r="3465" spans="1:10" x14ac:dyDescent="0.2">
      <c r="A3465" s="5"/>
      <c r="B3465" s="5"/>
      <c r="C3465" s="192"/>
      <c r="F3465" s="193"/>
      <c r="G3465" s="192"/>
      <c r="H3465" s="192"/>
      <c r="I3465" s="5"/>
      <c r="J3465" s="5"/>
    </row>
    <row r="3466" spans="1:10" x14ac:dyDescent="0.2">
      <c r="A3466" s="5"/>
      <c r="B3466" s="5"/>
      <c r="C3466" s="192"/>
      <c r="F3466" s="193"/>
      <c r="G3466" s="192"/>
      <c r="H3466" s="192"/>
      <c r="I3466" s="5"/>
      <c r="J3466" s="5"/>
    </row>
    <row r="3467" spans="1:10" x14ac:dyDescent="0.2">
      <c r="A3467" s="5"/>
      <c r="B3467" s="5"/>
      <c r="C3467" s="192"/>
      <c r="F3467" s="193"/>
      <c r="G3467" s="192"/>
      <c r="H3467" s="192"/>
      <c r="I3467" s="5"/>
      <c r="J3467" s="5"/>
    </row>
    <row r="3468" spans="1:10" x14ac:dyDescent="0.2">
      <c r="A3468" s="5"/>
      <c r="B3468" s="5"/>
      <c r="C3468" s="192"/>
      <c r="F3468" s="193"/>
      <c r="G3468" s="192"/>
      <c r="H3468" s="192"/>
      <c r="I3468" s="5"/>
      <c r="J3468" s="5"/>
    </row>
    <row r="3469" spans="1:10" x14ac:dyDescent="0.2">
      <c r="A3469" s="5"/>
      <c r="B3469" s="5"/>
      <c r="C3469" s="192"/>
      <c r="F3469" s="193"/>
      <c r="G3469" s="192"/>
      <c r="H3469" s="192"/>
      <c r="I3469" s="5"/>
      <c r="J3469" s="5"/>
    </row>
    <row r="3470" spans="1:10" x14ac:dyDescent="0.2">
      <c r="A3470" s="5"/>
      <c r="B3470" s="5"/>
      <c r="C3470" s="192"/>
      <c r="F3470" s="193"/>
      <c r="G3470" s="192"/>
      <c r="H3470" s="192"/>
      <c r="I3470" s="5"/>
      <c r="J3470" s="5"/>
    </row>
    <row r="3471" spans="1:10" x14ac:dyDescent="0.2">
      <c r="A3471" s="5"/>
      <c r="B3471" s="5"/>
      <c r="C3471" s="192"/>
      <c r="F3471" s="193"/>
      <c r="G3471" s="192"/>
      <c r="H3471" s="192"/>
      <c r="I3471" s="5"/>
      <c r="J3471" s="5"/>
    </row>
    <row r="3472" spans="1:10" x14ac:dyDescent="0.2">
      <c r="A3472" s="5"/>
      <c r="B3472" s="5"/>
      <c r="C3472" s="192"/>
      <c r="F3472" s="193"/>
      <c r="G3472" s="192"/>
      <c r="H3472" s="192"/>
      <c r="I3472" s="5"/>
      <c r="J3472" s="5"/>
    </row>
    <row r="3473" spans="1:10" x14ac:dyDescent="0.2">
      <c r="A3473" s="5"/>
      <c r="B3473" s="5"/>
      <c r="C3473" s="192"/>
      <c r="F3473" s="193"/>
      <c r="G3473" s="192"/>
      <c r="H3473" s="192"/>
      <c r="I3473" s="5"/>
      <c r="J3473" s="5"/>
    </row>
    <row r="3474" spans="1:10" x14ac:dyDescent="0.2">
      <c r="A3474" s="5"/>
      <c r="B3474" s="5"/>
      <c r="C3474" s="192"/>
      <c r="F3474" s="193"/>
      <c r="G3474" s="192"/>
      <c r="H3474" s="192"/>
      <c r="I3474" s="5"/>
      <c r="J3474" s="5"/>
    </row>
    <row r="3475" spans="1:10" x14ac:dyDescent="0.2">
      <c r="A3475" s="5"/>
      <c r="B3475" s="5"/>
      <c r="C3475" s="192"/>
      <c r="F3475" s="193"/>
      <c r="G3475" s="192"/>
      <c r="H3475" s="192"/>
      <c r="I3475" s="5"/>
      <c r="J3475" s="5"/>
    </row>
    <row r="3476" spans="1:10" x14ac:dyDescent="0.2">
      <c r="A3476" s="5"/>
      <c r="B3476" s="5"/>
      <c r="C3476" s="192"/>
      <c r="F3476" s="193"/>
      <c r="G3476" s="192"/>
      <c r="H3476" s="192"/>
      <c r="I3476" s="5"/>
      <c r="J3476" s="5"/>
    </row>
    <row r="3477" spans="1:10" x14ac:dyDescent="0.2">
      <c r="A3477" s="5"/>
      <c r="B3477" s="5"/>
      <c r="C3477" s="192"/>
      <c r="F3477" s="193"/>
      <c r="G3477" s="192"/>
      <c r="H3477" s="192"/>
      <c r="I3477" s="5"/>
      <c r="J3477" s="5"/>
    </row>
    <row r="3478" spans="1:10" x14ac:dyDescent="0.2">
      <c r="A3478" s="5"/>
      <c r="B3478" s="5"/>
      <c r="C3478" s="192"/>
      <c r="F3478" s="193"/>
      <c r="G3478" s="192"/>
      <c r="H3478" s="192"/>
      <c r="I3478" s="5"/>
      <c r="J3478" s="5"/>
    </row>
    <row r="3479" spans="1:10" x14ac:dyDescent="0.2">
      <c r="A3479" s="5"/>
      <c r="B3479" s="5"/>
      <c r="C3479" s="192"/>
      <c r="F3479" s="193"/>
      <c r="G3479" s="192"/>
      <c r="H3479" s="192"/>
      <c r="I3479" s="5"/>
      <c r="J3479" s="5"/>
    </row>
    <row r="3480" spans="1:10" x14ac:dyDescent="0.2">
      <c r="A3480" s="5"/>
      <c r="B3480" s="5"/>
      <c r="C3480" s="192"/>
      <c r="F3480" s="193"/>
      <c r="G3480" s="192"/>
      <c r="H3480" s="192"/>
      <c r="I3480" s="5"/>
      <c r="J3480" s="5"/>
    </row>
    <row r="3481" spans="1:10" x14ac:dyDescent="0.2">
      <c r="A3481" s="5"/>
      <c r="B3481" s="5"/>
      <c r="C3481" s="192"/>
      <c r="F3481" s="193"/>
      <c r="G3481" s="192"/>
      <c r="H3481" s="192"/>
      <c r="I3481" s="5"/>
      <c r="J3481" s="5"/>
    </row>
    <row r="3482" spans="1:10" x14ac:dyDescent="0.2">
      <c r="A3482" s="5"/>
      <c r="B3482" s="5"/>
      <c r="C3482" s="192"/>
      <c r="F3482" s="193"/>
      <c r="G3482" s="192"/>
      <c r="H3482" s="192"/>
      <c r="I3482" s="5"/>
      <c r="J3482" s="5"/>
    </row>
    <row r="3483" spans="1:10" x14ac:dyDescent="0.2">
      <c r="A3483" s="5"/>
      <c r="B3483" s="5"/>
      <c r="C3483" s="192"/>
      <c r="F3483" s="193"/>
      <c r="G3483" s="192"/>
      <c r="H3483" s="192"/>
      <c r="I3483" s="5"/>
      <c r="J3483" s="5"/>
    </row>
    <row r="3484" spans="1:10" x14ac:dyDescent="0.2">
      <c r="A3484" s="5"/>
      <c r="B3484" s="5"/>
      <c r="C3484" s="192"/>
      <c r="F3484" s="193"/>
      <c r="G3484" s="192"/>
      <c r="H3484" s="192"/>
      <c r="I3484" s="5"/>
      <c r="J3484" s="5"/>
    </row>
    <row r="3485" spans="1:10" x14ac:dyDescent="0.2">
      <c r="A3485" s="5"/>
      <c r="B3485" s="5"/>
      <c r="C3485" s="192"/>
      <c r="F3485" s="193"/>
      <c r="G3485" s="192"/>
      <c r="H3485" s="192"/>
      <c r="I3485" s="5"/>
      <c r="J3485" s="5"/>
    </row>
    <row r="3486" spans="1:10" x14ac:dyDescent="0.2">
      <c r="A3486" s="5"/>
      <c r="B3486" s="5"/>
      <c r="C3486" s="192"/>
      <c r="F3486" s="193"/>
      <c r="G3486" s="192"/>
      <c r="H3486" s="192"/>
      <c r="I3486" s="5"/>
      <c r="J3486" s="5"/>
    </row>
    <row r="3487" spans="1:10" x14ac:dyDescent="0.2">
      <c r="A3487" s="5"/>
      <c r="B3487" s="5"/>
      <c r="C3487" s="192"/>
      <c r="F3487" s="193"/>
      <c r="G3487" s="192"/>
      <c r="H3487" s="192"/>
      <c r="I3487" s="5"/>
      <c r="J3487" s="5"/>
    </row>
    <row r="3488" spans="1:10" x14ac:dyDescent="0.2">
      <c r="A3488" s="5"/>
      <c r="B3488" s="5"/>
      <c r="C3488" s="192"/>
      <c r="F3488" s="193"/>
      <c r="G3488" s="192"/>
      <c r="H3488" s="192"/>
      <c r="I3488" s="5"/>
      <c r="J3488" s="5"/>
    </row>
    <row r="3489" spans="1:10" x14ac:dyDescent="0.2">
      <c r="A3489" s="5"/>
      <c r="B3489" s="5"/>
      <c r="C3489" s="192"/>
      <c r="F3489" s="193"/>
      <c r="G3489" s="192"/>
      <c r="H3489" s="192"/>
      <c r="I3489" s="5"/>
      <c r="J3489" s="5"/>
    </row>
    <row r="3490" spans="1:10" x14ac:dyDescent="0.2">
      <c r="A3490" s="5"/>
      <c r="B3490" s="5"/>
      <c r="C3490" s="192"/>
      <c r="F3490" s="193"/>
      <c r="G3490" s="192"/>
      <c r="H3490" s="192"/>
      <c r="I3490" s="5"/>
      <c r="J3490" s="5"/>
    </row>
    <row r="3491" spans="1:10" x14ac:dyDescent="0.2">
      <c r="A3491" s="5"/>
      <c r="B3491" s="5"/>
      <c r="C3491" s="192"/>
      <c r="F3491" s="193"/>
      <c r="G3491" s="192"/>
      <c r="H3491" s="192"/>
      <c r="I3491" s="5"/>
      <c r="J3491" s="5"/>
    </row>
    <row r="3492" spans="1:10" x14ac:dyDescent="0.2">
      <c r="A3492" s="5"/>
      <c r="B3492" s="5"/>
      <c r="C3492" s="192"/>
      <c r="F3492" s="193"/>
      <c r="G3492" s="192"/>
      <c r="H3492" s="192"/>
      <c r="I3492" s="5"/>
      <c r="J3492" s="5"/>
    </row>
    <row r="3493" spans="1:10" x14ac:dyDescent="0.2">
      <c r="A3493" s="5"/>
      <c r="B3493" s="5"/>
      <c r="C3493" s="192"/>
      <c r="F3493" s="193"/>
      <c r="G3493" s="192"/>
      <c r="H3493" s="192"/>
      <c r="I3493" s="5"/>
      <c r="J3493" s="5"/>
    </row>
    <row r="3494" spans="1:10" x14ac:dyDescent="0.2">
      <c r="A3494" s="5"/>
      <c r="B3494" s="5"/>
      <c r="C3494" s="192"/>
      <c r="F3494" s="193"/>
      <c r="G3494" s="192"/>
      <c r="H3494" s="192"/>
      <c r="I3494" s="5"/>
      <c r="J3494" s="5"/>
    </row>
    <row r="3495" spans="1:10" x14ac:dyDescent="0.2">
      <c r="A3495" s="5"/>
      <c r="B3495" s="5"/>
      <c r="C3495" s="192"/>
      <c r="F3495" s="193"/>
      <c r="G3495" s="192"/>
      <c r="H3495" s="192"/>
      <c r="I3495" s="5"/>
      <c r="J3495" s="5"/>
    </row>
    <row r="3496" spans="1:10" x14ac:dyDescent="0.2">
      <c r="A3496" s="5"/>
      <c r="B3496" s="5"/>
      <c r="C3496" s="192"/>
      <c r="F3496" s="193"/>
      <c r="G3496" s="192"/>
      <c r="H3496" s="192"/>
      <c r="I3496" s="5"/>
      <c r="J3496" s="5"/>
    </row>
    <row r="3497" spans="1:10" x14ac:dyDescent="0.2">
      <c r="A3497" s="5"/>
      <c r="B3497" s="5"/>
      <c r="C3497" s="192"/>
      <c r="F3497" s="193"/>
      <c r="G3497" s="192"/>
      <c r="H3497" s="192"/>
      <c r="I3497" s="5"/>
      <c r="J3497" s="5"/>
    </row>
    <row r="3498" spans="1:10" x14ac:dyDescent="0.2">
      <c r="A3498" s="5"/>
      <c r="B3498" s="5"/>
      <c r="C3498" s="192"/>
      <c r="F3498" s="193"/>
      <c r="G3498" s="192"/>
      <c r="H3498" s="192"/>
      <c r="I3498" s="5"/>
      <c r="J3498" s="5"/>
    </row>
    <row r="3499" spans="1:10" x14ac:dyDescent="0.2">
      <c r="A3499" s="5"/>
      <c r="B3499" s="5"/>
      <c r="C3499" s="192"/>
      <c r="F3499" s="193"/>
      <c r="G3499" s="192"/>
      <c r="H3499" s="192"/>
      <c r="I3499" s="5"/>
      <c r="J3499" s="5"/>
    </row>
    <row r="3500" spans="1:10" x14ac:dyDescent="0.2">
      <c r="A3500" s="5"/>
      <c r="B3500" s="5"/>
      <c r="C3500" s="192"/>
      <c r="F3500" s="193"/>
      <c r="G3500" s="192"/>
      <c r="H3500" s="192"/>
      <c r="I3500" s="5"/>
      <c r="J3500" s="5"/>
    </row>
    <row r="3501" spans="1:10" x14ac:dyDescent="0.2">
      <c r="A3501" s="5"/>
      <c r="B3501" s="5"/>
      <c r="C3501" s="192"/>
      <c r="F3501" s="193"/>
      <c r="G3501" s="192"/>
      <c r="H3501" s="192"/>
      <c r="I3501" s="5"/>
      <c r="J3501" s="5"/>
    </row>
    <row r="3502" spans="1:10" x14ac:dyDescent="0.2">
      <c r="A3502" s="5"/>
      <c r="B3502" s="5"/>
      <c r="C3502" s="192"/>
      <c r="F3502" s="193"/>
      <c r="G3502" s="192"/>
      <c r="H3502" s="192"/>
      <c r="I3502" s="5"/>
      <c r="J3502" s="5"/>
    </row>
    <row r="3503" spans="1:10" x14ac:dyDescent="0.2">
      <c r="A3503" s="5"/>
      <c r="B3503" s="5"/>
      <c r="C3503" s="192"/>
      <c r="F3503" s="193"/>
      <c r="G3503" s="192"/>
      <c r="H3503" s="192"/>
      <c r="I3503" s="5"/>
      <c r="J3503" s="5"/>
    </row>
    <row r="3504" spans="1:10" x14ac:dyDescent="0.2">
      <c r="A3504" s="5"/>
      <c r="B3504" s="5"/>
      <c r="C3504" s="192"/>
      <c r="F3504" s="193"/>
      <c r="G3504" s="192"/>
      <c r="H3504" s="192"/>
      <c r="I3504" s="5"/>
      <c r="J3504" s="5"/>
    </row>
    <row r="3505" spans="1:10" x14ac:dyDescent="0.2">
      <c r="A3505" s="5"/>
      <c r="B3505" s="5"/>
      <c r="C3505" s="192"/>
      <c r="F3505" s="193"/>
      <c r="G3505" s="192"/>
      <c r="H3505" s="192"/>
      <c r="I3505" s="5"/>
      <c r="J3505" s="5"/>
    </row>
    <row r="3506" spans="1:10" x14ac:dyDescent="0.2">
      <c r="A3506" s="5"/>
      <c r="B3506" s="5"/>
      <c r="C3506" s="192"/>
      <c r="F3506" s="193"/>
      <c r="G3506" s="192"/>
      <c r="H3506" s="192"/>
      <c r="I3506" s="5"/>
      <c r="J3506" s="5"/>
    </row>
    <row r="3507" spans="1:10" x14ac:dyDescent="0.2">
      <c r="A3507" s="5"/>
      <c r="B3507" s="5"/>
      <c r="C3507" s="192"/>
      <c r="F3507" s="193"/>
      <c r="G3507" s="192"/>
      <c r="H3507" s="192"/>
      <c r="I3507" s="5"/>
      <c r="J3507" s="5"/>
    </row>
    <row r="3508" spans="1:10" x14ac:dyDescent="0.2">
      <c r="A3508" s="5"/>
      <c r="B3508" s="5"/>
      <c r="C3508" s="192"/>
      <c r="F3508" s="193"/>
      <c r="G3508" s="192"/>
      <c r="H3508" s="192"/>
      <c r="I3508" s="5"/>
      <c r="J3508" s="5"/>
    </row>
    <row r="3509" spans="1:10" x14ac:dyDescent="0.2">
      <c r="A3509" s="5"/>
      <c r="B3509" s="5"/>
      <c r="C3509" s="192"/>
      <c r="F3509" s="193"/>
      <c r="G3509" s="192"/>
      <c r="H3509" s="192"/>
      <c r="I3509" s="5"/>
      <c r="J3509" s="5"/>
    </row>
    <row r="3510" spans="1:10" x14ac:dyDescent="0.2">
      <c r="A3510" s="5"/>
      <c r="B3510" s="5"/>
      <c r="C3510" s="192"/>
      <c r="F3510" s="193"/>
      <c r="G3510" s="192"/>
      <c r="H3510" s="192"/>
      <c r="I3510" s="5"/>
      <c r="J3510" s="5"/>
    </row>
    <row r="3511" spans="1:10" x14ac:dyDescent="0.2">
      <c r="A3511" s="5"/>
      <c r="B3511" s="5"/>
      <c r="C3511" s="192"/>
      <c r="F3511" s="193"/>
      <c r="G3511" s="192"/>
      <c r="H3511" s="192"/>
      <c r="I3511" s="5"/>
      <c r="J3511" s="5"/>
    </row>
    <row r="3512" spans="1:10" x14ac:dyDescent="0.2">
      <c r="A3512" s="5"/>
      <c r="B3512" s="5"/>
      <c r="C3512" s="192"/>
      <c r="F3512" s="193"/>
      <c r="G3512" s="192"/>
      <c r="H3512" s="192"/>
      <c r="I3512" s="5"/>
      <c r="J3512" s="5"/>
    </row>
    <row r="3513" spans="1:10" x14ac:dyDescent="0.2">
      <c r="A3513" s="5"/>
      <c r="B3513" s="5"/>
      <c r="C3513" s="192"/>
      <c r="F3513" s="193"/>
      <c r="G3513" s="192"/>
      <c r="H3513" s="192"/>
      <c r="I3513" s="5"/>
      <c r="J3513" s="5"/>
    </row>
    <row r="3514" spans="1:10" x14ac:dyDescent="0.2">
      <c r="A3514" s="5"/>
      <c r="B3514" s="5"/>
      <c r="C3514" s="192"/>
      <c r="F3514" s="193"/>
      <c r="G3514" s="192"/>
      <c r="H3514" s="192"/>
      <c r="I3514" s="5"/>
      <c r="J3514" s="5"/>
    </row>
    <row r="3515" spans="1:10" x14ac:dyDescent="0.2">
      <c r="A3515" s="5"/>
      <c r="B3515" s="5"/>
      <c r="C3515" s="192"/>
      <c r="F3515" s="193"/>
      <c r="G3515" s="192"/>
      <c r="H3515" s="192"/>
      <c r="I3515" s="5"/>
      <c r="J3515" s="5"/>
    </row>
    <row r="3516" spans="1:10" x14ac:dyDescent="0.2">
      <c r="A3516" s="5"/>
      <c r="B3516" s="5"/>
      <c r="C3516" s="192"/>
      <c r="F3516" s="193"/>
      <c r="G3516" s="192"/>
      <c r="H3516" s="192"/>
      <c r="I3516" s="5"/>
      <c r="J3516" s="5"/>
    </row>
    <row r="3517" spans="1:10" x14ac:dyDescent="0.2">
      <c r="A3517" s="5"/>
      <c r="B3517" s="5"/>
      <c r="C3517" s="192"/>
      <c r="F3517" s="193"/>
      <c r="G3517" s="192"/>
      <c r="H3517" s="192"/>
      <c r="I3517" s="5"/>
      <c r="J3517" s="5"/>
    </row>
    <row r="3518" spans="1:10" x14ac:dyDescent="0.2">
      <c r="A3518" s="5"/>
      <c r="B3518" s="5"/>
      <c r="C3518" s="192"/>
      <c r="F3518" s="193"/>
      <c r="G3518" s="192"/>
      <c r="H3518" s="192"/>
      <c r="I3518" s="5"/>
      <c r="J3518" s="5"/>
    </row>
    <row r="3519" spans="1:10" x14ac:dyDescent="0.2">
      <c r="A3519" s="5"/>
      <c r="B3519" s="5"/>
      <c r="C3519" s="192"/>
      <c r="F3519" s="193"/>
      <c r="G3519" s="192"/>
      <c r="H3519" s="192"/>
      <c r="I3519" s="5"/>
      <c r="J3519" s="5"/>
    </row>
    <row r="3520" spans="1:10" x14ac:dyDescent="0.2">
      <c r="A3520" s="5"/>
      <c r="B3520" s="5"/>
      <c r="C3520" s="192"/>
      <c r="F3520" s="193"/>
      <c r="G3520" s="192"/>
      <c r="H3520" s="192"/>
      <c r="I3520" s="5"/>
      <c r="J3520" s="5"/>
    </row>
    <row r="3521" spans="1:10" x14ac:dyDescent="0.2">
      <c r="A3521" s="5"/>
      <c r="B3521" s="5"/>
      <c r="C3521" s="192"/>
      <c r="F3521" s="193"/>
      <c r="G3521" s="192"/>
      <c r="H3521" s="192"/>
      <c r="I3521" s="5"/>
      <c r="J3521" s="5"/>
    </row>
    <row r="3522" spans="1:10" x14ac:dyDescent="0.2">
      <c r="A3522" s="5"/>
      <c r="B3522" s="5"/>
      <c r="C3522" s="192"/>
      <c r="F3522" s="193"/>
      <c r="G3522" s="192"/>
      <c r="H3522" s="192"/>
      <c r="I3522" s="5"/>
      <c r="J3522" s="5"/>
    </row>
    <row r="3523" spans="1:10" x14ac:dyDescent="0.2">
      <c r="A3523" s="5"/>
      <c r="B3523" s="5"/>
      <c r="C3523" s="192"/>
      <c r="F3523" s="193"/>
      <c r="G3523" s="192"/>
      <c r="H3523" s="192"/>
      <c r="I3523" s="5"/>
      <c r="J3523" s="5"/>
    </row>
    <row r="3524" spans="1:10" x14ac:dyDescent="0.2">
      <c r="A3524" s="5"/>
      <c r="B3524" s="5"/>
      <c r="C3524" s="192"/>
      <c r="F3524" s="193"/>
      <c r="G3524" s="192"/>
      <c r="H3524" s="192"/>
      <c r="I3524" s="5"/>
      <c r="J3524" s="5"/>
    </row>
    <row r="3525" spans="1:10" x14ac:dyDescent="0.2">
      <c r="A3525" s="5"/>
      <c r="B3525" s="5"/>
      <c r="C3525" s="192"/>
      <c r="F3525" s="193"/>
      <c r="G3525" s="192"/>
      <c r="H3525" s="192"/>
      <c r="I3525" s="5"/>
      <c r="J3525" s="5"/>
    </row>
    <row r="3526" spans="1:10" x14ac:dyDescent="0.2">
      <c r="A3526" s="5"/>
      <c r="B3526" s="5"/>
      <c r="C3526" s="192"/>
      <c r="F3526" s="193"/>
      <c r="G3526" s="192"/>
      <c r="H3526" s="192"/>
      <c r="I3526" s="5"/>
      <c r="J3526" s="5"/>
    </row>
    <row r="3527" spans="1:10" x14ac:dyDescent="0.2">
      <c r="A3527" s="5"/>
      <c r="B3527" s="5"/>
      <c r="C3527" s="192"/>
      <c r="F3527" s="193"/>
      <c r="G3527" s="192"/>
      <c r="H3527" s="192"/>
      <c r="I3527" s="5"/>
      <c r="J3527" s="5"/>
    </row>
    <row r="3528" spans="1:10" x14ac:dyDescent="0.2">
      <c r="A3528" s="5"/>
      <c r="B3528" s="5"/>
      <c r="C3528" s="192"/>
      <c r="F3528" s="193"/>
      <c r="G3528" s="192"/>
      <c r="H3528" s="192"/>
      <c r="I3528" s="5"/>
      <c r="J3528" s="5"/>
    </row>
    <row r="3529" spans="1:10" x14ac:dyDescent="0.2">
      <c r="A3529" s="5"/>
      <c r="B3529" s="5"/>
      <c r="C3529" s="192"/>
      <c r="F3529" s="193"/>
      <c r="G3529" s="192"/>
      <c r="H3529" s="192"/>
      <c r="I3529" s="5"/>
      <c r="J3529" s="5"/>
    </row>
    <row r="3530" spans="1:10" x14ac:dyDescent="0.2">
      <c r="A3530" s="5"/>
      <c r="B3530" s="5"/>
      <c r="C3530" s="192"/>
      <c r="F3530" s="193"/>
      <c r="G3530" s="192"/>
      <c r="H3530" s="192"/>
      <c r="I3530" s="5"/>
      <c r="J3530" s="5"/>
    </row>
    <row r="3531" spans="1:10" x14ac:dyDescent="0.2">
      <c r="A3531" s="5"/>
      <c r="B3531" s="5"/>
      <c r="C3531" s="192"/>
      <c r="F3531" s="193"/>
      <c r="G3531" s="192"/>
      <c r="H3531" s="192"/>
      <c r="I3531" s="5"/>
      <c r="J3531" s="5"/>
    </row>
    <row r="3532" spans="1:10" x14ac:dyDescent="0.2">
      <c r="A3532" s="5"/>
      <c r="B3532" s="5"/>
      <c r="C3532" s="192"/>
      <c r="F3532" s="193"/>
      <c r="G3532" s="192"/>
      <c r="H3532" s="192"/>
      <c r="I3532" s="5"/>
      <c r="J3532" s="5"/>
    </row>
    <row r="3533" spans="1:10" x14ac:dyDescent="0.2">
      <c r="A3533" s="5"/>
      <c r="B3533" s="5"/>
      <c r="C3533" s="192"/>
      <c r="F3533" s="193"/>
      <c r="G3533" s="192"/>
      <c r="H3533" s="192"/>
      <c r="I3533" s="5"/>
      <c r="J3533" s="5"/>
    </row>
    <row r="3534" spans="1:10" x14ac:dyDescent="0.2">
      <c r="A3534" s="5"/>
      <c r="B3534" s="5"/>
      <c r="C3534" s="192"/>
      <c r="F3534" s="193"/>
      <c r="G3534" s="192"/>
      <c r="H3534" s="192"/>
      <c r="I3534" s="5"/>
      <c r="J3534" s="5"/>
    </row>
    <row r="3535" spans="1:10" x14ac:dyDescent="0.2">
      <c r="A3535" s="5"/>
      <c r="B3535" s="5"/>
      <c r="C3535" s="192"/>
      <c r="F3535" s="193"/>
      <c r="G3535" s="192"/>
      <c r="H3535" s="192"/>
      <c r="I3535" s="5"/>
      <c r="J3535" s="5"/>
    </row>
    <row r="3536" spans="1:10" x14ac:dyDescent="0.2">
      <c r="A3536" s="5"/>
      <c r="B3536" s="5"/>
      <c r="C3536" s="192"/>
      <c r="F3536" s="193"/>
      <c r="G3536" s="192"/>
      <c r="H3536" s="192"/>
      <c r="I3536" s="5"/>
      <c r="J3536" s="5"/>
    </row>
    <row r="3537" spans="1:10" x14ac:dyDescent="0.2">
      <c r="A3537" s="5"/>
      <c r="B3537" s="5"/>
      <c r="C3537" s="192"/>
      <c r="F3537" s="193"/>
      <c r="G3537" s="192"/>
      <c r="H3537" s="192"/>
      <c r="I3537" s="5"/>
      <c r="J3537" s="5"/>
    </row>
    <row r="3538" spans="1:10" x14ac:dyDescent="0.2">
      <c r="A3538" s="5"/>
      <c r="B3538" s="5"/>
      <c r="C3538" s="192"/>
      <c r="F3538" s="193"/>
      <c r="G3538" s="192"/>
      <c r="H3538" s="192"/>
      <c r="I3538" s="5"/>
      <c r="J3538" s="5"/>
    </row>
    <row r="3539" spans="1:10" x14ac:dyDescent="0.2">
      <c r="A3539" s="5"/>
      <c r="B3539" s="5"/>
      <c r="C3539" s="192"/>
      <c r="F3539" s="193"/>
      <c r="G3539" s="192"/>
      <c r="H3539" s="192"/>
      <c r="I3539" s="5"/>
      <c r="J3539" s="5"/>
    </row>
    <row r="3540" spans="1:10" x14ac:dyDescent="0.2">
      <c r="A3540" s="5"/>
      <c r="B3540" s="5"/>
      <c r="C3540" s="192"/>
      <c r="F3540" s="193"/>
      <c r="G3540" s="192"/>
      <c r="H3540" s="192"/>
      <c r="I3540" s="5"/>
      <c r="J3540" s="5"/>
    </row>
    <row r="3541" spans="1:10" x14ac:dyDescent="0.2">
      <c r="A3541" s="5"/>
      <c r="B3541" s="5"/>
      <c r="C3541" s="192"/>
      <c r="F3541" s="193"/>
      <c r="G3541" s="192"/>
      <c r="H3541" s="192"/>
      <c r="I3541" s="5"/>
      <c r="J3541" s="5"/>
    </row>
    <row r="3542" spans="1:10" x14ac:dyDescent="0.2">
      <c r="A3542" s="5"/>
      <c r="B3542" s="5"/>
      <c r="C3542" s="192"/>
      <c r="F3542" s="193"/>
      <c r="G3542" s="192"/>
      <c r="H3542" s="192"/>
      <c r="I3542" s="5"/>
      <c r="J3542" s="5"/>
    </row>
    <row r="3543" spans="1:10" x14ac:dyDescent="0.2">
      <c r="A3543" s="5"/>
      <c r="B3543" s="5"/>
      <c r="C3543" s="192"/>
      <c r="F3543" s="193"/>
      <c r="G3543" s="192"/>
      <c r="H3543" s="192"/>
      <c r="I3543" s="5"/>
      <c r="J3543" s="5"/>
    </row>
    <row r="3544" spans="1:10" x14ac:dyDescent="0.2">
      <c r="A3544" s="5"/>
      <c r="B3544" s="5"/>
      <c r="C3544" s="192"/>
      <c r="F3544" s="193"/>
      <c r="G3544" s="192"/>
      <c r="H3544" s="192"/>
      <c r="I3544" s="5"/>
      <c r="J3544" s="5"/>
    </row>
    <row r="3545" spans="1:10" x14ac:dyDescent="0.2">
      <c r="A3545" s="5"/>
      <c r="B3545" s="5"/>
      <c r="C3545" s="192"/>
      <c r="F3545" s="193"/>
      <c r="G3545" s="192"/>
      <c r="H3545" s="192"/>
      <c r="I3545" s="5"/>
      <c r="J3545" s="5"/>
    </row>
    <row r="3546" spans="1:10" x14ac:dyDescent="0.2">
      <c r="A3546" s="5"/>
      <c r="B3546" s="5"/>
      <c r="C3546" s="192"/>
      <c r="F3546" s="193"/>
      <c r="G3546" s="192"/>
      <c r="H3546" s="192"/>
      <c r="I3546" s="5"/>
      <c r="J3546" s="5"/>
    </row>
    <row r="3547" spans="1:10" x14ac:dyDescent="0.2">
      <c r="A3547" s="5"/>
      <c r="B3547" s="5"/>
      <c r="C3547" s="192"/>
      <c r="F3547" s="193"/>
      <c r="G3547" s="192"/>
      <c r="H3547" s="192"/>
      <c r="I3547" s="5"/>
      <c r="J3547" s="5"/>
    </row>
    <row r="3548" spans="1:10" x14ac:dyDescent="0.2">
      <c r="A3548" s="5"/>
      <c r="B3548" s="5"/>
      <c r="C3548" s="192"/>
      <c r="F3548" s="193"/>
      <c r="G3548" s="192"/>
      <c r="H3548" s="192"/>
      <c r="I3548" s="5"/>
      <c r="J3548" s="5"/>
    </row>
    <row r="3549" spans="1:10" x14ac:dyDescent="0.2">
      <c r="A3549" s="5"/>
      <c r="B3549" s="5"/>
      <c r="C3549" s="192"/>
      <c r="F3549" s="193"/>
      <c r="G3549" s="192"/>
      <c r="H3549" s="192"/>
      <c r="I3549" s="5"/>
      <c r="J3549" s="5"/>
    </row>
    <row r="3550" spans="1:10" x14ac:dyDescent="0.2">
      <c r="A3550" s="5"/>
      <c r="B3550" s="5"/>
      <c r="C3550" s="192"/>
      <c r="F3550" s="193"/>
      <c r="G3550" s="192"/>
      <c r="H3550" s="192"/>
      <c r="I3550" s="5"/>
      <c r="J3550" s="5"/>
    </row>
    <row r="3551" spans="1:10" x14ac:dyDescent="0.2">
      <c r="A3551" s="5"/>
      <c r="B3551" s="5"/>
      <c r="C3551" s="192"/>
      <c r="F3551" s="193"/>
      <c r="G3551" s="192"/>
      <c r="H3551" s="192"/>
      <c r="I3551" s="5"/>
      <c r="J3551" s="5"/>
    </row>
    <row r="3552" spans="1:10" x14ac:dyDescent="0.2">
      <c r="A3552" s="5"/>
      <c r="B3552" s="5"/>
      <c r="C3552" s="192"/>
      <c r="F3552" s="193"/>
      <c r="G3552" s="192"/>
      <c r="H3552" s="192"/>
      <c r="I3552" s="5"/>
      <c r="J3552" s="5"/>
    </row>
    <row r="3553" spans="1:10" x14ac:dyDescent="0.2">
      <c r="A3553" s="5"/>
      <c r="B3553" s="5"/>
      <c r="C3553" s="192"/>
      <c r="F3553" s="193"/>
      <c r="G3553" s="192"/>
      <c r="H3553" s="192"/>
      <c r="I3553" s="5"/>
      <c r="J3553" s="5"/>
    </row>
    <row r="3554" spans="1:10" x14ac:dyDescent="0.2">
      <c r="A3554" s="5"/>
      <c r="B3554" s="5"/>
      <c r="C3554" s="192"/>
      <c r="F3554" s="193"/>
      <c r="G3554" s="192"/>
      <c r="H3554" s="192"/>
      <c r="I3554" s="5"/>
      <c r="J3554" s="5"/>
    </row>
    <row r="3555" spans="1:10" x14ac:dyDescent="0.2">
      <c r="A3555" s="5"/>
      <c r="B3555" s="5"/>
      <c r="C3555" s="192"/>
      <c r="F3555" s="193"/>
      <c r="G3555" s="192"/>
      <c r="H3555" s="192"/>
      <c r="I3555" s="5"/>
      <c r="J3555" s="5"/>
    </row>
    <row r="3556" spans="1:10" x14ac:dyDescent="0.2">
      <c r="A3556" s="5"/>
      <c r="B3556" s="5"/>
      <c r="C3556" s="192"/>
      <c r="F3556" s="193"/>
      <c r="G3556" s="192"/>
      <c r="H3556" s="192"/>
      <c r="I3556" s="5"/>
      <c r="J3556" s="5"/>
    </row>
    <row r="3557" spans="1:10" x14ac:dyDescent="0.2">
      <c r="A3557" s="5"/>
      <c r="B3557" s="5"/>
      <c r="C3557" s="192"/>
      <c r="F3557" s="193"/>
      <c r="G3557" s="192"/>
      <c r="H3557" s="192"/>
      <c r="I3557" s="5"/>
      <c r="J3557" s="5"/>
    </row>
    <row r="3558" spans="1:10" x14ac:dyDescent="0.2">
      <c r="A3558" s="5"/>
      <c r="B3558" s="5"/>
      <c r="C3558" s="192"/>
      <c r="F3558" s="193"/>
      <c r="G3558" s="192"/>
      <c r="H3558" s="192"/>
      <c r="I3558" s="5"/>
      <c r="J3558" s="5"/>
    </row>
    <row r="3559" spans="1:10" x14ac:dyDescent="0.2">
      <c r="A3559" s="5"/>
      <c r="B3559" s="5"/>
      <c r="C3559" s="192"/>
      <c r="F3559" s="193"/>
      <c r="G3559" s="192"/>
      <c r="H3559" s="192"/>
      <c r="I3559" s="5"/>
      <c r="J3559" s="5"/>
    </row>
    <row r="3560" spans="1:10" x14ac:dyDescent="0.2">
      <c r="A3560" s="5"/>
      <c r="B3560" s="5"/>
      <c r="C3560" s="192"/>
      <c r="F3560" s="193"/>
      <c r="G3560" s="192"/>
      <c r="H3560" s="192"/>
      <c r="I3560" s="5"/>
      <c r="J3560" s="5"/>
    </row>
    <row r="3561" spans="1:10" x14ac:dyDescent="0.2">
      <c r="A3561" s="5"/>
      <c r="B3561" s="5"/>
      <c r="C3561" s="192"/>
      <c r="F3561" s="193"/>
      <c r="G3561" s="192"/>
      <c r="H3561" s="192"/>
      <c r="I3561" s="5"/>
      <c r="J3561" s="5"/>
    </row>
    <row r="3562" spans="1:10" x14ac:dyDescent="0.2">
      <c r="A3562" s="5"/>
      <c r="B3562" s="5"/>
      <c r="C3562" s="192"/>
      <c r="F3562" s="193"/>
      <c r="G3562" s="192"/>
      <c r="H3562" s="192"/>
      <c r="I3562" s="5"/>
      <c r="J3562" s="5"/>
    </row>
    <row r="3563" spans="1:10" x14ac:dyDescent="0.2">
      <c r="A3563" s="5"/>
      <c r="B3563" s="5"/>
      <c r="C3563" s="192"/>
      <c r="F3563" s="193"/>
      <c r="G3563" s="192"/>
      <c r="H3563" s="192"/>
      <c r="I3563" s="5"/>
      <c r="J3563" s="5"/>
    </row>
    <row r="3564" spans="1:10" x14ac:dyDescent="0.2">
      <c r="A3564" s="5"/>
      <c r="B3564" s="5"/>
      <c r="C3564" s="192"/>
      <c r="F3564" s="193"/>
      <c r="G3564" s="192"/>
      <c r="H3564" s="192"/>
      <c r="I3564" s="5"/>
      <c r="J3564" s="5"/>
    </row>
    <row r="3565" spans="1:10" x14ac:dyDescent="0.2">
      <c r="A3565" s="5"/>
      <c r="B3565" s="5"/>
      <c r="C3565" s="192"/>
      <c r="F3565" s="193"/>
      <c r="G3565" s="192"/>
      <c r="H3565" s="192"/>
      <c r="I3565" s="5"/>
      <c r="J3565" s="5"/>
    </row>
    <row r="3566" spans="1:10" x14ac:dyDescent="0.2">
      <c r="A3566" s="5"/>
      <c r="B3566" s="5"/>
      <c r="C3566" s="192"/>
      <c r="F3566" s="193"/>
      <c r="G3566" s="192"/>
      <c r="H3566" s="192"/>
      <c r="I3566" s="5"/>
      <c r="J3566" s="5"/>
    </row>
    <row r="3567" spans="1:10" x14ac:dyDescent="0.2">
      <c r="A3567" s="5"/>
      <c r="B3567" s="5"/>
      <c r="C3567" s="192"/>
      <c r="F3567" s="193"/>
      <c r="G3567" s="192"/>
      <c r="H3567" s="192"/>
      <c r="I3567" s="5"/>
      <c r="J3567" s="5"/>
    </row>
    <row r="3568" spans="1:10" x14ac:dyDescent="0.2">
      <c r="A3568" s="5"/>
      <c r="B3568" s="5"/>
      <c r="C3568" s="192"/>
      <c r="F3568" s="193"/>
      <c r="G3568" s="192"/>
      <c r="H3568" s="192"/>
      <c r="I3568" s="5"/>
      <c r="J3568" s="5"/>
    </row>
    <row r="3569" spans="1:10" x14ac:dyDescent="0.2">
      <c r="A3569" s="5"/>
      <c r="B3569" s="5"/>
      <c r="C3569" s="192"/>
      <c r="F3569" s="193"/>
      <c r="G3569" s="192"/>
      <c r="H3569" s="192"/>
      <c r="I3569" s="5"/>
      <c r="J3569" s="5"/>
    </row>
    <row r="3570" spans="1:10" x14ac:dyDescent="0.2">
      <c r="A3570" s="5"/>
      <c r="B3570" s="5"/>
      <c r="C3570" s="192"/>
      <c r="F3570" s="193"/>
      <c r="G3570" s="192"/>
      <c r="H3570" s="192"/>
      <c r="I3570" s="5"/>
      <c r="J3570" s="5"/>
    </row>
    <row r="3571" spans="1:10" x14ac:dyDescent="0.2">
      <c r="A3571" s="5"/>
      <c r="B3571" s="5"/>
      <c r="C3571" s="192"/>
      <c r="F3571" s="193"/>
      <c r="G3571" s="192"/>
      <c r="H3571" s="192"/>
      <c r="I3571" s="5"/>
      <c r="J3571" s="5"/>
    </row>
    <row r="3572" spans="1:10" x14ac:dyDescent="0.2">
      <c r="A3572" s="5"/>
      <c r="B3572" s="5"/>
      <c r="C3572" s="192"/>
      <c r="F3572" s="193"/>
      <c r="G3572" s="192"/>
      <c r="H3572" s="192"/>
      <c r="I3572" s="5"/>
      <c r="J3572" s="5"/>
    </row>
    <row r="3573" spans="1:10" x14ac:dyDescent="0.2">
      <c r="A3573" s="5"/>
      <c r="B3573" s="5"/>
      <c r="C3573" s="192"/>
      <c r="F3573" s="193"/>
      <c r="G3573" s="192"/>
      <c r="H3573" s="192"/>
      <c r="I3573" s="5"/>
      <c r="J3573" s="5"/>
    </row>
    <row r="3574" spans="1:10" x14ac:dyDescent="0.2">
      <c r="A3574" s="5"/>
      <c r="B3574" s="5"/>
      <c r="C3574" s="192"/>
      <c r="F3574" s="193"/>
      <c r="G3574" s="192"/>
      <c r="H3574" s="192"/>
      <c r="I3574" s="5"/>
      <c r="J3574" s="5"/>
    </row>
    <row r="3575" spans="1:10" x14ac:dyDescent="0.2">
      <c r="A3575" s="5"/>
      <c r="B3575" s="5"/>
      <c r="C3575" s="192"/>
      <c r="F3575" s="193"/>
      <c r="G3575" s="192"/>
      <c r="H3575" s="192"/>
      <c r="I3575" s="5"/>
      <c r="J3575" s="5"/>
    </row>
    <row r="3576" spans="1:10" x14ac:dyDescent="0.2">
      <c r="A3576" s="5"/>
      <c r="B3576" s="5"/>
      <c r="C3576" s="192"/>
      <c r="F3576" s="193"/>
      <c r="G3576" s="192"/>
      <c r="H3576" s="192"/>
      <c r="I3576" s="5"/>
      <c r="J3576" s="5"/>
    </row>
    <row r="3577" spans="1:10" x14ac:dyDescent="0.2">
      <c r="A3577" s="5"/>
      <c r="B3577" s="5"/>
      <c r="C3577" s="192"/>
      <c r="F3577" s="193"/>
      <c r="G3577" s="192"/>
      <c r="H3577" s="192"/>
      <c r="I3577" s="5"/>
      <c r="J3577" s="5"/>
    </row>
    <row r="3578" spans="1:10" x14ac:dyDescent="0.2">
      <c r="A3578" s="5"/>
      <c r="B3578" s="5"/>
      <c r="C3578" s="192"/>
      <c r="F3578" s="193"/>
      <c r="G3578" s="192"/>
      <c r="H3578" s="192"/>
      <c r="I3578" s="5"/>
      <c r="J3578" s="5"/>
    </row>
    <row r="3579" spans="1:10" x14ac:dyDescent="0.2">
      <c r="A3579" s="5"/>
      <c r="B3579" s="5"/>
      <c r="C3579" s="192"/>
      <c r="F3579" s="193"/>
      <c r="G3579" s="192"/>
      <c r="H3579" s="192"/>
      <c r="I3579" s="5"/>
      <c r="J3579" s="5"/>
    </row>
    <row r="3580" spans="1:10" x14ac:dyDescent="0.2">
      <c r="A3580" s="5"/>
      <c r="B3580" s="5"/>
      <c r="C3580" s="192"/>
      <c r="F3580" s="193"/>
      <c r="G3580" s="192"/>
      <c r="H3580" s="192"/>
      <c r="I3580" s="5"/>
      <c r="J3580" s="5"/>
    </row>
    <row r="3581" spans="1:10" x14ac:dyDescent="0.2">
      <c r="A3581" s="5"/>
      <c r="B3581" s="5"/>
      <c r="C3581" s="192"/>
      <c r="F3581" s="193"/>
      <c r="G3581" s="192"/>
      <c r="H3581" s="192"/>
      <c r="I3581" s="5"/>
      <c r="J3581" s="5"/>
    </row>
    <row r="3582" spans="1:10" x14ac:dyDescent="0.2">
      <c r="A3582" s="5"/>
      <c r="B3582" s="5"/>
      <c r="C3582" s="192"/>
      <c r="F3582" s="193"/>
      <c r="G3582" s="192"/>
      <c r="H3582" s="192"/>
      <c r="I3582" s="5"/>
      <c r="J3582" s="5"/>
    </row>
    <row r="3583" spans="1:10" x14ac:dyDescent="0.2">
      <c r="A3583" s="5"/>
      <c r="B3583" s="5"/>
      <c r="C3583" s="192"/>
      <c r="F3583" s="193"/>
      <c r="G3583" s="192"/>
      <c r="H3583" s="192"/>
      <c r="I3583" s="5"/>
      <c r="J3583" s="5"/>
    </row>
    <row r="3584" spans="1:10" x14ac:dyDescent="0.2">
      <c r="A3584" s="5"/>
      <c r="B3584" s="5"/>
      <c r="C3584" s="192"/>
      <c r="F3584" s="193"/>
      <c r="G3584" s="192"/>
      <c r="H3584" s="192"/>
      <c r="I3584" s="5"/>
      <c r="J3584" s="5"/>
    </row>
    <row r="3585" spans="1:10" x14ac:dyDescent="0.2">
      <c r="A3585" s="5"/>
      <c r="B3585" s="5"/>
      <c r="C3585" s="192"/>
      <c r="F3585" s="193"/>
      <c r="G3585" s="192"/>
      <c r="H3585" s="192"/>
      <c r="I3585" s="5"/>
      <c r="J3585" s="5"/>
    </row>
    <row r="3586" spans="1:10" x14ac:dyDescent="0.2">
      <c r="A3586" s="5"/>
      <c r="B3586" s="5"/>
      <c r="C3586" s="192"/>
      <c r="F3586" s="193"/>
      <c r="G3586" s="192"/>
      <c r="H3586" s="192"/>
      <c r="I3586" s="5"/>
      <c r="J3586" s="5"/>
    </row>
    <row r="3587" spans="1:10" x14ac:dyDescent="0.2">
      <c r="A3587" s="5"/>
      <c r="B3587" s="5"/>
      <c r="C3587" s="192"/>
      <c r="F3587" s="193"/>
      <c r="G3587" s="192"/>
      <c r="H3587" s="192"/>
      <c r="I3587" s="5"/>
      <c r="J3587" s="5"/>
    </row>
    <row r="3588" spans="1:10" x14ac:dyDescent="0.2">
      <c r="A3588" s="5"/>
      <c r="B3588" s="5"/>
      <c r="C3588" s="192"/>
      <c r="F3588" s="193"/>
      <c r="G3588" s="192"/>
      <c r="H3588" s="192"/>
      <c r="I3588" s="5"/>
      <c r="J3588" s="5"/>
    </row>
    <row r="3589" spans="1:10" x14ac:dyDescent="0.2">
      <c r="A3589" s="5"/>
      <c r="B3589" s="5"/>
      <c r="C3589" s="192"/>
      <c r="F3589" s="193"/>
      <c r="G3589" s="192"/>
      <c r="H3589" s="192"/>
      <c r="I3589" s="5"/>
      <c r="J3589" s="5"/>
    </row>
    <row r="3590" spans="1:10" x14ac:dyDescent="0.2">
      <c r="A3590" s="5"/>
      <c r="B3590" s="5"/>
      <c r="C3590" s="192"/>
      <c r="F3590" s="193"/>
      <c r="G3590" s="192"/>
      <c r="H3590" s="192"/>
      <c r="I3590" s="5"/>
      <c r="J3590" s="5"/>
    </row>
    <row r="3591" spans="1:10" x14ac:dyDescent="0.2">
      <c r="A3591" s="5"/>
      <c r="B3591" s="5"/>
      <c r="C3591" s="192"/>
      <c r="F3591" s="193"/>
      <c r="G3591" s="192"/>
      <c r="H3591" s="192"/>
      <c r="I3591" s="5"/>
      <c r="J3591" s="5"/>
    </row>
    <row r="3592" spans="1:10" x14ac:dyDescent="0.2">
      <c r="A3592" s="5"/>
      <c r="B3592" s="5"/>
      <c r="C3592" s="192"/>
      <c r="F3592" s="193"/>
      <c r="G3592" s="192"/>
      <c r="H3592" s="192"/>
      <c r="I3592" s="5"/>
      <c r="J3592" s="5"/>
    </row>
    <row r="3593" spans="1:10" x14ac:dyDescent="0.2">
      <c r="A3593" s="5"/>
      <c r="B3593" s="5"/>
      <c r="C3593" s="192"/>
      <c r="F3593" s="193"/>
      <c r="G3593" s="192"/>
      <c r="H3593" s="192"/>
      <c r="I3593" s="5"/>
      <c r="J3593" s="5"/>
    </row>
    <row r="3594" spans="1:10" x14ac:dyDescent="0.2">
      <c r="A3594" s="5"/>
      <c r="B3594" s="5"/>
      <c r="C3594" s="192"/>
      <c r="F3594" s="193"/>
      <c r="G3594" s="192"/>
      <c r="H3594" s="192"/>
      <c r="I3594" s="5"/>
      <c r="J3594" s="5"/>
    </row>
    <row r="3595" spans="1:10" x14ac:dyDescent="0.2">
      <c r="A3595" s="5"/>
      <c r="B3595" s="5"/>
      <c r="C3595" s="192"/>
      <c r="F3595" s="193"/>
      <c r="G3595" s="192"/>
      <c r="H3595" s="192"/>
      <c r="I3595" s="5"/>
      <c r="J3595" s="5"/>
    </row>
    <row r="3596" spans="1:10" x14ac:dyDescent="0.2">
      <c r="A3596" s="5"/>
      <c r="B3596" s="5"/>
      <c r="C3596" s="192"/>
      <c r="F3596" s="193"/>
      <c r="G3596" s="192"/>
      <c r="H3596" s="192"/>
      <c r="I3596" s="5"/>
      <c r="J3596" s="5"/>
    </row>
    <row r="3597" spans="1:10" x14ac:dyDescent="0.2">
      <c r="A3597" s="5"/>
      <c r="B3597" s="5"/>
      <c r="C3597" s="192"/>
      <c r="F3597" s="193"/>
      <c r="G3597" s="192"/>
      <c r="H3597" s="192"/>
      <c r="I3597" s="5"/>
      <c r="J3597" s="5"/>
    </row>
    <row r="3598" spans="1:10" x14ac:dyDescent="0.2">
      <c r="A3598" s="5"/>
      <c r="B3598" s="5"/>
      <c r="C3598" s="192"/>
      <c r="F3598" s="193"/>
      <c r="G3598" s="192"/>
      <c r="H3598" s="192"/>
      <c r="I3598" s="5"/>
      <c r="J3598" s="5"/>
    </row>
    <row r="3599" spans="1:10" x14ac:dyDescent="0.2">
      <c r="A3599" s="5"/>
      <c r="B3599" s="5"/>
      <c r="C3599" s="192"/>
      <c r="F3599" s="193"/>
      <c r="G3599" s="192"/>
      <c r="H3599" s="192"/>
      <c r="I3599" s="5"/>
      <c r="J3599" s="5"/>
    </row>
    <row r="3600" spans="1:10" x14ac:dyDescent="0.2">
      <c r="A3600" s="5"/>
      <c r="B3600" s="5"/>
      <c r="C3600" s="192"/>
      <c r="F3600" s="193"/>
      <c r="G3600" s="192"/>
      <c r="H3600" s="192"/>
      <c r="I3600" s="5"/>
      <c r="J3600" s="5"/>
    </row>
    <row r="3601" spans="1:10" x14ac:dyDescent="0.2">
      <c r="A3601" s="5"/>
      <c r="B3601" s="5"/>
      <c r="C3601" s="192"/>
      <c r="F3601" s="193"/>
      <c r="G3601" s="192"/>
      <c r="H3601" s="192"/>
      <c r="I3601" s="5"/>
      <c r="J3601" s="5"/>
    </row>
    <row r="3602" spans="1:10" x14ac:dyDescent="0.2">
      <c r="A3602" s="5"/>
      <c r="B3602" s="5"/>
      <c r="C3602" s="192"/>
      <c r="F3602" s="193"/>
      <c r="G3602" s="192"/>
      <c r="H3602" s="192"/>
      <c r="I3602" s="5"/>
      <c r="J3602" s="5"/>
    </row>
    <row r="3603" spans="1:10" x14ac:dyDescent="0.2">
      <c r="A3603" s="5"/>
      <c r="B3603" s="5"/>
      <c r="C3603" s="192"/>
      <c r="F3603" s="193"/>
      <c r="G3603" s="192"/>
      <c r="H3603" s="192"/>
      <c r="I3603" s="5"/>
      <c r="J3603" s="5"/>
    </row>
    <row r="3604" spans="1:10" x14ac:dyDescent="0.2">
      <c r="A3604" s="5"/>
      <c r="B3604" s="5"/>
      <c r="C3604" s="192"/>
      <c r="F3604" s="193"/>
      <c r="G3604" s="192"/>
      <c r="H3604" s="192"/>
      <c r="I3604" s="5"/>
      <c r="J3604" s="5"/>
    </row>
    <row r="3605" spans="1:10" x14ac:dyDescent="0.2">
      <c r="A3605" s="5"/>
      <c r="B3605" s="5"/>
      <c r="C3605" s="192"/>
      <c r="F3605" s="193"/>
      <c r="G3605" s="192"/>
      <c r="H3605" s="192"/>
      <c r="I3605" s="5"/>
      <c r="J3605" s="5"/>
    </row>
    <row r="3606" spans="1:10" x14ac:dyDescent="0.2">
      <c r="A3606" s="5"/>
      <c r="B3606" s="5"/>
      <c r="C3606" s="192"/>
      <c r="F3606" s="193"/>
      <c r="G3606" s="192"/>
      <c r="H3606" s="192"/>
      <c r="I3606" s="5"/>
      <c r="J3606" s="5"/>
    </row>
    <row r="3607" spans="1:10" x14ac:dyDescent="0.2">
      <c r="A3607" s="5"/>
      <c r="B3607" s="5"/>
      <c r="C3607" s="192"/>
      <c r="F3607" s="193"/>
      <c r="G3607" s="192"/>
      <c r="H3607" s="192"/>
      <c r="I3607" s="5"/>
      <c r="J3607" s="5"/>
    </row>
    <row r="3608" spans="1:10" x14ac:dyDescent="0.2">
      <c r="A3608" s="5"/>
      <c r="B3608" s="5"/>
      <c r="C3608" s="192"/>
      <c r="F3608" s="193"/>
      <c r="G3608" s="192"/>
      <c r="H3608" s="192"/>
      <c r="I3608" s="5"/>
      <c r="J3608" s="5"/>
    </row>
    <row r="3609" spans="1:10" x14ac:dyDescent="0.2">
      <c r="A3609" s="5"/>
      <c r="B3609" s="5"/>
      <c r="C3609" s="192"/>
      <c r="F3609" s="193"/>
      <c r="G3609" s="192"/>
      <c r="H3609" s="192"/>
      <c r="I3609" s="5"/>
      <c r="J3609" s="5"/>
    </row>
    <row r="3610" spans="1:10" x14ac:dyDescent="0.2">
      <c r="A3610" s="5"/>
      <c r="B3610" s="5"/>
      <c r="C3610" s="192"/>
      <c r="F3610" s="193"/>
      <c r="G3610" s="192"/>
      <c r="H3610" s="192"/>
      <c r="I3610" s="5"/>
      <c r="J3610" s="5"/>
    </row>
    <row r="3611" spans="1:10" x14ac:dyDescent="0.2">
      <c r="A3611" s="5"/>
      <c r="B3611" s="5"/>
      <c r="C3611" s="192"/>
      <c r="F3611" s="193"/>
      <c r="G3611" s="192"/>
      <c r="H3611" s="192"/>
      <c r="I3611" s="5"/>
      <c r="J3611" s="5"/>
    </row>
    <row r="3612" spans="1:10" x14ac:dyDescent="0.2">
      <c r="A3612" s="5"/>
      <c r="B3612" s="5"/>
      <c r="C3612" s="192"/>
      <c r="F3612" s="193"/>
      <c r="G3612" s="192"/>
      <c r="H3612" s="192"/>
      <c r="I3612" s="5"/>
      <c r="J3612" s="5"/>
    </row>
    <row r="3613" spans="1:10" x14ac:dyDescent="0.2">
      <c r="A3613" s="5"/>
      <c r="B3613" s="5"/>
      <c r="C3613" s="192"/>
      <c r="F3613" s="193"/>
      <c r="G3613" s="192"/>
      <c r="H3613" s="192"/>
      <c r="I3613" s="5"/>
      <c r="J3613" s="5"/>
    </row>
    <row r="3614" spans="1:10" x14ac:dyDescent="0.2">
      <c r="A3614" s="5"/>
      <c r="B3614" s="5"/>
      <c r="C3614" s="192"/>
      <c r="F3614" s="193"/>
      <c r="G3614" s="192"/>
      <c r="H3614" s="192"/>
      <c r="I3614" s="5"/>
      <c r="J3614" s="5"/>
    </row>
    <row r="3615" spans="1:10" x14ac:dyDescent="0.2">
      <c r="A3615" s="5"/>
      <c r="B3615" s="5"/>
      <c r="C3615" s="192"/>
      <c r="F3615" s="193"/>
      <c r="G3615" s="192"/>
      <c r="H3615" s="192"/>
      <c r="I3615" s="5"/>
      <c r="J3615" s="5"/>
    </row>
    <row r="3616" spans="1:10" x14ac:dyDescent="0.2">
      <c r="A3616" s="5"/>
      <c r="B3616" s="5"/>
      <c r="C3616" s="192"/>
      <c r="F3616" s="193"/>
      <c r="G3616" s="192"/>
      <c r="H3616" s="192"/>
      <c r="I3616" s="5"/>
      <c r="J3616" s="5"/>
    </row>
    <row r="3617" spans="1:10" x14ac:dyDescent="0.2">
      <c r="A3617" s="5"/>
      <c r="B3617" s="5"/>
      <c r="C3617" s="192"/>
      <c r="F3617" s="193"/>
      <c r="G3617" s="192"/>
      <c r="H3617" s="192"/>
      <c r="I3617" s="5"/>
      <c r="J3617" s="5"/>
    </row>
    <row r="3618" spans="1:10" x14ac:dyDescent="0.2">
      <c r="A3618" s="5"/>
      <c r="B3618" s="5"/>
      <c r="C3618" s="192"/>
      <c r="F3618" s="193"/>
      <c r="G3618" s="192"/>
      <c r="H3618" s="192"/>
      <c r="I3618" s="5"/>
      <c r="J3618" s="5"/>
    </row>
    <row r="3619" spans="1:10" x14ac:dyDescent="0.2">
      <c r="A3619" s="5"/>
      <c r="B3619" s="5"/>
      <c r="C3619" s="192"/>
      <c r="F3619" s="193"/>
      <c r="G3619" s="192"/>
      <c r="H3619" s="192"/>
      <c r="I3619" s="5"/>
      <c r="J3619" s="5"/>
    </row>
    <row r="3620" spans="1:10" x14ac:dyDescent="0.2">
      <c r="A3620" s="5"/>
      <c r="B3620" s="5"/>
      <c r="C3620" s="192"/>
      <c r="F3620" s="193"/>
      <c r="G3620" s="192"/>
      <c r="H3620" s="192"/>
      <c r="I3620" s="5"/>
      <c r="J3620" s="5"/>
    </row>
    <row r="3621" spans="1:10" x14ac:dyDescent="0.2">
      <c r="A3621" s="5"/>
      <c r="B3621" s="5"/>
      <c r="C3621" s="192"/>
      <c r="F3621" s="193"/>
      <c r="G3621" s="192"/>
      <c r="H3621" s="192"/>
      <c r="I3621" s="5"/>
      <c r="J3621" s="5"/>
    </row>
    <row r="3622" spans="1:10" x14ac:dyDescent="0.2">
      <c r="A3622" s="5"/>
      <c r="B3622" s="5"/>
      <c r="C3622" s="192"/>
      <c r="F3622" s="193"/>
      <c r="G3622" s="192"/>
      <c r="H3622" s="192"/>
      <c r="I3622" s="5"/>
      <c r="J3622" s="5"/>
    </row>
    <row r="3623" spans="1:10" x14ac:dyDescent="0.2">
      <c r="A3623" s="5"/>
      <c r="B3623" s="5"/>
      <c r="C3623" s="192"/>
      <c r="F3623" s="193"/>
      <c r="G3623" s="192"/>
      <c r="H3623" s="192"/>
      <c r="I3623" s="5"/>
      <c r="J3623" s="5"/>
    </row>
    <row r="3624" spans="1:10" x14ac:dyDescent="0.2">
      <c r="A3624" s="5"/>
      <c r="B3624" s="5"/>
      <c r="C3624" s="192"/>
      <c r="F3624" s="193"/>
      <c r="G3624" s="192"/>
      <c r="H3624" s="192"/>
      <c r="I3624" s="5"/>
      <c r="J3624" s="5"/>
    </row>
    <row r="3625" spans="1:10" x14ac:dyDescent="0.2">
      <c r="A3625" s="5"/>
      <c r="B3625" s="5"/>
      <c r="C3625" s="192"/>
      <c r="F3625" s="193"/>
      <c r="G3625" s="192"/>
      <c r="H3625" s="192"/>
      <c r="I3625" s="5"/>
      <c r="J3625" s="5"/>
    </row>
    <row r="3626" spans="1:10" x14ac:dyDescent="0.2">
      <c r="A3626" s="5"/>
      <c r="B3626" s="5"/>
      <c r="C3626" s="192"/>
      <c r="F3626" s="193"/>
      <c r="G3626" s="192"/>
      <c r="H3626" s="192"/>
      <c r="I3626" s="5"/>
      <c r="J3626" s="5"/>
    </row>
    <row r="3627" spans="1:10" x14ac:dyDescent="0.2">
      <c r="A3627" s="5"/>
      <c r="B3627" s="5"/>
      <c r="C3627" s="192"/>
      <c r="F3627" s="193"/>
      <c r="G3627" s="192"/>
      <c r="H3627" s="192"/>
      <c r="I3627" s="5"/>
      <c r="J3627" s="5"/>
    </row>
    <row r="3628" spans="1:10" x14ac:dyDescent="0.2">
      <c r="A3628" s="5"/>
      <c r="B3628" s="5"/>
      <c r="C3628" s="192"/>
      <c r="F3628" s="193"/>
      <c r="G3628" s="192"/>
      <c r="H3628" s="192"/>
      <c r="I3628" s="5"/>
      <c r="J3628" s="5"/>
    </row>
    <row r="3629" spans="1:10" x14ac:dyDescent="0.2">
      <c r="A3629" s="5"/>
      <c r="B3629" s="5"/>
      <c r="C3629" s="192"/>
      <c r="F3629" s="193"/>
      <c r="G3629" s="192"/>
      <c r="H3629" s="192"/>
      <c r="I3629" s="5"/>
      <c r="J3629" s="5"/>
    </row>
    <row r="3630" spans="1:10" x14ac:dyDescent="0.2">
      <c r="A3630" s="5"/>
      <c r="B3630" s="5"/>
      <c r="C3630" s="192"/>
      <c r="F3630" s="193"/>
      <c r="G3630" s="192"/>
      <c r="H3630" s="192"/>
      <c r="I3630" s="5"/>
      <c r="J3630" s="5"/>
    </row>
    <row r="3631" spans="1:10" x14ac:dyDescent="0.2">
      <c r="A3631" s="5"/>
      <c r="B3631" s="5"/>
      <c r="C3631" s="192"/>
      <c r="F3631" s="193"/>
      <c r="G3631" s="192"/>
      <c r="H3631" s="192"/>
      <c r="I3631" s="5"/>
      <c r="J3631" s="5"/>
    </row>
    <row r="3632" spans="1:10" x14ac:dyDescent="0.2">
      <c r="A3632" s="5"/>
      <c r="B3632" s="5"/>
      <c r="C3632" s="192"/>
      <c r="F3632" s="193"/>
      <c r="G3632" s="192"/>
      <c r="H3632" s="192"/>
      <c r="I3632" s="5"/>
      <c r="J3632" s="5"/>
    </row>
    <row r="3633" spans="1:10" x14ac:dyDescent="0.2">
      <c r="A3633" s="5"/>
      <c r="B3633" s="5"/>
      <c r="C3633" s="192"/>
      <c r="F3633" s="193"/>
      <c r="G3633" s="192"/>
      <c r="H3633" s="192"/>
      <c r="I3633" s="5"/>
      <c r="J3633" s="5"/>
    </row>
    <row r="3634" spans="1:10" x14ac:dyDescent="0.2">
      <c r="A3634" s="5"/>
      <c r="B3634" s="5"/>
      <c r="C3634" s="192"/>
      <c r="F3634" s="193"/>
      <c r="G3634" s="192"/>
      <c r="H3634" s="192"/>
      <c r="I3634" s="5"/>
      <c r="J3634" s="5"/>
    </row>
    <row r="3635" spans="1:10" x14ac:dyDescent="0.2">
      <c r="A3635" s="5"/>
      <c r="B3635" s="5"/>
      <c r="C3635" s="192"/>
      <c r="F3635" s="193"/>
      <c r="G3635" s="192"/>
      <c r="H3635" s="192"/>
      <c r="I3635" s="5"/>
      <c r="J3635" s="5"/>
    </row>
    <row r="3636" spans="1:10" x14ac:dyDescent="0.2">
      <c r="A3636" s="5"/>
      <c r="B3636" s="5"/>
      <c r="C3636" s="192"/>
      <c r="F3636" s="193"/>
      <c r="G3636" s="192"/>
      <c r="H3636" s="192"/>
      <c r="I3636" s="5"/>
      <c r="J3636" s="5"/>
    </row>
    <row r="3637" spans="1:10" x14ac:dyDescent="0.2">
      <c r="A3637" s="5"/>
      <c r="B3637" s="5"/>
      <c r="C3637" s="192"/>
      <c r="F3637" s="193"/>
      <c r="G3637" s="192"/>
      <c r="H3637" s="192"/>
      <c r="I3637" s="5"/>
      <c r="J3637" s="5"/>
    </row>
    <row r="3638" spans="1:10" x14ac:dyDescent="0.2">
      <c r="A3638" s="5"/>
      <c r="B3638" s="5"/>
      <c r="C3638" s="192"/>
      <c r="F3638" s="193"/>
      <c r="G3638" s="192"/>
      <c r="H3638" s="192"/>
      <c r="I3638" s="5"/>
      <c r="J3638" s="5"/>
    </row>
    <row r="3639" spans="1:10" x14ac:dyDescent="0.2">
      <c r="A3639" s="5"/>
      <c r="B3639" s="5"/>
      <c r="C3639" s="192"/>
      <c r="F3639" s="193"/>
      <c r="G3639" s="192"/>
      <c r="H3639" s="192"/>
      <c r="I3639" s="5"/>
      <c r="J3639" s="5"/>
    </row>
    <row r="3640" spans="1:10" x14ac:dyDescent="0.2">
      <c r="A3640" s="5"/>
      <c r="B3640" s="5"/>
      <c r="C3640" s="192"/>
      <c r="F3640" s="193"/>
      <c r="G3640" s="192"/>
      <c r="H3640" s="192"/>
      <c r="I3640" s="5"/>
      <c r="J3640" s="5"/>
    </row>
    <row r="3641" spans="1:10" x14ac:dyDescent="0.2">
      <c r="A3641" s="5"/>
      <c r="B3641" s="5"/>
      <c r="C3641" s="192"/>
      <c r="F3641" s="193"/>
      <c r="G3641" s="192"/>
      <c r="H3641" s="192"/>
      <c r="I3641" s="5"/>
      <c r="J3641" s="5"/>
    </row>
    <row r="3642" spans="1:10" x14ac:dyDescent="0.2">
      <c r="A3642" s="5"/>
      <c r="B3642" s="5"/>
      <c r="C3642" s="192"/>
      <c r="F3642" s="193"/>
      <c r="G3642" s="192"/>
      <c r="H3642" s="192"/>
      <c r="I3642" s="5"/>
      <c r="J3642" s="5"/>
    </row>
    <row r="3643" spans="1:10" x14ac:dyDescent="0.2">
      <c r="A3643" s="5"/>
      <c r="B3643" s="5"/>
      <c r="C3643" s="192"/>
      <c r="F3643" s="193"/>
      <c r="G3643" s="192"/>
      <c r="H3643" s="192"/>
      <c r="I3643" s="5"/>
      <c r="J3643" s="5"/>
    </row>
    <row r="3644" spans="1:10" x14ac:dyDescent="0.2">
      <c r="A3644" s="5"/>
      <c r="B3644" s="5"/>
      <c r="C3644" s="192"/>
      <c r="F3644" s="193"/>
      <c r="G3644" s="192"/>
      <c r="H3644" s="192"/>
      <c r="I3644" s="5"/>
      <c r="J3644" s="5"/>
    </row>
    <row r="3645" spans="1:10" x14ac:dyDescent="0.2">
      <c r="A3645" s="5"/>
      <c r="B3645" s="5"/>
      <c r="C3645" s="192"/>
      <c r="F3645" s="193"/>
      <c r="G3645" s="192"/>
      <c r="H3645" s="192"/>
      <c r="I3645" s="5"/>
      <c r="J3645" s="5"/>
    </row>
    <row r="3646" spans="1:10" x14ac:dyDescent="0.2">
      <c r="A3646" s="5"/>
      <c r="B3646" s="5"/>
      <c r="C3646" s="192"/>
      <c r="F3646" s="193"/>
      <c r="G3646" s="192"/>
      <c r="H3646" s="192"/>
      <c r="I3646" s="5"/>
      <c r="J3646" s="5"/>
    </row>
    <row r="3647" spans="1:10" x14ac:dyDescent="0.2">
      <c r="A3647" s="5"/>
      <c r="B3647" s="5"/>
      <c r="C3647" s="192"/>
      <c r="F3647" s="193"/>
      <c r="G3647" s="192"/>
      <c r="H3647" s="192"/>
      <c r="I3647" s="5"/>
      <c r="J3647" s="5"/>
    </row>
    <row r="3648" spans="1:10" x14ac:dyDescent="0.2">
      <c r="A3648" s="5"/>
      <c r="B3648" s="5"/>
      <c r="C3648" s="192"/>
      <c r="F3648" s="193"/>
      <c r="G3648" s="192"/>
      <c r="H3648" s="192"/>
      <c r="I3648" s="5"/>
      <c r="J3648" s="5"/>
    </row>
    <row r="3649" spans="1:10" x14ac:dyDescent="0.2">
      <c r="A3649" s="5"/>
      <c r="B3649" s="5"/>
      <c r="C3649" s="192"/>
      <c r="F3649" s="193"/>
      <c r="G3649" s="192"/>
      <c r="H3649" s="192"/>
      <c r="I3649" s="5"/>
      <c r="J3649" s="5"/>
    </row>
    <row r="3650" spans="1:10" x14ac:dyDescent="0.2">
      <c r="A3650" s="5"/>
      <c r="B3650" s="5"/>
      <c r="C3650" s="192"/>
      <c r="F3650" s="193"/>
      <c r="G3650" s="192"/>
      <c r="H3650" s="192"/>
      <c r="I3650" s="5"/>
      <c r="J3650" s="5"/>
    </row>
    <row r="3651" spans="1:10" x14ac:dyDescent="0.2">
      <c r="A3651" s="5"/>
      <c r="B3651" s="5"/>
      <c r="C3651" s="192"/>
      <c r="F3651" s="193"/>
      <c r="G3651" s="192"/>
      <c r="H3651" s="192"/>
      <c r="I3651" s="5"/>
      <c r="J3651" s="5"/>
    </row>
    <row r="3652" spans="1:10" x14ac:dyDescent="0.2">
      <c r="A3652" s="5"/>
      <c r="B3652" s="5"/>
      <c r="C3652" s="192"/>
      <c r="F3652" s="193"/>
      <c r="G3652" s="192"/>
      <c r="H3652" s="192"/>
      <c r="I3652" s="5"/>
      <c r="J3652" s="5"/>
    </row>
    <row r="3653" spans="1:10" x14ac:dyDescent="0.2">
      <c r="A3653" s="5"/>
      <c r="B3653" s="5"/>
      <c r="C3653" s="192"/>
      <c r="F3653" s="193"/>
      <c r="G3653" s="192"/>
      <c r="H3653" s="192"/>
      <c r="I3653" s="5"/>
      <c r="J3653" s="5"/>
    </row>
    <row r="3654" spans="1:10" x14ac:dyDescent="0.2">
      <c r="A3654" s="5"/>
      <c r="B3654" s="5"/>
      <c r="C3654" s="192"/>
      <c r="F3654" s="193"/>
      <c r="G3654" s="192"/>
      <c r="H3654" s="192"/>
      <c r="I3654" s="5"/>
      <c r="J3654" s="5"/>
    </row>
    <row r="3655" spans="1:10" x14ac:dyDescent="0.2">
      <c r="A3655" s="5"/>
      <c r="B3655" s="5"/>
      <c r="C3655" s="192"/>
      <c r="F3655" s="193"/>
      <c r="G3655" s="192"/>
      <c r="H3655" s="192"/>
      <c r="I3655" s="5"/>
      <c r="J3655" s="5"/>
    </row>
    <row r="3656" spans="1:10" x14ac:dyDescent="0.2">
      <c r="A3656" s="5"/>
      <c r="B3656" s="5"/>
      <c r="C3656" s="192"/>
      <c r="F3656" s="193"/>
      <c r="G3656" s="192"/>
      <c r="H3656" s="192"/>
      <c r="I3656" s="5"/>
      <c r="J3656" s="5"/>
    </row>
    <row r="3657" spans="1:10" x14ac:dyDescent="0.2">
      <c r="A3657" s="5"/>
      <c r="B3657" s="5"/>
      <c r="C3657" s="192"/>
      <c r="F3657" s="193"/>
      <c r="G3657" s="192"/>
      <c r="H3657" s="192"/>
      <c r="I3657" s="5"/>
      <c r="J3657" s="5"/>
    </row>
    <row r="3658" spans="1:10" x14ac:dyDescent="0.2">
      <c r="A3658" s="5"/>
      <c r="B3658" s="5"/>
      <c r="C3658" s="192"/>
      <c r="F3658" s="193"/>
      <c r="G3658" s="192"/>
      <c r="H3658" s="192"/>
      <c r="I3658" s="5"/>
      <c r="J3658" s="5"/>
    </row>
    <row r="3659" spans="1:10" x14ac:dyDescent="0.2">
      <c r="A3659" s="5"/>
      <c r="B3659" s="5"/>
      <c r="C3659" s="192"/>
      <c r="F3659" s="193"/>
      <c r="G3659" s="192"/>
      <c r="H3659" s="192"/>
      <c r="I3659" s="5"/>
      <c r="J3659" s="5"/>
    </row>
    <row r="3660" spans="1:10" x14ac:dyDescent="0.2">
      <c r="A3660" s="5"/>
      <c r="B3660" s="5"/>
      <c r="C3660" s="192"/>
      <c r="F3660" s="193"/>
      <c r="G3660" s="192"/>
      <c r="H3660" s="192"/>
      <c r="I3660" s="5"/>
      <c r="J3660" s="5"/>
    </row>
    <row r="3661" spans="1:10" x14ac:dyDescent="0.2">
      <c r="A3661" s="5"/>
      <c r="B3661" s="5"/>
      <c r="C3661" s="192"/>
      <c r="F3661" s="193"/>
      <c r="G3661" s="192"/>
      <c r="H3661" s="192"/>
      <c r="I3661" s="5"/>
      <c r="J3661" s="5"/>
    </row>
    <row r="3662" spans="1:10" x14ac:dyDescent="0.2">
      <c r="A3662" s="5"/>
      <c r="B3662" s="5"/>
      <c r="C3662" s="192"/>
      <c r="F3662" s="193"/>
      <c r="G3662" s="192"/>
      <c r="H3662" s="192"/>
      <c r="I3662" s="5"/>
      <c r="J3662" s="5"/>
    </row>
    <row r="3663" spans="1:10" x14ac:dyDescent="0.2">
      <c r="A3663" s="5"/>
      <c r="B3663" s="5"/>
      <c r="C3663" s="192"/>
      <c r="F3663" s="193"/>
      <c r="G3663" s="192"/>
      <c r="H3663" s="192"/>
      <c r="I3663" s="5"/>
      <c r="J3663" s="5"/>
    </row>
    <row r="3664" spans="1:10" x14ac:dyDescent="0.2">
      <c r="A3664" s="5"/>
      <c r="B3664" s="5"/>
      <c r="C3664" s="192"/>
      <c r="F3664" s="193"/>
      <c r="G3664" s="192"/>
      <c r="H3664" s="192"/>
      <c r="I3664" s="5"/>
      <c r="J3664" s="5"/>
    </row>
    <row r="3665" spans="1:10" x14ac:dyDescent="0.2">
      <c r="A3665" s="5"/>
      <c r="B3665" s="5"/>
      <c r="C3665" s="192"/>
      <c r="F3665" s="193"/>
      <c r="G3665" s="192"/>
      <c r="H3665" s="192"/>
      <c r="I3665" s="5"/>
      <c r="J3665" s="5"/>
    </row>
    <row r="3666" spans="1:10" x14ac:dyDescent="0.2">
      <c r="A3666" s="5"/>
      <c r="B3666" s="5"/>
      <c r="C3666" s="192"/>
      <c r="F3666" s="193"/>
      <c r="G3666" s="192"/>
      <c r="H3666" s="192"/>
      <c r="I3666" s="5"/>
      <c r="J3666" s="5"/>
    </row>
    <row r="3667" spans="1:10" x14ac:dyDescent="0.2">
      <c r="A3667" s="5"/>
      <c r="B3667" s="5"/>
      <c r="C3667" s="192"/>
      <c r="F3667" s="193"/>
      <c r="G3667" s="192"/>
      <c r="H3667" s="192"/>
      <c r="I3667" s="5"/>
      <c r="J3667" s="5"/>
    </row>
    <row r="3668" spans="1:10" x14ac:dyDescent="0.2">
      <c r="A3668" s="5"/>
      <c r="B3668" s="5"/>
      <c r="C3668" s="192"/>
      <c r="F3668" s="193"/>
      <c r="G3668" s="192"/>
      <c r="H3668" s="192"/>
      <c r="I3668" s="5"/>
      <c r="J3668" s="5"/>
    </row>
    <row r="3669" spans="1:10" x14ac:dyDescent="0.2">
      <c r="A3669" s="5"/>
      <c r="B3669" s="5"/>
      <c r="C3669" s="192"/>
      <c r="F3669" s="193"/>
      <c r="G3669" s="192"/>
      <c r="H3669" s="192"/>
      <c r="I3669" s="5"/>
      <c r="J3669" s="5"/>
    </row>
    <row r="3670" spans="1:10" x14ac:dyDescent="0.2">
      <c r="A3670" s="5"/>
      <c r="B3670" s="5"/>
      <c r="C3670" s="192"/>
      <c r="F3670" s="193"/>
      <c r="G3670" s="192"/>
      <c r="H3670" s="192"/>
      <c r="I3670" s="5"/>
      <c r="J3670" s="5"/>
    </row>
    <row r="3671" spans="1:10" x14ac:dyDescent="0.2">
      <c r="A3671" s="5"/>
      <c r="B3671" s="5"/>
      <c r="C3671" s="192"/>
      <c r="F3671" s="193"/>
      <c r="G3671" s="192"/>
      <c r="H3671" s="192"/>
      <c r="I3671" s="5"/>
      <c r="J3671" s="5"/>
    </row>
    <row r="3672" spans="1:10" x14ac:dyDescent="0.2">
      <c r="A3672" s="5"/>
      <c r="B3672" s="5"/>
      <c r="C3672" s="192"/>
      <c r="F3672" s="193"/>
      <c r="G3672" s="192"/>
      <c r="H3672" s="192"/>
      <c r="I3672" s="5"/>
      <c r="J3672" s="5"/>
    </row>
    <row r="3673" spans="1:10" x14ac:dyDescent="0.2">
      <c r="A3673" s="5"/>
      <c r="B3673" s="5"/>
      <c r="C3673" s="192"/>
      <c r="F3673" s="193"/>
      <c r="G3673" s="192"/>
      <c r="H3673" s="192"/>
      <c r="I3673" s="5"/>
      <c r="J3673" s="5"/>
    </row>
    <row r="3674" spans="1:10" x14ac:dyDescent="0.2">
      <c r="A3674" s="5"/>
      <c r="B3674" s="5"/>
      <c r="C3674" s="192"/>
      <c r="F3674" s="193"/>
      <c r="G3674" s="192"/>
      <c r="H3674" s="192"/>
      <c r="I3674" s="5"/>
      <c r="J3674" s="5"/>
    </row>
    <row r="3675" spans="1:10" x14ac:dyDescent="0.2">
      <c r="A3675" s="5"/>
      <c r="B3675" s="5"/>
      <c r="C3675" s="192"/>
      <c r="F3675" s="193"/>
      <c r="G3675" s="192"/>
      <c r="H3675" s="192"/>
      <c r="I3675" s="5"/>
      <c r="J3675" s="5"/>
    </row>
    <row r="3676" spans="1:10" x14ac:dyDescent="0.2">
      <c r="A3676" s="5"/>
      <c r="B3676" s="5"/>
      <c r="C3676" s="192"/>
      <c r="F3676" s="193"/>
      <c r="G3676" s="192"/>
      <c r="H3676" s="192"/>
      <c r="I3676" s="5"/>
      <c r="J3676" s="5"/>
    </row>
    <row r="3677" spans="1:10" x14ac:dyDescent="0.2">
      <c r="A3677" s="5"/>
      <c r="B3677" s="5"/>
      <c r="C3677" s="192"/>
      <c r="F3677" s="193"/>
      <c r="G3677" s="192"/>
      <c r="H3677" s="192"/>
      <c r="I3677" s="5"/>
      <c r="J3677" s="5"/>
    </row>
    <row r="3678" spans="1:10" x14ac:dyDescent="0.2">
      <c r="A3678" s="5"/>
      <c r="B3678" s="5"/>
      <c r="C3678" s="192"/>
      <c r="F3678" s="193"/>
      <c r="G3678" s="192"/>
      <c r="H3678" s="192"/>
      <c r="I3678" s="5"/>
      <c r="J3678" s="5"/>
    </row>
    <row r="3679" spans="1:10" x14ac:dyDescent="0.2">
      <c r="A3679" s="5"/>
      <c r="B3679" s="5"/>
      <c r="C3679" s="192"/>
      <c r="F3679" s="193"/>
      <c r="G3679" s="192"/>
      <c r="H3679" s="192"/>
      <c r="I3679" s="5"/>
      <c r="J3679" s="5"/>
    </row>
    <row r="3680" spans="1:10" x14ac:dyDescent="0.2">
      <c r="A3680" s="5"/>
      <c r="B3680" s="5"/>
      <c r="C3680" s="192"/>
      <c r="F3680" s="193"/>
      <c r="G3680" s="192"/>
      <c r="H3680" s="192"/>
      <c r="I3680" s="5"/>
      <c r="J3680" s="5"/>
    </row>
    <row r="3681" spans="1:10" x14ac:dyDescent="0.2">
      <c r="A3681" s="5"/>
      <c r="B3681" s="5"/>
      <c r="C3681" s="192"/>
      <c r="F3681" s="193"/>
      <c r="G3681" s="192"/>
      <c r="H3681" s="192"/>
      <c r="I3681" s="5"/>
      <c r="J3681" s="5"/>
    </row>
    <row r="3682" spans="1:10" x14ac:dyDescent="0.2">
      <c r="A3682" s="5"/>
      <c r="B3682" s="5"/>
      <c r="C3682" s="192"/>
      <c r="F3682" s="193"/>
      <c r="G3682" s="192"/>
      <c r="H3682" s="192"/>
      <c r="I3682" s="5"/>
      <c r="J3682" s="5"/>
    </row>
    <row r="3683" spans="1:10" x14ac:dyDescent="0.2">
      <c r="A3683" s="5"/>
      <c r="B3683" s="5"/>
      <c r="C3683" s="192"/>
      <c r="F3683" s="193"/>
      <c r="G3683" s="192"/>
      <c r="H3683" s="192"/>
      <c r="I3683" s="5"/>
      <c r="J3683" s="5"/>
    </row>
    <row r="3684" spans="1:10" x14ac:dyDescent="0.2">
      <c r="A3684" s="5"/>
      <c r="B3684" s="5"/>
      <c r="C3684" s="192"/>
      <c r="F3684" s="193"/>
      <c r="G3684" s="192"/>
      <c r="H3684" s="192"/>
      <c r="I3684" s="5"/>
      <c r="J3684" s="5"/>
    </row>
    <row r="3685" spans="1:10" x14ac:dyDescent="0.2">
      <c r="A3685" s="5"/>
      <c r="B3685" s="5"/>
      <c r="C3685" s="192"/>
      <c r="F3685" s="193"/>
      <c r="G3685" s="192"/>
      <c r="H3685" s="192"/>
      <c r="I3685" s="5"/>
      <c r="J3685" s="5"/>
    </row>
    <row r="3686" spans="1:10" x14ac:dyDescent="0.2">
      <c r="A3686" s="5"/>
      <c r="B3686" s="5"/>
      <c r="C3686" s="192"/>
      <c r="F3686" s="193"/>
      <c r="G3686" s="192"/>
      <c r="H3686" s="192"/>
      <c r="I3686" s="5"/>
      <c r="J3686" s="5"/>
    </row>
    <row r="3687" spans="1:10" x14ac:dyDescent="0.2">
      <c r="A3687" s="5"/>
      <c r="B3687" s="5"/>
      <c r="C3687" s="192"/>
      <c r="F3687" s="193"/>
      <c r="G3687" s="192"/>
      <c r="H3687" s="192"/>
      <c r="I3687" s="5"/>
      <c r="J3687" s="5"/>
    </row>
    <row r="3688" spans="1:10" x14ac:dyDescent="0.2">
      <c r="A3688" s="5"/>
      <c r="B3688" s="5"/>
      <c r="C3688" s="192"/>
      <c r="F3688" s="193"/>
      <c r="G3688" s="192"/>
      <c r="H3688" s="192"/>
      <c r="I3688" s="5"/>
      <c r="J3688" s="5"/>
    </row>
    <row r="3689" spans="1:10" x14ac:dyDescent="0.2">
      <c r="A3689" s="5"/>
      <c r="B3689" s="5"/>
      <c r="C3689" s="192"/>
      <c r="F3689" s="193"/>
      <c r="G3689" s="192"/>
      <c r="H3689" s="192"/>
      <c r="I3689" s="5"/>
      <c r="J3689" s="5"/>
    </row>
    <row r="3690" spans="1:10" x14ac:dyDescent="0.2">
      <c r="A3690" s="5"/>
      <c r="B3690" s="5"/>
      <c r="C3690" s="192"/>
      <c r="F3690" s="193"/>
      <c r="G3690" s="192"/>
      <c r="H3690" s="192"/>
      <c r="I3690" s="5"/>
      <c r="J3690" s="5"/>
    </row>
    <row r="3691" spans="1:10" x14ac:dyDescent="0.2">
      <c r="A3691" s="5"/>
      <c r="B3691" s="5"/>
      <c r="C3691" s="192"/>
      <c r="F3691" s="193"/>
      <c r="G3691" s="192"/>
      <c r="H3691" s="192"/>
      <c r="I3691" s="5"/>
      <c r="J3691" s="5"/>
    </row>
    <row r="3692" spans="1:10" x14ac:dyDescent="0.2">
      <c r="A3692" s="5"/>
      <c r="B3692" s="5"/>
      <c r="C3692" s="192"/>
      <c r="F3692" s="193"/>
      <c r="G3692" s="192"/>
      <c r="H3692" s="192"/>
      <c r="I3692" s="5"/>
      <c r="J3692" s="5"/>
    </row>
    <row r="3693" spans="1:10" x14ac:dyDescent="0.2">
      <c r="A3693" s="5"/>
      <c r="B3693" s="5"/>
      <c r="C3693" s="192"/>
      <c r="F3693" s="193"/>
      <c r="G3693" s="192"/>
      <c r="H3693" s="192"/>
      <c r="I3693" s="5"/>
      <c r="J3693" s="5"/>
    </row>
    <row r="3694" spans="1:10" x14ac:dyDescent="0.2">
      <c r="A3694" s="5"/>
      <c r="B3694" s="5"/>
      <c r="C3694" s="192"/>
      <c r="F3694" s="193"/>
      <c r="G3694" s="192"/>
      <c r="H3694" s="192"/>
      <c r="I3694" s="5"/>
      <c r="J3694" s="5"/>
    </row>
    <row r="3695" spans="1:10" x14ac:dyDescent="0.2">
      <c r="A3695" s="5"/>
      <c r="B3695" s="5"/>
      <c r="C3695" s="192"/>
      <c r="F3695" s="193"/>
      <c r="G3695" s="192"/>
      <c r="H3695" s="192"/>
      <c r="I3695" s="5"/>
      <c r="J3695" s="5"/>
    </row>
    <row r="3696" spans="1:10" x14ac:dyDescent="0.2">
      <c r="A3696" s="5"/>
      <c r="B3696" s="5"/>
      <c r="C3696" s="192"/>
      <c r="F3696" s="193"/>
      <c r="G3696" s="192"/>
      <c r="H3696" s="192"/>
      <c r="I3696" s="5"/>
      <c r="J3696" s="5"/>
    </row>
    <row r="3697" spans="1:10" x14ac:dyDescent="0.2">
      <c r="A3697" s="5"/>
      <c r="B3697" s="5"/>
      <c r="C3697" s="192"/>
      <c r="F3697" s="193"/>
      <c r="G3697" s="192"/>
      <c r="H3697" s="192"/>
      <c r="I3697" s="5"/>
      <c r="J3697" s="5"/>
    </row>
    <row r="3698" spans="1:10" x14ac:dyDescent="0.2">
      <c r="A3698" s="5"/>
      <c r="B3698" s="5"/>
      <c r="C3698" s="192"/>
      <c r="F3698" s="193"/>
      <c r="G3698" s="192"/>
      <c r="H3698" s="192"/>
      <c r="I3698" s="5"/>
      <c r="J3698" s="5"/>
    </row>
    <row r="3699" spans="1:10" x14ac:dyDescent="0.2">
      <c r="A3699" s="5"/>
      <c r="B3699" s="5"/>
      <c r="C3699" s="192"/>
      <c r="F3699" s="193"/>
      <c r="G3699" s="192"/>
      <c r="H3699" s="192"/>
      <c r="I3699" s="5"/>
      <c r="J3699" s="5"/>
    </row>
    <row r="3700" spans="1:10" x14ac:dyDescent="0.2">
      <c r="A3700" s="5"/>
      <c r="B3700" s="5"/>
      <c r="C3700" s="192"/>
      <c r="F3700" s="193"/>
      <c r="G3700" s="192"/>
      <c r="H3700" s="192"/>
      <c r="I3700" s="5"/>
      <c r="J3700" s="5"/>
    </row>
    <row r="3701" spans="1:10" x14ac:dyDescent="0.2">
      <c r="A3701" s="5"/>
      <c r="B3701" s="5"/>
      <c r="C3701" s="192"/>
      <c r="F3701" s="193"/>
      <c r="G3701" s="192"/>
      <c r="H3701" s="192"/>
      <c r="I3701" s="5"/>
      <c r="J3701" s="5"/>
    </row>
    <row r="3702" spans="1:10" x14ac:dyDescent="0.2">
      <c r="A3702" s="5"/>
      <c r="B3702" s="5"/>
      <c r="C3702" s="192"/>
      <c r="F3702" s="193"/>
      <c r="G3702" s="192"/>
      <c r="H3702" s="192"/>
      <c r="I3702" s="5"/>
      <c r="J3702" s="5"/>
    </row>
    <row r="3703" spans="1:10" x14ac:dyDescent="0.2">
      <c r="A3703" s="5"/>
      <c r="B3703" s="5"/>
      <c r="C3703" s="192"/>
      <c r="F3703" s="193"/>
      <c r="G3703" s="192"/>
      <c r="H3703" s="192"/>
      <c r="I3703" s="5"/>
      <c r="J3703" s="5"/>
    </row>
    <row r="3704" spans="1:10" x14ac:dyDescent="0.2">
      <c r="A3704" s="5"/>
      <c r="B3704" s="5"/>
      <c r="C3704" s="192"/>
      <c r="F3704" s="193"/>
      <c r="G3704" s="192"/>
      <c r="H3704" s="192"/>
      <c r="I3704" s="5"/>
      <c r="J3704" s="5"/>
    </row>
    <row r="3705" spans="1:10" x14ac:dyDescent="0.2">
      <c r="A3705" s="5"/>
      <c r="B3705" s="5"/>
      <c r="C3705" s="192"/>
      <c r="F3705" s="193"/>
      <c r="G3705" s="192"/>
      <c r="H3705" s="192"/>
      <c r="I3705" s="5"/>
      <c r="J3705" s="5"/>
    </row>
    <row r="3706" spans="1:10" x14ac:dyDescent="0.2">
      <c r="A3706" s="5"/>
      <c r="B3706" s="5"/>
      <c r="C3706" s="192"/>
      <c r="F3706" s="193"/>
      <c r="G3706" s="192"/>
      <c r="H3706" s="192"/>
      <c r="I3706" s="5"/>
      <c r="J3706" s="5"/>
    </row>
    <row r="3707" spans="1:10" x14ac:dyDescent="0.2">
      <c r="A3707" s="5"/>
      <c r="B3707" s="5"/>
      <c r="C3707" s="192"/>
      <c r="F3707" s="193"/>
      <c r="G3707" s="192"/>
      <c r="H3707" s="192"/>
      <c r="I3707" s="5"/>
      <c r="J3707" s="5"/>
    </row>
    <row r="3708" spans="1:10" x14ac:dyDescent="0.2">
      <c r="A3708" s="5"/>
      <c r="B3708" s="5"/>
      <c r="C3708" s="192"/>
      <c r="F3708" s="193"/>
      <c r="G3708" s="192"/>
      <c r="H3708" s="192"/>
      <c r="I3708" s="5"/>
      <c r="J3708" s="5"/>
    </row>
    <row r="3709" spans="1:10" x14ac:dyDescent="0.2">
      <c r="A3709" s="5"/>
      <c r="B3709" s="5"/>
      <c r="C3709" s="192"/>
      <c r="F3709" s="193"/>
      <c r="G3709" s="192"/>
      <c r="H3709" s="192"/>
      <c r="I3709" s="5"/>
      <c r="J3709" s="5"/>
    </row>
    <row r="3710" spans="1:10" x14ac:dyDescent="0.2">
      <c r="A3710" s="5"/>
      <c r="B3710" s="5"/>
      <c r="C3710" s="192"/>
      <c r="F3710" s="193"/>
      <c r="G3710" s="192"/>
      <c r="H3710" s="192"/>
      <c r="I3710" s="5"/>
      <c r="J3710" s="5"/>
    </row>
    <row r="3711" spans="1:10" x14ac:dyDescent="0.2">
      <c r="A3711" s="5"/>
      <c r="B3711" s="5"/>
      <c r="C3711" s="192"/>
      <c r="F3711" s="193"/>
      <c r="G3711" s="192"/>
      <c r="H3711" s="192"/>
      <c r="I3711" s="5"/>
      <c r="J3711" s="5"/>
    </row>
    <row r="3712" spans="1:10" x14ac:dyDescent="0.2">
      <c r="A3712" s="5"/>
      <c r="B3712" s="5"/>
      <c r="C3712" s="192"/>
      <c r="F3712" s="193"/>
      <c r="G3712" s="192"/>
      <c r="H3712" s="192"/>
      <c r="I3712" s="5"/>
      <c r="J3712" s="5"/>
    </row>
    <row r="3713" spans="1:10" x14ac:dyDescent="0.2">
      <c r="A3713" s="5"/>
      <c r="B3713" s="5"/>
      <c r="C3713" s="192"/>
      <c r="F3713" s="193"/>
      <c r="G3713" s="192"/>
      <c r="H3713" s="192"/>
      <c r="I3713" s="5"/>
      <c r="J3713" s="5"/>
    </row>
    <row r="3714" spans="1:10" x14ac:dyDescent="0.2">
      <c r="A3714" s="5"/>
      <c r="B3714" s="5"/>
      <c r="C3714" s="192"/>
      <c r="F3714" s="193"/>
      <c r="G3714" s="192"/>
      <c r="H3714" s="192"/>
      <c r="I3714" s="5"/>
      <c r="J3714" s="5"/>
    </row>
    <row r="3715" spans="1:10" x14ac:dyDescent="0.2">
      <c r="A3715" s="5"/>
      <c r="B3715" s="5"/>
      <c r="C3715" s="192"/>
      <c r="F3715" s="193"/>
      <c r="G3715" s="192"/>
      <c r="H3715" s="192"/>
      <c r="I3715" s="5"/>
      <c r="J3715" s="5"/>
    </row>
    <row r="3716" spans="1:10" x14ac:dyDescent="0.2">
      <c r="A3716" s="5"/>
      <c r="B3716" s="5"/>
      <c r="C3716" s="192"/>
      <c r="F3716" s="193"/>
      <c r="G3716" s="192"/>
      <c r="H3716" s="192"/>
      <c r="I3716" s="5"/>
      <c r="J3716" s="5"/>
    </row>
    <row r="3717" spans="1:10" x14ac:dyDescent="0.2">
      <c r="A3717" s="5"/>
      <c r="B3717" s="5"/>
      <c r="C3717" s="192"/>
      <c r="F3717" s="193"/>
      <c r="G3717" s="192"/>
      <c r="H3717" s="192"/>
      <c r="I3717" s="5"/>
      <c r="J3717" s="5"/>
    </row>
    <row r="3718" spans="1:10" x14ac:dyDescent="0.2">
      <c r="A3718" s="5"/>
      <c r="B3718" s="5"/>
      <c r="C3718" s="192"/>
      <c r="F3718" s="193"/>
      <c r="G3718" s="192"/>
      <c r="H3718" s="192"/>
      <c r="I3718" s="5"/>
      <c r="J3718" s="5"/>
    </row>
    <row r="3719" spans="1:10" x14ac:dyDescent="0.2">
      <c r="A3719" s="5"/>
      <c r="B3719" s="5"/>
      <c r="C3719" s="192"/>
      <c r="F3719" s="193"/>
      <c r="G3719" s="192"/>
      <c r="H3719" s="192"/>
      <c r="I3719" s="5"/>
      <c r="J3719" s="5"/>
    </row>
    <row r="3720" spans="1:10" x14ac:dyDescent="0.2">
      <c r="A3720" s="5"/>
      <c r="B3720" s="5"/>
      <c r="C3720" s="192"/>
      <c r="F3720" s="193"/>
      <c r="G3720" s="192"/>
      <c r="H3720" s="192"/>
      <c r="I3720" s="5"/>
      <c r="J3720" s="5"/>
    </row>
    <row r="3721" spans="1:10" x14ac:dyDescent="0.2">
      <c r="A3721" s="5"/>
      <c r="B3721" s="5"/>
      <c r="C3721" s="192"/>
      <c r="F3721" s="193"/>
      <c r="G3721" s="192"/>
      <c r="H3721" s="192"/>
      <c r="I3721" s="5"/>
      <c r="J3721" s="5"/>
    </row>
    <row r="3722" spans="1:10" x14ac:dyDescent="0.2">
      <c r="A3722" s="5"/>
      <c r="B3722" s="5"/>
      <c r="C3722" s="192"/>
      <c r="F3722" s="193"/>
      <c r="G3722" s="192"/>
      <c r="H3722" s="192"/>
      <c r="I3722" s="5"/>
      <c r="J3722" s="5"/>
    </row>
    <row r="3723" spans="1:10" x14ac:dyDescent="0.2">
      <c r="A3723" s="5"/>
      <c r="B3723" s="5"/>
      <c r="C3723" s="192"/>
      <c r="F3723" s="193"/>
      <c r="G3723" s="192"/>
      <c r="H3723" s="192"/>
      <c r="I3723" s="5"/>
      <c r="J3723" s="5"/>
    </row>
    <row r="3724" spans="1:10" x14ac:dyDescent="0.2">
      <c r="A3724" s="5"/>
      <c r="B3724" s="5"/>
      <c r="C3724" s="192"/>
      <c r="F3724" s="193"/>
      <c r="G3724" s="192"/>
      <c r="H3724" s="192"/>
      <c r="I3724" s="5"/>
      <c r="J3724" s="5"/>
    </row>
    <row r="3725" spans="1:10" x14ac:dyDescent="0.2">
      <c r="A3725" s="5"/>
      <c r="B3725" s="5"/>
      <c r="C3725" s="192"/>
      <c r="F3725" s="193"/>
      <c r="G3725" s="192"/>
      <c r="H3725" s="192"/>
      <c r="I3725" s="5"/>
      <c r="J3725" s="5"/>
    </row>
    <row r="3726" spans="1:10" x14ac:dyDescent="0.2">
      <c r="A3726" s="5"/>
      <c r="B3726" s="5"/>
      <c r="C3726" s="192"/>
      <c r="F3726" s="193"/>
      <c r="G3726" s="192"/>
      <c r="H3726" s="192"/>
      <c r="I3726" s="5"/>
      <c r="J3726" s="5"/>
    </row>
    <row r="3727" spans="1:10" x14ac:dyDescent="0.2">
      <c r="A3727" s="5"/>
      <c r="B3727" s="5"/>
      <c r="C3727" s="192"/>
      <c r="F3727" s="193"/>
      <c r="G3727" s="192"/>
      <c r="H3727" s="192"/>
      <c r="I3727" s="5"/>
      <c r="J3727" s="5"/>
    </row>
    <row r="3728" spans="1:10" x14ac:dyDescent="0.2">
      <c r="A3728" s="5"/>
      <c r="B3728" s="5"/>
      <c r="C3728" s="192"/>
      <c r="F3728" s="193"/>
      <c r="G3728" s="192"/>
      <c r="H3728" s="192"/>
      <c r="I3728" s="5"/>
      <c r="J3728" s="5"/>
    </row>
    <row r="3729" spans="1:10" x14ac:dyDescent="0.2">
      <c r="A3729" s="5"/>
      <c r="B3729" s="5"/>
      <c r="C3729" s="192"/>
      <c r="F3729" s="193"/>
      <c r="G3729" s="192"/>
      <c r="H3729" s="192"/>
      <c r="I3729" s="5"/>
      <c r="J3729" s="5"/>
    </row>
    <row r="3730" spans="1:10" x14ac:dyDescent="0.2">
      <c r="A3730" s="5"/>
      <c r="B3730" s="5"/>
      <c r="C3730" s="192"/>
      <c r="F3730" s="193"/>
      <c r="G3730" s="192"/>
      <c r="H3730" s="192"/>
      <c r="I3730" s="5"/>
      <c r="J3730" s="5"/>
    </row>
    <row r="3731" spans="1:10" x14ac:dyDescent="0.2">
      <c r="A3731" s="5"/>
      <c r="B3731" s="5"/>
      <c r="C3731" s="192"/>
      <c r="F3731" s="193"/>
      <c r="G3731" s="192"/>
      <c r="H3731" s="192"/>
      <c r="I3731" s="5"/>
      <c r="J3731" s="5"/>
    </row>
    <row r="3732" spans="1:10" x14ac:dyDescent="0.2">
      <c r="A3732" s="5"/>
      <c r="B3732" s="5"/>
      <c r="C3732" s="192"/>
      <c r="F3732" s="193"/>
      <c r="G3732" s="192"/>
      <c r="H3732" s="192"/>
      <c r="I3732" s="5"/>
      <c r="J3732" s="5"/>
    </row>
    <row r="3733" spans="1:10" x14ac:dyDescent="0.2">
      <c r="A3733" s="5"/>
      <c r="B3733" s="5"/>
      <c r="C3733" s="192"/>
      <c r="F3733" s="193"/>
      <c r="G3733" s="192"/>
      <c r="H3733" s="192"/>
      <c r="I3733" s="5"/>
      <c r="J3733" s="5"/>
    </row>
    <row r="3734" spans="1:10" x14ac:dyDescent="0.2">
      <c r="A3734" s="5"/>
      <c r="B3734" s="5"/>
      <c r="C3734" s="192"/>
      <c r="F3734" s="193"/>
      <c r="G3734" s="192"/>
      <c r="H3734" s="192"/>
      <c r="I3734" s="5"/>
      <c r="J3734" s="5"/>
    </row>
    <row r="3735" spans="1:10" x14ac:dyDescent="0.2">
      <c r="A3735" s="5"/>
      <c r="B3735" s="5"/>
      <c r="C3735" s="192"/>
      <c r="F3735" s="193"/>
      <c r="G3735" s="192"/>
      <c r="H3735" s="192"/>
      <c r="I3735" s="5"/>
      <c r="J3735" s="5"/>
    </row>
    <row r="3736" spans="1:10" x14ac:dyDescent="0.2">
      <c r="A3736" s="5"/>
      <c r="B3736" s="5"/>
      <c r="C3736" s="192"/>
      <c r="F3736" s="193"/>
      <c r="G3736" s="192"/>
      <c r="H3736" s="192"/>
      <c r="I3736" s="5"/>
      <c r="J3736" s="5"/>
    </row>
    <row r="3737" spans="1:10" x14ac:dyDescent="0.2">
      <c r="A3737" s="5"/>
      <c r="B3737" s="5"/>
      <c r="C3737" s="192"/>
      <c r="F3737" s="193"/>
      <c r="G3737" s="192"/>
      <c r="H3737" s="192"/>
      <c r="I3737" s="5"/>
      <c r="J3737" s="5"/>
    </row>
    <row r="3738" spans="1:10" x14ac:dyDescent="0.2">
      <c r="A3738" s="5"/>
      <c r="B3738" s="5"/>
      <c r="C3738" s="192"/>
      <c r="F3738" s="193"/>
      <c r="G3738" s="192"/>
      <c r="H3738" s="192"/>
      <c r="I3738" s="5"/>
      <c r="J3738" s="5"/>
    </row>
    <row r="3739" spans="1:10" x14ac:dyDescent="0.2">
      <c r="A3739" s="5"/>
      <c r="B3739" s="5"/>
      <c r="C3739" s="192"/>
      <c r="F3739" s="193"/>
      <c r="G3739" s="192"/>
      <c r="H3739" s="192"/>
      <c r="I3739" s="5"/>
      <c r="J3739" s="5"/>
    </row>
    <row r="3740" spans="1:10" x14ac:dyDescent="0.2">
      <c r="A3740" s="5"/>
      <c r="B3740" s="5"/>
      <c r="C3740" s="192"/>
      <c r="F3740" s="193"/>
      <c r="G3740" s="192"/>
      <c r="H3740" s="192"/>
      <c r="I3740" s="5"/>
      <c r="J3740" s="5"/>
    </row>
    <row r="3741" spans="1:10" x14ac:dyDescent="0.2">
      <c r="A3741" s="5"/>
      <c r="B3741" s="5"/>
      <c r="C3741" s="192"/>
      <c r="F3741" s="193"/>
      <c r="G3741" s="192"/>
      <c r="H3741" s="192"/>
      <c r="I3741" s="5"/>
      <c r="J3741" s="5"/>
    </row>
    <row r="3742" spans="1:10" x14ac:dyDescent="0.2">
      <c r="A3742" s="5"/>
      <c r="B3742" s="5"/>
      <c r="C3742" s="192"/>
      <c r="F3742" s="193"/>
      <c r="G3742" s="192"/>
      <c r="H3742" s="192"/>
      <c r="I3742" s="5"/>
      <c r="J3742" s="5"/>
    </row>
    <row r="3743" spans="1:10" x14ac:dyDescent="0.2">
      <c r="A3743" s="5"/>
      <c r="B3743" s="5"/>
      <c r="C3743" s="192"/>
      <c r="F3743" s="193"/>
      <c r="G3743" s="192"/>
      <c r="H3743" s="192"/>
      <c r="I3743" s="5"/>
      <c r="J3743" s="5"/>
    </row>
    <row r="3744" spans="1:10" x14ac:dyDescent="0.2">
      <c r="A3744" s="5"/>
      <c r="B3744" s="5"/>
      <c r="C3744" s="192"/>
      <c r="F3744" s="193"/>
      <c r="G3744" s="192"/>
      <c r="H3744" s="192"/>
      <c r="I3744" s="5"/>
      <c r="J3744" s="5"/>
    </row>
    <row r="3745" spans="1:10" x14ac:dyDescent="0.2">
      <c r="A3745" s="5"/>
      <c r="B3745" s="5"/>
      <c r="C3745" s="192"/>
      <c r="F3745" s="193"/>
      <c r="G3745" s="192"/>
      <c r="H3745" s="192"/>
      <c r="I3745" s="5"/>
      <c r="J3745" s="5"/>
    </row>
    <row r="3746" spans="1:10" x14ac:dyDescent="0.2">
      <c r="A3746" s="5"/>
      <c r="B3746" s="5"/>
      <c r="C3746" s="192"/>
      <c r="F3746" s="193"/>
      <c r="G3746" s="192"/>
      <c r="H3746" s="192"/>
      <c r="I3746" s="5"/>
      <c r="J3746" s="5"/>
    </row>
    <row r="3747" spans="1:10" x14ac:dyDescent="0.2">
      <c r="A3747" s="5"/>
      <c r="B3747" s="5"/>
      <c r="C3747" s="192"/>
      <c r="F3747" s="193"/>
      <c r="G3747" s="192"/>
      <c r="H3747" s="192"/>
      <c r="I3747" s="5"/>
      <c r="J3747" s="5"/>
    </row>
    <row r="3748" spans="1:10" x14ac:dyDescent="0.2">
      <c r="A3748" s="5"/>
      <c r="B3748" s="5"/>
      <c r="C3748" s="192"/>
      <c r="F3748" s="193"/>
      <c r="G3748" s="192"/>
      <c r="H3748" s="192"/>
      <c r="I3748" s="5"/>
      <c r="J3748" s="5"/>
    </row>
    <row r="3749" spans="1:10" x14ac:dyDescent="0.2">
      <c r="A3749" s="5"/>
      <c r="B3749" s="5"/>
      <c r="C3749" s="192"/>
      <c r="F3749" s="193"/>
      <c r="G3749" s="192"/>
      <c r="H3749" s="192"/>
      <c r="I3749" s="5"/>
      <c r="J3749" s="5"/>
    </row>
    <row r="3750" spans="1:10" x14ac:dyDescent="0.2">
      <c r="A3750" s="5"/>
      <c r="B3750" s="5"/>
      <c r="C3750" s="192"/>
      <c r="F3750" s="193"/>
      <c r="G3750" s="192"/>
      <c r="H3750" s="192"/>
      <c r="I3750" s="5"/>
      <c r="J3750" s="5"/>
    </row>
    <row r="3751" spans="1:10" x14ac:dyDescent="0.2">
      <c r="A3751" s="5"/>
      <c r="B3751" s="5"/>
      <c r="C3751" s="192"/>
      <c r="F3751" s="193"/>
      <c r="G3751" s="192"/>
      <c r="H3751" s="192"/>
      <c r="I3751" s="5"/>
      <c r="J3751" s="5"/>
    </row>
    <row r="3752" spans="1:10" x14ac:dyDescent="0.2">
      <c r="A3752" s="5"/>
      <c r="B3752" s="5"/>
      <c r="C3752" s="192"/>
      <c r="F3752" s="193"/>
      <c r="G3752" s="192"/>
      <c r="H3752" s="192"/>
      <c r="I3752" s="5"/>
      <c r="J3752" s="5"/>
    </row>
    <row r="3753" spans="1:10" x14ac:dyDescent="0.2">
      <c r="A3753" s="5"/>
      <c r="B3753" s="5"/>
      <c r="C3753" s="192"/>
      <c r="F3753" s="193"/>
      <c r="G3753" s="192"/>
      <c r="H3753" s="192"/>
      <c r="I3753" s="5"/>
      <c r="J3753" s="5"/>
    </row>
    <row r="3754" spans="1:10" x14ac:dyDescent="0.2">
      <c r="A3754" s="5"/>
      <c r="B3754" s="5"/>
      <c r="C3754" s="192"/>
      <c r="F3754" s="193"/>
      <c r="G3754" s="192"/>
      <c r="H3754" s="192"/>
      <c r="I3754" s="5"/>
      <c r="J3754" s="5"/>
    </row>
    <row r="3755" spans="1:10" x14ac:dyDescent="0.2">
      <c r="A3755" s="5"/>
      <c r="B3755" s="5"/>
      <c r="C3755" s="192"/>
      <c r="F3755" s="193"/>
      <c r="G3755" s="192"/>
      <c r="H3755" s="192"/>
      <c r="I3755" s="5"/>
      <c r="J3755" s="5"/>
    </row>
    <row r="3756" spans="1:10" x14ac:dyDescent="0.2">
      <c r="A3756" s="5"/>
      <c r="B3756" s="5"/>
      <c r="C3756" s="192"/>
      <c r="F3756" s="193"/>
      <c r="G3756" s="192"/>
      <c r="H3756" s="192"/>
      <c r="I3756" s="5"/>
      <c r="J3756" s="5"/>
    </row>
    <row r="3757" spans="1:10" x14ac:dyDescent="0.2">
      <c r="A3757" s="5"/>
      <c r="B3757" s="5"/>
      <c r="C3757" s="192"/>
      <c r="F3757" s="193"/>
      <c r="G3757" s="192"/>
      <c r="H3757" s="192"/>
      <c r="I3757" s="5"/>
      <c r="J3757" s="5"/>
    </row>
    <row r="3758" spans="1:10" x14ac:dyDescent="0.2">
      <c r="A3758" s="5"/>
      <c r="B3758" s="5"/>
      <c r="C3758" s="192"/>
      <c r="F3758" s="193"/>
      <c r="G3758" s="192"/>
      <c r="H3758" s="192"/>
      <c r="I3758" s="5"/>
      <c r="J3758" s="5"/>
    </row>
    <row r="3759" spans="1:10" x14ac:dyDescent="0.2">
      <c r="A3759" s="5"/>
      <c r="B3759" s="5"/>
      <c r="C3759" s="192"/>
      <c r="F3759" s="193"/>
      <c r="G3759" s="192"/>
      <c r="H3759" s="192"/>
      <c r="I3759" s="5"/>
      <c r="J3759" s="5"/>
    </row>
    <row r="3760" spans="1:10" x14ac:dyDescent="0.2">
      <c r="A3760" s="5"/>
      <c r="B3760" s="5"/>
      <c r="C3760" s="192"/>
      <c r="F3760" s="193"/>
      <c r="G3760" s="192"/>
      <c r="H3760" s="192"/>
      <c r="I3760" s="5"/>
      <c r="J3760" s="5"/>
    </row>
    <row r="3761" spans="1:10" x14ac:dyDescent="0.2">
      <c r="A3761" s="5"/>
      <c r="B3761" s="5"/>
      <c r="C3761" s="192"/>
      <c r="F3761" s="193"/>
      <c r="G3761" s="192"/>
      <c r="H3761" s="192"/>
      <c r="I3761" s="5"/>
      <c r="J3761" s="5"/>
    </row>
    <row r="3762" spans="1:10" x14ac:dyDescent="0.2">
      <c r="A3762" s="5"/>
      <c r="B3762" s="5"/>
      <c r="C3762" s="192"/>
      <c r="F3762" s="193"/>
      <c r="G3762" s="192"/>
      <c r="H3762" s="192"/>
      <c r="I3762" s="5"/>
      <c r="J3762" s="5"/>
    </row>
    <row r="3763" spans="1:10" x14ac:dyDescent="0.2">
      <c r="A3763" s="5"/>
      <c r="B3763" s="5"/>
      <c r="C3763" s="192"/>
      <c r="F3763" s="193"/>
      <c r="G3763" s="192"/>
      <c r="H3763" s="192"/>
      <c r="I3763" s="5"/>
      <c r="J3763" s="5"/>
    </row>
    <row r="3764" spans="1:10" x14ac:dyDescent="0.2">
      <c r="A3764" s="5"/>
      <c r="B3764" s="5"/>
      <c r="C3764" s="192"/>
      <c r="F3764" s="193"/>
      <c r="G3764" s="192"/>
      <c r="H3764" s="192"/>
      <c r="I3764" s="5"/>
      <c r="J3764" s="5"/>
    </row>
    <row r="3765" spans="1:10" x14ac:dyDescent="0.2">
      <c r="A3765" s="5"/>
      <c r="B3765" s="5"/>
      <c r="C3765" s="192"/>
      <c r="F3765" s="193"/>
      <c r="G3765" s="192"/>
      <c r="H3765" s="192"/>
      <c r="I3765" s="5"/>
      <c r="J3765" s="5"/>
    </row>
    <row r="3766" spans="1:10" x14ac:dyDescent="0.2">
      <c r="A3766" s="5"/>
      <c r="B3766" s="5"/>
      <c r="C3766" s="192"/>
      <c r="F3766" s="193"/>
      <c r="G3766" s="192"/>
      <c r="H3766" s="192"/>
      <c r="I3766" s="5"/>
      <c r="J3766" s="5"/>
    </row>
    <row r="3767" spans="1:10" x14ac:dyDescent="0.2">
      <c r="A3767" s="5"/>
      <c r="B3767" s="5"/>
      <c r="C3767" s="192"/>
      <c r="F3767" s="193"/>
      <c r="G3767" s="192"/>
      <c r="H3767" s="192"/>
      <c r="I3767" s="5"/>
      <c r="J3767" s="5"/>
    </row>
    <row r="3768" spans="1:10" x14ac:dyDescent="0.2">
      <c r="A3768" s="5"/>
      <c r="B3768" s="5"/>
      <c r="C3768" s="192"/>
      <c r="F3768" s="193"/>
      <c r="G3768" s="192"/>
      <c r="H3768" s="192"/>
      <c r="I3768" s="5"/>
      <c r="J3768" s="5"/>
    </row>
    <row r="3769" spans="1:10" x14ac:dyDescent="0.2">
      <c r="A3769" s="5"/>
      <c r="B3769" s="5"/>
      <c r="C3769" s="192"/>
      <c r="F3769" s="193"/>
      <c r="G3769" s="192"/>
      <c r="H3769" s="192"/>
      <c r="I3769" s="5"/>
      <c r="J3769" s="5"/>
    </row>
    <row r="3770" spans="1:10" x14ac:dyDescent="0.2">
      <c r="A3770" s="5"/>
      <c r="B3770" s="5"/>
      <c r="C3770" s="192"/>
      <c r="F3770" s="193"/>
      <c r="G3770" s="192"/>
      <c r="H3770" s="192"/>
      <c r="I3770" s="5"/>
      <c r="J3770" s="5"/>
    </row>
    <row r="3771" spans="1:10" x14ac:dyDescent="0.2">
      <c r="A3771" s="5"/>
      <c r="B3771" s="5"/>
      <c r="C3771" s="192"/>
      <c r="F3771" s="193"/>
      <c r="G3771" s="192"/>
      <c r="H3771" s="192"/>
      <c r="I3771" s="5"/>
      <c r="J3771" s="5"/>
    </row>
    <row r="3772" spans="1:10" x14ac:dyDescent="0.2">
      <c r="A3772" s="5"/>
      <c r="B3772" s="5"/>
      <c r="C3772" s="192"/>
      <c r="F3772" s="193"/>
      <c r="G3772" s="192"/>
      <c r="H3772" s="192"/>
      <c r="I3772" s="5"/>
      <c r="J3772" s="5"/>
    </row>
    <row r="3773" spans="1:10" x14ac:dyDescent="0.2">
      <c r="A3773" s="5"/>
      <c r="B3773" s="5"/>
      <c r="C3773" s="192"/>
      <c r="F3773" s="193"/>
      <c r="G3773" s="192"/>
      <c r="H3773" s="192"/>
      <c r="I3773" s="5"/>
      <c r="J3773" s="5"/>
    </row>
    <row r="3774" spans="1:10" x14ac:dyDescent="0.2">
      <c r="A3774" s="5"/>
      <c r="B3774" s="5"/>
      <c r="C3774" s="192"/>
      <c r="F3774" s="193"/>
      <c r="G3774" s="192"/>
      <c r="H3774" s="192"/>
      <c r="I3774" s="5"/>
      <c r="J3774" s="5"/>
    </row>
    <row r="3775" spans="1:10" x14ac:dyDescent="0.2">
      <c r="A3775" s="5"/>
      <c r="B3775" s="5"/>
      <c r="C3775" s="192"/>
      <c r="F3775" s="193"/>
      <c r="G3775" s="192"/>
      <c r="H3775" s="192"/>
      <c r="I3775" s="5"/>
      <c r="J3775" s="5"/>
    </row>
    <row r="3776" spans="1:10" x14ac:dyDescent="0.2">
      <c r="A3776" s="5"/>
      <c r="B3776" s="5"/>
      <c r="C3776" s="192"/>
      <c r="F3776" s="193"/>
      <c r="G3776" s="192"/>
      <c r="H3776" s="192"/>
      <c r="I3776" s="5"/>
      <c r="J3776" s="5"/>
    </row>
    <row r="3777" spans="1:10" x14ac:dyDescent="0.2">
      <c r="A3777" s="5"/>
      <c r="B3777" s="5"/>
      <c r="C3777" s="192"/>
      <c r="F3777" s="193"/>
      <c r="G3777" s="192"/>
      <c r="H3777" s="192"/>
      <c r="I3777" s="5"/>
      <c r="J3777" s="5"/>
    </row>
    <row r="3778" spans="1:10" x14ac:dyDescent="0.2">
      <c r="A3778" s="5"/>
      <c r="B3778" s="5"/>
      <c r="C3778" s="192"/>
      <c r="F3778" s="193"/>
      <c r="G3778" s="192"/>
      <c r="H3778" s="192"/>
      <c r="I3778" s="5"/>
      <c r="J3778" s="5"/>
    </row>
    <row r="3779" spans="1:10" x14ac:dyDescent="0.2">
      <c r="A3779" s="5"/>
      <c r="B3779" s="5"/>
      <c r="C3779" s="192"/>
      <c r="F3779" s="193"/>
      <c r="G3779" s="192"/>
      <c r="H3779" s="192"/>
      <c r="I3779" s="5"/>
      <c r="J3779" s="5"/>
    </row>
    <row r="3780" spans="1:10" x14ac:dyDescent="0.2">
      <c r="A3780" s="5"/>
      <c r="B3780" s="5"/>
      <c r="C3780" s="192"/>
      <c r="F3780" s="193"/>
      <c r="G3780" s="192"/>
      <c r="H3780" s="192"/>
      <c r="I3780" s="5"/>
      <c r="J3780" s="5"/>
    </row>
    <row r="3781" spans="1:10" x14ac:dyDescent="0.2">
      <c r="A3781" s="5"/>
      <c r="B3781" s="5"/>
      <c r="C3781" s="192"/>
      <c r="F3781" s="193"/>
      <c r="G3781" s="192"/>
      <c r="H3781" s="192"/>
      <c r="I3781" s="5"/>
      <c r="J3781" s="5"/>
    </row>
    <row r="3782" spans="1:10" x14ac:dyDescent="0.2">
      <c r="A3782" s="5"/>
      <c r="B3782" s="5"/>
      <c r="C3782" s="192"/>
      <c r="F3782" s="193"/>
      <c r="G3782" s="192"/>
      <c r="H3782" s="192"/>
      <c r="I3782" s="5"/>
      <c r="J3782" s="5"/>
    </row>
    <row r="3783" spans="1:10" x14ac:dyDescent="0.2">
      <c r="A3783" s="5"/>
      <c r="B3783" s="5"/>
      <c r="C3783" s="192"/>
      <c r="F3783" s="193"/>
      <c r="G3783" s="192"/>
      <c r="H3783" s="192"/>
      <c r="I3783" s="5"/>
      <c r="J3783" s="5"/>
    </row>
    <row r="3784" spans="1:10" x14ac:dyDescent="0.2">
      <c r="A3784" s="5"/>
      <c r="B3784" s="5"/>
      <c r="C3784" s="192"/>
      <c r="F3784" s="193"/>
      <c r="G3784" s="192"/>
      <c r="H3784" s="192"/>
      <c r="I3784" s="5"/>
      <c r="J3784" s="5"/>
    </row>
    <row r="3785" spans="1:10" x14ac:dyDescent="0.2">
      <c r="A3785" s="5"/>
      <c r="B3785" s="5"/>
      <c r="C3785" s="192"/>
      <c r="F3785" s="193"/>
      <c r="G3785" s="192"/>
      <c r="H3785" s="192"/>
      <c r="I3785" s="5"/>
      <c r="J3785" s="5"/>
    </row>
    <row r="3786" spans="1:10" x14ac:dyDescent="0.2">
      <c r="A3786" s="5"/>
      <c r="B3786" s="5"/>
      <c r="C3786" s="192"/>
      <c r="F3786" s="193"/>
      <c r="G3786" s="192"/>
      <c r="H3786" s="192"/>
      <c r="I3786" s="5"/>
      <c r="J3786" s="5"/>
    </row>
    <row r="3787" spans="1:10" x14ac:dyDescent="0.2">
      <c r="A3787" s="5"/>
      <c r="B3787" s="5"/>
      <c r="C3787" s="192"/>
      <c r="F3787" s="193"/>
      <c r="G3787" s="192"/>
      <c r="H3787" s="192"/>
      <c r="I3787" s="5"/>
      <c r="J3787" s="5"/>
    </row>
    <row r="3788" spans="1:10" x14ac:dyDescent="0.2">
      <c r="A3788" s="5"/>
      <c r="B3788" s="5"/>
      <c r="C3788" s="192"/>
      <c r="F3788" s="193"/>
      <c r="G3788" s="192"/>
      <c r="H3788" s="192"/>
      <c r="I3788" s="5"/>
      <c r="J3788" s="5"/>
    </row>
    <row r="3789" spans="1:10" x14ac:dyDescent="0.2">
      <c r="A3789" s="5"/>
      <c r="B3789" s="5"/>
      <c r="C3789" s="192"/>
      <c r="F3789" s="193"/>
      <c r="G3789" s="192"/>
      <c r="H3789" s="192"/>
      <c r="I3789" s="5"/>
      <c r="J3789" s="5"/>
    </row>
    <row r="3790" spans="1:10" x14ac:dyDescent="0.2">
      <c r="A3790" s="5"/>
      <c r="B3790" s="5"/>
      <c r="C3790" s="192"/>
      <c r="F3790" s="193"/>
      <c r="G3790" s="192"/>
      <c r="H3790" s="192"/>
      <c r="I3790" s="5"/>
      <c r="J3790" s="5"/>
    </row>
    <row r="3791" spans="1:10" x14ac:dyDescent="0.2">
      <c r="A3791" s="5"/>
      <c r="B3791" s="5"/>
      <c r="C3791" s="192"/>
      <c r="F3791" s="193"/>
      <c r="G3791" s="192"/>
      <c r="H3791" s="192"/>
      <c r="I3791" s="5"/>
      <c r="J3791" s="5"/>
    </row>
    <row r="3792" spans="1:10" x14ac:dyDescent="0.2">
      <c r="A3792" s="5"/>
      <c r="B3792" s="5"/>
      <c r="C3792" s="192"/>
      <c r="F3792" s="193"/>
      <c r="G3792" s="192"/>
      <c r="H3792" s="192"/>
      <c r="I3792" s="5"/>
      <c r="J3792" s="5"/>
    </row>
    <row r="3793" spans="1:10" x14ac:dyDescent="0.2">
      <c r="A3793" s="5"/>
      <c r="B3793" s="5"/>
      <c r="C3793" s="192"/>
      <c r="F3793" s="193"/>
      <c r="G3793" s="192"/>
      <c r="H3793" s="192"/>
      <c r="I3793" s="5"/>
      <c r="J3793" s="5"/>
    </row>
    <row r="3794" spans="1:10" x14ac:dyDescent="0.2">
      <c r="A3794" s="5"/>
      <c r="B3794" s="5"/>
      <c r="C3794" s="192"/>
      <c r="F3794" s="193"/>
      <c r="G3794" s="192"/>
      <c r="H3794" s="192"/>
      <c r="I3794" s="5"/>
      <c r="J3794" s="5"/>
    </row>
    <row r="3795" spans="1:10" x14ac:dyDescent="0.2">
      <c r="A3795" s="5"/>
      <c r="B3795" s="5"/>
      <c r="C3795" s="192"/>
      <c r="F3795" s="193"/>
      <c r="G3795" s="192"/>
      <c r="H3795" s="192"/>
      <c r="I3795" s="5"/>
      <c r="J3795" s="5"/>
    </row>
    <row r="3796" spans="1:10" x14ac:dyDescent="0.2">
      <c r="A3796" s="5"/>
      <c r="B3796" s="5"/>
      <c r="C3796" s="192"/>
      <c r="F3796" s="193"/>
      <c r="G3796" s="192"/>
      <c r="H3796" s="192"/>
      <c r="I3796" s="5"/>
      <c r="J3796" s="5"/>
    </row>
    <row r="3797" spans="1:10" x14ac:dyDescent="0.2">
      <c r="A3797" s="5"/>
      <c r="B3797" s="5"/>
      <c r="C3797" s="192"/>
      <c r="F3797" s="193"/>
      <c r="G3797" s="192"/>
      <c r="H3797" s="192"/>
      <c r="I3797" s="5"/>
      <c r="J3797" s="5"/>
    </row>
    <row r="3798" spans="1:10" x14ac:dyDescent="0.2">
      <c r="A3798" s="5"/>
      <c r="B3798" s="5"/>
      <c r="C3798" s="192"/>
      <c r="F3798" s="193"/>
      <c r="G3798" s="192"/>
      <c r="H3798" s="192"/>
      <c r="I3798" s="5"/>
      <c r="J3798" s="5"/>
    </row>
    <row r="3799" spans="1:10" x14ac:dyDescent="0.2">
      <c r="A3799" s="5"/>
      <c r="B3799" s="5"/>
      <c r="C3799" s="192"/>
      <c r="F3799" s="193"/>
      <c r="G3799" s="192"/>
      <c r="H3799" s="192"/>
      <c r="I3799" s="5"/>
      <c r="J3799" s="5"/>
    </row>
    <row r="3800" spans="1:10" x14ac:dyDescent="0.2">
      <c r="A3800" s="5"/>
      <c r="B3800" s="5"/>
      <c r="C3800" s="192"/>
      <c r="F3800" s="193"/>
      <c r="G3800" s="192"/>
      <c r="H3800" s="192"/>
      <c r="I3800" s="5"/>
      <c r="J3800" s="5"/>
    </row>
    <row r="3801" spans="1:10" x14ac:dyDescent="0.2">
      <c r="A3801" s="5"/>
      <c r="B3801" s="5"/>
      <c r="C3801" s="192"/>
      <c r="F3801" s="193"/>
      <c r="G3801" s="192"/>
      <c r="H3801" s="192"/>
      <c r="I3801" s="5"/>
      <c r="J3801" s="5"/>
    </row>
    <row r="3802" spans="1:10" x14ac:dyDescent="0.2">
      <c r="A3802" s="5"/>
      <c r="B3802" s="5"/>
      <c r="C3802" s="192"/>
      <c r="F3802" s="193"/>
      <c r="G3802" s="192"/>
      <c r="H3802" s="192"/>
      <c r="I3802" s="5"/>
      <c r="J3802" s="5"/>
    </row>
    <row r="3803" spans="1:10" x14ac:dyDescent="0.2">
      <c r="A3803" s="5"/>
      <c r="B3803" s="5"/>
      <c r="C3803" s="192"/>
      <c r="F3803" s="193"/>
      <c r="G3803" s="192"/>
      <c r="H3803" s="192"/>
      <c r="I3803" s="5"/>
      <c r="J3803" s="5"/>
    </row>
    <row r="3804" spans="1:10" x14ac:dyDescent="0.2">
      <c r="A3804" s="5"/>
      <c r="B3804" s="5"/>
      <c r="C3804" s="192"/>
      <c r="F3804" s="193"/>
      <c r="G3804" s="192"/>
      <c r="H3804" s="192"/>
      <c r="I3804" s="5"/>
      <c r="J3804" s="5"/>
    </row>
    <row r="3805" spans="1:10" x14ac:dyDescent="0.2">
      <c r="A3805" s="5"/>
      <c r="B3805" s="5"/>
      <c r="C3805" s="192"/>
      <c r="F3805" s="193"/>
      <c r="G3805" s="192"/>
      <c r="H3805" s="192"/>
      <c r="I3805" s="5"/>
      <c r="J3805" s="5"/>
    </row>
    <row r="3806" spans="1:10" x14ac:dyDescent="0.2">
      <c r="A3806" s="5"/>
      <c r="B3806" s="5"/>
      <c r="C3806" s="192"/>
      <c r="F3806" s="193"/>
      <c r="G3806" s="192"/>
      <c r="H3806" s="192"/>
      <c r="I3806" s="5"/>
      <c r="J3806" s="5"/>
    </row>
    <row r="3807" spans="1:10" x14ac:dyDescent="0.2">
      <c r="A3807" s="5"/>
      <c r="B3807" s="5"/>
      <c r="C3807" s="192"/>
      <c r="F3807" s="193"/>
      <c r="G3807" s="192"/>
      <c r="H3807" s="192"/>
      <c r="I3807" s="5"/>
      <c r="J3807" s="5"/>
    </row>
    <row r="3808" spans="1:10" x14ac:dyDescent="0.2">
      <c r="A3808" s="5"/>
      <c r="B3808" s="5"/>
      <c r="C3808" s="192"/>
      <c r="F3808" s="193"/>
      <c r="G3808" s="192"/>
      <c r="H3808" s="192"/>
      <c r="I3808" s="5"/>
      <c r="J3808" s="5"/>
    </row>
    <row r="3809" spans="1:10" x14ac:dyDescent="0.2">
      <c r="A3809" s="5"/>
      <c r="B3809" s="5"/>
      <c r="C3809" s="192"/>
      <c r="F3809" s="193"/>
      <c r="G3809" s="192"/>
      <c r="H3809" s="192"/>
      <c r="I3809" s="5"/>
      <c r="J3809" s="5"/>
    </row>
    <row r="3810" spans="1:10" x14ac:dyDescent="0.2">
      <c r="A3810" s="5"/>
      <c r="B3810" s="5"/>
      <c r="C3810" s="192"/>
      <c r="F3810" s="193"/>
      <c r="G3810" s="192"/>
      <c r="H3810" s="192"/>
      <c r="I3810" s="5"/>
      <c r="J3810" s="5"/>
    </row>
    <row r="3811" spans="1:10" x14ac:dyDescent="0.2">
      <c r="A3811" s="5"/>
      <c r="B3811" s="5"/>
      <c r="C3811" s="192"/>
      <c r="F3811" s="193"/>
      <c r="G3811" s="192"/>
      <c r="H3811" s="192"/>
      <c r="I3811" s="5"/>
      <c r="J3811" s="5"/>
    </row>
    <row r="3812" spans="1:10" x14ac:dyDescent="0.2">
      <c r="A3812" s="5"/>
      <c r="B3812" s="5"/>
      <c r="C3812" s="192"/>
      <c r="F3812" s="193"/>
      <c r="G3812" s="192"/>
      <c r="H3812" s="192"/>
      <c r="I3812" s="5"/>
      <c r="J3812" s="5"/>
    </row>
    <row r="3813" spans="1:10" x14ac:dyDescent="0.2">
      <c r="A3813" s="5"/>
      <c r="B3813" s="5"/>
      <c r="C3813" s="192"/>
      <c r="F3813" s="193"/>
      <c r="G3813" s="192"/>
      <c r="H3813" s="192"/>
      <c r="I3813" s="5"/>
      <c r="J3813" s="5"/>
    </row>
    <row r="3814" spans="1:10" x14ac:dyDescent="0.2">
      <c r="A3814" s="5"/>
      <c r="B3814" s="5"/>
      <c r="C3814" s="192"/>
      <c r="F3814" s="193"/>
      <c r="G3814" s="192"/>
      <c r="H3814" s="192"/>
      <c r="I3814" s="5"/>
      <c r="J3814" s="5"/>
    </row>
    <row r="3815" spans="1:10" x14ac:dyDescent="0.2">
      <c r="A3815" s="5"/>
      <c r="B3815" s="5"/>
      <c r="C3815" s="192"/>
      <c r="F3815" s="193"/>
      <c r="G3815" s="192"/>
      <c r="H3815" s="192"/>
      <c r="I3815" s="5"/>
      <c r="J3815" s="5"/>
    </row>
    <row r="3816" spans="1:10" x14ac:dyDescent="0.2">
      <c r="A3816" s="5"/>
      <c r="B3816" s="5"/>
      <c r="C3816" s="192"/>
      <c r="F3816" s="193"/>
      <c r="G3816" s="192"/>
      <c r="H3816" s="192"/>
      <c r="I3816" s="5"/>
      <c r="J3816" s="5"/>
    </row>
    <row r="3817" spans="1:10" x14ac:dyDescent="0.2">
      <c r="A3817" s="5"/>
      <c r="B3817" s="5"/>
      <c r="C3817" s="192"/>
      <c r="F3817" s="193"/>
      <c r="G3817" s="192"/>
      <c r="H3817" s="192"/>
      <c r="I3817" s="5"/>
      <c r="J3817" s="5"/>
    </row>
    <row r="3818" spans="1:10" x14ac:dyDescent="0.2">
      <c r="A3818" s="5"/>
      <c r="B3818" s="5"/>
      <c r="C3818" s="192"/>
      <c r="F3818" s="193"/>
      <c r="G3818" s="192"/>
      <c r="H3818" s="192"/>
      <c r="I3818" s="5"/>
      <c r="J3818" s="5"/>
    </row>
    <row r="3819" spans="1:10" x14ac:dyDescent="0.2">
      <c r="A3819" s="5"/>
      <c r="B3819" s="5"/>
      <c r="C3819" s="192"/>
      <c r="F3819" s="193"/>
      <c r="G3819" s="192"/>
      <c r="H3819" s="192"/>
      <c r="I3819" s="5"/>
      <c r="J3819" s="5"/>
    </row>
    <row r="3820" spans="1:10" x14ac:dyDescent="0.2">
      <c r="A3820" s="5"/>
      <c r="B3820" s="5"/>
      <c r="C3820" s="192"/>
      <c r="F3820" s="193"/>
      <c r="G3820" s="192"/>
      <c r="H3820" s="192"/>
      <c r="I3820" s="5"/>
      <c r="J3820" s="5"/>
    </row>
    <row r="3821" spans="1:10" x14ac:dyDescent="0.2">
      <c r="A3821" s="5"/>
      <c r="B3821" s="5"/>
      <c r="C3821" s="192"/>
      <c r="F3821" s="193"/>
      <c r="G3821" s="192"/>
      <c r="H3821" s="192"/>
      <c r="I3821" s="5"/>
      <c r="J3821" s="5"/>
    </row>
    <row r="3822" spans="1:10" x14ac:dyDescent="0.2">
      <c r="A3822" s="5"/>
      <c r="B3822" s="5"/>
      <c r="C3822" s="192"/>
      <c r="F3822" s="193"/>
      <c r="G3822" s="192"/>
      <c r="H3822" s="192"/>
      <c r="I3822" s="5"/>
      <c r="J3822" s="5"/>
    </row>
    <row r="3823" spans="1:10" x14ac:dyDescent="0.2">
      <c r="A3823" s="5"/>
      <c r="B3823" s="5"/>
      <c r="C3823" s="192"/>
      <c r="F3823" s="193"/>
      <c r="G3823" s="192"/>
      <c r="H3823" s="192"/>
      <c r="I3823" s="5"/>
      <c r="J3823" s="5"/>
    </row>
    <row r="3824" spans="1:10" x14ac:dyDescent="0.2">
      <c r="A3824" s="5"/>
      <c r="B3824" s="5"/>
      <c r="C3824" s="192"/>
      <c r="F3824" s="193"/>
      <c r="G3824" s="192"/>
      <c r="H3824" s="192"/>
      <c r="I3824" s="5"/>
      <c r="J3824" s="5"/>
    </row>
    <row r="3825" spans="1:10" x14ac:dyDescent="0.2">
      <c r="A3825" s="5"/>
      <c r="B3825" s="5"/>
      <c r="C3825" s="192"/>
      <c r="F3825" s="193"/>
      <c r="G3825" s="192"/>
      <c r="H3825" s="192"/>
      <c r="I3825" s="5"/>
      <c r="J3825" s="5"/>
    </row>
    <row r="3826" spans="1:10" x14ac:dyDescent="0.2">
      <c r="A3826" s="5"/>
      <c r="B3826" s="5"/>
      <c r="C3826" s="192"/>
      <c r="F3826" s="193"/>
      <c r="G3826" s="192"/>
      <c r="H3826" s="192"/>
      <c r="I3826" s="5"/>
      <c r="J3826" s="5"/>
    </row>
    <row r="3827" spans="1:10" x14ac:dyDescent="0.2">
      <c r="A3827" s="5"/>
      <c r="B3827" s="5"/>
      <c r="C3827" s="192"/>
      <c r="F3827" s="193"/>
      <c r="G3827" s="192"/>
      <c r="H3827" s="192"/>
      <c r="I3827" s="5"/>
      <c r="J3827" s="5"/>
    </row>
    <row r="3828" spans="1:10" x14ac:dyDescent="0.2">
      <c r="A3828" s="5"/>
      <c r="B3828" s="5"/>
      <c r="C3828" s="192"/>
      <c r="F3828" s="193"/>
      <c r="G3828" s="192"/>
      <c r="H3828" s="192"/>
      <c r="I3828" s="5"/>
      <c r="J3828" s="5"/>
    </row>
    <row r="3829" spans="1:10" x14ac:dyDescent="0.2">
      <c r="A3829" s="5"/>
      <c r="B3829" s="5"/>
      <c r="C3829" s="192"/>
      <c r="F3829" s="193"/>
      <c r="G3829" s="192"/>
      <c r="H3829" s="192"/>
      <c r="I3829" s="5"/>
      <c r="J3829" s="5"/>
    </row>
    <row r="3830" spans="1:10" x14ac:dyDescent="0.2">
      <c r="A3830" s="5"/>
      <c r="B3830" s="5"/>
      <c r="C3830" s="192"/>
      <c r="F3830" s="193"/>
      <c r="G3830" s="192"/>
      <c r="H3830" s="192"/>
      <c r="I3830" s="5"/>
      <c r="J3830" s="5"/>
    </row>
    <row r="3831" spans="1:10" x14ac:dyDescent="0.2">
      <c r="A3831" s="5"/>
      <c r="B3831" s="5"/>
      <c r="C3831" s="192"/>
      <c r="F3831" s="193"/>
      <c r="G3831" s="192"/>
      <c r="H3831" s="192"/>
      <c r="I3831" s="5"/>
      <c r="J3831" s="5"/>
    </row>
    <row r="3832" spans="1:10" x14ac:dyDescent="0.2">
      <c r="A3832" s="5"/>
      <c r="B3832" s="5"/>
      <c r="C3832" s="192"/>
      <c r="F3832" s="193"/>
      <c r="G3832" s="192"/>
      <c r="H3832" s="192"/>
      <c r="I3832" s="5"/>
      <c r="J3832" s="5"/>
    </row>
    <row r="3833" spans="1:10" x14ac:dyDescent="0.2">
      <c r="A3833" s="5"/>
      <c r="B3833" s="5"/>
      <c r="C3833" s="192"/>
      <c r="F3833" s="193"/>
      <c r="G3833" s="192"/>
      <c r="H3833" s="192"/>
      <c r="I3833" s="5"/>
      <c r="J3833" s="5"/>
    </row>
    <row r="3834" spans="1:10" x14ac:dyDescent="0.2">
      <c r="A3834" s="5"/>
      <c r="B3834" s="5"/>
      <c r="C3834" s="192"/>
      <c r="F3834" s="193"/>
      <c r="G3834" s="192"/>
      <c r="H3834" s="192"/>
      <c r="I3834" s="5"/>
      <c r="J3834" s="5"/>
    </row>
    <row r="3835" spans="1:10" x14ac:dyDescent="0.2">
      <c r="A3835" s="5"/>
      <c r="B3835" s="5"/>
      <c r="C3835" s="192"/>
      <c r="F3835" s="193"/>
      <c r="G3835" s="192"/>
      <c r="H3835" s="192"/>
      <c r="I3835" s="5"/>
      <c r="J3835" s="5"/>
    </row>
    <row r="3836" spans="1:10" x14ac:dyDescent="0.2">
      <c r="A3836" s="5"/>
      <c r="B3836" s="5"/>
      <c r="C3836" s="192"/>
      <c r="F3836" s="193"/>
      <c r="G3836" s="192"/>
      <c r="H3836" s="192"/>
      <c r="I3836" s="5"/>
      <c r="J3836" s="5"/>
    </row>
    <row r="3837" spans="1:10" x14ac:dyDescent="0.2">
      <c r="A3837" s="5"/>
      <c r="B3837" s="5"/>
      <c r="C3837" s="192"/>
      <c r="F3837" s="193"/>
      <c r="G3837" s="192"/>
      <c r="H3837" s="192"/>
      <c r="I3837" s="5"/>
      <c r="J3837" s="5"/>
    </row>
    <row r="3838" spans="1:10" x14ac:dyDescent="0.2">
      <c r="A3838" s="5"/>
      <c r="B3838" s="5"/>
      <c r="C3838" s="192"/>
      <c r="F3838" s="193"/>
      <c r="G3838" s="192"/>
      <c r="H3838" s="192"/>
      <c r="I3838" s="5"/>
      <c r="J3838" s="5"/>
    </row>
    <row r="3839" spans="1:10" x14ac:dyDescent="0.2">
      <c r="A3839" s="5"/>
      <c r="B3839" s="5"/>
      <c r="C3839" s="192"/>
      <c r="F3839" s="193"/>
      <c r="G3839" s="192"/>
      <c r="H3839" s="192"/>
      <c r="I3839" s="5"/>
      <c r="J3839" s="5"/>
    </row>
    <row r="3840" spans="1:10" x14ac:dyDescent="0.2">
      <c r="A3840" s="5"/>
      <c r="B3840" s="5"/>
      <c r="C3840" s="192"/>
      <c r="F3840" s="193"/>
      <c r="G3840" s="192"/>
      <c r="H3840" s="192"/>
      <c r="I3840" s="5"/>
      <c r="J3840" s="5"/>
    </row>
    <row r="3841" spans="1:10" x14ac:dyDescent="0.2">
      <c r="A3841" s="5"/>
      <c r="B3841" s="5"/>
      <c r="C3841" s="192"/>
      <c r="F3841" s="193"/>
      <c r="G3841" s="192"/>
      <c r="H3841" s="192"/>
      <c r="I3841" s="5"/>
      <c r="J3841" s="5"/>
    </row>
    <row r="3842" spans="1:10" x14ac:dyDescent="0.2">
      <c r="A3842" s="5"/>
      <c r="B3842" s="5"/>
      <c r="C3842" s="192"/>
      <c r="F3842" s="193"/>
      <c r="G3842" s="192"/>
      <c r="H3842" s="192"/>
      <c r="I3842" s="5"/>
      <c r="J3842" s="5"/>
    </row>
    <row r="3843" spans="1:10" x14ac:dyDescent="0.2">
      <c r="A3843" s="5"/>
      <c r="B3843" s="5"/>
      <c r="C3843" s="192"/>
      <c r="F3843" s="193"/>
      <c r="G3843" s="192"/>
      <c r="H3843" s="192"/>
      <c r="I3843" s="5"/>
      <c r="J3843" s="5"/>
    </row>
    <row r="3844" spans="1:10" x14ac:dyDescent="0.2">
      <c r="A3844" s="5"/>
      <c r="B3844" s="5"/>
      <c r="C3844" s="192"/>
      <c r="F3844" s="193"/>
      <c r="G3844" s="192"/>
      <c r="H3844" s="192"/>
      <c r="I3844" s="5"/>
      <c r="J3844" s="5"/>
    </row>
    <row r="3845" spans="1:10" x14ac:dyDescent="0.2">
      <c r="A3845" s="5"/>
      <c r="B3845" s="5"/>
      <c r="C3845" s="192"/>
      <c r="F3845" s="193"/>
      <c r="G3845" s="192"/>
      <c r="H3845" s="192"/>
      <c r="I3845" s="5"/>
      <c r="J3845" s="5"/>
    </row>
    <row r="3846" spans="1:10" x14ac:dyDescent="0.2">
      <c r="A3846" s="5"/>
      <c r="B3846" s="5"/>
      <c r="C3846" s="192"/>
      <c r="F3846" s="193"/>
      <c r="G3846" s="192"/>
      <c r="H3846" s="192"/>
      <c r="I3846" s="5"/>
      <c r="J3846" s="5"/>
    </row>
    <row r="3847" spans="1:10" x14ac:dyDescent="0.2">
      <c r="A3847" s="5"/>
      <c r="B3847" s="5"/>
      <c r="C3847" s="192"/>
      <c r="F3847" s="193"/>
      <c r="G3847" s="192"/>
      <c r="H3847" s="192"/>
      <c r="I3847" s="5"/>
      <c r="J3847" s="5"/>
    </row>
    <row r="3848" spans="1:10" x14ac:dyDescent="0.2">
      <c r="A3848" s="5"/>
      <c r="B3848" s="5"/>
      <c r="C3848" s="192"/>
      <c r="F3848" s="193"/>
      <c r="G3848" s="192"/>
      <c r="H3848" s="192"/>
      <c r="I3848" s="5"/>
      <c r="J3848" s="5"/>
    </row>
    <row r="3849" spans="1:10" x14ac:dyDescent="0.2">
      <c r="A3849" s="5"/>
      <c r="B3849" s="5"/>
      <c r="C3849" s="192"/>
      <c r="F3849" s="193"/>
      <c r="G3849" s="192"/>
      <c r="H3849" s="192"/>
      <c r="I3849" s="5"/>
      <c r="J3849" s="5"/>
    </row>
    <row r="3850" spans="1:10" x14ac:dyDescent="0.2">
      <c r="A3850" s="5"/>
      <c r="B3850" s="5"/>
      <c r="C3850" s="192"/>
      <c r="F3850" s="193"/>
      <c r="G3850" s="192"/>
      <c r="H3850" s="192"/>
      <c r="I3850" s="5"/>
      <c r="J3850" s="5"/>
    </row>
    <row r="3851" spans="1:10" x14ac:dyDescent="0.2">
      <c r="A3851" s="5"/>
      <c r="B3851" s="5"/>
      <c r="C3851" s="192"/>
      <c r="F3851" s="193"/>
      <c r="G3851" s="192"/>
      <c r="H3851" s="192"/>
      <c r="I3851" s="5"/>
      <c r="J3851" s="5"/>
    </row>
    <row r="3852" spans="1:10" x14ac:dyDescent="0.2">
      <c r="A3852" s="5"/>
      <c r="B3852" s="5"/>
      <c r="C3852" s="192"/>
      <c r="F3852" s="193"/>
      <c r="G3852" s="192"/>
      <c r="H3852" s="192"/>
      <c r="I3852" s="5"/>
      <c r="J3852" s="5"/>
    </row>
    <row r="3853" spans="1:10" x14ac:dyDescent="0.2">
      <c r="A3853" s="5"/>
      <c r="B3853" s="5"/>
      <c r="C3853" s="192"/>
      <c r="F3853" s="193"/>
      <c r="G3853" s="192"/>
      <c r="H3853" s="192"/>
      <c r="I3853" s="5"/>
      <c r="J3853" s="5"/>
    </row>
    <row r="3854" spans="1:10" x14ac:dyDescent="0.2">
      <c r="A3854" s="5"/>
      <c r="B3854" s="5"/>
      <c r="C3854" s="192"/>
      <c r="F3854" s="193"/>
      <c r="G3854" s="192"/>
      <c r="H3854" s="192"/>
      <c r="I3854" s="5"/>
      <c r="J3854" s="5"/>
    </row>
    <row r="3855" spans="1:10" x14ac:dyDescent="0.2">
      <c r="A3855" s="5"/>
      <c r="B3855" s="5"/>
      <c r="C3855" s="192"/>
      <c r="F3855" s="193"/>
      <c r="G3855" s="192"/>
      <c r="H3855" s="192"/>
      <c r="I3855" s="5"/>
      <c r="J3855" s="5"/>
    </row>
    <row r="3856" spans="1:10" x14ac:dyDescent="0.2">
      <c r="A3856" s="5"/>
      <c r="B3856" s="5"/>
      <c r="C3856" s="192"/>
      <c r="F3856" s="193"/>
      <c r="G3856" s="192"/>
      <c r="H3856" s="192"/>
      <c r="I3856" s="5"/>
      <c r="J3856" s="5"/>
    </row>
    <row r="3857" spans="1:10" x14ac:dyDescent="0.2">
      <c r="A3857" s="5"/>
      <c r="B3857" s="5"/>
      <c r="C3857" s="192"/>
      <c r="F3857" s="193"/>
      <c r="G3857" s="192"/>
      <c r="H3857" s="192"/>
      <c r="I3857" s="5"/>
      <c r="J3857" s="5"/>
    </row>
    <row r="3858" spans="1:10" x14ac:dyDescent="0.2">
      <c r="A3858" s="5"/>
      <c r="B3858" s="5"/>
      <c r="C3858" s="192"/>
      <c r="F3858" s="193"/>
      <c r="G3858" s="192"/>
      <c r="H3858" s="192"/>
      <c r="I3858" s="5"/>
      <c r="J3858" s="5"/>
    </row>
    <row r="3859" spans="1:10" x14ac:dyDescent="0.2">
      <c r="A3859" s="5"/>
      <c r="B3859" s="5"/>
      <c r="C3859" s="192"/>
      <c r="F3859" s="193"/>
      <c r="G3859" s="192"/>
      <c r="H3859" s="192"/>
      <c r="I3859" s="5"/>
      <c r="J3859" s="5"/>
    </row>
    <row r="3860" spans="1:10" x14ac:dyDescent="0.2">
      <c r="A3860" s="5"/>
      <c r="B3860" s="5"/>
      <c r="C3860" s="192"/>
      <c r="F3860" s="193"/>
      <c r="G3860" s="192"/>
      <c r="H3860" s="192"/>
      <c r="I3860" s="5"/>
      <c r="J3860" s="5"/>
    </row>
    <row r="3861" spans="1:10" x14ac:dyDescent="0.2">
      <c r="A3861" s="5"/>
      <c r="B3861" s="5"/>
      <c r="C3861" s="192"/>
      <c r="F3861" s="193"/>
      <c r="G3861" s="192"/>
      <c r="H3861" s="192"/>
      <c r="I3861" s="5"/>
      <c r="J3861" s="5"/>
    </row>
    <row r="3862" spans="1:10" x14ac:dyDescent="0.2">
      <c r="A3862" s="5"/>
      <c r="B3862" s="5"/>
      <c r="C3862" s="192"/>
      <c r="F3862" s="193"/>
      <c r="G3862" s="192"/>
      <c r="H3862" s="192"/>
      <c r="I3862" s="5"/>
      <c r="J3862" s="5"/>
    </row>
    <row r="3863" spans="1:10" x14ac:dyDescent="0.2">
      <c r="A3863" s="5"/>
      <c r="B3863" s="5"/>
      <c r="C3863" s="192"/>
      <c r="F3863" s="193"/>
      <c r="G3863" s="192"/>
      <c r="H3863" s="192"/>
      <c r="I3863" s="5"/>
      <c r="J3863" s="5"/>
    </row>
    <row r="3864" spans="1:10" x14ac:dyDescent="0.2">
      <c r="A3864" s="5"/>
      <c r="B3864" s="5"/>
      <c r="C3864" s="192"/>
      <c r="F3864" s="193"/>
      <c r="G3864" s="192"/>
      <c r="H3864" s="192"/>
      <c r="I3864" s="5"/>
      <c r="J3864" s="5"/>
    </row>
    <row r="3865" spans="1:10" x14ac:dyDescent="0.2">
      <c r="A3865" s="5"/>
      <c r="B3865" s="5"/>
      <c r="C3865" s="192"/>
      <c r="F3865" s="193"/>
      <c r="G3865" s="192"/>
      <c r="H3865" s="192"/>
      <c r="I3865" s="5"/>
      <c r="J3865" s="5"/>
    </row>
    <row r="3866" spans="1:10" x14ac:dyDescent="0.2">
      <c r="A3866" s="5"/>
      <c r="B3866" s="5"/>
      <c r="C3866" s="192"/>
      <c r="F3866" s="193"/>
      <c r="G3866" s="192"/>
      <c r="H3866" s="192"/>
      <c r="I3866" s="5"/>
      <c r="J3866" s="5"/>
    </row>
    <row r="3867" spans="1:10" x14ac:dyDescent="0.2">
      <c r="A3867" s="5"/>
      <c r="B3867" s="5"/>
      <c r="C3867" s="192"/>
      <c r="F3867" s="193"/>
      <c r="G3867" s="192"/>
      <c r="H3867" s="192"/>
      <c r="I3867" s="5"/>
      <c r="J3867" s="5"/>
    </row>
    <row r="3868" spans="1:10" x14ac:dyDescent="0.2">
      <c r="A3868" s="5"/>
      <c r="B3868" s="5"/>
      <c r="C3868" s="192"/>
      <c r="F3868" s="193"/>
      <c r="G3868" s="192"/>
      <c r="H3868" s="192"/>
      <c r="I3868" s="5"/>
      <c r="J3868" s="5"/>
    </row>
    <row r="3869" spans="1:10" x14ac:dyDescent="0.2">
      <c r="A3869" s="5"/>
      <c r="B3869" s="5"/>
      <c r="C3869" s="192"/>
      <c r="F3869" s="193"/>
      <c r="G3869" s="192"/>
      <c r="H3869" s="192"/>
      <c r="I3869" s="5"/>
      <c r="J3869" s="5"/>
    </row>
    <row r="3870" spans="1:10" x14ac:dyDescent="0.2">
      <c r="A3870" s="5"/>
      <c r="B3870" s="5"/>
      <c r="C3870" s="192"/>
      <c r="F3870" s="193"/>
      <c r="G3870" s="192"/>
      <c r="H3870" s="192"/>
      <c r="I3870" s="5"/>
      <c r="J3870" s="5"/>
    </row>
    <row r="3871" spans="1:10" x14ac:dyDescent="0.2">
      <c r="A3871" s="5"/>
      <c r="B3871" s="5"/>
      <c r="C3871" s="192"/>
      <c r="F3871" s="193"/>
      <c r="G3871" s="192"/>
      <c r="H3871" s="192"/>
      <c r="I3871" s="5"/>
      <c r="J3871" s="5"/>
    </row>
    <row r="3872" spans="1:10" x14ac:dyDescent="0.2">
      <c r="A3872" s="5"/>
      <c r="B3872" s="5"/>
      <c r="C3872" s="192"/>
      <c r="F3872" s="193"/>
      <c r="G3872" s="192"/>
      <c r="H3872" s="192"/>
      <c r="I3872" s="5"/>
      <c r="J3872" s="5"/>
    </row>
    <row r="3873" spans="1:10" x14ac:dyDescent="0.2">
      <c r="A3873" s="5"/>
      <c r="B3873" s="5"/>
      <c r="C3873" s="192"/>
      <c r="F3873" s="193"/>
      <c r="G3873" s="192"/>
      <c r="H3873" s="192"/>
      <c r="I3873" s="5"/>
      <c r="J3873" s="5"/>
    </row>
    <row r="3874" spans="1:10" x14ac:dyDescent="0.2">
      <c r="A3874" s="5"/>
      <c r="B3874" s="5"/>
      <c r="C3874" s="192"/>
      <c r="F3874" s="193"/>
      <c r="G3874" s="192"/>
      <c r="H3874" s="192"/>
      <c r="I3874" s="5"/>
      <c r="J3874" s="5"/>
    </row>
    <row r="3875" spans="1:10" x14ac:dyDescent="0.2">
      <c r="A3875" s="5"/>
      <c r="B3875" s="5"/>
      <c r="C3875" s="192"/>
      <c r="F3875" s="193"/>
      <c r="G3875" s="192"/>
      <c r="H3875" s="192"/>
      <c r="I3875" s="5"/>
      <c r="J3875" s="5"/>
    </row>
    <row r="3876" spans="1:10" x14ac:dyDescent="0.2">
      <c r="A3876" s="5"/>
      <c r="B3876" s="5"/>
      <c r="C3876" s="192"/>
      <c r="F3876" s="193"/>
      <c r="G3876" s="192"/>
      <c r="H3876" s="192"/>
      <c r="I3876" s="5"/>
      <c r="J3876" s="5"/>
    </row>
    <row r="3877" spans="1:10" x14ac:dyDescent="0.2">
      <c r="A3877" s="5"/>
      <c r="B3877" s="5"/>
      <c r="C3877" s="192"/>
      <c r="F3877" s="193"/>
      <c r="G3877" s="192"/>
      <c r="H3877" s="192"/>
      <c r="I3877" s="5"/>
      <c r="J3877" s="5"/>
    </row>
    <row r="3878" spans="1:10" x14ac:dyDescent="0.2">
      <c r="A3878" s="5"/>
      <c r="B3878" s="5"/>
      <c r="C3878" s="192"/>
      <c r="F3878" s="193"/>
      <c r="G3878" s="192"/>
      <c r="H3878" s="192"/>
      <c r="I3878" s="5"/>
      <c r="J3878" s="5"/>
    </row>
    <row r="3879" spans="1:10" x14ac:dyDescent="0.2">
      <c r="A3879" s="5"/>
      <c r="B3879" s="5"/>
      <c r="C3879" s="192"/>
      <c r="F3879" s="193"/>
      <c r="G3879" s="192"/>
      <c r="H3879" s="192"/>
      <c r="I3879" s="5"/>
      <c r="J3879" s="5"/>
    </row>
    <row r="3880" spans="1:10" x14ac:dyDescent="0.2">
      <c r="A3880" s="5"/>
      <c r="B3880" s="5"/>
      <c r="C3880" s="192"/>
      <c r="F3880" s="193"/>
      <c r="G3880" s="192"/>
      <c r="H3880" s="192"/>
      <c r="I3880" s="5"/>
      <c r="J3880" s="5"/>
    </row>
    <row r="3881" spans="1:10" x14ac:dyDescent="0.2">
      <c r="A3881" s="5"/>
      <c r="B3881" s="5"/>
      <c r="C3881" s="192"/>
      <c r="F3881" s="193"/>
      <c r="G3881" s="192"/>
      <c r="H3881" s="192"/>
      <c r="I3881" s="5"/>
      <c r="J3881" s="5"/>
    </row>
    <row r="3882" spans="1:10" x14ac:dyDescent="0.2">
      <c r="A3882" s="5"/>
      <c r="B3882" s="5"/>
      <c r="C3882" s="192"/>
      <c r="F3882" s="193"/>
      <c r="G3882" s="192"/>
      <c r="H3882" s="192"/>
      <c r="I3882" s="5"/>
      <c r="J3882" s="5"/>
    </row>
    <row r="3883" spans="1:10" x14ac:dyDescent="0.2">
      <c r="A3883" s="5"/>
      <c r="B3883" s="5"/>
      <c r="C3883" s="192"/>
      <c r="F3883" s="193"/>
      <c r="G3883" s="192"/>
      <c r="H3883" s="192"/>
      <c r="I3883" s="5"/>
      <c r="J3883" s="5"/>
    </row>
    <row r="3884" spans="1:10" x14ac:dyDescent="0.2">
      <c r="A3884" s="5"/>
      <c r="B3884" s="5"/>
      <c r="C3884" s="192"/>
      <c r="F3884" s="193"/>
      <c r="G3884" s="192"/>
      <c r="H3884" s="192"/>
      <c r="I3884" s="5"/>
      <c r="J3884" s="5"/>
    </row>
    <row r="3885" spans="1:10" x14ac:dyDescent="0.2">
      <c r="A3885" s="5"/>
      <c r="B3885" s="5"/>
      <c r="C3885" s="192"/>
      <c r="F3885" s="193"/>
      <c r="G3885" s="192"/>
      <c r="H3885" s="192"/>
      <c r="I3885" s="5"/>
      <c r="J3885" s="5"/>
    </row>
    <row r="3886" spans="1:10" x14ac:dyDescent="0.2">
      <c r="A3886" s="5"/>
      <c r="B3886" s="5"/>
      <c r="C3886" s="192"/>
      <c r="F3886" s="193"/>
      <c r="G3886" s="192"/>
      <c r="H3886" s="192"/>
      <c r="I3886" s="5"/>
      <c r="J3886" s="5"/>
    </row>
    <row r="3887" spans="1:10" x14ac:dyDescent="0.2">
      <c r="A3887" s="5"/>
      <c r="B3887" s="5"/>
      <c r="C3887" s="192"/>
      <c r="F3887" s="193"/>
      <c r="G3887" s="192"/>
      <c r="H3887" s="192"/>
      <c r="I3887" s="5"/>
      <c r="J3887" s="5"/>
    </row>
    <row r="3888" spans="1:10" x14ac:dyDescent="0.2">
      <c r="A3888" s="5"/>
      <c r="B3888" s="5"/>
      <c r="C3888" s="192"/>
      <c r="F3888" s="193"/>
      <c r="G3888" s="192"/>
      <c r="H3888" s="192"/>
      <c r="I3888" s="5"/>
      <c r="J3888" s="5"/>
    </row>
    <row r="3889" spans="1:10" x14ac:dyDescent="0.2">
      <c r="A3889" s="5"/>
      <c r="B3889" s="5"/>
      <c r="C3889" s="192"/>
      <c r="F3889" s="193"/>
      <c r="G3889" s="192"/>
      <c r="H3889" s="192"/>
      <c r="I3889" s="5"/>
      <c r="J3889" s="5"/>
    </row>
    <row r="3890" spans="1:10" x14ac:dyDescent="0.2">
      <c r="A3890" s="5"/>
      <c r="B3890" s="5"/>
      <c r="C3890" s="192"/>
      <c r="F3890" s="193"/>
      <c r="G3890" s="192"/>
      <c r="H3890" s="192"/>
      <c r="I3890" s="5"/>
      <c r="J3890" s="5"/>
    </row>
    <row r="3891" spans="1:10" x14ac:dyDescent="0.2">
      <c r="A3891" s="5"/>
      <c r="B3891" s="5"/>
      <c r="C3891" s="192"/>
      <c r="F3891" s="193"/>
      <c r="G3891" s="192"/>
      <c r="H3891" s="192"/>
      <c r="I3891" s="5"/>
      <c r="J3891" s="5"/>
    </row>
    <row r="3892" spans="1:10" x14ac:dyDescent="0.2">
      <c r="A3892" s="5"/>
      <c r="B3892" s="5"/>
      <c r="C3892" s="192"/>
      <c r="F3892" s="193"/>
      <c r="G3892" s="192"/>
      <c r="H3892" s="192"/>
      <c r="I3892" s="5"/>
      <c r="J3892" s="5"/>
    </row>
    <row r="3893" spans="1:10" x14ac:dyDescent="0.2">
      <c r="A3893" s="5"/>
      <c r="B3893" s="5"/>
      <c r="C3893" s="192"/>
      <c r="F3893" s="193"/>
      <c r="G3893" s="192"/>
      <c r="H3893" s="192"/>
      <c r="I3893" s="5"/>
      <c r="J3893" s="5"/>
    </row>
    <row r="3894" spans="1:10" x14ac:dyDescent="0.2">
      <c r="A3894" s="5"/>
      <c r="B3894" s="5"/>
      <c r="C3894" s="192"/>
      <c r="F3894" s="193"/>
      <c r="G3894" s="192"/>
      <c r="H3894" s="192"/>
      <c r="I3894" s="5"/>
      <c r="J3894" s="5"/>
    </row>
    <row r="3895" spans="1:10" x14ac:dyDescent="0.2">
      <c r="A3895" s="5"/>
      <c r="B3895" s="5"/>
      <c r="C3895" s="192"/>
      <c r="F3895" s="193"/>
      <c r="G3895" s="192"/>
      <c r="H3895" s="192"/>
      <c r="I3895" s="5"/>
      <c r="J3895" s="5"/>
    </row>
    <row r="3896" spans="1:10" x14ac:dyDescent="0.2">
      <c r="A3896" s="5"/>
      <c r="B3896" s="5"/>
      <c r="C3896" s="192"/>
      <c r="F3896" s="193"/>
      <c r="G3896" s="192"/>
      <c r="H3896" s="192"/>
      <c r="I3896" s="5"/>
      <c r="J3896" s="5"/>
    </row>
    <row r="3897" spans="1:10" x14ac:dyDescent="0.2">
      <c r="A3897" s="5"/>
      <c r="B3897" s="5"/>
      <c r="C3897" s="192"/>
      <c r="F3897" s="193"/>
      <c r="G3897" s="192"/>
      <c r="H3897" s="192"/>
      <c r="I3897" s="5"/>
      <c r="J3897" s="5"/>
    </row>
    <row r="3898" spans="1:10" x14ac:dyDescent="0.2">
      <c r="A3898" s="5"/>
      <c r="B3898" s="5"/>
      <c r="C3898" s="192"/>
      <c r="F3898" s="193"/>
      <c r="G3898" s="192"/>
      <c r="H3898" s="192"/>
      <c r="I3898" s="5"/>
      <c r="J3898" s="5"/>
    </row>
    <row r="3899" spans="1:10" x14ac:dyDescent="0.2">
      <c r="A3899" s="5"/>
      <c r="B3899" s="5"/>
      <c r="C3899" s="192"/>
      <c r="F3899" s="193"/>
      <c r="G3899" s="192"/>
      <c r="H3899" s="192"/>
      <c r="I3899" s="5"/>
      <c r="J3899" s="5"/>
    </row>
    <row r="3900" spans="1:10" x14ac:dyDescent="0.2">
      <c r="A3900" s="5"/>
      <c r="B3900" s="5"/>
      <c r="C3900" s="192"/>
      <c r="F3900" s="193"/>
      <c r="G3900" s="192"/>
      <c r="H3900" s="192"/>
      <c r="I3900" s="5"/>
      <c r="J3900" s="5"/>
    </row>
    <row r="3901" spans="1:10" x14ac:dyDescent="0.2">
      <c r="A3901" s="5"/>
      <c r="B3901" s="5"/>
      <c r="C3901" s="192"/>
      <c r="F3901" s="193"/>
      <c r="G3901" s="192"/>
      <c r="H3901" s="192"/>
      <c r="I3901" s="5"/>
      <c r="J3901" s="5"/>
    </row>
    <row r="3902" spans="1:10" x14ac:dyDescent="0.2">
      <c r="A3902" s="5"/>
      <c r="B3902" s="5"/>
      <c r="C3902" s="192"/>
      <c r="F3902" s="193"/>
      <c r="G3902" s="192"/>
      <c r="H3902" s="192"/>
      <c r="I3902" s="5"/>
      <c r="J3902" s="5"/>
    </row>
    <row r="3903" spans="1:10" x14ac:dyDescent="0.2">
      <c r="A3903" s="5"/>
      <c r="B3903" s="5"/>
      <c r="C3903" s="192"/>
      <c r="F3903" s="193"/>
      <c r="G3903" s="192"/>
      <c r="H3903" s="192"/>
      <c r="I3903" s="5"/>
      <c r="J3903" s="5"/>
    </row>
    <row r="3904" spans="1:10" x14ac:dyDescent="0.2">
      <c r="A3904" s="5"/>
      <c r="B3904" s="5"/>
      <c r="C3904" s="192"/>
      <c r="F3904" s="193"/>
      <c r="G3904" s="192"/>
      <c r="H3904" s="192"/>
      <c r="I3904" s="5"/>
      <c r="J3904" s="5"/>
    </row>
    <row r="3905" spans="1:10" x14ac:dyDescent="0.2">
      <c r="A3905" s="5"/>
      <c r="B3905" s="5"/>
      <c r="C3905" s="192"/>
      <c r="F3905" s="193"/>
      <c r="G3905" s="192"/>
      <c r="H3905" s="192"/>
      <c r="I3905" s="5"/>
      <c r="J3905" s="5"/>
    </row>
    <row r="3906" spans="1:10" x14ac:dyDescent="0.2">
      <c r="A3906" s="5"/>
      <c r="B3906" s="5"/>
      <c r="C3906" s="192"/>
      <c r="F3906" s="193"/>
      <c r="G3906" s="192"/>
      <c r="H3906" s="192"/>
      <c r="I3906" s="5"/>
      <c r="J3906" s="5"/>
    </row>
    <row r="3907" spans="1:10" x14ac:dyDescent="0.2">
      <c r="A3907" s="5"/>
      <c r="B3907" s="5"/>
      <c r="C3907" s="192"/>
      <c r="F3907" s="193"/>
      <c r="G3907" s="192"/>
      <c r="H3907" s="192"/>
      <c r="I3907" s="5"/>
      <c r="J3907" s="5"/>
    </row>
    <row r="3908" spans="1:10" x14ac:dyDescent="0.2">
      <c r="A3908" s="5"/>
      <c r="B3908" s="5"/>
      <c r="C3908" s="192"/>
      <c r="F3908" s="193"/>
      <c r="G3908" s="192"/>
      <c r="H3908" s="192"/>
      <c r="I3908" s="5"/>
      <c r="J3908" s="5"/>
    </row>
    <row r="3909" spans="1:10" x14ac:dyDescent="0.2">
      <c r="A3909" s="5"/>
      <c r="B3909" s="5"/>
      <c r="C3909" s="192"/>
      <c r="F3909" s="193"/>
      <c r="G3909" s="192"/>
      <c r="H3909" s="192"/>
      <c r="I3909" s="5"/>
      <c r="J3909" s="5"/>
    </row>
    <row r="3910" spans="1:10" x14ac:dyDescent="0.2">
      <c r="A3910" s="5"/>
      <c r="B3910" s="5"/>
      <c r="C3910" s="192"/>
      <c r="F3910" s="193"/>
      <c r="G3910" s="192"/>
      <c r="H3910" s="192"/>
      <c r="I3910" s="5"/>
      <c r="J3910" s="5"/>
    </row>
    <row r="3911" spans="1:10" x14ac:dyDescent="0.2">
      <c r="A3911" s="5"/>
      <c r="B3911" s="5"/>
      <c r="C3911" s="192"/>
      <c r="F3911" s="193"/>
      <c r="G3911" s="192"/>
      <c r="H3911" s="192"/>
      <c r="I3911" s="5"/>
      <c r="J3911" s="5"/>
    </row>
    <row r="3912" spans="1:10" x14ac:dyDescent="0.2">
      <c r="A3912" s="5"/>
      <c r="B3912" s="5"/>
      <c r="C3912" s="192"/>
      <c r="F3912" s="193"/>
      <c r="G3912" s="192"/>
      <c r="H3912" s="192"/>
      <c r="I3912" s="5"/>
      <c r="J3912" s="5"/>
    </row>
    <row r="3913" spans="1:10" x14ac:dyDescent="0.2">
      <c r="A3913" s="5"/>
      <c r="B3913" s="5"/>
      <c r="C3913" s="192"/>
      <c r="F3913" s="193"/>
      <c r="G3913" s="192"/>
      <c r="H3913" s="192"/>
      <c r="I3913" s="5"/>
      <c r="J3913" s="5"/>
    </row>
    <row r="3914" spans="1:10" x14ac:dyDescent="0.2">
      <c r="A3914" s="5"/>
      <c r="B3914" s="5"/>
      <c r="C3914" s="192"/>
      <c r="F3914" s="193"/>
      <c r="G3914" s="192"/>
      <c r="H3914" s="192"/>
      <c r="I3914" s="5"/>
      <c r="J3914" s="5"/>
    </row>
    <row r="3915" spans="1:10" x14ac:dyDescent="0.2">
      <c r="A3915" s="5"/>
      <c r="B3915" s="5"/>
      <c r="C3915" s="192"/>
      <c r="F3915" s="193"/>
      <c r="G3915" s="192"/>
      <c r="H3915" s="192"/>
      <c r="I3915" s="5"/>
      <c r="J3915" s="5"/>
    </row>
    <row r="3916" spans="1:10" x14ac:dyDescent="0.2">
      <c r="A3916" s="5"/>
      <c r="B3916" s="5"/>
      <c r="C3916" s="192"/>
      <c r="F3916" s="193"/>
      <c r="G3916" s="192"/>
      <c r="H3916" s="192"/>
      <c r="I3916" s="5"/>
      <c r="J3916" s="5"/>
    </row>
    <row r="3917" spans="1:10" x14ac:dyDescent="0.2">
      <c r="A3917" s="5"/>
      <c r="B3917" s="5"/>
      <c r="C3917" s="192"/>
      <c r="F3917" s="193"/>
      <c r="G3917" s="192"/>
      <c r="H3917" s="192"/>
      <c r="I3917" s="5"/>
      <c r="J3917" s="5"/>
    </row>
    <row r="3918" spans="1:10" x14ac:dyDescent="0.2">
      <c r="A3918" s="5"/>
      <c r="B3918" s="5"/>
      <c r="C3918" s="192"/>
      <c r="F3918" s="193"/>
      <c r="G3918" s="192"/>
      <c r="H3918" s="192"/>
      <c r="I3918" s="5"/>
      <c r="J3918" s="5"/>
    </row>
    <row r="3919" spans="1:10" x14ac:dyDescent="0.2">
      <c r="A3919" s="5"/>
      <c r="B3919" s="5"/>
      <c r="C3919" s="192"/>
      <c r="F3919" s="193"/>
      <c r="G3919" s="192"/>
      <c r="H3919" s="192"/>
      <c r="I3919" s="5"/>
      <c r="J3919" s="5"/>
    </row>
    <row r="3920" spans="1:10" x14ac:dyDescent="0.2">
      <c r="A3920" s="5"/>
      <c r="B3920" s="5"/>
      <c r="C3920" s="192"/>
      <c r="F3920" s="193"/>
      <c r="G3920" s="192"/>
      <c r="H3920" s="192"/>
      <c r="I3920" s="5"/>
      <c r="J3920" s="5"/>
    </row>
    <row r="3921" spans="1:10" x14ac:dyDescent="0.2">
      <c r="A3921" s="5"/>
      <c r="B3921" s="5"/>
      <c r="C3921" s="192"/>
      <c r="F3921" s="193"/>
      <c r="G3921" s="192"/>
      <c r="H3921" s="192"/>
      <c r="I3921" s="5"/>
      <c r="J3921" s="5"/>
    </row>
    <row r="3922" spans="1:10" x14ac:dyDescent="0.2">
      <c r="A3922" s="5"/>
      <c r="B3922" s="5"/>
      <c r="C3922" s="192"/>
      <c r="F3922" s="193"/>
      <c r="G3922" s="192"/>
      <c r="H3922" s="192"/>
      <c r="I3922" s="5"/>
      <c r="J3922" s="5"/>
    </row>
    <row r="3923" spans="1:10" x14ac:dyDescent="0.2">
      <c r="A3923" s="5"/>
      <c r="B3923" s="5"/>
      <c r="C3923" s="192"/>
      <c r="F3923" s="193"/>
      <c r="G3923" s="192"/>
      <c r="H3923" s="192"/>
      <c r="I3923" s="5"/>
      <c r="J3923" s="5"/>
    </row>
    <row r="3924" spans="1:10" x14ac:dyDescent="0.2">
      <c r="A3924" s="5"/>
      <c r="B3924" s="5"/>
      <c r="C3924" s="192"/>
      <c r="F3924" s="193"/>
      <c r="G3924" s="192"/>
      <c r="H3924" s="192"/>
      <c r="I3924" s="5"/>
      <c r="J3924" s="5"/>
    </row>
    <row r="3925" spans="1:10" x14ac:dyDescent="0.2">
      <c r="A3925" s="5"/>
      <c r="B3925" s="5"/>
      <c r="C3925" s="192"/>
      <c r="F3925" s="193"/>
      <c r="G3925" s="192"/>
      <c r="H3925" s="192"/>
      <c r="I3925" s="5"/>
      <c r="J3925" s="5"/>
    </row>
    <row r="3926" spans="1:10" x14ac:dyDescent="0.2">
      <c r="A3926" s="5"/>
      <c r="B3926" s="5"/>
      <c r="C3926" s="192"/>
      <c r="F3926" s="193"/>
      <c r="G3926" s="192"/>
      <c r="H3926" s="192"/>
      <c r="I3926" s="5"/>
      <c r="J3926" s="5"/>
    </row>
    <row r="3927" spans="1:10" x14ac:dyDescent="0.2">
      <c r="A3927" s="5"/>
      <c r="B3927" s="5"/>
      <c r="C3927" s="192"/>
      <c r="F3927" s="193"/>
      <c r="G3927" s="192"/>
      <c r="H3927" s="192"/>
      <c r="I3927" s="5"/>
      <c r="J3927" s="5"/>
    </row>
    <row r="3928" spans="1:10" x14ac:dyDescent="0.2">
      <c r="A3928" s="5"/>
      <c r="B3928" s="5"/>
      <c r="C3928" s="192"/>
      <c r="F3928" s="193"/>
      <c r="G3928" s="192"/>
      <c r="H3928" s="192"/>
      <c r="I3928" s="5"/>
      <c r="J3928" s="5"/>
    </row>
    <row r="3929" spans="1:10" x14ac:dyDescent="0.2">
      <c r="A3929" s="5"/>
      <c r="B3929" s="5"/>
      <c r="C3929" s="192"/>
      <c r="F3929" s="193"/>
      <c r="G3929" s="192"/>
      <c r="H3929" s="192"/>
      <c r="I3929" s="5"/>
      <c r="J3929" s="5"/>
    </row>
    <row r="3930" spans="1:10" x14ac:dyDescent="0.2">
      <c r="A3930" s="5"/>
      <c r="B3930" s="5"/>
      <c r="C3930" s="192"/>
      <c r="F3930" s="193"/>
      <c r="G3930" s="192"/>
      <c r="H3930" s="192"/>
      <c r="I3930" s="5"/>
      <c r="J3930" s="5"/>
    </row>
    <row r="3931" spans="1:10" x14ac:dyDescent="0.2">
      <c r="A3931" s="5"/>
      <c r="B3931" s="5"/>
      <c r="C3931" s="192"/>
      <c r="F3931" s="193"/>
      <c r="G3931" s="192"/>
      <c r="H3931" s="192"/>
      <c r="I3931" s="5"/>
      <c r="J3931" s="5"/>
    </row>
    <row r="3932" spans="1:10" x14ac:dyDescent="0.2">
      <c r="A3932" s="5"/>
      <c r="B3932" s="5"/>
      <c r="C3932" s="192"/>
      <c r="F3932" s="193"/>
      <c r="G3932" s="192"/>
      <c r="H3932" s="192"/>
      <c r="I3932" s="5"/>
      <c r="J3932" s="5"/>
    </row>
    <row r="3933" spans="1:10" x14ac:dyDescent="0.2">
      <c r="A3933" s="5"/>
      <c r="B3933" s="5"/>
      <c r="C3933" s="192"/>
      <c r="F3933" s="193"/>
      <c r="G3933" s="192"/>
      <c r="H3933" s="192"/>
      <c r="I3933" s="5"/>
      <c r="J3933" s="5"/>
    </row>
    <row r="3934" spans="1:10" x14ac:dyDescent="0.2">
      <c r="A3934" s="5"/>
      <c r="B3934" s="5"/>
      <c r="C3934" s="192"/>
      <c r="F3934" s="193"/>
      <c r="G3934" s="192"/>
      <c r="H3934" s="192"/>
      <c r="I3934" s="5"/>
      <c r="J3934" s="5"/>
    </row>
    <row r="3935" spans="1:10" x14ac:dyDescent="0.2">
      <c r="A3935" s="5"/>
      <c r="B3935" s="5"/>
      <c r="C3935" s="192"/>
      <c r="F3935" s="193"/>
      <c r="G3935" s="192"/>
      <c r="H3935" s="192"/>
      <c r="I3935" s="5"/>
      <c r="J3935" s="5"/>
    </row>
    <row r="3936" spans="1:10" x14ac:dyDescent="0.2">
      <c r="A3936" s="5"/>
      <c r="B3936" s="5"/>
      <c r="C3936" s="192"/>
      <c r="F3936" s="193"/>
      <c r="G3936" s="192"/>
      <c r="H3936" s="192"/>
      <c r="I3936" s="5"/>
      <c r="J3936" s="5"/>
    </row>
    <row r="3937" spans="1:10" x14ac:dyDescent="0.2">
      <c r="A3937" s="5"/>
      <c r="B3937" s="5"/>
      <c r="C3937" s="192"/>
      <c r="F3937" s="193"/>
      <c r="G3937" s="192"/>
      <c r="H3937" s="192"/>
      <c r="I3937" s="5"/>
      <c r="J3937" s="5"/>
    </row>
    <row r="3938" spans="1:10" x14ac:dyDescent="0.2">
      <c r="A3938" s="5"/>
      <c r="B3938" s="5"/>
      <c r="C3938" s="192"/>
      <c r="F3938" s="193"/>
      <c r="G3938" s="192"/>
      <c r="H3938" s="192"/>
      <c r="I3938" s="5"/>
      <c r="J3938" s="5"/>
    </row>
    <row r="3939" spans="1:10" x14ac:dyDescent="0.2">
      <c r="A3939" s="5"/>
      <c r="B3939" s="5"/>
      <c r="C3939" s="192"/>
      <c r="F3939" s="193"/>
      <c r="G3939" s="192"/>
      <c r="H3939" s="192"/>
      <c r="I3939" s="5"/>
      <c r="J3939" s="5"/>
    </row>
    <row r="3940" spans="1:10" x14ac:dyDescent="0.2">
      <c r="A3940" s="5"/>
      <c r="B3940" s="5"/>
      <c r="C3940" s="192"/>
      <c r="F3940" s="193"/>
      <c r="G3940" s="192"/>
      <c r="H3940" s="192"/>
      <c r="I3940" s="5"/>
      <c r="J3940" s="5"/>
    </row>
    <row r="3941" spans="1:10" x14ac:dyDescent="0.2">
      <c r="A3941" s="5"/>
      <c r="B3941" s="5"/>
      <c r="C3941" s="192"/>
      <c r="F3941" s="193"/>
      <c r="G3941" s="192"/>
      <c r="H3941" s="192"/>
      <c r="I3941" s="5"/>
      <c r="J3941" s="5"/>
    </row>
    <row r="3942" spans="1:10" x14ac:dyDescent="0.2">
      <c r="A3942" s="5"/>
      <c r="B3942" s="5"/>
      <c r="C3942" s="192"/>
      <c r="F3942" s="193"/>
      <c r="G3942" s="192"/>
      <c r="H3942" s="192"/>
      <c r="I3942" s="5"/>
      <c r="J3942" s="5"/>
    </row>
    <row r="3943" spans="1:10" x14ac:dyDescent="0.2">
      <c r="A3943" s="5"/>
      <c r="B3943" s="5"/>
      <c r="C3943" s="192"/>
      <c r="F3943" s="193"/>
      <c r="G3943" s="192"/>
      <c r="H3943" s="192"/>
      <c r="I3943" s="5"/>
      <c r="J3943" s="5"/>
    </row>
    <row r="3944" spans="1:10" x14ac:dyDescent="0.2">
      <c r="A3944" s="5"/>
      <c r="B3944" s="5"/>
      <c r="C3944" s="192"/>
      <c r="F3944" s="193"/>
      <c r="G3944" s="192"/>
      <c r="H3944" s="192"/>
      <c r="I3944" s="5"/>
      <c r="J3944" s="5"/>
    </row>
    <row r="3945" spans="1:10" x14ac:dyDescent="0.2">
      <c r="A3945" s="5"/>
      <c r="B3945" s="5"/>
      <c r="C3945" s="192"/>
      <c r="F3945" s="193"/>
      <c r="G3945" s="192"/>
      <c r="H3945" s="192"/>
      <c r="I3945" s="5"/>
      <c r="J3945" s="5"/>
    </row>
    <row r="3946" spans="1:10" x14ac:dyDescent="0.2">
      <c r="A3946" s="5"/>
      <c r="B3946" s="5"/>
      <c r="C3946" s="192"/>
      <c r="F3946" s="193"/>
      <c r="G3946" s="192"/>
      <c r="H3946" s="192"/>
      <c r="I3946" s="5"/>
      <c r="J3946" s="5"/>
    </row>
    <row r="3947" spans="1:10" x14ac:dyDescent="0.2">
      <c r="A3947" s="5"/>
      <c r="B3947" s="5"/>
      <c r="C3947" s="192"/>
      <c r="F3947" s="193"/>
      <c r="G3947" s="192"/>
      <c r="H3947" s="192"/>
      <c r="I3947" s="5"/>
      <c r="J3947" s="5"/>
    </row>
    <row r="3948" spans="1:10" x14ac:dyDescent="0.2">
      <c r="A3948" s="5"/>
      <c r="B3948" s="5"/>
      <c r="C3948" s="192"/>
      <c r="F3948" s="193"/>
      <c r="G3948" s="192"/>
      <c r="H3948" s="192"/>
      <c r="I3948" s="5"/>
      <c r="J3948" s="5"/>
    </row>
    <row r="3949" spans="1:10" x14ac:dyDescent="0.2">
      <c r="A3949" s="5"/>
      <c r="B3949" s="5"/>
      <c r="C3949" s="192"/>
      <c r="F3949" s="193"/>
      <c r="G3949" s="192"/>
      <c r="H3949" s="192"/>
      <c r="I3949" s="5"/>
      <c r="J3949" s="5"/>
    </row>
    <row r="3950" spans="1:10" x14ac:dyDescent="0.2">
      <c r="A3950" s="5"/>
      <c r="B3950" s="5"/>
      <c r="C3950" s="192"/>
      <c r="F3950" s="193"/>
      <c r="G3950" s="192"/>
      <c r="H3950" s="192"/>
      <c r="I3950" s="5"/>
      <c r="J3950" s="5"/>
    </row>
    <row r="3951" spans="1:10" x14ac:dyDescent="0.2">
      <c r="A3951" s="5"/>
      <c r="B3951" s="5"/>
      <c r="C3951" s="192"/>
      <c r="F3951" s="193"/>
      <c r="G3951" s="192"/>
      <c r="H3951" s="192"/>
      <c r="I3951" s="5"/>
      <c r="J3951" s="5"/>
    </row>
    <row r="3952" spans="1:10" x14ac:dyDescent="0.2">
      <c r="A3952" s="5"/>
      <c r="B3952" s="5"/>
      <c r="C3952" s="192"/>
      <c r="F3952" s="193"/>
      <c r="G3952" s="192"/>
      <c r="H3952" s="192"/>
      <c r="I3952" s="5"/>
      <c r="J3952" s="5"/>
    </row>
    <row r="3953" spans="1:10" x14ac:dyDescent="0.2">
      <c r="A3953" s="5"/>
      <c r="B3953" s="5"/>
      <c r="C3953" s="192"/>
      <c r="F3953" s="193"/>
      <c r="G3953" s="192"/>
      <c r="H3953" s="192"/>
      <c r="I3953" s="5"/>
      <c r="J3953" s="5"/>
    </row>
    <row r="3954" spans="1:10" x14ac:dyDescent="0.2">
      <c r="A3954" s="5"/>
      <c r="B3954" s="5"/>
      <c r="C3954" s="192"/>
      <c r="F3954" s="193"/>
      <c r="G3954" s="192"/>
      <c r="H3954" s="192"/>
      <c r="I3954" s="5"/>
      <c r="J3954" s="5"/>
    </row>
    <row r="3955" spans="1:10" x14ac:dyDescent="0.2">
      <c r="A3955" s="5"/>
      <c r="B3955" s="5"/>
      <c r="C3955" s="192"/>
      <c r="F3955" s="193"/>
      <c r="G3955" s="192"/>
      <c r="H3955" s="192"/>
      <c r="I3955" s="5"/>
      <c r="J3955" s="5"/>
    </row>
    <row r="3956" spans="1:10" x14ac:dyDescent="0.2">
      <c r="A3956" s="5"/>
      <c r="B3956" s="5"/>
      <c r="C3956" s="192"/>
      <c r="F3956" s="193"/>
      <c r="G3956" s="192"/>
      <c r="H3956" s="192"/>
      <c r="I3956" s="5"/>
      <c r="J3956" s="5"/>
    </row>
    <row r="3957" spans="1:10" x14ac:dyDescent="0.2">
      <c r="A3957" s="5"/>
      <c r="B3957" s="5"/>
      <c r="C3957" s="192"/>
      <c r="F3957" s="193"/>
      <c r="G3957" s="192"/>
      <c r="H3957" s="192"/>
      <c r="I3957" s="5"/>
      <c r="J3957" s="5"/>
    </row>
    <row r="3958" spans="1:10" x14ac:dyDescent="0.2">
      <c r="A3958" s="5"/>
      <c r="B3958" s="5"/>
      <c r="C3958" s="192"/>
      <c r="F3958" s="193"/>
      <c r="G3958" s="192"/>
      <c r="H3958" s="192"/>
      <c r="I3958" s="5"/>
      <c r="J3958" s="5"/>
    </row>
    <row r="3959" spans="1:10" x14ac:dyDescent="0.2">
      <c r="A3959" s="5"/>
      <c r="B3959" s="5"/>
      <c r="C3959" s="192"/>
      <c r="F3959" s="193"/>
      <c r="G3959" s="192"/>
      <c r="H3959" s="192"/>
      <c r="I3959" s="5"/>
      <c r="J3959" s="5"/>
    </row>
    <row r="3960" spans="1:10" x14ac:dyDescent="0.2">
      <c r="A3960" s="5"/>
      <c r="B3960" s="5"/>
      <c r="C3960" s="192"/>
      <c r="F3960" s="193"/>
      <c r="G3960" s="192"/>
      <c r="H3960" s="192"/>
      <c r="I3960" s="5"/>
      <c r="J3960" s="5"/>
    </row>
    <row r="3961" spans="1:10" x14ac:dyDescent="0.2">
      <c r="A3961" s="5"/>
      <c r="B3961" s="5"/>
      <c r="C3961" s="192"/>
      <c r="F3961" s="193"/>
      <c r="G3961" s="192"/>
      <c r="H3961" s="192"/>
      <c r="I3961" s="5"/>
      <c r="J3961" s="5"/>
    </row>
    <row r="3962" spans="1:10" x14ac:dyDescent="0.2">
      <c r="A3962" s="5"/>
      <c r="B3962" s="5"/>
      <c r="C3962" s="192"/>
      <c r="F3962" s="193"/>
      <c r="G3962" s="192"/>
      <c r="H3962" s="192"/>
      <c r="I3962" s="5"/>
      <c r="J3962" s="5"/>
    </row>
    <row r="3963" spans="1:10" x14ac:dyDescent="0.2">
      <c r="A3963" s="5"/>
      <c r="B3963" s="5"/>
      <c r="C3963" s="192"/>
      <c r="F3963" s="193"/>
      <c r="G3963" s="192"/>
      <c r="H3963" s="192"/>
      <c r="I3963" s="5"/>
      <c r="J3963" s="5"/>
    </row>
    <row r="3964" spans="1:10" x14ac:dyDescent="0.2">
      <c r="A3964" s="5"/>
      <c r="B3964" s="5"/>
      <c r="C3964" s="192"/>
      <c r="F3964" s="193"/>
      <c r="G3964" s="192"/>
      <c r="H3964" s="192"/>
      <c r="I3964" s="5"/>
      <c r="J3964" s="5"/>
    </row>
    <row r="3965" spans="1:10" x14ac:dyDescent="0.2">
      <c r="A3965" s="5"/>
      <c r="B3965" s="5"/>
      <c r="C3965" s="192"/>
      <c r="F3965" s="193"/>
      <c r="G3965" s="192"/>
      <c r="H3965" s="192"/>
      <c r="I3965" s="5"/>
      <c r="J3965" s="5"/>
    </row>
    <row r="3966" spans="1:10" x14ac:dyDescent="0.2">
      <c r="A3966" s="5"/>
      <c r="B3966" s="5"/>
      <c r="C3966" s="192"/>
      <c r="F3966" s="193"/>
      <c r="G3966" s="192"/>
      <c r="H3966" s="192"/>
      <c r="I3966" s="5"/>
      <c r="J3966" s="5"/>
    </row>
    <row r="3967" spans="1:10" x14ac:dyDescent="0.2">
      <c r="A3967" s="5"/>
      <c r="B3967" s="5"/>
      <c r="C3967" s="192"/>
      <c r="F3967" s="193"/>
      <c r="G3967" s="192"/>
      <c r="H3967" s="192"/>
      <c r="I3967" s="5"/>
      <c r="J3967" s="5"/>
    </row>
    <row r="3968" spans="1:10" x14ac:dyDescent="0.2">
      <c r="A3968" s="5"/>
      <c r="B3968" s="5"/>
      <c r="C3968" s="192"/>
      <c r="F3968" s="193"/>
      <c r="G3968" s="192"/>
      <c r="H3968" s="192"/>
      <c r="I3968" s="5"/>
      <c r="J3968" s="5"/>
    </row>
    <row r="3969" spans="1:10" x14ac:dyDescent="0.2">
      <c r="A3969" s="5"/>
      <c r="B3969" s="5"/>
      <c r="C3969" s="192"/>
      <c r="F3969" s="193"/>
      <c r="G3969" s="192"/>
      <c r="H3969" s="192"/>
      <c r="I3969" s="5"/>
      <c r="J3969" s="5"/>
    </row>
    <row r="3970" spans="1:10" x14ac:dyDescent="0.2">
      <c r="A3970" s="5"/>
      <c r="B3970" s="5"/>
      <c r="C3970" s="192"/>
      <c r="F3970" s="193"/>
      <c r="G3970" s="192"/>
      <c r="H3970" s="192"/>
      <c r="I3970" s="5"/>
      <c r="J3970" s="5"/>
    </row>
    <row r="3971" spans="1:10" x14ac:dyDescent="0.2">
      <c r="A3971" s="5"/>
      <c r="B3971" s="5"/>
      <c r="C3971" s="192"/>
      <c r="F3971" s="193"/>
      <c r="G3971" s="192"/>
      <c r="H3971" s="192"/>
      <c r="I3971" s="5"/>
      <c r="J3971" s="5"/>
    </row>
    <row r="3972" spans="1:10" x14ac:dyDescent="0.2">
      <c r="A3972" s="5"/>
      <c r="B3972" s="5"/>
      <c r="C3972" s="192"/>
      <c r="F3972" s="193"/>
      <c r="G3972" s="192"/>
      <c r="H3972" s="192"/>
      <c r="I3972" s="5"/>
      <c r="J3972" s="5"/>
    </row>
    <row r="3973" spans="1:10" x14ac:dyDescent="0.2">
      <c r="A3973" s="5"/>
      <c r="B3973" s="5"/>
      <c r="C3973" s="192"/>
      <c r="F3973" s="193"/>
      <c r="G3973" s="192"/>
      <c r="H3973" s="192"/>
      <c r="I3973" s="5"/>
      <c r="J3973" s="5"/>
    </row>
    <row r="3974" spans="1:10" x14ac:dyDescent="0.2">
      <c r="A3974" s="5"/>
      <c r="B3974" s="5"/>
      <c r="C3974" s="192"/>
      <c r="F3974" s="193"/>
      <c r="G3974" s="192"/>
      <c r="H3974" s="192"/>
      <c r="I3974" s="5"/>
      <c r="J3974" s="5"/>
    </row>
    <row r="3975" spans="1:10" x14ac:dyDescent="0.2">
      <c r="A3975" s="5"/>
      <c r="B3975" s="5"/>
      <c r="C3975" s="192"/>
      <c r="F3975" s="193"/>
      <c r="G3975" s="192"/>
      <c r="H3975" s="192"/>
      <c r="I3975" s="5"/>
      <c r="J3975" s="5"/>
    </row>
    <row r="3976" spans="1:10" x14ac:dyDescent="0.2">
      <c r="A3976" s="5"/>
      <c r="B3976" s="5"/>
      <c r="C3976" s="192"/>
      <c r="F3976" s="193"/>
      <c r="G3976" s="192"/>
      <c r="H3976" s="192"/>
      <c r="I3976" s="5"/>
      <c r="J3976" s="5"/>
    </row>
    <row r="3977" spans="1:10" x14ac:dyDescent="0.2">
      <c r="A3977" s="5"/>
      <c r="B3977" s="5"/>
      <c r="C3977" s="192"/>
      <c r="F3977" s="193"/>
      <c r="G3977" s="192"/>
      <c r="H3977" s="192"/>
      <c r="I3977" s="5"/>
      <c r="J3977" s="5"/>
    </row>
    <row r="3978" spans="1:10" x14ac:dyDescent="0.2">
      <c r="A3978" s="5"/>
      <c r="B3978" s="5"/>
      <c r="C3978" s="192"/>
      <c r="F3978" s="193"/>
      <c r="G3978" s="192"/>
      <c r="H3978" s="192"/>
      <c r="I3978" s="5"/>
      <c r="J3978" s="5"/>
    </row>
    <row r="3979" spans="1:10" x14ac:dyDescent="0.2">
      <c r="A3979" s="5"/>
      <c r="B3979" s="5"/>
      <c r="C3979" s="192"/>
      <c r="F3979" s="193"/>
      <c r="G3979" s="192"/>
      <c r="H3979" s="192"/>
      <c r="I3979" s="5"/>
      <c r="J3979" s="5"/>
    </row>
    <row r="3980" spans="1:10" x14ac:dyDescent="0.2">
      <c r="A3980" s="5"/>
      <c r="B3980" s="5"/>
      <c r="C3980" s="192"/>
      <c r="F3980" s="193"/>
      <c r="G3980" s="192"/>
      <c r="H3980" s="192"/>
      <c r="I3980" s="5"/>
      <c r="J3980" s="5"/>
    </row>
    <row r="3981" spans="1:10" x14ac:dyDescent="0.2">
      <c r="A3981" s="5"/>
      <c r="B3981" s="5"/>
      <c r="C3981" s="192"/>
      <c r="F3981" s="193"/>
      <c r="G3981" s="192"/>
      <c r="H3981" s="192"/>
      <c r="I3981" s="5"/>
      <c r="J3981" s="5"/>
    </row>
    <row r="3982" spans="1:10" x14ac:dyDescent="0.2">
      <c r="A3982" s="5"/>
      <c r="B3982" s="5"/>
      <c r="C3982" s="192"/>
      <c r="F3982" s="193"/>
      <c r="G3982" s="192"/>
      <c r="H3982" s="192"/>
      <c r="I3982" s="5"/>
      <c r="J3982" s="5"/>
    </row>
    <row r="3983" spans="1:10" x14ac:dyDescent="0.2">
      <c r="A3983" s="5"/>
      <c r="B3983" s="5"/>
      <c r="C3983" s="192"/>
      <c r="F3983" s="193"/>
      <c r="G3983" s="192"/>
      <c r="H3983" s="192"/>
      <c r="I3983" s="5"/>
      <c r="J3983" s="5"/>
    </row>
    <row r="3984" spans="1:10" x14ac:dyDescent="0.2">
      <c r="A3984" s="5"/>
      <c r="B3984" s="5"/>
      <c r="C3984" s="192"/>
      <c r="F3984" s="193"/>
      <c r="G3984" s="192"/>
      <c r="H3984" s="192"/>
      <c r="I3984" s="5"/>
      <c r="J3984" s="5"/>
    </row>
    <row r="3985" spans="1:10" x14ac:dyDescent="0.2">
      <c r="A3985" s="5"/>
      <c r="B3985" s="5"/>
      <c r="C3985" s="192"/>
      <c r="F3985" s="193"/>
      <c r="G3985" s="192"/>
      <c r="H3985" s="192"/>
      <c r="I3985" s="5"/>
      <c r="J3985" s="5"/>
    </row>
    <row r="3986" spans="1:10" x14ac:dyDescent="0.2">
      <c r="A3986" s="5"/>
      <c r="B3986" s="5"/>
      <c r="C3986" s="192"/>
      <c r="F3986" s="193"/>
      <c r="G3986" s="192"/>
      <c r="H3986" s="192"/>
      <c r="I3986" s="5"/>
      <c r="J3986" s="5"/>
    </row>
    <row r="3987" spans="1:10" x14ac:dyDescent="0.2">
      <c r="A3987" s="5"/>
      <c r="B3987" s="5"/>
      <c r="C3987" s="192"/>
      <c r="F3987" s="193"/>
      <c r="G3987" s="192"/>
      <c r="H3987" s="192"/>
      <c r="I3987" s="5"/>
      <c r="J3987" s="5"/>
    </row>
    <row r="3988" spans="1:10" x14ac:dyDescent="0.2">
      <c r="A3988" s="5"/>
      <c r="B3988" s="5"/>
      <c r="C3988" s="192"/>
      <c r="F3988" s="193"/>
      <c r="G3988" s="192"/>
      <c r="H3988" s="192"/>
      <c r="I3988" s="5"/>
      <c r="J3988" s="5"/>
    </row>
    <row r="3989" spans="1:10" x14ac:dyDescent="0.2">
      <c r="A3989" s="5"/>
      <c r="B3989" s="5"/>
      <c r="C3989" s="192"/>
      <c r="F3989" s="193"/>
      <c r="G3989" s="192"/>
      <c r="H3989" s="192"/>
      <c r="I3989" s="5"/>
      <c r="J3989" s="5"/>
    </row>
    <row r="3990" spans="1:10" x14ac:dyDescent="0.2">
      <c r="A3990" s="5"/>
      <c r="B3990" s="5"/>
      <c r="C3990" s="192"/>
      <c r="F3990" s="193"/>
      <c r="G3990" s="192"/>
      <c r="H3990" s="192"/>
      <c r="I3990" s="5"/>
      <c r="J3990" s="5"/>
    </row>
    <row r="3991" spans="1:10" x14ac:dyDescent="0.2">
      <c r="A3991" s="5"/>
      <c r="B3991" s="5"/>
      <c r="C3991" s="192"/>
      <c r="F3991" s="193"/>
      <c r="G3991" s="192"/>
      <c r="H3991" s="192"/>
      <c r="I3991" s="5"/>
      <c r="J3991" s="5"/>
    </row>
    <row r="3992" spans="1:10" x14ac:dyDescent="0.2">
      <c r="A3992" s="5"/>
      <c r="B3992" s="5"/>
      <c r="C3992" s="192"/>
      <c r="F3992" s="193"/>
      <c r="G3992" s="192"/>
      <c r="H3992" s="192"/>
      <c r="I3992" s="5"/>
      <c r="J3992" s="5"/>
    </row>
    <row r="3993" spans="1:10" x14ac:dyDescent="0.2">
      <c r="A3993" s="5"/>
      <c r="B3993" s="5"/>
      <c r="C3993" s="192"/>
      <c r="F3993" s="193"/>
      <c r="G3993" s="192"/>
      <c r="H3993" s="192"/>
      <c r="I3993" s="5"/>
      <c r="J3993" s="5"/>
    </row>
    <row r="3994" spans="1:10" x14ac:dyDescent="0.2">
      <c r="A3994" s="5"/>
      <c r="B3994" s="5"/>
      <c r="C3994" s="192"/>
      <c r="F3994" s="193"/>
      <c r="G3994" s="192"/>
      <c r="H3994" s="192"/>
      <c r="I3994" s="5"/>
      <c r="J3994" s="5"/>
    </row>
    <row r="3995" spans="1:10" x14ac:dyDescent="0.2">
      <c r="A3995" s="5"/>
      <c r="B3995" s="5"/>
      <c r="C3995" s="192"/>
      <c r="F3995" s="193"/>
      <c r="G3995" s="192"/>
      <c r="H3995" s="192"/>
      <c r="I3995" s="5"/>
      <c r="J3995" s="5"/>
    </row>
    <row r="3996" spans="1:10" x14ac:dyDescent="0.2">
      <c r="A3996" s="5"/>
      <c r="B3996" s="5"/>
      <c r="C3996" s="192"/>
      <c r="F3996" s="193"/>
      <c r="G3996" s="192"/>
      <c r="H3996" s="192"/>
      <c r="I3996" s="5"/>
      <c r="J3996" s="5"/>
    </row>
    <row r="3997" spans="1:10" x14ac:dyDescent="0.2">
      <c r="A3997" s="5"/>
      <c r="B3997" s="5"/>
      <c r="C3997" s="192"/>
      <c r="F3997" s="193"/>
      <c r="G3997" s="192"/>
      <c r="H3997" s="192"/>
      <c r="I3997" s="5"/>
      <c r="J3997" s="5"/>
    </row>
    <row r="3998" spans="1:10" x14ac:dyDescent="0.2">
      <c r="A3998" s="5"/>
      <c r="B3998" s="5"/>
      <c r="C3998" s="192"/>
      <c r="F3998" s="193"/>
      <c r="G3998" s="192"/>
      <c r="H3998" s="192"/>
      <c r="I3998" s="5"/>
      <c r="J3998" s="5"/>
    </row>
    <row r="3999" spans="1:10" x14ac:dyDescent="0.2">
      <c r="A3999" s="5"/>
      <c r="B3999" s="5"/>
      <c r="C3999" s="192"/>
      <c r="F3999" s="193"/>
      <c r="G3999" s="192"/>
      <c r="H3999" s="192"/>
      <c r="I3999" s="5"/>
      <c r="J3999" s="5"/>
    </row>
    <row r="4000" spans="1:10" x14ac:dyDescent="0.2">
      <c r="A4000" s="5"/>
      <c r="B4000" s="5"/>
      <c r="C4000" s="192"/>
      <c r="F4000" s="193"/>
      <c r="G4000" s="192"/>
      <c r="H4000" s="192"/>
      <c r="I4000" s="5"/>
      <c r="J4000" s="5"/>
    </row>
    <row r="4001" spans="1:10" x14ac:dyDescent="0.2">
      <c r="A4001" s="5"/>
      <c r="B4001" s="5"/>
      <c r="C4001" s="192"/>
      <c r="F4001" s="193"/>
      <c r="G4001" s="192"/>
      <c r="H4001" s="192"/>
      <c r="I4001" s="5"/>
      <c r="J4001" s="5"/>
    </row>
    <row r="4002" spans="1:10" x14ac:dyDescent="0.2">
      <c r="A4002" s="5"/>
      <c r="B4002" s="5"/>
      <c r="C4002" s="192"/>
      <c r="F4002" s="193"/>
      <c r="G4002" s="192"/>
      <c r="H4002" s="192"/>
      <c r="I4002" s="5"/>
      <c r="J4002" s="5"/>
    </row>
    <row r="4003" spans="1:10" x14ac:dyDescent="0.2">
      <c r="A4003" s="5"/>
      <c r="B4003" s="5"/>
      <c r="C4003" s="192"/>
      <c r="F4003" s="193"/>
      <c r="G4003" s="192"/>
      <c r="H4003" s="192"/>
      <c r="I4003" s="5"/>
      <c r="J4003" s="5"/>
    </row>
    <row r="4004" spans="1:10" x14ac:dyDescent="0.2">
      <c r="A4004" s="5"/>
      <c r="B4004" s="5"/>
      <c r="C4004" s="192"/>
      <c r="F4004" s="193"/>
      <c r="G4004" s="192"/>
      <c r="H4004" s="192"/>
      <c r="I4004" s="5"/>
      <c r="J4004" s="5"/>
    </row>
    <row r="4005" spans="1:10" x14ac:dyDescent="0.2">
      <c r="A4005" s="5"/>
      <c r="B4005" s="5"/>
      <c r="C4005" s="192"/>
      <c r="F4005" s="193"/>
      <c r="G4005" s="192"/>
      <c r="H4005" s="192"/>
      <c r="I4005" s="5"/>
      <c r="J4005" s="5"/>
    </row>
    <row r="4006" spans="1:10" x14ac:dyDescent="0.2">
      <c r="A4006" s="5"/>
      <c r="B4006" s="5"/>
      <c r="C4006" s="192"/>
      <c r="F4006" s="193"/>
      <c r="G4006" s="192"/>
      <c r="H4006" s="192"/>
      <c r="I4006" s="5"/>
      <c r="J4006" s="5"/>
    </row>
    <row r="4007" spans="1:10" x14ac:dyDescent="0.2">
      <c r="A4007" s="5"/>
      <c r="B4007" s="5"/>
      <c r="C4007" s="192"/>
      <c r="F4007" s="193"/>
      <c r="G4007" s="192"/>
      <c r="H4007" s="192"/>
      <c r="I4007" s="5"/>
      <c r="J4007" s="5"/>
    </row>
    <row r="4008" spans="1:10" x14ac:dyDescent="0.2">
      <c r="A4008" s="5"/>
      <c r="B4008" s="5"/>
      <c r="C4008" s="192"/>
      <c r="F4008" s="193"/>
      <c r="G4008" s="192"/>
      <c r="H4008" s="192"/>
      <c r="I4008" s="5"/>
      <c r="J4008" s="5"/>
    </row>
    <row r="4009" spans="1:10" x14ac:dyDescent="0.2">
      <c r="A4009" s="5"/>
      <c r="B4009" s="5"/>
      <c r="C4009" s="192"/>
      <c r="F4009" s="193"/>
      <c r="G4009" s="192"/>
      <c r="H4009" s="192"/>
      <c r="I4009" s="5"/>
      <c r="J4009" s="5"/>
    </row>
    <row r="4010" spans="1:10" x14ac:dyDescent="0.2">
      <c r="A4010" s="5"/>
      <c r="B4010" s="5"/>
      <c r="C4010" s="192"/>
      <c r="F4010" s="193"/>
      <c r="G4010" s="192"/>
      <c r="H4010" s="192"/>
      <c r="I4010" s="5"/>
      <c r="J4010" s="5"/>
    </row>
    <row r="4011" spans="1:10" x14ac:dyDescent="0.2">
      <c r="A4011" s="5"/>
      <c r="B4011" s="5"/>
      <c r="C4011" s="192"/>
      <c r="F4011" s="193"/>
      <c r="G4011" s="192"/>
      <c r="H4011" s="192"/>
      <c r="I4011" s="5"/>
      <c r="J4011" s="5"/>
    </row>
    <row r="4012" spans="1:10" x14ac:dyDescent="0.2">
      <c r="A4012" s="5"/>
      <c r="B4012" s="5"/>
      <c r="C4012" s="192"/>
      <c r="F4012" s="193"/>
      <c r="G4012" s="192"/>
      <c r="H4012" s="192"/>
      <c r="I4012" s="5"/>
      <c r="J4012" s="5"/>
    </row>
    <row r="4013" spans="1:10" x14ac:dyDescent="0.2">
      <c r="A4013" s="5"/>
      <c r="B4013" s="5"/>
      <c r="C4013" s="192"/>
      <c r="F4013" s="193"/>
      <c r="G4013" s="192"/>
      <c r="H4013" s="192"/>
      <c r="I4013" s="5"/>
      <c r="J4013" s="5"/>
    </row>
    <row r="4014" spans="1:10" x14ac:dyDescent="0.2">
      <c r="A4014" s="5"/>
      <c r="B4014" s="5"/>
      <c r="C4014" s="192"/>
      <c r="F4014" s="193"/>
      <c r="G4014" s="192"/>
      <c r="H4014" s="192"/>
      <c r="I4014" s="5"/>
      <c r="J4014" s="5"/>
    </row>
    <row r="4015" spans="1:10" x14ac:dyDescent="0.2">
      <c r="A4015" s="5"/>
      <c r="B4015" s="5"/>
      <c r="C4015" s="192"/>
      <c r="F4015" s="193"/>
      <c r="G4015" s="192"/>
      <c r="H4015" s="192"/>
      <c r="I4015" s="5"/>
      <c r="J4015" s="5"/>
    </row>
    <row r="4016" spans="1:10" x14ac:dyDescent="0.2">
      <c r="A4016" s="5"/>
      <c r="B4016" s="5"/>
      <c r="C4016" s="192"/>
      <c r="F4016" s="193"/>
      <c r="G4016" s="192"/>
      <c r="H4016" s="192"/>
      <c r="I4016" s="5"/>
      <c r="J4016" s="5"/>
    </row>
    <row r="4017" spans="1:10" x14ac:dyDescent="0.2">
      <c r="A4017" s="5"/>
      <c r="B4017" s="5"/>
      <c r="C4017" s="192"/>
      <c r="F4017" s="193"/>
      <c r="G4017" s="192"/>
      <c r="H4017" s="192"/>
      <c r="I4017" s="5"/>
      <c r="J4017" s="5"/>
    </row>
    <row r="4018" spans="1:10" x14ac:dyDescent="0.2">
      <c r="A4018" s="5"/>
      <c r="B4018" s="5"/>
      <c r="C4018" s="192"/>
      <c r="F4018" s="193"/>
      <c r="G4018" s="192"/>
      <c r="H4018" s="192"/>
      <c r="I4018" s="5"/>
      <c r="J4018" s="5"/>
    </row>
    <row r="4019" spans="1:10" x14ac:dyDescent="0.2">
      <c r="A4019" s="5"/>
      <c r="B4019" s="5"/>
      <c r="C4019" s="192"/>
      <c r="F4019" s="193"/>
      <c r="G4019" s="192"/>
      <c r="H4019" s="192"/>
      <c r="I4019" s="5"/>
      <c r="J4019" s="5"/>
    </row>
    <row r="4020" spans="1:10" x14ac:dyDescent="0.2">
      <c r="A4020" s="5"/>
      <c r="B4020" s="5"/>
      <c r="C4020" s="192"/>
      <c r="F4020" s="193"/>
      <c r="G4020" s="192"/>
      <c r="H4020" s="192"/>
      <c r="I4020" s="5"/>
      <c r="J4020" s="5"/>
    </row>
    <row r="4021" spans="1:10" x14ac:dyDescent="0.2">
      <c r="A4021" s="5"/>
      <c r="B4021" s="5"/>
      <c r="C4021" s="192"/>
      <c r="F4021" s="193"/>
      <c r="G4021" s="192"/>
      <c r="H4021" s="192"/>
      <c r="I4021" s="5"/>
      <c r="J4021" s="5"/>
    </row>
    <row r="4022" spans="1:10" x14ac:dyDescent="0.2">
      <c r="A4022" s="5"/>
      <c r="B4022" s="5"/>
      <c r="C4022" s="192"/>
      <c r="F4022" s="193"/>
      <c r="G4022" s="192"/>
      <c r="H4022" s="192"/>
      <c r="I4022" s="5"/>
      <c r="J4022" s="5"/>
    </row>
    <row r="4023" spans="1:10" x14ac:dyDescent="0.2">
      <c r="A4023" s="5"/>
      <c r="B4023" s="5"/>
      <c r="C4023" s="192"/>
      <c r="F4023" s="193"/>
      <c r="G4023" s="192"/>
      <c r="H4023" s="192"/>
      <c r="I4023" s="5"/>
      <c r="J4023" s="5"/>
    </row>
    <row r="4024" spans="1:10" x14ac:dyDescent="0.2">
      <c r="A4024" s="5"/>
      <c r="B4024" s="5"/>
      <c r="C4024" s="192"/>
      <c r="F4024" s="193"/>
      <c r="G4024" s="192"/>
      <c r="H4024" s="192"/>
      <c r="I4024" s="5"/>
      <c r="J4024" s="5"/>
    </row>
    <row r="4025" spans="1:10" x14ac:dyDescent="0.2">
      <c r="A4025" s="5"/>
      <c r="B4025" s="5"/>
      <c r="C4025" s="192"/>
      <c r="F4025" s="193"/>
      <c r="G4025" s="192"/>
      <c r="H4025" s="192"/>
      <c r="I4025" s="5"/>
      <c r="J4025" s="5"/>
    </row>
    <row r="4026" spans="1:10" x14ac:dyDescent="0.2">
      <c r="A4026" s="5"/>
      <c r="B4026" s="5"/>
      <c r="C4026" s="192"/>
      <c r="F4026" s="193"/>
      <c r="G4026" s="192"/>
      <c r="H4026" s="192"/>
      <c r="I4026" s="5"/>
      <c r="J4026" s="5"/>
    </row>
    <row r="4027" spans="1:10" x14ac:dyDescent="0.2">
      <c r="A4027" s="5"/>
      <c r="B4027" s="5"/>
      <c r="C4027" s="192"/>
      <c r="F4027" s="193"/>
      <c r="G4027" s="192"/>
      <c r="H4027" s="192"/>
      <c r="I4027" s="5"/>
      <c r="J4027" s="5"/>
    </row>
    <row r="4028" spans="1:10" x14ac:dyDescent="0.2">
      <c r="A4028" s="5"/>
      <c r="B4028" s="5"/>
      <c r="C4028" s="192"/>
      <c r="F4028" s="193"/>
      <c r="G4028" s="192"/>
      <c r="H4028" s="192"/>
      <c r="I4028" s="5"/>
      <c r="J4028" s="5"/>
    </row>
    <row r="4029" spans="1:10" x14ac:dyDescent="0.2">
      <c r="A4029" s="5"/>
      <c r="B4029" s="5"/>
      <c r="C4029" s="192"/>
      <c r="F4029" s="193"/>
      <c r="G4029" s="192"/>
      <c r="H4029" s="192"/>
      <c r="I4029" s="5"/>
      <c r="J4029" s="5"/>
    </row>
    <row r="4030" spans="1:10" x14ac:dyDescent="0.2">
      <c r="A4030" s="5"/>
      <c r="B4030" s="5"/>
      <c r="C4030" s="192"/>
      <c r="F4030" s="193"/>
      <c r="G4030" s="192"/>
      <c r="H4030" s="192"/>
      <c r="I4030" s="5"/>
      <c r="J4030" s="5"/>
    </row>
    <row r="4031" spans="1:10" x14ac:dyDescent="0.2">
      <c r="A4031" s="5"/>
      <c r="B4031" s="5"/>
      <c r="C4031" s="192"/>
      <c r="F4031" s="193"/>
      <c r="G4031" s="192"/>
      <c r="H4031" s="192"/>
      <c r="I4031" s="5"/>
      <c r="J4031" s="5"/>
    </row>
    <row r="4032" spans="1:10" x14ac:dyDescent="0.2">
      <c r="A4032" s="5"/>
      <c r="B4032" s="5"/>
      <c r="C4032" s="192"/>
      <c r="F4032" s="193"/>
      <c r="G4032" s="192"/>
      <c r="H4032" s="192"/>
      <c r="I4032" s="5"/>
      <c r="J4032" s="5"/>
    </row>
    <row r="4033" spans="1:10" x14ac:dyDescent="0.2">
      <c r="A4033" s="5"/>
      <c r="B4033" s="5"/>
      <c r="C4033" s="192"/>
      <c r="F4033" s="193"/>
      <c r="G4033" s="192"/>
      <c r="H4033" s="192"/>
      <c r="I4033" s="5"/>
      <c r="J4033" s="5"/>
    </row>
    <row r="4034" spans="1:10" x14ac:dyDescent="0.2">
      <c r="A4034" s="5"/>
      <c r="B4034" s="5"/>
      <c r="C4034" s="192"/>
      <c r="F4034" s="193"/>
      <c r="G4034" s="192"/>
      <c r="H4034" s="192"/>
      <c r="I4034" s="5"/>
      <c r="J4034" s="5"/>
    </row>
    <row r="4035" spans="1:10" x14ac:dyDescent="0.2">
      <c r="A4035" s="5"/>
      <c r="B4035" s="5"/>
      <c r="C4035" s="192"/>
      <c r="F4035" s="193"/>
      <c r="G4035" s="192"/>
      <c r="H4035" s="192"/>
      <c r="I4035" s="5"/>
      <c r="J4035" s="5"/>
    </row>
    <row r="4036" spans="1:10" x14ac:dyDescent="0.2">
      <c r="A4036" s="5"/>
      <c r="B4036" s="5"/>
      <c r="C4036" s="192"/>
      <c r="F4036" s="193"/>
      <c r="G4036" s="192"/>
      <c r="H4036" s="192"/>
      <c r="I4036" s="5"/>
      <c r="J4036" s="5"/>
    </row>
    <row r="4037" spans="1:10" x14ac:dyDescent="0.2">
      <c r="A4037" s="5"/>
      <c r="B4037" s="5"/>
      <c r="C4037" s="192"/>
      <c r="F4037" s="193"/>
      <c r="G4037" s="192"/>
      <c r="H4037" s="192"/>
      <c r="I4037" s="5"/>
      <c r="J4037" s="5"/>
    </row>
    <row r="4038" spans="1:10" x14ac:dyDescent="0.2">
      <c r="A4038" s="5"/>
      <c r="B4038" s="5"/>
      <c r="C4038" s="192"/>
      <c r="F4038" s="193"/>
      <c r="G4038" s="192"/>
      <c r="H4038" s="192"/>
      <c r="I4038" s="5"/>
      <c r="J4038" s="5"/>
    </row>
    <row r="4039" spans="1:10" x14ac:dyDescent="0.2">
      <c r="A4039" s="5"/>
      <c r="B4039" s="5"/>
      <c r="C4039" s="192"/>
      <c r="F4039" s="193"/>
      <c r="G4039" s="192"/>
      <c r="H4039" s="192"/>
      <c r="I4039" s="5"/>
      <c r="J4039" s="5"/>
    </row>
    <row r="4040" spans="1:10" x14ac:dyDescent="0.2">
      <c r="A4040" s="5"/>
      <c r="B4040" s="5"/>
      <c r="C4040" s="192"/>
      <c r="F4040" s="193"/>
      <c r="G4040" s="192"/>
      <c r="H4040" s="192"/>
      <c r="I4040" s="5"/>
      <c r="J4040" s="5"/>
    </row>
    <row r="4041" spans="1:10" x14ac:dyDescent="0.2">
      <c r="A4041" s="5"/>
      <c r="B4041" s="5"/>
      <c r="C4041" s="192"/>
      <c r="F4041" s="193"/>
      <c r="G4041" s="192"/>
      <c r="H4041" s="192"/>
      <c r="I4041" s="5"/>
      <c r="J4041" s="5"/>
    </row>
    <row r="4042" spans="1:10" x14ac:dyDescent="0.2">
      <c r="A4042" s="5"/>
      <c r="B4042" s="5"/>
      <c r="C4042" s="192"/>
      <c r="F4042" s="193"/>
      <c r="G4042" s="192"/>
      <c r="H4042" s="192"/>
      <c r="I4042" s="5"/>
      <c r="J4042" s="5"/>
    </row>
    <row r="4043" spans="1:10" x14ac:dyDescent="0.2">
      <c r="A4043" s="5"/>
      <c r="B4043" s="5"/>
      <c r="C4043" s="192"/>
      <c r="F4043" s="193"/>
      <c r="G4043" s="192"/>
      <c r="H4043" s="192"/>
      <c r="I4043" s="5"/>
      <c r="J4043" s="5"/>
    </row>
    <row r="4044" spans="1:10" x14ac:dyDescent="0.2">
      <c r="A4044" s="5"/>
      <c r="B4044" s="5"/>
      <c r="C4044" s="192"/>
      <c r="F4044" s="193"/>
      <c r="G4044" s="192"/>
      <c r="H4044" s="192"/>
      <c r="I4044" s="5"/>
      <c r="J4044" s="5"/>
    </row>
    <row r="4045" spans="1:10" x14ac:dyDescent="0.2">
      <c r="A4045" s="5"/>
      <c r="B4045" s="5"/>
      <c r="C4045" s="192"/>
      <c r="F4045" s="193"/>
      <c r="G4045" s="192"/>
      <c r="H4045" s="192"/>
      <c r="I4045" s="5"/>
      <c r="J4045" s="5"/>
    </row>
    <row r="4046" spans="1:10" x14ac:dyDescent="0.2">
      <c r="A4046" s="5"/>
      <c r="B4046" s="5"/>
      <c r="C4046" s="192"/>
      <c r="F4046" s="193"/>
      <c r="G4046" s="192"/>
      <c r="H4046" s="192"/>
      <c r="I4046" s="5"/>
      <c r="J4046" s="5"/>
    </row>
    <row r="4047" spans="1:10" x14ac:dyDescent="0.2">
      <c r="A4047" s="5"/>
      <c r="B4047" s="5"/>
      <c r="C4047" s="192"/>
      <c r="F4047" s="193"/>
      <c r="G4047" s="192"/>
      <c r="H4047" s="192"/>
      <c r="I4047" s="5"/>
      <c r="J4047" s="5"/>
    </row>
    <row r="4048" spans="1:10" x14ac:dyDescent="0.2">
      <c r="A4048" s="5"/>
      <c r="B4048" s="5"/>
      <c r="C4048" s="192"/>
      <c r="F4048" s="193"/>
      <c r="G4048" s="192"/>
      <c r="H4048" s="192"/>
      <c r="I4048" s="5"/>
      <c r="J4048" s="5"/>
    </row>
    <row r="4049" spans="1:10" x14ac:dyDescent="0.2">
      <c r="A4049" s="5"/>
      <c r="B4049" s="5"/>
      <c r="C4049" s="192"/>
      <c r="F4049" s="193"/>
      <c r="G4049" s="192"/>
      <c r="H4049" s="192"/>
      <c r="I4049" s="5"/>
      <c r="J4049" s="5"/>
    </row>
    <row r="4050" spans="1:10" x14ac:dyDescent="0.2">
      <c r="A4050" s="5"/>
      <c r="B4050" s="5"/>
      <c r="C4050" s="192"/>
      <c r="F4050" s="193"/>
      <c r="G4050" s="192"/>
      <c r="H4050" s="192"/>
      <c r="I4050" s="5"/>
      <c r="J4050" s="5"/>
    </row>
    <row r="4051" spans="1:10" x14ac:dyDescent="0.2">
      <c r="A4051" s="5"/>
      <c r="B4051" s="5"/>
      <c r="C4051" s="192"/>
      <c r="F4051" s="193"/>
      <c r="G4051" s="192"/>
      <c r="H4051" s="192"/>
      <c r="I4051" s="5"/>
      <c r="J4051" s="5"/>
    </row>
    <row r="4052" spans="1:10" x14ac:dyDescent="0.2">
      <c r="A4052" s="5"/>
      <c r="B4052" s="5"/>
      <c r="C4052" s="192"/>
      <c r="F4052" s="193"/>
      <c r="G4052" s="192"/>
      <c r="H4052" s="192"/>
      <c r="I4052" s="5"/>
      <c r="J4052" s="5"/>
    </row>
    <row r="4053" spans="1:10" x14ac:dyDescent="0.2">
      <c r="A4053" s="5"/>
      <c r="B4053" s="5"/>
      <c r="C4053" s="192"/>
      <c r="F4053" s="193"/>
      <c r="G4053" s="192"/>
      <c r="H4053" s="192"/>
      <c r="I4053" s="5"/>
      <c r="J4053" s="5"/>
    </row>
    <row r="4054" spans="1:10" x14ac:dyDescent="0.2">
      <c r="A4054" s="5"/>
      <c r="B4054" s="5"/>
      <c r="C4054" s="192"/>
      <c r="F4054" s="193"/>
      <c r="G4054" s="192"/>
      <c r="H4054" s="192"/>
      <c r="I4054" s="5"/>
      <c r="J4054" s="5"/>
    </row>
    <row r="4055" spans="1:10" x14ac:dyDescent="0.2">
      <c r="A4055" s="5"/>
      <c r="B4055" s="5"/>
      <c r="C4055" s="192"/>
      <c r="F4055" s="193"/>
      <c r="G4055" s="192"/>
      <c r="H4055" s="192"/>
      <c r="I4055" s="5"/>
      <c r="J4055" s="5"/>
    </row>
    <row r="4056" spans="1:10" x14ac:dyDescent="0.2">
      <c r="A4056" s="5"/>
      <c r="B4056" s="5"/>
      <c r="C4056" s="192"/>
      <c r="F4056" s="193"/>
      <c r="G4056" s="192"/>
      <c r="H4056" s="192"/>
      <c r="I4056" s="5"/>
      <c r="J4056" s="5"/>
    </row>
    <row r="4057" spans="1:10" x14ac:dyDescent="0.2">
      <c r="A4057" s="5"/>
      <c r="B4057" s="5"/>
      <c r="C4057" s="192"/>
      <c r="F4057" s="193"/>
      <c r="G4057" s="192"/>
      <c r="H4057" s="192"/>
      <c r="I4057" s="5"/>
      <c r="J4057" s="5"/>
    </row>
    <row r="4058" spans="1:10" x14ac:dyDescent="0.2">
      <c r="A4058" s="5"/>
      <c r="B4058" s="5"/>
      <c r="C4058" s="192"/>
      <c r="F4058" s="193"/>
      <c r="G4058" s="192"/>
      <c r="H4058" s="192"/>
      <c r="I4058" s="5"/>
      <c r="J4058" s="5"/>
    </row>
    <row r="4059" spans="1:10" x14ac:dyDescent="0.2">
      <c r="A4059" s="5"/>
      <c r="B4059" s="5"/>
      <c r="C4059" s="192"/>
      <c r="F4059" s="193"/>
      <c r="G4059" s="192"/>
      <c r="H4059" s="192"/>
      <c r="I4059" s="5"/>
      <c r="J4059" s="5"/>
    </row>
    <row r="4060" spans="1:10" x14ac:dyDescent="0.2">
      <c r="A4060" s="5"/>
      <c r="B4060" s="5"/>
      <c r="C4060" s="192"/>
      <c r="F4060" s="193"/>
      <c r="G4060" s="192"/>
      <c r="H4060" s="192"/>
      <c r="I4060" s="5"/>
      <c r="J4060" s="5"/>
    </row>
    <row r="4061" spans="1:10" x14ac:dyDescent="0.2">
      <c r="A4061" s="5"/>
      <c r="B4061" s="5"/>
      <c r="C4061" s="192"/>
      <c r="F4061" s="193"/>
      <c r="G4061" s="192"/>
      <c r="H4061" s="192"/>
      <c r="I4061" s="5"/>
      <c r="J4061" s="5"/>
    </row>
    <row r="4062" spans="1:10" x14ac:dyDescent="0.2">
      <c r="A4062" s="5"/>
      <c r="B4062" s="5"/>
      <c r="C4062" s="192"/>
      <c r="F4062" s="193"/>
      <c r="G4062" s="192"/>
      <c r="H4062" s="192"/>
      <c r="I4062" s="5"/>
      <c r="J4062" s="5"/>
    </row>
    <row r="4063" spans="1:10" x14ac:dyDescent="0.2">
      <c r="A4063" s="5"/>
      <c r="B4063" s="5"/>
      <c r="C4063" s="192"/>
      <c r="F4063" s="193"/>
      <c r="G4063" s="192"/>
      <c r="H4063" s="192"/>
      <c r="I4063" s="5"/>
      <c r="J4063" s="5"/>
    </row>
    <row r="4064" spans="1:10" x14ac:dyDescent="0.2">
      <c r="A4064" s="5"/>
      <c r="B4064" s="5"/>
      <c r="C4064" s="192"/>
      <c r="F4064" s="193"/>
      <c r="G4064" s="192"/>
      <c r="H4064" s="192"/>
      <c r="I4064" s="5"/>
      <c r="J4064" s="5"/>
    </row>
    <row r="4065" spans="1:10" x14ac:dyDescent="0.2">
      <c r="A4065" s="5"/>
      <c r="B4065" s="5"/>
      <c r="C4065" s="192"/>
      <c r="F4065" s="193"/>
      <c r="G4065" s="192"/>
      <c r="H4065" s="192"/>
      <c r="I4065" s="5"/>
      <c r="J4065" s="5"/>
    </row>
    <row r="4066" spans="1:10" x14ac:dyDescent="0.2">
      <c r="A4066" s="5"/>
      <c r="B4066" s="5"/>
      <c r="C4066" s="192"/>
      <c r="F4066" s="193"/>
      <c r="G4066" s="192"/>
      <c r="H4066" s="192"/>
      <c r="I4066" s="5"/>
      <c r="J4066" s="5"/>
    </row>
    <row r="4067" spans="1:10" x14ac:dyDescent="0.2">
      <c r="A4067" s="5"/>
      <c r="B4067" s="5"/>
      <c r="C4067" s="192"/>
      <c r="F4067" s="193"/>
      <c r="G4067" s="192"/>
      <c r="H4067" s="192"/>
      <c r="I4067" s="5"/>
      <c r="J4067" s="5"/>
    </row>
    <row r="4068" spans="1:10" x14ac:dyDescent="0.2">
      <c r="A4068" s="5"/>
      <c r="B4068" s="5"/>
      <c r="C4068" s="192"/>
      <c r="F4068" s="193"/>
      <c r="G4068" s="192"/>
      <c r="H4068" s="192"/>
      <c r="I4068" s="5"/>
      <c r="J4068" s="5"/>
    </row>
    <row r="4069" spans="1:10" x14ac:dyDescent="0.2">
      <c r="A4069" s="5"/>
      <c r="B4069" s="5"/>
      <c r="C4069" s="192"/>
      <c r="F4069" s="193"/>
      <c r="G4069" s="192"/>
      <c r="H4069" s="192"/>
      <c r="I4069" s="5"/>
      <c r="J4069" s="5"/>
    </row>
    <row r="4070" spans="1:10" x14ac:dyDescent="0.2">
      <c r="A4070" s="5"/>
      <c r="B4070" s="5"/>
      <c r="C4070" s="192"/>
      <c r="F4070" s="193"/>
      <c r="G4070" s="192"/>
      <c r="H4070" s="192"/>
      <c r="I4070" s="5"/>
      <c r="J4070" s="5"/>
    </row>
    <row r="4071" spans="1:10" x14ac:dyDescent="0.2">
      <c r="A4071" s="5"/>
      <c r="B4071" s="5"/>
      <c r="C4071" s="192"/>
      <c r="F4071" s="193"/>
      <c r="G4071" s="192"/>
      <c r="H4071" s="192"/>
      <c r="I4071" s="5"/>
      <c r="J4071" s="5"/>
    </row>
    <row r="4072" spans="1:10" x14ac:dyDescent="0.2">
      <c r="A4072" s="5"/>
      <c r="B4072" s="5"/>
      <c r="C4072" s="192"/>
      <c r="F4072" s="193"/>
      <c r="G4072" s="192"/>
      <c r="H4072" s="192"/>
      <c r="I4072" s="5"/>
      <c r="J4072" s="5"/>
    </row>
    <row r="4073" spans="1:10" x14ac:dyDescent="0.2">
      <c r="A4073" s="5"/>
      <c r="B4073" s="5"/>
      <c r="C4073" s="192"/>
      <c r="F4073" s="193"/>
      <c r="G4073" s="192"/>
      <c r="H4073" s="192"/>
      <c r="I4073" s="5"/>
      <c r="J4073" s="5"/>
    </row>
    <row r="4074" spans="1:10" x14ac:dyDescent="0.2">
      <c r="A4074" s="5"/>
      <c r="B4074" s="5"/>
      <c r="C4074" s="192"/>
      <c r="F4074" s="193"/>
      <c r="G4074" s="192"/>
      <c r="H4074" s="192"/>
      <c r="I4074" s="5"/>
      <c r="J4074" s="5"/>
    </row>
    <row r="4075" spans="1:10" x14ac:dyDescent="0.2">
      <c r="A4075" s="5"/>
      <c r="B4075" s="5"/>
      <c r="C4075" s="192"/>
      <c r="F4075" s="193"/>
      <c r="G4075" s="192"/>
      <c r="H4075" s="192"/>
      <c r="I4075" s="5"/>
      <c r="J4075" s="5"/>
    </row>
    <row r="4076" spans="1:10" x14ac:dyDescent="0.2">
      <c r="A4076" s="5"/>
      <c r="B4076" s="5"/>
      <c r="C4076" s="192"/>
      <c r="F4076" s="193"/>
      <c r="G4076" s="192"/>
      <c r="H4076" s="192"/>
      <c r="I4076" s="5"/>
      <c r="J4076" s="5"/>
    </row>
    <row r="4077" spans="1:10" x14ac:dyDescent="0.2">
      <c r="A4077" s="5"/>
      <c r="B4077" s="5"/>
      <c r="C4077" s="192"/>
      <c r="F4077" s="193"/>
      <c r="G4077" s="192"/>
      <c r="H4077" s="192"/>
      <c r="I4077" s="5"/>
      <c r="J4077" s="5"/>
    </row>
    <row r="4078" spans="1:10" x14ac:dyDescent="0.2">
      <c r="A4078" s="5"/>
      <c r="B4078" s="5"/>
      <c r="C4078" s="192"/>
      <c r="F4078" s="193"/>
      <c r="G4078" s="192"/>
      <c r="H4078" s="192"/>
      <c r="I4078" s="5"/>
      <c r="J4078" s="5"/>
    </row>
    <row r="4079" spans="1:10" x14ac:dyDescent="0.2">
      <c r="A4079" s="5"/>
      <c r="B4079" s="5"/>
      <c r="C4079" s="192"/>
      <c r="F4079" s="193"/>
      <c r="G4079" s="192"/>
      <c r="H4079" s="192"/>
      <c r="I4079" s="5"/>
      <c r="J4079" s="5"/>
    </row>
    <row r="4080" spans="1:10" x14ac:dyDescent="0.2">
      <c r="A4080" s="5"/>
      <c r="B4080" s="5"/>
      <c r="C4080" s="192"/>
      <c r="F4080" s="193"/>
      <c r="G4080" s="192"/>
      <c r="H4080" s="192"/>
      <c r="I4080" s="5"/>
      <c r="J4080" s="5"/>
    </row>
    <row r="4081" spans="1:10" x14ac:dyDescent="0.2">
      <c r="A4081" s="5"/>
      <c r="B4081" s="5"/>
      <c r="C4081" s="192"/>
      <c r="F4081" s="193"/>
      <c r="G4081" s="192"/>
      <c r="H4081" s="192"/>
      <c r="I4081" s="5"/>
      <c r="J4081" s="5"/>
    </row>
    <row r="4082" spans="1:10" x14ac:dyDescent="0.2">
      <c r="A4082" s="5"/>
      <c r="B4082" s="5"/>
      <c r="C4082" s="192"/>
      <c r="F4082" s="193"/>
      <c r="G4082" s="192"/>
      <c r="H4082" s="192"/>
      <c r="I4082" s="5"/>
      <c r="J4082" s="5"/>
    </row>
    <row r="4083" spans="1:10" x14ac:dyDescent="0.2">
      <c r="A4083" s="5"/>
      <c r="B4083" s="5"/>
      <c r="C4083" s="192"/>
      <c r="F4083" s="193"/>
      <c r="G4083" s="192"/>
      <c r="H4083" s="192"/>
      <c r="I4083" s="5"/>
      <c r="J4083" s="5"/>
    </row>
    <row r="4084" spans="1:10" x14ac:dyDescent="0.2">
      <c r="A4084" s="5"/>
      <c r="B4084" s="5"/>
      <c r="C4084" s="192"/>
      <c r="F4084" s="193"/>
      <c r="G4084" s="192"/>
      <c r="H4084" s="192"/>
      <c r="I4084" s="5"/>
      <c r="J4084" s="5"/>
    </row>
    <row r="4085" spans="1:10" x14ac:dyDescent="0.2">
      <c r="A4085" s="5"/>
      <c r="B4085" s="5"/>
      <c r="C4085" s="192"/>
      <c r="F4085" s="193"/>
      <c r="G4085" s="192"/>
      <c r="H4085" s="192"/>
      <c r="I4085" s="5"/>
      <c r="J4085" s="5"/>
    </row>
    <row r="4086" spans="1:10" x14ac:dyDescent="0.2">
      <c r="A4086" s="5"/>
      <c r="B4086" s="5"/>
      <c r="C4086" s="192"/>
      <c r="F4086" s="193"/>
      <c r="G4086" s="192"/>
      <c r="H4086" s="192"/>
      <c r="I4086" s="5"/>
      <c r="J4086" s="5"/>
    </row>
    <row r="4087" spans="1:10" x14ac:dyDescent="0.2">
      <c r="A4087" s="5"/>
      <c r="B4087" s="5"/>
      <c r="C4087" s="192"/>
      <c r="F4087" s="193"/>
      <c r="G4087" s="192"/>
      <c r="H4087" s="192"/>
      <c r="I4087" s="5"/>
      <c r="J4087" s="5"/>
    </row>
    <row r="4088" spans="1:10" x14ac:dyDescent="0.2">
      <c r="A4088" s="5"/>
      <c r="B4088" s="5"/>
      <c r="C4088" s="192"/>
      <c r="F4088" s="193"/>
      <c r="G4088" s="192"/>
      <c r="H4088" s="192"/>
      <c r="I4088" s="5"/>
      <c r="J4088" s="5"/>
    </row>
    <row r="4089" spans="1:10" x14ac:dyDescent="0.2">
      <c r="A4089" s="5"/>
      <c r="B4089" s="5"/>
      <c r="C4089" s="192"/>
      <c r="F4089" s="193"/>
      <c r="G4089" s="192"/>
      <c r="H4089" s="192"/>
      <c r="I4089" s="5"/>
      <c r="J4089" s="5"/>
    </row>
    <row r="4090" spans="1:10" x14ac:dyDescent="0.2">
      <c r="A4090" s="5"/>
      <c r="B4090" s="5"/>
      <c r="C4090" s="192"/>
      <c r="F4090" s="193"/>
      <c r="G4090" s="192"/>
      <c r="H4090" s="192"/>
      <c r="I4090" s="5"/>
      <c r="J4090" s="5"/>
    </row>
    <row r="4091" spans="1:10" x14ac:dyDescent="0.2">
      <c r="A4091" s="5"/>
      <c r="B4091" s="5"/>
      <c r="C4091" s="192"/>
      <c r="F4091" s="193"/>
      <c r="G4091" s="192"/>
      <c r="H4091" s="192"/>
      <c r="I4091" s="5"/>
      <c r="J4091" s="5"/>
    </row>
    <row r="4092" spans="1:10" x14ac:dyDescent="0.2">
      <c r="A4092" s="5"/>
      <c r="B4092" s="5"/>
      <c r="C4092" s="192"/>
      <c r="F4092" s="193"/>
      <c r="G4092" s="192"/>
      <c r="H4092" s="192"/>
      <c r="I4092" s="5"/>
      <c r="J4092" s="5"/>
    </row>
    <row r="4093" spans="1:10" x14ac:dyDescent="0.2">
      <c r="A4093" s="5"/>
      <c r="B4093" s="5"/>
      <c r="C4093" s="192"/>
      <c r="F4093" s="193"/>
      <c r="G4093" s="192"/>
      <c r="H4093" s="192"/>
      <c r="I4093" s="5"/>
      <c r="J4093" s="5"/>
    </row>
    <row r="4094" spans="1:10" x14ac:dyDescent="0.2">
      <c r="A4094" s="5"/>
      <c r="B4094" s="5"/>
      <c r="C4094" s="192"/>
      <c r="F4094" s="193"/>
      <c r="G4094" s="192"/>
      <c r="H4094" s="192"/>
      <c r="I4094" s="5"/>
      <c r="J4094" s="5"/>
    </row>
    <row r="4095" spans="1:10" x14ac:dyDescent="0.2">
      <c r="A4095" s="5"/>
      <c r="B4095" s="5"/>
      <c r="C4095" s="192"/>
      <c r="F4095" s="193"/>
      <c r="G4095" s="192"/>
      <c r="H4095" s="192"/>
      <c r="I4095" s="5"/>
      <c r="J4095" s="5"/>
    </row>
    <row r="4096" spans="1:10" x14ac:dyDescent="0.2">
      <c r="A4096" s="5"/>
      <c r="B4096" s="5"/>
      <c r="C4096" s="192"/>
      <c r="F4096" s="193"/>
      <c r="G4096" s="192"/>
      <c r="H4096" s="192"/>
      <c r="I4096" s="5"/>
      <c r="J4096" s="5"/>
    </row>
    <row r="4097" spans="1:10" x14ac:dyDescent="0.2">
      <c r="A4097" s="5"/>
      <c r="B4097" s="5"/>
      <c r="C4097" s="192"/>
      <c r="F4097" s="193"/>
      <c r="G4097" s="192"/>
      <c r="H4097" s="192"/>
      <c r="I4097" s="5"/>
      <c r="J4097" s="5"/>
    </row>
    <row r="4098" spans="1:10" x14ac:dyDescent="0.2">
      <c r="A4098" s="5"/>
      <c r="B4098" s="5"/>
      <c r="C4098" s="192"/>
      <c r="F4098" s="193"/>
      <c r="G4098" s="192"/>
      <c r="H4098" s="192"/>
      <c r="I4098" s="5"/>
      <c r="J4098" s="5"/>
    </row>
    <row r="4099" spans="1:10" x14ac:dyDescent="0.2">
      <c r="A4099" s="5"/>
      <c r="B4099" s="5"/>
      <c r="C4099" s="192"/>
      <c r="F4099" s="193"/>
      <c r="G4099" s="192"/>
      <c r="H4099" s="192"/>
      <c r="I4099" s="5"/>
      <c r="J4099" s="5"/>
    </row>
    <row r="4100" spans="1:10" x14ac:dyDescent="0.2">
      <c r="A4100" s="5"/>
      <c r="B4100" s="5"/>
      <c r="C4100" s="192"/>
      <c r="F4100" s="193"/>
      <c r="G4100" s="192"/>
      <c r="H4100" s="192"/>
      <c r="I4100" s="5"/>
      <c r="J4100" s="5"/>
    </row>
    <row r="4101" spans="1:10" x14ac:dyDescent="0.2">
      <c r="A4101" s="5"/>
      <c r="B4101" s="5"/>
      <c r="C4101" s="192"/>
      <c r="F4101" s="193"/>
      <c r="G4101" s="192"/>
      <c r="H4101" s="192"/>
      <c r="I4101" s="5"/>
      <c r="J4101" s="5"/>
    </row>
    <row r="4102" spans="1:10" x14ac:dyDescent="0.2">
      <c r="A4102" s="5"/>
      <c r="B4102" s="5"/>
      <c r="C4102" s="192"/>
      <c r="F4102" s="193"/>
      <c r="G4102" s="192"/>
      <c r="H4102" s="192"/>
      <c r="I4102" s="5"/>
      <c r="J4102" s="5"/>
    </row>
    <row r="4103" spans="1:10" x14ac:dyDescent="0.2">
      <c r="A4103" s="5"/>
      <c r="B4103" s="5"/>
      <c r="C4103" s="192"/>
      <c r="F4103" s="193"/>
      <c r="G4103" s="192"/>
      <c r="H4103" s="192"/>
      <c r="I4103" s="5"/>
      <c r="J4103" s="5"/>
    </row>
    <row r="4104" spans="1:10" x14ac:dyDescent="0.2">
      <c r="A4104" s="5"/>
      <c r="B4104" s="5"/>
      <c r="C4104" s="192"/>
      <c r="F4104" s="193"/>
      <c r="G4104" s="192"/>
      <c r="H4104" s="192"/>
      <c r="I4104" s="5"/>
      <c r="J4104" s="5"/>
    </row>
    <row r="4105" spans="1:10" x14ac:dyDescent="0.2">
      <c r="A4105" s="5"/>
      <c r="B4105" s="5"/>
      <c r="C4105" s="192"/>
      <c r="F4105" s="193"/>
      <c r="G4105" s="192"/>
      <c r="H4105" s="192"/>
      <c r="I4105" s="5"/>
      <c r="J4105" s="5"/>
    </row>
    <row r="4106" spans="1:10" x14ac:dyDescent="0.2">
      <c r="A4106" s="5"/>
      <c r="B4106" s="5"/>
      <c r="C4106" s="192"/>
      <c r="F4106" s="193"/>
      <c r="G4106" s="192"/>
      <c r="H4106" s="192"/>
      <c r="I4106" s="5"/>
      <c r="J4106" s="5"/>
    </row>
    <row r="4107" spans="1:10" x14ac:dyDescent="0.2">
      <c r="A4107" s="5"/>
      <c r="B4107" s="5"/>
      <c r="C4107" s="192"/>
      <c r="F4107" s="193"/>
      <c r="G4107" s="192"/>
      <c r="H4107" s="192"/>
      <c r="I4107" s="5"/>
      <c r="J4107" s="5"/>
    </row>
    <row r="4108" spans="1:10" x14ac:dyDescent="0.2">
      <c r="A4108" s="5"/>
      <c r="B4108" s="5"/>
      <c r="C4108" s="192"/>
      <c r="F4108" s="193"/>
      <c r="G4108" s="192"/>
      <c r="H4108" s="192"/>
      <c r="I4108" s="5"/>
      <c r="J4108" s="5"/>
    </row>
    <row r="4109" spans="1:10" x14ac:dyDescent="0.2">
      <c r="A4109" s="5"/>
      <c r="B4109" s="5"/>
      <c r="C4109" s="192"/>
      <c r="F4109" s="193"/>
      <c r="G4109" s="192"/>
      <c r="H4109" s="192"/>
      <c r="I4109" s="5"/>
      <c r="J4109" s="5"/>
    </row>
    <row r="4110" spans="1:10" x14ac:dyDescent="0.2">
      <c r="A4110" s="5"/>
      <c r="B4110" s="5"/>
      <c r="C4110" s="192"/>
      <c r="F4110" s="193"/>
      <c r="G4110" s="192"/>
      <c r="H4110" s="192"/>
      <c r="I4110" s="5"/>
      <c r="J4110" s="5"/>
    </row>
    <row r="4111" spans="1:10" x14ac:dyDescent="0.2">
      <c r="A4111" s="5"/>
      <c r="B4111" s="5"/>
      <c r="C4111" s="192"/>
      <c r="F4111" s="193"/>
      <c r="G4111" s="192"/>
      <c r="H4111" s="192"/>
      <c r="I4111" s="5"/>
      <c r="J4111" s="5"/>
    </row>
    <row r="4112" spans="1:10" x14ac:dyDescent="0.2">
      <c r="A4112" s="5"/>
      <c r="B4112" s="5"/>
      <c r="C4112" s="192"/>
      <c r="F4112" s="193"/>
      <c r="G4112" s="192"/>
      <c r="H4112" s="192"/>
      <c r="I4112" s="5"/>
      <c r="J4112" s="5"/>
    </row>
    <row r="4113" spans="1:10" x14ac:dyDescent="0.2">
      <c r="A4113" s="5"/>
      <c r="B4113" s="5"/>
      <c r="C4113" s="192"/>
      <c r="F4113" s="193"/>
      <c r="G4113" s="192"/>
      <c r="H4113" s="192"/>
      <c r="I4113" s="5"/>
      <c r="J4113" s="5"/>
    </row>
    <row r="4114" spans="1:10" x14ac:dyDescent="0.2">
      <c r="A4114" s="5"/>
      <c r="B4114" s="5"/>
      <c r="C4114" s="192"/>
      <c r="F4114" s="193"/>
      <c r="G4114" s="192"/>
      <c r="H4114" s="192"/>
      <c r="I4114" s="5"/>
      <c r="J4114" s="5"/>
    </row>
    <row r="4115" spans="1:10" x14ac:dyDescent="0.2">
      <c r="A4115" s="5"/>
      <c r="B4115" s="5"/>
      <c r="C4115" s="192"/>
      <c r="F4115" s="193"/>
      <c r="G4115" s="192"/>
      <c r="H4115" s="192"/>
      <c r="I4115" s="5"/>
      <c r="J4115" s="5"/>
    </row>
    <row r="4116" spans="1:10" x14ac:dyDescent="0.2">
      <c r="A4116" s="5"/>
      <c r="B4116" s="5"/>
      <c r="C4116" s="192"/>
      <c r="F4116" s="193"/>
      <c r="G4116" s="192"/>
      <c r="H4116" s="192"/>
      <c r="I4116" s="5"/>
      <c r="J4116" s="5"/>
    </row>
    <row r="4117" spans="1:10" x14ac:dyDescent="0.2">
      <c r="A4117" s="5"/>
      <c r="B4117" s="5"/>
      <c r="C4117" s="192"/>
      <c r="F4117" s="193"/>
      <c r="G4117" s="192"/>
      <c r="H4117" s="192"/>
      <c r="I4117" s="5"/>
      <c r="J4117" s="5"/>
    </row>
    <row r="4118" spans="1:10" x14ac:dyDescent="0.2">
      <c r="A4118" s="5"/>
      <c r="B4118" s="5"/>
      <c r="C4118" s="192"/>
      <c r="F4118" s="193"/>
      <c r="G4118" s="192"/>
      <c r="H4118" s="192"/>
      <c r="I4118" s="5"/>
      <c r="J4118" s="5"/>
    </row>
    <row r="4119" spans="1:10" x14ac:dyDescent="0.2">
      <c r="A4119" s="5"/>
      <c r="B4119" s="5"/>
      <c r="C4119" s="192"/>
      <c r="F4119" s="193"/>
      <c r="G4119" s="192"/>
      <c r="H4119" s="192"/>
      <c r="I4119" s="5"/>
      <c r="J4119" s="5"/>
    </row>
    <row r="4120" spans="1:10" x14ac:dyDescent="0.2">
      <c r="A4120" s="5"/>
      <c r="B4120" s="5"/>
      <c r="C4120" s="192"/>
      <c r="F4120" s="193"/>
      <c r="G4120" s="192"/>
      <c r="H4120" s="192"/>
      <c r="I4120" s="5"/>
      <c r="J4120" s="5"/>
    </row>
    <row r="4121" spans="1:10" x14ac:dyDescent="0.2">
      <c r="A4121" s="5"/>
      <c r="B4121" s="5"/>
      <c r="C4121" s="192"/>
      <c r="F4121" s="193"/>
      <c r="G4121" s="192"/>
      <c r="H4121" s="192"/>
      <c r="I4121" s="5"/>
      <c r="J4121" s="5"/>
    </row>
    <row r="4122" spans="1:10" x14ac:dyDescent="0.2">
      <c r="A4122" s="5"/>
      <c r="B4122" s="5"/>
      <c r="C4122" s="192"/>
      <c r="F4122" s="193"/>
      <c r="G4122" s="192"/>
      <c r="H4122" s="192"/>
      <c r="I4122" s="5"/>
      <c r="J4122" s="5"/>
    </row>
    <row r="4123" spans="1:10" x14ac:dyDescent="0.2">
      <c r="A4123" s="5"/>
      <c r="B4123" s="5"/>
      <c r="C4123" s="192"/>
      <c r="F4123" s="193"/>
      <c r="G4123" s="192"/>
      <c r="H4123" s="192"/>
      <c r="I4123" s="5"/>
      <c r="J4123" s="5"/>
    </row>
    <row r="4124" spans="1:10" x14ac:dyDescent="0.2">
      <c r="A4124" s="5"/>
      <c r="B4124" s="5"/>
      <c r="C4124" s="192"/>
      <c r="F4124" s="193"/>
      <c r="G4124" s="192"/>
      <c r="H4124" s="192"/>
      <c r="I4124" s="5"/>
      <c r="J4124" s="5"/>
    </row>
    <row r="4125" spans="1:10" x14ac:dyDescent="0.2">
      <c r="A4125" s="5"/>
      <c r="B4125" s="5"/>
      <c r="C4125" s="192"/>
      <c r="F4125" s="193"/>
      <c r="G4125" s="192"/>
      <c r="H4125" s="192"/>
      <c r="I4125" s="5"/>
      <c r="J4125" s="5"/>
    </row>
    <row r="4126" spans="1:10" x14ac:dyDescent="0.2">
      <c r="A4126" s="5"/>
      <c r="B4126" s="5"/>
      <c r="C4126" s="192"/>
      <c r="F4126" s="193"/>
      <c r="G4126" s="192"/>
      <c r="H4126" s="192"/>
      <c r="I4126" s="5"/>
      <c r="J4126" s="5"/>
    </row>
    <row r="4127" spans="1:10" x14ac:dyDescent="0.2">
      <c r="A4127" s="5"/>
      <c r="B4127" s="5"/>
      <c r="C4127" s="192"/>
      <c r="F4127" s="193"/>
      <c r="G4127" s="192"/>
      <c r="H4127" s="192"/>
      <c r="I4127" s="5"/>
      <c r="J4127" s="5"/>
    </row>
    <row r="4128" spans="1:10" x14ac:dyDescent="0.2">
      <c r="A4128" s="5"/>
      <c r="B4128" s="5"/>
      <c r="C4128" s="192"/>
      <c r="F4128" s="193"/>
      <c r="G4128" s="192"/>
      <c r="H4128" s="192"/>
      <c r="I4128" s="5"/>
      <c r="J4128" s="5"/>
    </row>
    <row r="4129" spans="1:10" x14ac:dyDescent="0.2">
      <c r="A4129" s="5"/>
      <c r="B4129" s="5"/>
      <c r="C4129" s="192"/>
      <c r="F4129" s="193"/>
      <c r="G4129" s="192"/>
      <c r="H4129" s="192"/>
      <c r="I4129" s="5"/>
      <c r="J4129" s="5"/>
    </row>
    <row r="4130" spans="1:10" x14ac:dyDescent="0.2">
      <c r="A4130" s="5"/>
      <c r="B4130" s="5"/>
      <c r="C4130" s="192"/>
      <c r="F4130" s="193"/>
      <c r="G4130" s="192"/>
      <c r="H4130" s="192"/>
      <c r="I4130" s="5"/>
      <c r="J4130" s="5"/>
    </row>
    <row r="4131" spans="1:10" x14ac:dyDescent="0.2">
      <c r="A4131" s="5"/>
      <c r="B4131" s="5"/>
      <c r="C4131" s="192"/>
      <c r="F4131" s="193"/>
      <c r="G4131" s="192"/>
      <c r="H4131" s="192"/>
      <c r="I4131" s="5"/>
      <c r="J4131" s="5"/>
    </row>
    <row r="4132" spans="1:10" x14ac:dyDescent="0.2">
      <c r="A4132" s="5"/>
      <c r="B4132" s="5"/>
      <c r="C4132" s="192"/>
      <c r="F4132" s="193"/>
      <c r="G4132" s="192"/>
      <c r="H4132" s="192"/>
      <c r="I4132" s="5"/>
      <c r="J4132" s="5"/>
    </row>
    <row r="4133" spans="1:10" x14ac:dyDescent="0.2">
      <c r="A4133" s="5"/>
      <c r="B4133" s="5"/>
      <c r="C4133" s="192"/>
      <c r="F4133" s="193"/>
      <c r="G4133" s="192"/>
      <c r="H4133" s="192"/>
      <c r="I4133" s="5"/>
      <c r="J4133" s="5"/>
    </row>
    <row r="4134" spans="1:10" x14ac:dyDescent="0.2">
      <c r="A4134" s="5"/>
      <c r="B4134" s="5"/>
      <c r="C4134" s="192"/>
      <c r="F4134" s="193"/>
      <c r="G4134" s="192"/>
      <c r="H4134" s="192"/>
      <c r="I4134" s="5"/>
      <c r="J4134" s="5"/>
    </row>
    <row r="4135" spans="1:10" x14ac:dyDescent="0.2">
      <c r="A4135" s="5"/>
      <c r="B4135" s="5"/>
      <c r="C4135" s="192"/>
      <c r="F4135" s="193"/>
      <c r="G4135" s="192"/>
      <c r="H4135" s="192"/>
      <c r="I4135" s="5"/>
      <c r="J4135" s="5"/>
    </row>
    <row r="4136" spans="1:10" x14ac:dyDescent="0.2">
      <c r="A4136" s="5"/>
      <c r="B4136" s="5"/>
      <c r="C4136" s="192"/>
      <c r="F4136" s="193"/>
      <c r="G4136" s="192"/>
      <c r="H4136" s="192"/>
      <c r="I4136" s="5"/>
      <c r="J4136" s="5"/>
    </row>
    <row r="4137" spans="1:10" x14ac:dyDescent="0.2">
      <c r="A4137" s="5"/>
      <c r="B4137" s="5"/>
      <c r="C4137" s="192"/>
      <c r="F4137" s="193"/>
      <c r="G4137" s="192"/>
      <c r="H4137" s="192"/>
      <c r="I4137" s="5"/>
      <c r="J4137" s="5"/>
    </row>
    <row r="4138" spans="1:10" x14ac:dyDescent="0.2">
      <c r="A4138" s="5"/>
      <c r="B4138" s="5"/>
      <c r="C4138" s="192"/>
      <c r="F4138" s="193"/>
      <c r="G4138" s="192"/>
      <c r="H4138" s="192"/>
      <c r="I4138" s="5"/>
      <c r="J4138" s="5"/>
    </row>
    <row r="4139" spans="1:10" x14ac:dyDescent="0.2">
      <c r="A4139" s="5"/>
      <c r="B4139" s="5"/>
      <c r="C4139" s="192"/>
      <c r="F4139" s="193"/>
      <c r="G4139" s="192"/>
      <c r="H4139" s="192"/>
      <c r="I4139" s="5"/>
      <c r="J4139" s="5"/>
    </row>
    <row r="4140" spans="1:10" x14ac:dyDescent="0.2">
      <c r="A4140" s="5"/>
      <c r="B4140" s="5"/>
      <c r="C4140" s="192"/>
      <c r="F4140" s="193"/>
      <c r="G4140" s="192"/>
      <c r="H4140" s="192"/>
      <c r="I4140" s="5"/>
      <c r="J4140" s="5"/>
    </row>
    <row r="4141" spans="1:10" x14ac:dyDescent="0.2">
      <c r="A4141" s="5"/>
      <c r="B4141" s="5"/>
      <c r="C4141" s="192"/>
      <c r="F4141" s="193"/>
      <c r="G4141" s="192"/>
      <c r="H4141" s="192"/>
      <c r="I4141" s="5"/>
      <c r="J4141" s="5"/>
    </row>
    <row r="4142" spans="1:10" x14ac:dyDescent="0.2">
      <c r="A4142" s="5"/>
      <c r="B4142" s="5"/>
      <c r="C4142" s="192"/>
      <c r="F4142" s="193"/>
      <c r="G4142" s="192"/>
      <c r="H4142" s="192"/>
      <c r="I4142" s="5"/>
      <c r="J4142" s="5"/>
    </row>
    <row r="4143" spans="1:10" x14ac:dyDescent="0.2">
      <c r="A4143" s="5"/>
      <c r="B4143" s="5"/>
      <c r="C4143" s="192"/>
      <c r="F4143" s="193"/>
      <c r="G4143" s="192"/>
      <c r="H4143" s="192"/>
      <c r="I4143" s="5"/>
      <c r="J4143" s="5"/>
    </row>
    <row r="4144" spans="1:10" x14ac:dyDescent="0.2">
      <c r="A4144" s="5"/>
      <c r="B4144" s="5"/>
      <c r="C4144" s="192"/>
      <c r="F4144" s="193"/>
      <c r="G4144" s="192"/>
      <c r="H4144" s="192"/>
      <c r="I4144" s="5"/>
      <c r="J4144" s="5"/>
    </row>
    <row r="4145" spans="1:10" x14ac:dyDescent="0.2">
      <c r="A4145" s="5"/>
      <c r="B4145" s="5"/>
      <c r="C4145" s="192"/>
      <c r="F4145" s="193"/>
      <c r="G4145" s="192"/>
      <c r="H4145" s="192"/>
      <c r="I4145" s="5"/>
      <c r="J4145" s="5"/>
    </row>
    <row r="4146" spans="1:10" x14ac:dyDescent="0.2">
      <c r="A4146" s="5"/>
      <c r="B4146" s="5"/>
      <c r="C4146" s="192"/>
      <c r="F4146" s="193"/>
      <c r="G4146" s="192"/>
      <c r="H4146" s="192"/>
      <c r="I4146" s="5"/>
      <c r="J4146" s="5"/>
    </row>
    <row r="4147" spans="1:10" x14ac:dyDescent="0.2">
      <c r="A4147" s="5"/>
      <c r="B4147" s="5"/>
      <c r="C4147" s="192"/>
      <c r="F4147" s="193"/>
      <c r="G4147" s="192"/>
      <c r="H4147" s="192"/>
      <c r="I4147" s="5"/>
      <c r="J4147" s="5"/>
    </row>
    <row r="4148" spans="1:10" x14ac:dyDescent="0.2">
      <c r="A4148" s="5"/>
      <c r="B4148" s="5"/>
      <c r="C4148" s="192"/>
      <c r="F4148" s="193"/>
      <c r="G4148" s="192"/>
      <c r="H4148" s="192"/>
      <c r="I4148" s="5"/>
      <c r="J4148" s="5"/>
    </row>
    <row r="4149" spans="1:10" x14ac:dyDescent="0.2">
      <c r="A4149" s="5"/>
      <c r="B4149" s="5"/>
      <c r="C4149" s="192"/>
      <c r="F4149" s="193"/>
      <c r="G4149" s="192"/>
      <c r="H4149" s="192"/>
      <c r="I4149" s="5"/>
      <c r="J4149" s="5"/>
    </row>
    <row r="4150" spans="1:10" x14ac:dyDescent="0.2">
      <c r="A4150" s="5"/>
      <c r="B4150" s="5"/>
      <c r="C4150" s="192"/>
      <c r="F4150" s="193"/>
      <c r="G4150" s="192"/>
      <c r="H4150" s="192"/>
      <c r="I4150" s="5"/>
      <c r="J4150" s="5"/>
    </row>
    <row r="4151" spans="1:10" x14ac:dyDescent="0.2">
      <c r="A4151" s="5"/>
      <c r="B4151" s="5"/>
      <c r="C4151" s="192"/>
      <c r="F4151" s="193"/>
      <c r="G4151" s="192"/>
      <c r="H4151" s="192"/>
      <c r="I4151" s="5"/>
      <c r="J4151" s="5"/>
    </row>
    <row r="4152" spans="1:10" x14ac:dyDescent="0.2">
      <c r="A4152" s="5"/>
      <c r="B4152" s="5"/>
      <c r="C4152" s="192"/>
      <c r="F4152" s="193"/>
      <c r="G4152" s="192"/>
      <c r="H4152" s="192"/>
      <c r="I4152" s="5"/>
      <c r="J4152" s="5"/>
    </row>
    <row r="4153" spans="1:10" x14ac:dyDescent="0.2">
      <c r="A4153" s="5"/>
      <c r="B4153" s="5"/>
      <c r="C4153" s="192"/>
      <c r="F4153" s="193"/>
      <c r="G4153" s="192"/>
      <c r="H4153" s="192"/>
      <c r="I4153" s="5"/>
      <c r="J4153" s="5"/>
    </row>
    <row r="4154" spans="1:10" x14ac:dyDescent="0.2">
      <c r="A4154" s="5"/>
      <c r="B4154" s="5"/>
      <c r="C4154" s="192"/>
      <c r="F4154" s="193"/>
      <c r="G4154" s="192"/>
      <c r="H4154" s="192"/>
      <c r="I4154" s="5"/>
      <c r="J4154" s="5"/>
    </row>
    <row r="4155" spans="1:10" x14ac:dyDescent="0.2">
      <c r="A4155" s="5"/>
      <c r="B4155" s="5"/>
      <c r="C4155" s="192"/>
      <c r="F4155" s="193"/>
      <c r="G4155" s="192"/>
      <c r="H4155" s="192"/>
      <c r="I4155" s="5"/>
      <c r="J4155" s="5"/>
    </row>
    <row r="4156" spans="1:10" x14ac:dyDescent="0.2">
      <c r="A4156" s="5"/>
      <c r="B4156" s="5"/>
      <c r="C4156" s="192"/>
      <c r="F4156" s="193"/>
      <c r="G4156" s="192"/>
      <c r="H4156" s="192"/>
      <c r="I4156" s="5"/>
      <c r="J4156" s="5"/>
    </row>
    <row r="4157" spans="1:10" x14ac:dyDescent="0.2">
      <c r="A4157" s="5"/>
      <c r="B4157" s="5"/>
      <c r="C4157" s="192"/>
      <c r="F4157" s="193"/>
      <c r="G4157" s="192"/>
      <c r="H4157" s="192"/>
      <c r="I4157" s="5"/>
      <c r="J4157" s="5"/>
    </row>
    <row r="4158" spans="1:10" x14ac:dyDescent="0.2">
      <c r="A4158" s="5"/>
      <c r="B4158" s="5"/>
      <c r="C4158" s="192"/>
      <c r="F4158" s="193"/>
      <c r="G4158" s="192"/>
      <c r="H4158" s="192"/>
      <c r="I4158" s="5"/>
      <c r="J4158" s="5"/>
    </row>
    <row r="4159" spans="1:10" x14ac:dyDescent="0.2">
      <c r="A4159" s="5"/>
      <c r="B4159" s="5"/>
      <c r="C4159" s="192"/>
      <c r="F4159" s="193"/>
      <c r="G4159" s="192"/>
      <c r="H4159" s="192"/>
      <c r="I4159" s="5"/>
      <c r="J4159" s="5"/>
    </row>
    <row r="4160" spans="1:10" x14ac:dyDescent="0.2">
      <c r="A4160" s="5"/>
      <c r="B4160" s="5"/>
      <c r="C4160" s="192"/>
      <c r="F4160" s="193"/>
      <c r="G4160" s="192"/>
      <c r="H4160" s="192"/>
      <c r="I4160" s="5"/>
      <c r="J4160" s="5"/>
    </row>
    <row r="4161" spans="1:10" x14ac:dyDescent="0.2">
      <c r="A4161" s="5"/>
      <c r="B4161" s="5"/>
      <c r="C4161" s="192"/>
      <c r="F4161" s="193"/>
      <c r="G4161" s="192"/>
      <c r="H4161" s="192"/>
      <c r="I4161" s="5"/>
      <c r="J4161" s="5"/>
    </row>
    <row r="4162" spans="1:10" x14ac:dyDescent="0.2">
      <c r="A4162" s="5"/>
      <c r="B4162" s="5"/>
      <c r="C4162" s="192"/>
      <c r="F4162" s="193"/>
      <c r="G4162" s="192"/>
      <c r="H4162" s="192"/>
      <c r="I4162" s="5"/>
      <c r="J4162" s="5"/>
    </row>
    <row r="4163" spans="1:10" x14ac:dyDescent="0.2">
      <c r="A4163" s="5"/>
      <c r="B4163" s="5"/>
      <c r="C4163" s="192"/>
      <c r="F4163" s="193"/>
      <c r="G4163" s="192"/>
      <c r="H4163" s="192"/>
      <c r="I4163" s="5"/>
      <c r="J4163" s="5"/>
    </row>
    <row r="4164" spans="1:10" x14ac:dyDescent="0.2">
      <c r="A4164" s="5"/>
      <c r="B4164" s="5"/>
      <c r="C4164" s="192"/>
      <c r="F4164" s="193"/>
      <c r="G4164" s="192"/>
      <c r="H4164" s="192"/>
      <c r="I4164" s="5"/>
      <c r="J4164" s="5"/>
    </row>
    <row r="4165" spans="1:10" x14ac:dyDescent="0.2">
      <c r="A4165" s="5"/>
      <c r="B4165" s="5"/>
      <c r="C4165" s="192"/>
      <c r="F4165" s="193"/>
      <c r="G4165" s="192"/>
      <c r="H4165" s="192"/>
      <c r="I4165" s="5"/>
      <c r="J4165" s="5"/>
    </row>
    <row r="4166" spans="1:10" x14ac:dyDescent="0.2">
      <c r="A4166" s="5"/>
      <c r="B4166" s="5"/>
      <c r="C4166" s="192"/>
      <c r="F4166" s="193"/>
      <c r="G4166" s="192"/>
      <c r="H4166" s="192"/>
      <c r="I4166" s="5"/>
      <c r="J4166" s="5"/>
    </row>
    <row r="4167" spans="1:10" x14ac:dyDescent="0.2">
      <c r="A4167" s="5"/>
      <c r="B4167" s="5"/>
      <c r="C4167" s="192"/>
      <c r="F4167" s="193"/>
      <c r="G4167" s="192"/>
      <c r="H4167" s="192"/>
      <c r="I4167" s="5"/>
      <c r="J4167" s="5"/>
    </row>
    <row r="4168" spans="1:10" x14ac:dyDescent="0.2">
      <c r="A4168" s="5"/>
      <c r="B4168" s="5"/>
      <c r="C4168" s="192"/>
      <c r="F4168" s="193"/>
      <c r="G4168" s="192"/>
      <c r="H4168" s="192"/>
      <c r="I4168" s="5"/>
      <c r="J4168" s="5"/>
    </row>
    <row r="4169" spans="1:10" x14ac:dyDescent="0.2">
      <c r="A4169" s="5"/>
      <c r="B4169" s="5"/>
      <c r="C4169" s="192"/>
      <c r="F4169" s="193"/>
      <c r="G4169" s="192"/>
      <c r="H4169" s="192"/>
      <c r="I4169" s="5"/>
      <c r="J4169" s="5"/>
    </row>
    <row r="4170" spans="1:10" x14ac:dyDescent="0.2">
      <c r="A4170" s="5"/>
      <c r="B4170" s="5"/>
      <c r="C4170" s="192"/>
      <c r="F4170" s="193"/>
      <c r="G4170" s="192"/>
      <c r="H4170" s="192"/>
      <c r="I4170" s="5"/>
      <c r="J4170" s="5"/>
    </row>
    <row r="4171" spans="1:10" x14ac:dyDescent="0.2">
      <c r="A4171" s="5"/>
      <c r="B4171" s="5"/>
      <c r="C4171" s="192"/>
      <c r="F4171" s="193"/>
      <c r="G4171" s="192"/>
      <c r="H4171" s="192"/>
      <c r="I4171" s="5"/>
      <c r="J4171" s="5"/>
    </row>
    <row r="4172" spans="1:10" x14ac:dyDescent="0.2">
      <c r="A4172" s="5"/>
      <c r="B4172" s="5"/>
      <c r="C4172" s="192"/>
      <c r="F4172" s="193"/>
      <c r="G4172" s="192"/>
      <c r="H4172" s="192"/>
      <c r="I4172" s="5"/>
      <c r="J4172" s="5"/>
    </row>
    <row r="4173" spans="1:10" x14ac:dyDescent="0.2">
      <c r="A4173" s="5"/>
      <c r="B4173" s="5"/>
      <c r="C4173" s="192"/>
      <c r="F4173" s="193"/>
      <c r="G4173" s="192"/>
      <c r="H4173" s="192"/>
      <c r="I4173" s="5"/>
      <c r="J4173" s="5"/>
    </row>
    <row r="4174" spans="1:10" x14ac:dyDescent="0.2">
      <c r="A4174" s="5"/>
      <c r="B4174" s="5"/>
      <c r="C4174" s="192"/>
      <c r="F4174" s="193"/>
      <c r="G4174" s="192"/>
      <c r="H4174" s="192"/>
      <c r="I4174" s="5"/>
      <c r="J4174" s="5"/>
    </row>
    <row r="4175" spans="1:10" x14ac:dyDescent="0.2">
      <c r="A4175" s="5"/>
      <c r="B4175" s="5"/>
      <c r="C4175" s="192"/>
      <c r="F4175" s="193"/>
      <c r="G4175" s="192"/>
      <c r="H4175" s="192"/>
      <c r="I4175" s="5"/>
      <c r="J4175" s="5"/>
    </row>
    <row r="4176" spans="1:10" x14ac:dyDescent="0.2">
      <c r="A4176" s="5"/>
      <c r="B4176" s="5"/>
      <c r="C4176" s="192"/>
      <c r="F4176" s="193"/>
      <c r="G4176" s="192"/>
      <c r="H4176" s="192"/>
      <c r="I4176" s="5"/>
      <c r="J4176" s="5"/>
    </row>
    <row r="4177" spans="1:10" x14ac:dyDescent="0.2">
      <c r="A4177" s="5"/>
      <c r="B4177" s="5"/>
      <c r="C4177" s="192"/>
      <c r="F4177" s="193"/>
      <c r="G4177" s="192"/>
      <c r="H4177" s="192"/>
      <c r="I4177" s="5"/>
      <c r="J4177" s="5"/>
    </row>
    <row r="4178" spans="1:10" x14ac:dyDescent="0.2">
      <c r="A4178" s="5"/>
      <c r="B4178" s="5"/>
      <c r="C4178" s="192"/>
      <c r="F4178" s="193"/>
      <c r="G4178" s="192"/>
      <c r="H4178" s="192"/>
      <c r="I4178" s="5"/>
      <c r="J4178" s="5"/>
    </row>
    <row r="4179" spans="1:10" x14ac:dyDescent="0.2">
      <c r="A4179" s="5"/>
      <c r="B4179" s="5"/>
      <c r="C4179" s="192"/>
      <c r="F4179" s="193"/>
      <c r="G4179" s="192"/>
      <c r="H4179" s="192"/>
      <c r="I4179" s="5"/>
      <c r="J4179" s="5"/>
    </row>
    <row r="4180" spans="1:10" x14ac:dyDescent="0.2">
      <c r="A4180" s="5"/>
      <c r="B4180" s="5"/>
      <c r="C4180" s="192"/>
      <c r="F4180" s="193"/>
      <c r="G4180" s="192"/>
      <c r="H4180" s="192"/>
      <c r="I4180" s="5"/>
      <c r="J4180" s="5"/>
    </row>
    <row r="4181" spans="1:10" x14ac:dyDescent="0.2">
      <c r="A4181" s="5"/>
      <c r="B4181" s="5"/>
      <c r="C4181" s="192"/>
      <c r="F4181" s="193"/>
      <c r="G4181" s="192"/>
      <c r="H4181" s="192"/>
      <c r="I4181" s="5"/>
      <c r="J4181" s="5"/>
    </row>
    <row r="4182" spans="1:10" x14ac:dyDescent="0.2">
      <c r="A4182" s="5"/>
      <c r="B4182" s="5"/>
      <c r="C4182" s="192"/>
      <c r="F4182" s="193"/>
      <c r="G4182" s="192"/>
      <c r="H4182" s="192"/>
      <c r="I4182" s="5"/>
      <c r="J4182" s="5"/>
    </row>
    <row r="4183" spans="1:10" x14ac:dyDescent="0.2">
      <c r="A4183" s="5"/>
      <c r="B4183" s="5"/>
      <c r="C4183" s="192"/>
      <c r="F4183" s="193"/>
      <c r="G4183" s="192"/>
      <c r="H4183" s="192"/>
      <c r="I4183" s="5"/>
      <c r="J4183" s="5"/>
    </row>
    <row r="4184" spans="1:10" x14ac:dyDescent="0.2">
      <c r="A4184" s="5"/>
      <c r="B4184" s="5"/>
      <c r="C4184" s="192"/>
      <c r="F4184" s="193"/>
      <c r="G4184" s="192"/>
      <c r="H4184" s="192"/>
      <c r="I4184" s="5"/>
      <c r="J4184" s="5"/>
    </row>
    <row r="4185" spans="1:10" x14ac:dyDescent="0.2">
      <c r="A4185" s="5"/>
      <c r="B4185" s="5"/>
      <c r="C4185" s="192"/>
      <c r="F4185" s="193"/>
      <c r="G4185" s="192"/>
      <c r="H4185" s="192"/>
      <c r="I4185" s="5"/>
      <c r="J4185" s="5"/>
    </row>
    <row r="4186" spans="1:10" x14ac:dyDescent="0.2">
      <c r="A4186" s="5"/>
      <c r="B4186" s="5"/>
      <c r="C4186" s="192"/>
      <c r="F4186" s="193"/>
      <c r="G4186" s="192"/>
      <c r="H4186" s="192"/>
      <c r="I4186" s="5"/>
      <c r="J4186" s="5"/>
    </row>
    <row r="4187" spans="1:10" x14ac:dyDescent="0.2">
      <c r="A4187" s="5"/>
      <c r="B4187" s="5"/>
      <c r="C4187" s="192"/>
      <c r="F4187" s="193"/>
      <c r="G4187" s="192"/>
      <c r="H4187" s="192"/>
      <c r="I4187" s="5"/>
      <c r="J4187" s="5"/>
    </row>
    <row r="4188" spans="1:10" x14ac:dyDescent="0.2">
      <c r="A4188" s="5"/>
      <c r="B4188" s="5"/>
      <c r="C4188" s="192"/>
      <c r="F4188" s="193"/>
      <c r="G4188" s="192"/>
      <c r="H4188" s="192"/>
      <c r="I4188" s="5"/>
      <c r="J4188" s="5"/>
    </row>
    <row r="4189" spans="1:10" x14ac:dyDescent="0.2">
      <c r="A4189" s="5"/>
      <c r="B4189" s="5"/>
      <c r="C4189" s="192"/>
      <c r="F4189" s="193"/>
      <c r="G4189" s="192"/>
      <c r="H4189" s="192"/>
      <c r="I4189" s="5"/>
      <c r="J4189" s="5"/>
    </row>
    <row r="4190" spans="1:10" x14ac:dyDescent="0.2">
      <c r="A4190" s="5"/>
      <c r="B4190" s="5"/>
      <c r="C4190" s="192"/>
      <c r="F4190" s="193"/>
      <c r="G4190" s="192"/>
      <c r="H4190" s="192"/>
      <c r="I4190" s="5"/>
      <c r="J4190" s="5"/>
    </row>
    <row r="4191" spans="1:10" x14ac:dyDescent="0.2">
      <c r="A4191" s="5"/>
      <c r="B4191" s="5"/>
      <c r="C4191" s="192"/>
      <c r="F4191" s="193"/>
      <c r="G4191" s="192"/>
      <c r="H4191" s="192"/>
      <c r="I4191" s="5"/>
      <c r="J4191" s="5"/>
    </row>
    <row r="4192" spans="1:10" x14ac:dyDescent="0.2">
      <c r="A4192" s="5"/>
      <c r="B4192" s="5"/>
      <c r="C4192" s="192"/>
      <c r="F4192" s="193"/>
      <c r="G4192" s="192"/>
      <c r="H4192" s="192"/>
      <c r="I4192" s="5"/>
      <c r="J4192" s="5"/>
    </row>
    <row r="4193" spans="1:10" x14ac:dyDescent="0.2">
      <c r="A4193" s="5"/>
      <c r="B4193" s="5"/>
      <c r="C4193" s="192"/>
      <c r="F4193" s="193"/>
      <c r="G4193" s="192"/>
      <c r="H4193" s="192"/>
      <c r="I4193" s="5"/>
      <c r="J4193" s="5"/>
    </row>
    <row r="4194" spans="1:10" x14ac:dyDescent="0.2">
      <c r="A4194" s="5"/>
      <c r="B4194" s="5"/>
      <c r="C4194" s="192"/>
      <c r="F4194" s="193"/>
      <c r="G4194" s="192"/>
      <c r="H4194" s="192"/>
      <c r="I4194" s="5"/>
      <c r="J4194" s="5"/>
    </row>
    <row r="4195" spans="1:10" x14ac:dyDescent="0.2">
      <c r="A4195" s="5"/>
      <c r="B4195" s="5"/>
      <c r="C4195" s="192"/>
      <c r="F4195" s="193"/>
      <c r="G4195" s="192"/>
      <c r="H4195" s="192"/>
      <c r="I4195" s="5"/>
      <c r="J4195" s="5"/>
    </row>
    <row r="4196" spans="1:10" x14ac:dyDescent="0.2">
      <c r="A4196" s="5"/>
      <c r="B4196" s="5"/>
      <c r="C4196" s="192"/>
      <c r="F4196" s="193"/>
      <c r="G4196" s="192"/>
      <c r="H4196" s="192"/>
      <c r="I4196" s="5"/>
      <c r="J4196" s="5"/>
    </row>
    <row r="4197" spans="1:10" x14ac:dyDescent="0.2">
      <c r="A4197" s="5"/>
      <c r="B4197" s="5"/>
      <c r="C4197" s="192"/>
      <c r="F4197" s="193"/>
      <c r="G4197" s="192"/>
      <c r="H4197" s="192"/>
      <c r="I4197" s="5"/>
      <c r="J4197" s="5"/>
    </row>
    <row r="4198" spans="1:10" x14ac:dyDescent="0.2">
      <c r="A4198" s="5"/>
      <c r="B4198" s="5"/>
      <c r="C4198" s="192"/>
      <c r="F4198" s="193"/>
      <c r="G4198" s="192"/>
      <c r="H4198" s="192"/>
      <c r="I4198" s="5"/>
      <c r="J4198" s="5"/>
    </row>
    <row r="4199" spans="1:10" x14ac:dyDescent="0.2">
      <c r="A4199" s="5"/>
      <c r="B4199" s="5"/>
      <c r="C4199" s="192"/>
      <c r="F4199" s="193"/>
      <c r="G4199" s="192"/>
      <c r="H4199" s="192"/>
      <c r="I4199" s="5"/>
      <c r="J4199" s="5"/>
    </row>
    <row r="4200" spans="1:10" x14ac:dyDescent="0.2">
      <c r="A4200" s="5"/>
      <c r="B4200" s="5"/>
      <c r="C4200" s="192"/>
      <c r="F4200" s="193"/>
      <c r="G4200" s="192"/>
      <c r="H4200" s="192"/>
      <c r="I4200" s="5"/>
      <c r="J4200" s="5"/>
    </row>
    <row r="4201" spans="1:10" x14ac:dyDescent="0.2">
      <c r="A4201" s="5"/>
      <c r="B4201" s="5"/>
      <c r="C4201" s="192"/>
      <c r="F4201" s="193"/>
      <c r="G4201" s="192"/>
      <c r="H4201" s="192"/>
      <c r="I4201" s="5"/>
      <c r="J4201" s="5"/>
    </row>
    <row r="4202" spans="1:10" x14ac:dyDescent="0.2">
      <c r="A4202" s="5"/>
      <c r="B4202" s="5"/>
      <c r="C4202" s="192"/>
      <c r="F4202" s="193"/>
      <c r="G4202" s="192"/>
      <c r="H4202" s="192"/>
      <c r="I4202" s="5"/>
      <c r="J4202" s="5"/>
    </row>
    <row r="4203" spans="1:10" x14ac:dyDescent="0.2">
      <c r="A4203" s="5"/>
      <c r="B4203" s="5"/>
      <c r="C4203" s="192"/>
      <c r="F4203" s="193"/>
      <c r="G4203" s="192"/>
      <c r="H4203" s="192"/>
      <c r="I4203" s="5"/>
      <c r="J4203" s="5"/>
    </row>
    <row r="4204" spans="1:10" x14ac:dyDescent="0.2">
      <c r="A4204" s="5"/>
      <c r="B4204" s="5"/>
      <c r="C4204" s="192"/>
      <c r="F4204" s="193"/>
      <c r="G4204" s="192"/>
      <c r="H4204" s="192"/>
      <c r="I4204" s="5"/>
      <c r="J4204" s="5"/>
    </row>
    <row r="4205" spans="1:10" x14ac:dyDescent="0.2">
      <c r="A4205" s="5"/>
      <c r="B4205" s="5"/>
      <c r="C4205" s="192"/>
      <c r="F4205" s="193"/>
      <c r="G4205" s="192"/>
      <c r="H4205" s="192"/>
      <c r="I4205" s="5"/>
      <c r="J4205" s="5"/>
    </row>
    <row r="4206" spans="1:10" x14ac:dyDescent="0.2">
      <c r="A4206" s="5"/>
      <c r="B4206" s="5"/>
      <c r="C4206" s="192"/>
      <c r="F4206" s="193"/>
      <c r="G4206" s="192"/>
      <c r="H4206" s="192"/>
      <c r="I4206" s="5"/>
      <c r="J4206" s="5"/>
    </row>
    <row r="4207" spans="1:10" x14ac:dyDescent="0.2">
      <c r="A4207" s="5"/>
      <c r="B4207" s="5"/>
      <c r="C4207" s="192"/>
      <c r="F4207" s="193"/>
      <c r="G4207" s="192"/>
      <c r="H4207" s="192"/>
      <c r="I4207" s="5"/>
      <c r="J4207" s="5"/>
    </row>
    <row r="4208" spans="1:10" x14ac:dyDescent="0.2">
      <c r="A4208" s="5"/>
      <c r="B4208" s="5"/>
      <c r="C4208" s="192"/>
      <c r="F4208" s="193"/>
      <c r="G4208" s="192"/>
      <c r="H4208" s="192"/>
      <c r="I4208" s="5"/>
      <c r="J4208" s="5"/>
    </row>
    <row r="4209" spans="1:10" x14ac:dyDescent="0.2">
      <c r="A4209" s="5"/>
      <c r="B4209" s="5"/>
      <c r="C4209" s="192"/>
      <c r="F4209" s="193"/>
      <c r="G4209" s="192"/>
      <c r="H4209" s="192"/>
      <c r="I4209" s="5"/>
      <c r="J4209" s="5"/>
    </row>
    <row r="4210" spans="1:10" x14ac:dyDescent="0.2">
      <c r="A4210" s="5"/>
      <c r="B4210" s="5"/>
      <c r="C4210" s="192"/>
      <c r="F4210" s="193"/>
      <c r="G4210" s="192"/>
      <c r="H4210" s="192"/>
      <c r="I4210" s="5"/>
      <c r="J4210" s="5"/>
    </row>
    <row r="4211" spans="1:10" x14ac:dyDescent="0.2">
      <c r="A4211" s="5"/>
      <c r="B4211" s="5"/>
      <c r="C4211" s="192"/>
      <c r="F4211" s="193"/>
      <c r="G4211" s="192"/>
      <c r="H4211" s="192"/>
      <c r="I4211" s="5"/>
      <c r="J4211" s="5"/>
    </row>
    <row r="4212" spans="1:10" x14ac:dyDescent="0.2">
      <c r="A4212" s="5"/>
      <c r="B4212" s="5"/>
      <c r="C4212" s="192"/>
      <c r="F4212" s="193"/>
      <c r="G4212" s="192"/>
      <c r="H4212" s="192"/>
      <c r="I4212" s="5"/>
      <c r="J4212" s="5"/>
    </row>
    <row r="4213" spans="1:10" x14ac:dyDescent="0.2">
      <c r="A4213" s="5"/>
      <c r="B4213" s="5"/>
      <c r="C4213" s="192"/>
      <c r="F4213" s="193"/>
      <c r="G4213" s="192"/>
      <c r="H4213" s="192"/>
      <c r="I4213" s="5"/>
      <c r="J4213" s="5"/>
    </row>
    <row r="4214" spans="1:10" x14ac:dyDescent="0.2">
      <c r="A4214" s="5"/>
      <c r="B4214" s="5"/>
      <c r="C4214" s="192"/>
      <c r="F4214" s="193"/>
      <c r="G4214" s="192"/>
      <c r="H4214" s="192"/>
      <c r="I4214" s="5"/>
      <c r="J4214" s="5"/>
    </row>
    <row r="4215" spans="1:10" x14ac:dyDescent="0.2">
      <c r="A4215" s="5"/>
      <c r="B4215" s="5"/>
      <c r="C4215" s="192"/>
      <c r="F4215" s="193"/>
      <c r="G4215" s="192"/>
      <c r="H4215" s="192"/>
      <c r="I4215" s="5"/>
      <c r="J4215" s="5"/>
    </row>
    <row r="4216" spans="1:10" x14ac:dyDescent="0.2">
      <c r="A4216" s="5"/>
      <c r="B4216" s="5"/>
      <c r="C4216" s="192"/>
      <c r="F4216" s="193"/>
      <c r="G4216" s="192"/>
      <c r="H4216" s="192"/>
      <c r="I4216" s="5"/>
      <c r="J4216" s="5"/>
    </row>
    <row r="4217" spans="1:10" x14ac:dyDescent="0.2">
      <c r="A4217" s="5"/>
      <c r="B4217" s="5"/>
      <c r="C4217" s="192"/>
      <c r="F4217" s="193"/>
      <c r="G4217" s="192"/>
      <c r="H4217" s="192"/>
      <c r="I4217" s="5"/>
      <c r="J4217" s="5"/>
    </row>
    <row r="4218" spans="1:10" x14ac:dyDescent="0.2">
      <c r="A4218" s="5"/>
      <c r="B4218" s="5"/>
      <c r="C4218" s="192"/>
      <c r="F4218" s="193"/>
      <c r="G4218" s="192"/>
      <c r="H4218" s="192"/>
      <c r="I4218" s="5"/>
      <c r="J4218" s="5"/>
    </row>
    <row r="4219" spans="1:10" x14ac:dyDescent="0.2">
      <c r="A4219" s="5"/>
      <c r="B4219" s="5"/>
      <c r="C4219" s="192"/>
      <c r="F4219" s="193"/>
      <c r="G4219" s="192"/>
      <c r="H4219" s="192"/>
      <c r="I4219" s="5"/>
      <c r="J4219" s="5"/>
    </row>
    <row r="4220" spans="1:10" x14ac:dyDescent="0.2">
      <c r="A4220" s="5"/>
      <c r="B4220" s="5"/>
      <c r="C4220" s="192"/>
      <c r="F4220" s="193"/>
      <c r="G4220" s="192"/>
      <c r="H4220" s="192"/>
      <c r="I4220" s="5"/>
      <c r="J4220" s="5"/>
    </row>
    <row r="4221" spans="1:10" x14ac:dyDescent="0.2">
      <c r="A4221" s="5"/>
      <c r="B4221" s="5"/>
      <c r="C4221" s="192"/>
      <c r="F4221" s="193"/>
      <c r="G4221" s="192"/>
      <c r="H4221" s="192"/>
      <c r="I4221" s="5"/>
      <c r="J4221" s="5"/>
    </row>
    <row r="4222" spans="1:10" x14ac:dyDescent="0.2">
      <c r="A4222" s="5"/>
      <c r="B4222" s="5"/>
      <c r="C4222" s="192"/>
      <c r="F4222" s="193"/>
      <c r="G4222" s="192"/>
      <c r="H4222" s="192"/>
      <c r="I4222" s="5"/>
      <c r="J4222" s="5"/>
    </row>
    <row r="4223" spans="1:10" x14ac:dyDescent="0.2">
      <c r="A4223" s="5"/>
      <c r="B4223" s="5"/>
      <c r="C4223" s="192"/>
      <c r="F4223" s="193"/>
      <c r="G4223" s="192"/>
      <c r="H4223" s="192"/>
      <c r="I4223" s="5"/>
      <c r="J4223" s="5"/>
    </row>
    <row r="4224" spans="1:10" x14ac:dyDescent="0.2">
      <c r="A4224" s="5"/>
      <c r="B4224" s="5"/>
      <c r="C4224" s="192"/>
      <c r="F4224" s="193"/>
      <c r="G4224" s="192"/>
      <c r="H4224" s="192"/>
      <c r="I4224" s="5"/>
      <c r="J4224" s="5"/>
    </row>
    <row r="4225" spans="1:10" x14ac:dyDescent="0.2">
      <c r="A4225" s="5"/>
      <c r="B4225" s="5"/>
      <c r="C4225" s="192"/>
      <c r="F4225" s="193"/>
      <c r="G4225" s="192"/>
      <c r="H4225" s="192"/>
      <c r="I4225" s="5"/>
      <c r="J4225" s="5"/>
    </row>
    <row r="4226" spans="1:10" x14ac:dyDescent="0.2">
      <c r="A4226" s="5"/>
      <c r="B4226" s="5"/>
      <c r="C4226" s="192"/>
      <c r="F4226" s="193"/>
      <c r="G4226" s="192"/>
      <c r="H4226" s="192"/>
      <c r="I4226" s="5"/>
      <c r="J4226" s="5"/>
    </row>
    <row r="4227" spans="1:10" x14ac:dyDescent="0.2">
      <c r="A4227" s="5"/>
      <c r="B4227" s="5"/>
      <c r="C4227" s="192"/>
      <c r="F4227" s="193"/>
      <c r="G4227" s="192"/>
      <c r="H4227" s="192"/>
      <c r="I4227" s="5"/>
      <c r="J4227" s="5"/>
    </row>
    <row r="4228" spans="1:10" x14ac:dyDescent="0.2">
      <c r="A4228" s="5"/>
      <c r="B4228" s="5"/>
      <c r="C4228" s="192"/>
      <c r="F4228" s="193"/>
      <c r="G4228" s="192"/>
      <c r="H4228" s="192"/>
      <c r="I4228" s="5"/>
      <c r="J4228" s="5"/>
    </row>
    <row r="4229" spans="1:10" x14ac:dyDescent="0.2">
      <c r="A4229" s="5"/>
      <c r="B4229" s="5"/>
      <c r="C4229" s="192"/>
      <c r="F4229" s="193"/>
      <c r="G4229" s="192"/>
      <c r="H4229" s="192"/>
      <c r="I4229" s="5"/>
      <c r="J4229" s="5"/>
    </row>
    <row r="4230" spans="1:10" x14ac:dyDescent="0.2">
      <c r="A4230" s="5"/>
      <c r="B4230" s="5"/>
      <c r="C4230" s="192"/>
      <c r="F4230" s="193"/>
      <c r="G4230" s="192"/>
      <c r="H4230" s="192"/>
      <c r="I4230" s="5"/>
      <c r="J4230" s="5"/>
    </row>
    <row r="4231" spans="1:10" x14ac:dyDescent="0.2">
      <c r="A4231" s="5"/>
      <c r="B4231" s="5"/>
      <c r="C4231" s="192"/>
      <c r="F4231" s="193"/>
      <c r="G4231" s="192"/>
      <c r="H4231" s="192"/>
      <c r="I4231" s="5"/>
      <c r="J4231" s="5"/>
    </row>
    <row r="4232" spans="1:10" x14ac:dyDescent="0.2">
      <c r="A4232" s="5"/>
      <c r="B4232" s="5"/>
      <c r="C4232" s="192"/>
      <c r="F4232" s="193"/>
      <c r="G4232" s="192"/>
      <c r="H4232" s="192"/>
      <c r="I4232" s="5"/>
      <c r="J4232" s="5"/>
    </row>
    <row r="4233" spans="1:10" x14ac:dyDescent="0.2">
      <c r="A4233" s="5"/>
      <c r="B4233" s="5"/>
      <c r="C4233" s="192"/>
      <c r="F4233" s="193"/>
      <c r="G4233" s="192"/>
      <c r="H4233" s="192"/>
      <c r="I4233" s="5"/>
      <c r="J4233" s="5"/>
    </row>
    <row r="4234" spans="1:10" x14ac:dyDescent="0.2">
      <c r="A4234" s="5"/>
      <c r="B4234" s="5"/>
      <c r="C4234" s="192"/>
      <c r="F4234" s="193"/>
      <c r="G4234" s="192"/>
      <c r="H4234" s="192"/>
      <c r="I4234" s="5"/>
      <c r="J4234" s="5"/>
    </row>
    <row r="4235" spans="1:10" x14ac:dyDescent="0.2">
      <c r="A4235" s="5"/>
      <c r="B4235" s="5"/>
      <c r="C4235" s="192"/>
      <c r="F4235" s="193"/>
      <c r="G4235" s="192"/>
      <c r="H4235" s="192"/>
      <c r="I4235" s="5"/>
      <c r="J4235" s="5"/>
    </row>
    <row r="4236" spans="1:10" x14ac:dyDescent="0.2">
      <c r="A4236" s="5"/>
      <c r="B4236" s="5"/>
      <c r="C4236" s="192"/>
      <c r="F4236" s="193"/>
      <c r="G4236" s="192"/>
      <c r="H4236" s="192"/>
      <c r="I4236" s="5"/>
      <c r="J4236" s="5"/>
    </row>
    <row r="4237" spans="1:10" x14ac:dyDescent="0.2">
      <c r="A4237" s="5"/>
      <c r="B4237" s="5"/>
      <c r="C4237" s="192"/>
      <c r="F4237" s="193"/>
      <c r="G4237" s="192"/>
      <c r="H4237" s="192"/>
      <c r="I4237" s="5"/>
      <c r="J4237" s="5"/>
    </row>
    <row r="4238" spans="1:10" x14ac:dyDescent="0.2">
      <c r="A4238" s="5"/>
      <c r="B4238" s="5"/>
      <c r="C4238" s="192"/>
      <c r="F4238" s="193"/>
      <c r="G4238" s="192"/>
      <c r="H4238" s="192"/>
      <c r="I4238" s="5"/>
      <c r="J4238" s="5"/>
    </row>
    <row r="4239" spans="1:10" x14ac:dyDescent="0.2">
      <c r="A4239" s="5"/>
      <c r="B4239" s="5"/>
      <c r="C4239" s="192"/>
      <c r="F4239" s="193"/>
      <c r="G4239" s="192"/>
      <c r="H4239" s="192"/>
      <c r="I4239" s="5"/>
      <c r="J4239" s="5"/>
    </row>
    <row r="4240" spans="1:10" x14ac:dyDescent="0.2">
      <c r="A4240" s="5"/>
      <c r="B4240" s="5"/>
      <c r="C4240" s="192"/>
      <c r="F4240" s="193"/>
      <c r="G4240" s="192"/>
      <c r="H4240" s="192"/>
      <c r="I4240" s="5"/>
      <c r="J4240" s="5"/>
    </row>
    <row r="4241" spans="1:10" x14ac:dyDescent="0.2">
      <c r="A4241" s="5"/>
      <c r="B4241" s="5"/>
      <c r="C4241" s="192"/>
      <c r="F4241" s="193"/>
      <c r="G4241" s="192"/>
      <c r="H4241" s="192"/>
      <c r="I4241" s="5"/>
      <c r="J4241" s="5"/>
    </row>
    <row r="4242" spans="1:10" x14ac:dyDescent="0.2">
      <c r="A4242" s="5"/>
      <c r="B4242" s="5"/>
      <c r="C4242" s="192"/>
      <c r="F4242" s="193"/>
      <c r="G4242" s="192"/>
      <c r="H4242" s="192"/>
      <c r="I4242" s="5"/>
      <c r="J4242" s="5"/>
    </row>
    <row r="4243" spans="1:10" x14ac:dyDescent="0.2">
      <c r="A4243" s="5"/>
      <c r="B4243" s="5"/>
      <c r="C4243" s="192"/>
      <c r="F4243" s="193"/>
      <c r="G4243" s="192"/>
      <c r="H4243" s="192"/>
      <c r="I4243" s="5"/>
      <c r="J4243" s="5"/>
    </row>
    <row r="4244" spans="1:10" x14ac:dyDescent="0.2">
      <c r="A4244" s="5"/>
      <c r="B4244" s="5"/>
      <c r="C4244" s="192"/>
      <c r="F4244" s="193"/>
      <c r="G4244" s="192"/>
      <c r="H4244" s="192"/>
      <c r="I4244" s="5"/>
      <c r="J4244" s="5"/>
    </row>
    <row r="4245" spans="1:10" x14ac:dyDescent="0.2">
      <c r="A4245" s="5"/>
      <c r="B4245" s="5"/>
      <c r="C4245" s="192"/>
      <c r="F4245" s="193"/>
      <c r="G4245" s="192"/>
      <c r="H4245" s="192"/>
      <c r="I4245" s="5"/>
      <c r="J4245" s="5"/>
    </row>
    <row r="4246" spans="1:10" x14ac:dyDescent="0.2">
      <c r="A4246" s="5"/>
      <c r="B4246" s="5"/>
      <c r="C4246" s="192"/>
      <c r="F4246" s="193"/>
      <c r="G4246" s="192"/>
      <c r="H4246" s="192"/>
      <c r="I4246" s="5"/>
      <c r="J4246" s="5"/>
    </row>
    <row r="4247" spans="1:10" x14ac:dyDescent="0.2">
      <c r="A4247" s="5"/>
      <c r="B4247" s="5"/>
      <c r="C4247" s="192"/>
      <c r="F4247" s="193"/>
      <c r="G4247" s="192"/>
      <c r="H4247" s="192"/>
      <c r="I4247" s="5"/>
      <c r="J4247" s="5"/>
    </row>
    <row r="4248" spans="1:10" x14ac:dyDescent="0.2">
      <c r="A4248" s="5"/>
      <c r="B4248" s="5"/>
      <c r="C4248" s="192"/>
      <c r="F4248" s="193"/>
      <c r="G4248" s="192"/>
      <c r="H4248" s="192"/>
      <c r="I4248" s="5"/>
      <c r="J4248" s="5"/>
    </row>
    <row r="4249" spans="1:10" x14ac:dyDescent="0.2">
      <c r="A4249" s="5"/>
      <c r="B4249" s="5"/>
      <c r="C4249" s="192"/>
      <c r="F4249" s="193"/>
      <c r="G4249" s="192"/>
      <c r="H4249" s="192"/>
      <c r="I4249" s="5"/>
      <c r="J4249" s="5"/>
    </row>
    <row r="4250" spans="1:10" x14ac:dyDescent="0.2">
      <c r="A4250" s="5"/>
      <c r="B4250" s="5"/>
      <c r="C4250" s="192"/>
      <c r="F4250" s="193"/>
      <c r="G4250" s="192"/>
      <c r="H4250" s="192"/>
      <c r="I4250" s="5"/>
      <c r="J4250" s="5"/>
    </row>
    <row r="4251" spans="1:10" x14ac:dyDescent="0.2">
      <c r="A4251" s="5"/>
      <c r="B4251" s="5"/>
      <c r="C4251" s="192"/>
      <c r="F4251" s="193"/>
      <c r="G4251" s="192"/>
      <c r="H4251" s="192"/>
      <c r="I4251" s="5"/>
      <c r="J4251" s="5"/>
    </row>
    <row r="4252" spans="1:10" x14ac:dyDescent="0.2">
      <c r="A4252" s="5"/>
      <c r="B4252" s="5"/>
      <c r="C4252" s="192"/>
      <c r="F4252" s="193"/>
      <c r="G4252" s="192"/>
      <c r="H4252" s="192"/>
      <c r="I4252" s="5"/>
      <c r="J4252" s="5"/>
    </row>
    <row r="4253" spans="1:10" x14ac:dyDescent="0.2">
      <c r="A4253" s="5"/>
      <c r="B4253" s="5"/>
      <c r="C4253" s="192"/>
      <c r="F4253" s="193"/>
      <c r="G4253" s="192"/>
      <c r="H4253" s="192"/>
      <c r="I4253" s="5"/>
      <c r="J4253" s="5"/>
    </row>
    <row r="4254" spans="1:10" x14ac:dyDescent="0.2">
      <c r="A4254" s="5"/>
      <c r="B4254" s="5"/>
      <c r="C4254" s="192"/>
      <c r="F4254" s="193"/>
      <c r="G4254" s="192"/>
      <c r="H4254" s="192"/>
      <c r="I4254" s="5"/>
      <c r="J4254" s="5"/>
    </row>
    <row r="4255" spans="1:10" x14ac:dyDescent="0.2">
      <c r="A4255" s="5"/>
      <c r="B4255" s="5"/>
      <c r="C4255" s="192"/>
      <c r="F4255" s="193"/>
      <c r="G4255" s="192"/>
      <c r="H4255" s="192"/>
      <c r="I4255" s="5"/>
      <c r="J4255" s="5"/>
    </row>
    <row r="4256" spans="1:10" x14ac:dyDescent="0.2">
      <c r="A4256" s="5"/>
      <c r="B4256" s="5"/>
      <c r="C4256" s="192"/>
      <c r="F4256" s="193"/>
      <c r="G4256" s="192"/>
      <c r="H4256" s="192"/>
      <c r="I4256" s="5"/>
      <c r="J4256" s="5"/>
    </row>
    <row r="4257" spans="1:10" x14ac:dyDescent="0.2">
      <c r="A4257" s="5"/>
      <c r="B4257" s="5"/>
      <c r="C4257" s="192"/>
      <c r="F4257" s="193"/>
      <c r="G4257" s="192"/>
      <c r="H4257" s="192"/>
      <c r="I4257" s="5"/>
      <c r="J4257" s="5"/>
    </row>
    <row r="4258" spans="1:10" x14ac:dyDescent="0.2">
      <c r="A4258" s="5"/>
      <c r="B4258" s="5"/>
      <c r="C4258" s="192"/>
      <c r="F4258" s="193"/>
      <c r="G4258" s="192"/>
      <c r="H4258" s="192"/>
      <c r="I4258" s="5"/>
      <c r="J4258" s="5"/>
    </row>
    <row r="4259" spans="1:10" x14ac:dyDescent="0.2">
      <c r="A4259" s="5"/>
      <c r="B4259" s="5"/>
      <c r="C4259" s="192"/>
      <c r="F4259" s="193"/>
      <c r="G4259" s="192"/>
      <c r="H4259" s="192"/>
      <c r="I4259" s="5"/>
      <c r="J4259" s="5"/>
    </row>
    <row r="4260" spans="1:10" x14ac:dyDescent="0.2">
      <c r="A4260" s="5"/>
      <c r="B4260" s="5"/>
      <c r="C4260" s="192"/>
      <c r="F4260" s="193"/>
      <c r="G4260" s="192"/>
      <c r="H4260" s="192"/>
      <c r="I4260" s="5"/>
      <c r="J4260" s="5"/>
    </row>
    <row r="4261" spans="1:10" x14ac:dyDescent="0.2">
      <c r="A4261" s="5"/>
      <c r="B4261" s="5"/>
      <c r="C4261" s="192"/>
      <c r="F4261" s="193"/>
      <c r="G4261" s="192"/>
      <c r="H4261" s="192"/>
      <c r="I4261" s="5"/>
      <c r="J4261" s="5"/>
    </row>
    <row r="4262" spans="1:10" x14ac:dyDescent="0.2">
      <c r="A4262" s="5"/>
      <c r="B4262" s="5"/>
      <c r="C4262" s="192"/>
      <c r="F4262" s="193"/>
      <c r="G4262" s="192"/>
      <c r="H4262" s="192"/>
      <c r="I4262" s="5"/>
      <c r="J4262" s="5"/>
    </row>
    <row r="4263" spans="1:10" x14ac:dyDescent="0.2">
      <c r="A4263" s="5"/>
      <c r="B4263" s="5"/>
      <c r="C4263" s="192"/>
      <c r="F4263" s="193"/>
      <c r="G4263" s="192"/>
      <c r="H4263" s="192"/>
      <c r="I4263" s="5"/>
      <c r="J4263" s="5"/>
    </row>
    <row r="4264" spans="1:10" x14ac:dyDescent="0.2">
      <c r="A4264" s="5"/>
      <c r="B4264" s="5"/>
      <c r="C4264" s="192"/>
      <c r="F4264" s="193"/>
      <c r="G4264" s="192"/>
      <c r="H4264" s="192"/>
      <c r="I4264" s="5"/>
      <c r="J4264" s="5"/>
    </row>
    <row r="4265" spans="1:10" x14ac:dyDescent="0.2">
      <c r="A4265" s="5"/>
      <c r="B4265" s="5"/>
      <c r="C4265" s="192"/>
      <c r="F4265" s="193"/>
      <c r="G4265" s="192"/>
      <c r="H4265" s="192"/>
      <c r="I4265" s="5"/>
      <c r="J4265" s="5"/>
    </row>
    <row r="4266" spans="1:10" x14ac:dyDescent="0.2">
      <c r="A4266" s="5"/>
      <c r="B4266" s="5"/>
      <c r="C4266" s="192"/>
      <c r="F4266" s="193"/>
      <c r="G4266" s="192"/>
      <c r="H4266" s="192"/>
      <c r="I4266" s="5"/>
      <c r="J4266" s="5"/>
    </row>
    <row r="4267" spans="1:10" x14ac:dyDescent="0.2">
      <c r="A4267" s="5"/>
      <c r="B4267" s="5"/>
      <c r="C4267" s="192"/>
      <c r="F4267" s="193"/>
      <c r="G4267" s="192"/>
      <c r="H4267" s="192"/>
      <c r="I4267" s="5"/>
      <c r="J4267" s="5"/>
    </row>
    <row r="4268" spans="1:10" x14ac:dyDescent="0.2">
      <c r="A4268" s="5"/>
      <c r="B4268" s="5"/>
      <c r="C4268" s="192"/>
      <c r="F4268" s="193"/>
      <c r="G4268" s="192"/>
      <c r="H4268" s="192"/>
      <c r="I4268" s="5"/>
      <c r="J4268" s="5"/>
    </row>
    <row r="4269" spans="1:10" x14ac:dyDescent="0.2">
      <c r="A4269" s="5"/>
      <c r="B4269" s="5"/>
      <c r="C4269" s="192"/>
      <c r="F4269" s="193"/>
      <c r="G4269" s="192"/>
      <c r="H4269" s="192"/>
      <c r="I4269" s="5"/>
      <c r="J4269" s="5"/>
    </row>
    <row r="4270" spans="1:10" x14ac:dyDescent="0.2">
      <c r="A4270" s="5"/>
      <c r="B4270" s="5"/>
      <c r="C4270" s="192"/>
      <c r="F4270" s="193"/>
      <c r="G4270" s="192"/>
      <c r="H4270" s="192"/>
      <c r="I4270" s="5"/>
      <c r="J4270" s="5"/>
    </row>
    <row r="4271" spans="1:10" x14ac:dyDescent="0.2">
      <c r="A4271" s="5"/>
      <c r="B4271" s="5"/>
      <c r="C4271" s="192"/>
      <c r="F4271" s="193"/>
      <c r="G4271" s="192"/>
      <c r="H4271" s="192"/>
      <c r="I4271" s="5"/>
      <c r="J4271" s="5"/>
    </row>
    <row r="4272" spans="1:10" x14ac:dyDescent="0.2">
      <c r="A4272" s="5"/>
      <c r="B4272" s="5"/>
      <c r="C4272" s="192"/>
      <c r="F4272" s="193"/>
      <c r="G4272" s="192"/>
      <c r="H4272" s="192"/>
      <c r="I4272" s="5"/>
      <c r="J4272" s="5"/>
    </row>
    <row r="4273" spans="1:10" x14ac:dyDescent="0.2">
      <c r="A4273" s="5"/>
      <c r="B4273" s="5"/>
      <c r="C4273" s="192"/>
      <c r="F4273" s="193"/>
      <c r="G4273" s="192"/>
      <c r="H4273" s="192"/>
      <c r="I4273" s="5"/>
      <c r="J4273" s="5"/>
    </row>
    <row r="4274" spans="1:10" x14ac:dyDescent="0.2">
      <c r="A4274" s="5"/>
      <c r="B4274" s="5"/>
      <c r="C4274" s="192"/>
      <c r="F4274" s="193"/>
      <c r="G4274" s="192"/>
      <c r="H4274" s="192"/>
      <c r="I4274" s="5"/>
      <c r="J4274" s="5"/>
    </row>
    <row r="4275" spans="1:10" x14ac:dyDescent="0.2">
      <c r="A4275" s="5"/>
      <c r="B4275" s="5"/>
      <c r="C4275" s="192"/>
      <c r="F4275" s="193"/>
      <c r="G4275" s="192"/>
      <c r="H4275" s="192"/>
      <c r="I4275" s="5"/>
      <c r="J4275" s="5"/>
    </row>
    <row r="4276" spans="1:10" x14ac:dyDescent="0.2">
      <c r="A4276" s="5"/>
      <c r="B4276" s="5"/>
      <c r="C4276" s="192"/>
      <c r="F4276" s="193"/>
      <c r="G4276" s="192"/>
      <c r="H4276" s="192"/>
      <c r="I4276" s="5"/>
      <c r="J4276" s="5"/>
    </row>
    <row r="4277" spans="1:10" x14ac:dyDescent="0.2">
      <c r="A4277" s="5"/>
      <c r="B4277" s="5"/>
      <c r="C4277" s="192"/>
      <c r="F4277" s="193"/>
      <c r="G4277" s="192"/>
      <c r="H4277" s="192"/>
      <c r="I4277" s="5"/>
      <c r="J4277" s="5"/>
    </row>
    <row r="4278" spans="1:10" x14ac:dyDescent="0.2">
      <c r="A4278" s="5"/>
      <c r="B4278" s="5"/>
      <c r="C4278" s="192"/>
      <c r="F4278" s="193"/>
      <c r="G4278" s="192"/>
      <c r="H4278" s="192"/>
      <c r="I4278" s="5"/>
      <c r="J4278" s="5"/>
    </row>
    <row r="4279" spans="1:10" x14ac:dyDescent="0.2">
      <c r="A4279" s="5"/>
      <c r="B4279" s="5"/>
      <c r="C4279" s="192"/>
      <c r="F4279" s="193"/>
      <c r="G4279" s="192"/>
      <c r="H4279" s="192"/>
      <c r="I4279" s="5"/>
      <c r="J4279" s="5"/>
    </row>
    <row r="4280" spans="1:10" x14ac:dyDescent="0.2">
      <c r="A4280" s="5"/>
      <c r="B4280" s="5"/>
      <c r="C4280" s="192"/>
      <c r="F4280" s="193"/>
      <c r="G4280" s="192"/>
      <c r="H4280" s="192"/>
      <c r="I4280" s="5"/>
      <c r="J4280" s="5"/>
    </row>
    <row r="4281" spans="1:10" x14ac:dyDescent="0.2">
      <c r="A4281" s="5"/>
      <c r="B4281" s="5"/>
      <c r="C4281" s="192"/>
      <c r="F4281" s="193"/>
      <c r="G4281" s="192"/>
      <c r="H4281" s="192"/>
      <c r="I4281" s="5"/>
      <c r="J4281" s="5"/>
    </row>
    <row r="4282" spans="1:10" x14ac:dyDescent="0.2">
      <c r="A4282" s="5"/>
      <c r="B4282" s="5"/>
      <c r="C4282" s="192"/>
      <c r="F4282" s="193"/>
      <c r="G4282" s="192"/>
      <c r="H4282" s="192"/>
      <c r="I4282" s="5"/>
      <c r="J4282" s="5"/>
    </row>
    <row r="4283" spans="1:10" x14ac:dyDescent="0.2">
      <c r="A4283" s="5"/>
      <c r="B4283" s="5"/>
      <c r="C4283" s="192"/>
      <c r="F4283" s="193"/>
      <c r="G4283" s="192"/>
      <c r="H4283" s="192"/>
      <c r="I4283" s="5"/>
      <c r="J4283" s="5"/>
    </row>
    <row r="4284" spans="1:10" x14ac:dyDescent="0.2">
      <c r="A4284" s="5"/>
      <c r="B4284" s="5"/>
      <c r="C4284" s="192"/>
      <c r="F4284" s="193"/>
      <c r="G4284" s="192"/>
      <c r="H4284" s="192"/>
      <c r="I4284" s="5"/>
      <c r="J4284" s="5"/>
    </row>
    <row r="4285" spans="1:10" x14ac:dyDescent="0.2">
      <c r="A4285" s="5"/>
      <c r="B4285" s="5"/>
      <c r="C4285" s="192"/>
      <c r="F4285" s="193"/>
      <c r="G4285" s="192"/>
      <c r="H4285" s="192"/>
      <c r="I4285" s="5"/>
      <c r="J4285" s="5"/>
    </row>
    <row r="4286" spans="1:10" x14ac:dyDescent="0.2">
      <c r="A4286" s="5"/>
      <c r="B4286" s="5"/>
      <c r="C4286" s="192"/>
      <c r="F4286" s="193"/>
      <c r="G4286" s="192"/>
      <c r="H4286" s="192"/>
      <c r="I4286" s="5"/>
      <c r="J4286" s="5"/>
    </row>
    <row r="4287" spans="1:10" x14ac:dyDescent="0.2">
      <c r="A4287" s="5"/>
      <c r="B4287" s="5"/>
      <c r="C4287" s="192"/>
      <c r="F4287" s="193"/>
      <c r="G4287" s="192"/>
      <c r="H4287" s="192"/>
      <c r="I4287" s="5"/>
      <c r="J4287" s="5"/>
    </row>
    <row r="4288" spans="1:10" x14ac:dyDescent="0.2">
      <c r="A4288" s="5"/>
      <c r="B4288" s="5"/>
      <c r="C4288" s="192"/>
      <c r="F4288" s="193"/>
      <c r="G4288" s="192"/>
      <c r="H4288" s="192"/>
      <c r="I4288" s="5"/>
      <c r="J4288" s="5"/>
    </row>
    <row r="4289" spans="1:10" x14ac:dyDescent="0.2">
      <c r="A4289" s="5"/>
      <c r="B4289" s="5"/>
      <c r="C4289" s="192"/>
      <c r="F4289" s="193"/>
      <c r="G4289" s="192"/>
      <c r="H4289" s="192"/>
      <c r="I4289" s="5"/>
      <c r="J4289" s="5"/>
    </row>
    <row r="4290" spans="1:10" x14ac:dyDescent="0.2">
      <c r="A4290" s="5"/>
      <c r="B4290" s="5"/>
      <c r="C4290" s="192"/>
      <c r="F4290" s="193"/>
      <c r="G4290" s="192"/>
      <c r="H4290" s="192"/>
      <c r="I4290" s="5"/>
      <c r="J4290" s="5"/>
    </row>
    <row r="4291" spans="1:10" x14ac:dyDescent="0.2">
      <c r="A4291" s="5"/>
      <c r="B4291" s="5"/>
      <c r="C4291" s="192"/>
      <c r="F4291" s="193"/>
      <c r="G4291" s="192"/>
      <c r="H4291" s="192"/>
      <c r="I4291" s="5"/>
      <c r="J4291" s="5"/>
    </row>
    <row r="4292" spans="1:10" x14ac:dyDescent="0.2">
      <c r="A4292" s="5"/>
      <c r="B4292" s="5"/>
      <c r="C4292" s="192"/>
      <c r="F4292" s="193"/>
      <c r="G4292" s="192"/>
      <c r="H4292" s="192"/>
      <c r="I4292" s="5"/>
      <c r="J4292" s="5"/>
    </row>
    <row r="4293" spans="1:10" x14ac:dyDescent="0.2">
      <c r="A4293" s="5"/>
      <c r="B4293" s="5"/>
      <c r="C4293" s="192"/>
      <c r="F4293" s="193"/>
      <c r="G4293" s="192"/>
      <c r="H4293" s="192"/>
      <c r="I4293" s="5"/>
      <c r="J4293" s="5"/>
    </row>
    <row r="4294" spans="1:10" x14ac:dyDescent="0.2">
      <c r="A4294" s="5"/>
      <c r="B4294" s="5"/>
      <c r="C4294" s="192"/>
      <c r="F4294" s="193"/>
      <c r="G4294" s="192"/>
      <c r="H4294" s="192"/>
      <c r="I4294" s="5"/>
      <c r="J4294" s="5"/>
    </row>
    <row r="4295" spans="1:10" x14ac:dyDescent="0.2">
      <c r="A4295" s="5"/>
      <c r="B4295" s="5"/>
      <c r="C4295" s="192"/>
      <c r="F4295" s="193"/>
      <c r="G4295" s="192"/>
      <c r="H4295" s="192"/>
      <c r="I4295" s="5"/>
      <c r="J4295" s="5"/>
    </row>
    <row r="4296" spans="1:10" x14ac:dyDescent="0.2">
      <c r="A4296" s="5"/>
      <c r="B4296" s="5"/>
      <c r="C4296" s="192"/>
      <c r="F4296" s="193"/>
      <c r="G4296" s="192"/>
      <c r="H4296" s="192"/>
      <c r="I4296" s="5"/>
      <c r="J4296" s="5"/>
    </row>
    <row r="4297" spans="1:10" x14ac:dyDescent="0.2">
      <c r="A4297" s="5"/>
      <c r="B4297" s="5"/>
      <c r="C4297" s="192"/>
      <c r="F4297" s="193"/>
      <c r="G4297" s="192"/>
      <c r="H4297" s="192"/>
      <c r="I4297" s="5"/>
      <c r="J4297" s="5"/>
    </row>
    <row r="4298" spans="1:10" x14ac:dyDescent="0.2">
      <c r="A4298" s="5"/>
      <c r="B4298" s="5"/>
      <c r="C4298" s="192"/>
      <c r="F4298" s="193"/>
      <c r="G4298" s="192"/>
      <c r="H4298" s="192"/>
      <c r="I4298" s="5"/>
      <c r="J4298" s="5"/>
    </row>
    <row r="4299" spans="1:10" x14ac:dyDescent="0.2">
      <c r="A4299" s="5"/>
      <c r="B4299" s="5"/>
      <c r="C4299" s="192"/>
      <c r="F4299" s="193"/>
      <c r="G4299" s="192"/>
      <c r="H4299" s="192"/>
      <c r="I4299" s="5"/>
      <c r="J4299" s="5"/>
    </row>
    <row r="4300" spans="1:10" x14ac:dyDescent="0.2">
      <c r="A4300" s="5"/>
      <c r="B4300" s="5"/>
      <c r="C4300" s="192"/>
      <c r="F4300" s="193"/>
      <c r="G4300" s="192"/>
      <c r="H4300" s="192"/>
      <c r="I4300" s="5"/>
      <c r="J4300" s="5"/>
    </row>
    <row r="4301" spans="1:10" x14ac:dyDescent="0.2">
      <c r="A4301" s="5"/>
      <c r="B4301" s="5"/>
      <c r="C4301" s="192"/>
      <c r="F4301" s="193"/>
      <c r="G4301" s="192"/>
      <c r="H4301" s="192"/>
      <c r="I4301" s="5"/>
      <c r="J4301" s="5"/>
    </row>
    <row r="4302" spans="1:10" x14ac:dyDescent="0.2">
      <c r="A4302" s="5"/>
      <c r="B4302" s="5"/>
      <c r="C4302" s="192"/>
      <c r="F4302" s="193"/>
      <c r="G4302" s="192"/>
      <c r="H4302" s="192"/>
      <c r="I4302" s="5"/>
      <c r="J4302" s="5"/>
    </row>
    <row r="4303" spans="1:10" x14ac:dyDescent="0.2">
      <c r="A4303" s="5"/>
      <c r="B4303" s="5"/>
      <c r="C4303" s="192"/>
      <c r="F4303" s="193"/>
      <c r="G4303" s="192"/>
      <c r="H4303" s="192"/>
      <c r="I4303" s="5"/>
      <c r="J4303" s="5"/>
    </row>
    <row r="4304" spans="1:10" x14ac:dyDescent="0.2">
      <c r="A4304" s="5"/>
      <c r="B4304" s="5"/>
      <c r="C4304" s="192"/>
      <c r="F4304" s="193"/>
      <c r="G4304" s="192"/>
      <c r="H4304" s="192"/>
      <c r="I4304" s="5"/>
      <c r="J4304" s="5"/>
    </row>
    <row r="4305" spans="1:10" x14ac:dyDescent="0.2">
      <c r="A4305" s="5"/>
      <c r="B4305" s="5"/>
      <c r="C4305" s="192"/>
      <c r="F4305" s="193"/>
      <c r="G4305" s="192"/>
      <c r="H4305" s="192"/>
      <c r="I4305" s="5"/>
      <c r="J4305" s="5"/>
    </row>
    <row r="4306" spans="1:10" x14ac:dyDescent="0.2">
      <c r="A4306" s="5"/>
      <c r="B4306" s="5"/>
      <c r="C4306" s="192"/>
      <c r="F4306" s="193"/>
      <c r="G4306" s="192"/>
      <c r="H4306" s="192"/>
      <c r="I4306" s="5"/>
      <c r="J4306" s="5"/>
    </row>
    <row r="4307" spans="1:10" x14ac:dyDescent="0.2">
      <c r="A4307" s="5"/>
      <c r="B4307" s="5"/>
      <c r="C4307" s="192"/>
      <c r="F4307" s="193"/>
      <c r="G4307" s="192"/>
      <c r="H4307" s="192"/>
      <c r="I4307" s="5"/>
      <c r="J4307" s="5"/>
    </row>
    <row r="4308" spans="1:10" x14ac:dyDescent="0.2">
      <c r="A4308" s="5"/>
      <c r="B4308" s="5"/>
      <c r="C4308" s="192"/>
      <c r="F4308" s="193"/>
      <c r="G4308" s="192"/>
      <c r="H4308" s="192"/>
      <c r="I4308" s="5"/>
      <c r="J4308" s="5"/>
    </row>
    <row r="4309" spans="1:10" x14ac:dyDescent="0.2">
      <c r="A4309" s="5"/>
      <c r="B4309" s="5"/>
      <c r="C4309" s="192"/>
      <c r="F4309" s="193"/>
      <c r="G4309" s="192"/>
      <c r="H4309" s="192"/>
      <c r="I4309" s="5"/>
      <c r="J4309" s="5"/>
    </row>
    <row r="4310" spans="1:10" x14ac:dyDescent="0.2">
      <c r="A4310" s="5"/>
      <c r="B4310" s="5"/>
      <c r="C4310" s="192"/>
      <c r="F4310" s="193"/>
      <c r="G4310" s="192"/>
      <c r="H4310" s="192"/>
      <c r="I4310" s="5"/>
      <c r="J4310" s="5"/>
    </row>
    <row r="4311" spans="1:10" x14ac:dyDescent="0.2">
      <c r="A4311" s="5"/>
      <c r="B4311" s="5"/>
      <c r="C4311" s="192"/>
      <c r="F4311" s="193"/>
      <c r="G4311" s="192"/>
      <c r="H4311" s="192"/>
      <c r="I4311" s="5"/>
      <c r="J4311" s="5"/>
    </row>
    <row r="4312" spans="1:10" x14ac:dyDescent="0.2">
      <c r="A4312" s="5"/>
      <c r="B4312" s="5"/>
      <c r="C4312" s="192"/>
      <c r="F4312" s="193"/>
      <c r="G4312" s="192"/>
      <c r="H4312" s="192"/>
      <c r="I4312" s="5"/>
      <c r="J4312" s="5"/>
    </row>
    <row r="4313" spans="1:10" x14ac:dyDescent="0.2">
      <c r="A4313" s="5"/>
      <c r="B4313" s="5"/>
      <c r="C4313" s="192"/>
      <c r="F4313" s="193"/>
      <c r="G4313" s="192"/>
      <c r="H4313" s="192"/>
      <c r="I4313" s="5"/>
      <c r="J4313" s="5"/>
    </row>
    <row r="4314" spans="1:10" x14ac:dyDescent="0.2">
      <c r="A4314" s="5"/>
      <c r="B4314" s="5"/>
      <c r="C4314" s="192"/>
      <c r="F4314" s="193"/>
      <c r="G4314" s="192"/>
      <c r="H4314" s="192"/>
      <c r="I4314" s="5"/>
      <c r="J4314" s="5"/>
    </row>
    <row r="4315" spans="1:10" x14ac:dyDescent="0.2">
      <c r="A4315" s="5"/>
      <c r="B4315" s="5"/>
      <c r="C4315" s="192"/>
      <c r="F4315" s="193"/>
      <c r="G4315" s="192"/>
      <c r="H4315" s="192"/>
      <c r="I4315" s="5"/>
      <c r="J4315" s="5"/>
    </row>
    <row r="4316" spans="1:10" x14ac:dyDescent="0.2">
      <c r="A4316" s="5"/>
      <c r="B4316" s="5"/>
      <c r="C4316" s="192"/>
      <c r="F4316" s="193"/>
      <c r="G4316" s="192"/>
      <c r="H4316" s="192"/>
      <c r="I4316" s="5"/>
      <c r="J4316" s="5"/>
    </row>
    <row r="4317" spans="1:10" x14ac:dyDescent="0.2">
      <c r="A4317" s="5"/>
      <c r="B4317" s="5"/>
      <c r="C4317" s="192"/>
      <c r="F4317" s="193"/>
      <c r="G4317" s="192"/>
      <c r="H4317" s="192"/>
      <c r="I4317" s="5"/>
      <c r="J4317" s="5"/>
    </row>
    <row r="4318" spans="1:10" x14ac:dyDescent="0.2">
      <c r="A4318" s="5"/>
      <c r="B4318" s="5"/>
      <c r="C4318" s="192"/>
      <c r="F4318" s="193"/>
      <c r="G4318" s="192"/>
      <c r="H4318" s="192"/>
      <c r="I4318" s="5"/>
      <c r="J4318" s="5"/>
    </row>
    <row r="4319" spans="1:10" x14ac:dyDescent="0.2">
      <c r="A4319" s="5"/>
      <c r="B4319" s="5"/>
      <c r="C4319" s="192"/>
      <c r="F4319" s="193"/>
      <c r="G4319" s="192"/>
      <c r="H4319" s="192"/>
      <c r="I4319" s="5"/>
      <c r="J4319" s="5"/>
    </row>
    <row r="4320" spans="1:10" x14ac:dyDescent="0.2">
      <c r="A4320" s="5"/>
      <c r="B4320" s="5"/>
      <c r="C4320" s="192"/>
      <c r="F4320" s="193"/>
      <c r="G4320" s="192"/>
      <c r="H4320" s="192"/>
      <c r="I4320" s="5"/>
      <c r="J4320" s="5"/>
    </row>
    <row r="4321" spans="1:10" x14ac:dyDescent="0.2">
      <c r="A4321" s="5"/>
      <c r="B4321" s="5"/>
      <c r="C4321" s="192"/>
      <c r="F4321" s="193"/>
      <c r="G4321" s="192"/>
      <c r="H4321" s="192"/>
      <c r="I4321" s="5"/>
      <c r="J4321" s="5"/>
    </row>
    <row r="4322" spans="1:10" x14ac:dyDescent="0.2">
      <c r="A4322" s="5"/>
      <c r="B4322" s="5"/>
      <c r="C4322" s="192"/>
      <c r="F4322" s="193"/>
      <c r="G4322" s="192"/>
      <c r="H4322" s="192"/>
      <c r="I4322" s="5"/>
      <c r="J4322" s="5"/>
    </row>
    <row r="4323" spans="1:10" x14ac:dyDescent="0.2">
      <c r="A4323" s="5"/>
      <c r="B4323" s="5"/>
      <c r="C4323" s="192"/>
      <c r="F4323" s="193"/>
      <c r="G4323" s="192"/>
      <c r="H4323" s="192"/>
      <c r="I4323" s="5"/>
      <c r="J4323" s="5"/>
    </row>
    <row r="4324" spans="1:10" x14ac:dyDescent="0.2">
      <c r="A4324" s="5"/>
      <c r="B4324" s="5"/>
      <c r="C4324" s="192"/>
      <c r="F4324" s="193"/>
      <c r="G4324" s="192"/>
      <c r="H4324" s="192"/>
      <c r="I4324" s="5"/>
      <c r="J4324" s="5"/>
    </row>
    <row r="4325" spans="1:10" x14ac:dyDescent="0.2">
      <c r="A4325" s="5"/>
      <c r="B4325" s="5"/>
      <c r="C4325" s="192"/>
      <c r="F4325" s="193"/>
      <c r="G4325" s="192"/>
      <c r="H4325" s="192"/>
      <c r="I4325" s="5"/>
      <c r="J4325" s="5"/>
    </row>
    <row r="4326" spans="1:10" x14ac:dyDescent="0.2">
      <c r="A4326" s="5"/>
      <c r="B4326" s="5"/>
      <c r="C4326" s="192"/>
      <c r="F4326" s="193"/>
      <c r="G4326" s="192"/>
      <c r="H4326" s="192"/>
      <c r="I4326" s="5"/>
      <c r="J4326" s="5"/>
    </row>
    <row r="4327" spans="1:10" x14ac:dyDescent="0.2">
      <c r="A4327" s="5"/>
      <c r="B4327" s="5"/>
      <c r="C4327" s="192"/>
      <c r="F4327" s="193"/>
      <c r="G4327" s="192"/>
      <c r="H4327" s="192"/>
      <c r="I4327" s="5"/>
      <c r="J4327" s="5"/>
    </row>
    <row r="4328" spans="1:10" x14ac:dyDescent="0.2">
      <c r="A4328" s="5"/>
      <c r="B4328" s="5"/>
      <c r="C4328" s="192"/>
      <c r="F4328" s="193"/>
      <c r="G4328" s="192"/>
      <c r="H4328" s="192"/>
      <c r="I4328" s="5"/>
      <c r="J4328" s="5"/>
    </row>
    <row r="4329" spans="1:10" x14ac:dyDescent="0.2">
      <c r="A4329" s="5"/>
      <c r="B4329" s="5"/>
      <c r="C4329" s="192"/>
      <c r="F4329" s="193"/>
      <c r="G4329" s="192"/>
      <c r="H4329" s="192"/>
      <c r="I4329" s="5"/>
      <c r="J4329" s="5"/>
    </row>
    <row r="4330" spans="1:10" x14ac:dyDescent="0.2">
      <c r="A4330" s="5"/>
      <c r="B4330" s="5"/>
      <c r="C4330" s="192"/>
      <c r="F4330" s="193"/>
      <c r="G4330" s="192"/>
      <c r="H4330" s="192"/>
      <c r="I4330" s="5"/>
      <c r="J4330" s="5"/>
    </row>
    <row r="4331" spans="1:10" x14ac:dyDescent="0.2">
      <c r="A4331" s="5"/>
      <c r="B4331" s="5"/>
      <c r="C4331" s="192"/>
      <c r="F4331" s="193"/>
      <c r="G4331" s="192"/>
      <c r="H4331" s="192"/>
      <c r="I4331" s="5"/>
      <c r="J4331" s="5"/>
    </row>
    <row r="4332" spans="1:10" x14ac:dyDescent="0.2">
      <c r="A4332" s="5"/>
      <c r="B4332" s="5"/>
      <c r="C4332" s="192"/>
      <c r="F4332" s="193"/>
      <c r="G4332" s="192"/>
      <c r="H4332" s="192"/>
      <c r="I4332" s="5"/>
      <c r="J4332" s="5"/>
    </row>
    <row r="4333" spans="1:10" x14ac:dyDescent="0.2">
      <c r="A4333" s="5"/>
      <c r="B4333" s="5"/>
      <c r="C4333" s="192"/>
      <c r="F4333" s="193"/>
      <c r="G4333" s="192"/>
      <c r="H4333" s="192"/>
      <c r="I4333" s="5"/>
      <c r="J4333" s="5"/>
    </row>
    <row r="4334" spans="1:10" x14ac:dyDescent="0.2">
      <c r="A4334" s="5"/>
      <c r="B4334" s="5"/>
      <c r="C4334" s="192"/>
      <c r="F4334" s="193"/>
      <c r="G4334" s="192"/>
      <c r="H4334" s="192"/>
      <c r="I4334" s="5"/>
      <c r="J4334" s="5"/>
    </row>
    <row r="4335" spans="1:10" x14ac:dyDescent="0.2">
      <c r="A4335" s="5"/>
      <c r="B4335" s="5"/>
      <c r="C4335" s="192"/>
      <c r="F4335" s="193"/>
      <c r="G4335" s="192"/>
      <c r="H4335" s="192"/>
      <c r="I4335" s="5"/>
      <c r="J4335" s="5"/>
    </row>
    <row r="4336" spans="1:10" x14ac:dyDescent="0.2">
      <c r="A4336" s="5"/>
      <c r="B4336" s="5"/>
      <c r="C4336" s="192"/>
      <c r="F4336" s="193"/>
      <c r="G4336" s="192"/>
      <c r="H4336" s="192"/>
      <c r="I4336" s="5"/>
      <c r="J4336" s="5"/>
    </row>
    <row r="4337" spans="1:10" x14ac:dyDescent="0.2">
      <c r="A4337" s="5"/>
      <c r="B4337" s="5"/>
      <c r="C4337" s="192"/>
      <c r="F4337" s="193"/>
      <c r="G4337" s="192"/>
      <c r="H4337" s="192"/>
      <c r="I4337" s="5"/>
      <c r="J4337" s="5"/>
    </row>
    <row r="4338" spans="1:10" x14ac:dyDescent="0.2">
      <c r="A4338" s="5"/>
      <c r="B4338" s="5"/>
      <c r="C4338" s="192"/>
      <c r="F4338" s="193"/>
      <c r="G4338" s="192"/>
      <c r="H4338" s="192"/>
      <c r="I4338" s="5"/>
      <c r="J4338" s="5"/>
    </row>
    <row r="4339" spans="1:10" x14ac:dyDescent="0.2">
      <c r="A4339" s="5"/>
      <c r="B4339" s="5"/>
      <c r="C4339" s="192"/>
      <c r="F4339" s="193"/>
      <c r="G4339" s="192"/>
      <c r="H4339" s="192"/>
      <c r="I4339" s="5"/>
      <c r="J4339" s="5"/>
    </row>
    <row r="4340" spans="1:10" x14ac:dyDescent="0.2">
      <c r="A4340" s="5"/>
      <c r="B4340" s="5"/>
      <c r="C4340" s="192"/>
      <c r="F4340" s="193"/>
      <c r="G4340" s="192"/>
      <c r="H4340" s="192"/>
      <c r="I4340" s="5"/>
      <c r="J4340" s="5"/>
    </row>
    <row r="4341" spans="1:10" x14ac:dyDescent="0.2">
      <c r="A4341" s="5"/>
      <c r="B4341" s="5"/>
      <c r="C4341" s="192"/>
      <c r="F4341" s="193"/>
      <c r="G4341" s="192"/>
      <c r="H4341" s="192"/>
      <c r="I4341" s="5"/>
      <c r="J4341" s="5"/>
    </row>
    <row r="4342" spans="1:10" x14ac:dyDescent="0.2">
      <c r="A4342" s="5"/>
      <c r="B4342" s="5"/>
      <c r="C4342" s="192"/>
      <c r="F4342" s="193"/>
      <c r="G4342" s="192"/>
      <c r="H4342" s="192"/>
      <c r="I4342" s="5"/>
      <c r="J4342" s="5"/>
    </row>
    <row r="4343" spans="1:10" x14ac:dyDescent="0.2">
      <c r="A4343" s="5"/>
      <c r="B4343" s="5"/>
      <c r="C4343" s="192"/>
      <c r="F4343" s="193"/>
      <c r="G4343" s="192"/>
      <c r="H4343" s="192"/>
      <c r="I4343" s="5"/>
      <c r="J4343" s="5"/>
    </row>
    <row r="4344" spans="1:10" x14ac:dyDescent="0.2">
      <c r="A4344" s="5"/>
      <c r="B4344" s="5"/>
      <c r="C4344" s="192"/>
      <c r="F4344" s="193"/>
      <c r="G4344" s="192"/>
      <c r="H4344" s="192"/>
      <c r="I4344" s="5"/>
      <c r="J4344" s="5"/>
    </row>
    <row r="4345" spans="1:10" x14ac:dyDescent="0.2">
      <c r="A4345" s="5"/>
      <c r="B4345" s="5"/>
      <c r="C4345" s="192"/>
      <c r="F4345" s="193"/>
      <c r="G4345" s="192"/>
      <c r="H4345" s="192"/>
      <c r="I4345" s="5"/>
      <c r="J4345" s="5"/>
    </row>
    <row r="4346" spans="1:10" x14ac:dyDescent="0.2">
      <c r="A4346" s="5"/>
      <c r="B4346" s="5"/>
      <c r="C4346" s="192"/>
      <c r="F4346" s="193"/>
      <c r="G4346" s="192"/>
      <c r="H4346" s="192"/>
      <c r="I4346" s="5"/>
      <c r="J4346" s="5"/>
    </row>
    <row r="4347" spans="1:10" x14ac:dyDescent="0.2">
      <c r="A4347" s="5"/>
      <c r="B4347" s="5"/>
      <c r="C4347" s="192"/>
      <c r="F4347" s="193"/>
      <c r="G4347" s="192"/>
      <c r="H4347" s="192"/>
      <c r="I4347" s="5"/>
      <c r="J4347" s="5"/>
    </row>
    <row r="4348" spans="1:10" x14ac:dyDescent="0.2">
      <c r="A4348" s="5"/>
      <c r="B4348" s="5"/>
      <c r="C4348" s="192"/>
      <c r="F4348" s="193"/>
      <c r="G4348" s="192"/>
      <c r="H4348" s="192"/>
      <c r="I4348" s="5"/>
      <c r="J4348" s="5"/>
    </row>
    <row r="4349" spans="1:10" x14ac:dyDescent="0.2">
      <c r="A4349" s="5"/>
      <c r="B4349" s="5"/>
      <c r="C4349" s="192"/>
      <c r="F4349" s="193"/>
      <c r="G4349" s="192"/>
      <c r="H4349" s="192"/>
      <c r="I4349" s="5"/>
      <c r="J4349" s="5"/>
    </row>
    <row r="4350" spans="1:10" x14ac:dyDescent="0.2">
      <c r="A4350" s="5"/>
      <c r="B4350" s="5"/>
      <c r="C4350" s="192"/>
      <c r="F4350" s="193"/>
      <c r="G4350" s="192"/>
      <c r="H4350" s="192"/>
      <c r="I4350" s="5"/>
      <c r="J4350" s="5"/>
    </row>
    <row r="4351" spans="1:10" x14ac:dyDescent="0.2">
      <c r="A4351" s="5"/>
      <c r="B4351" s="5"/>
      <c r="C4351" s="192"/>
      <c r="F4351" s="193"/>
      <c r="G4351" s="192"/>
      <c r="H4351" s="192"/>
      <c r="I4351" s="5"/>
      <c r="J4351" s="5"/>
    </row>
    <row r="4352" spans="1:10" x14ac:dyDescent="0.2">
      <c r="A4352" s="5"/>
      <c r="B4352" s="5"/>
      <c r="C4352" s="192"/>
      <c r="F4352" s="193"/>
      <c r="G4352" s="192"/>
      <c r="H4352" s="192"/>
      <c r="I4352" s="5"/>
      <c r="J4352" s="5"/>
    </row>
    <row r="4353" spans="1:10" x14ac:dyDescent="0.2">
      <c r="A4353" s="5"/>
      <c r="B4353" s="5"/>
      <c r="C4353" s="192"/>
      <c r="F4353" s="193"/>
      <c r="G4353" s="192"/>
      <c r="H4353" s="192"/>
      <c r="I4353" s="5"/>
      <c r="J4353" s="5"/>
    </row>
    <row r="4354" spans="1:10" x14ac:dyDescent="0.2">
      <c r="A4354" s="5"/>
      <c r="B4354" s="5"/>
      <c r="C4354" s="192"/>
      <c r="F4354" s="193"/>
      <c r="G4354" s="192"/>
      <c r="H4354" s="192"/>
      <c r="I4354" s="5"/>
      <c r="J4354" s="5"/>
    </row>
    <row r="4355" spans="1:10" x14ac:dyDescent="0.2">
      <c r="A4355" s="5"/>
      <c r="B4355" s="5"/>
      <c r="C4355" s="192"/>
      <c r="F4355" s="193"/>
      <c r="G4355" s="192"/>
      <c r="H4355" s="192"/>
      <c r="I4355" s="5"/>
      <c r="J4355" s="5"/>
    </row>
    <row r="4356" spans="1:10" x14ac:dyDescent="0.2">
      <c r="A4356" s="5"/>
      <c r="B4356" s="5"/>
      <c r="C4356" s="192"/>
      <c r="F4356" s="193"/>
      <c r="G4356" s="192"/>
      <c r="H4356" s="192"/>
      <c r="I4356" s="5"/>
      <c r="J4356" s="5"/>
    </row>
    <row r="4357" spans="1:10" x14ac:dyDescent="0.2">
      <c r="A4357" s="5"/>
      <c r="B4357" s="5"/>
      <c r="C4357" s="192"/>
      <c r="F4357" s="193"/>
      <c r="G4357" s="192"/>
      <c r="H4357" s="192"/>
      <c r="I4357" s="5"/>
      <c r="J4357" s="5"/>
    </row>
    <row r="4358" spans="1:10" x14ac:dyDescent="0.2">
      <c r="A4358" s="5"/>
      <c r="B4358" s="5"/>
      <c r="C4358" s="192"/>
      <c r="F4358" s="193"/>
      <c r="G4358" s="192"/>
      <c r="H4358" s="192"/>
      <c r="I4358" s="5"/>
      <c r="J4358" s="5"/>
    </row>
    <row r="4359" spans="1:10" x14ac:dyDescent="0.2">
      <c r="A4359" s="5"/>
      <c r="B4359" s="5"/>
      <c r="C4359" s="192"/>
      <c r="F4359" s="193"/>
      <c r="G4359" s="192"/>
      <c r="H4359" s="192"/>
      <c r="I4359" s="5"/>
      <c r="J4359" s="5"/>
    </row>
    <row r="4360" spans="1:10" x14ac:dyDescent="0.2">
      <c r="A4360" s="5"/>
      <c r="B4360" s="5"/>
      <c r="C4360" s="192"/>
      <c r="F4360" s="193"/>
      <c r="G4360" s="192"/>
      <c r="H4360" s="192"/>
      <c r="I4360" s="5"/>
      <c r="J4360" s="5"/>
    </row>
    <row r="4361" spans="1:10" x14ac:dyDescent="0.2">
      <c r="A4361" s="5"/>
      <c r="B4361" s="5"/>
      <c r="C4361" s="192"/>
      <c r="F4361" s="193"/>
      <c r="G4361" s="192"/>
      <c r="H4361" s="192"/>
      <c r="I4361" s="5"/>
      <c r="J4361" s="5"/>
    </row>
    <row r="4362" spans="1:10" x14ac:dyDescent="0.2">
      <c r="A4362" s="5"/>
      <c r="B4362" s="5"/>
      <c r="C4362" s="192"/>
      <c r="F4362" s="193"/>
      <c r="G4362" s="192"/>
      <c r="H4362" s="192"/>
      <c r="I4362" s="5"/>
      <c r="J4362" s="5"/>
    </row>
    <row r="4363" spans="1:10" x14ac:dyDescent="0.2">
      <c r="A4363" s="5"/>
      <c r="B4363" s="5"/>
      <c r="C4363" s="192"/>
      <c r="F4363" s="193"/>
      <c r="G4363" s="192"/>
      <c r="H4363" s="192"/>
      <c r="I4363" s="5"/>
      <c r="J4363" s="5"/>
    </row>
    <row r="4364" spans="1:10" x14ac:dyDescent="0.2">
      <c r="A4364" s="5"/>
      <c r="B4364" s="5"/>
      <c r="C4364" s="192"/>
      <c r="F4364" s="193"/>
      <c r="G4364" s="192"/>
      <c r="H4364" s="192"/>
      <c r="I4364" s="5"/>
      <c r="J4364" s="5"/>
    </row>
    <row r="4365" spans="1:10" x14ac:dyDescent="0.2">
      <c r="A4365" s="5"/>
      <c r="B4365" s="5"/>
      <c r="C4365" s="192"/>
      <c r="F4365" s="193"/>
      <c r="G4365" s="192"/>
      <c r="H4365" s="192"/>
      <c r="I4365" s="5"/>
      <c r="J4365" s="5"/>
    </row>
    <row r="4366" spans="1:10" x14ac:dyDescent="0.2">
      <c r="A4366" s="5"/>
      <c r="B4366" s="5"/>
      <c r="C4366" s="192"/>
      <c r="F4366" s="193"/>
      <c r="G4366" s="192"/>
      <c r="H4366" s="192"/>
      <c r="I4366" s="5"/>
      <c r="J4366" s="5"/>
    </row>
    <row r="4367" spans="1:10" x14ac:dyDescent="0.2">
      <c r="A4367" s="5"/>
      <c r="B4367" s="5"/>
      <c r="C4367" s="192"/>
      <c r="F4367" s="193"/>
      <c r="G4367" s="192"/>
      <c r="H4367" s="192"/>
      <c r="I4367" s="5"/>
      <c r="J4367" s="5"/>
    </row>
    <row r="4368" spans="1:10" x14ac:dyDescent="0.2">
      <c r="A4368" s="5"/>
      <c r="B4368" s="5"/>
      <c r="C4368" s="192"/>
      <c r="F4368" s="193"/>
      <c r="G4368" s="192"/>
      <c r="H4368" s="192"/>
      <c r="I4368" s="5"/>
      <c r="J4368" s="5"/>
    </row>
    <row r="4369" spans="1:10" x14ac:dyDescent="0.2">
      <c r="A4369" s="5"/>
      <c r="B4369" s="5"/>
      <c r="C4369" s="192"/>
      <c r="F4369" s="193"/>
      <c r="G4369" s="192"/>
      <c r="H4369" s="192"/>
      <c r="I4369" s="5"/>
      <c r="J4369" s="5"/>
    </row>
    <row r="4370" spans="1:10" x14ac:dyDescent="0.2">
      <c r="A4370" s="5"/>
      <c r="B4370" s="5"/>
      <c r="C4370" s="192"/>
      <c r="F4370" s="193"/>
      <c r="G4370" s="192"/>
      <c r="H4370" s="192"/>
      <c r="I4370" s="5"/>
      <c r="J4370" s="5"/>
    </row>
    <row r="4371" spans="1:10" x14ac:dyDescent="0.2">
      <c r="A4371" s="5"/>
      <c r="B4371" s="5"/>
      <c r="C4371" s="192"/>
      <c r="F4371" s="193"/>
      <c r="G4371" s="192"/>
      <c r="H4371" s="192"/>
      <c r="I4371" s="5"/>
      <c r="J4371" s="5"/>
    </row>
    <row r="4372" spans="1:10" x14ac:dyDescent="0.2">
      <c r="A4372" s="5"/>
      <c r="B4372" s="5"/>
      <c r="C4372" s="192"/>
      <c r="F4372" s="193"/>
      <c r="G4372" s="192"/>
      <c r="H4372" s="192"/>
      <c r="I4372" s="5"/>
      <c r="J4372" s="5"/>
    </row>
    <row r="4373" spans="1:10" x14ac:dyDescent="0.2">
      <c r="A4373" s="5"/>
      <c r="B4373" s="5"/>
      <c r="C4373" s="192"/>
      <c r="F4373" s="193"/>
      <c r="G4373" s="192"/>
      <c r="H4373" s="192"/>
      <c r="I4373" s="5"/>
      <c r="J4373" s="5"/>
    </row>
    <row r="4374" spans="1:10" x14ac:dyDescent="0.2">
      <c r="A4374" s="5"/>
      <c r="B4374" s="5"/>
      <c r="C4374" s="192"/>
      <c r="F4374" s="193"/>
      <c r="G4374" s="192"/>
      <c r="H4374" s="192"/>
      <c r="I4374" s="5"/>
      <c r="J4374" s="5"/>
    </row>
    <row r="4375" spans="1:10" x14ac:dyDescent="0.2">
      <c r="A4375" s="5"/>
      <c r="B4375" s="5"/>
      <c r="C4375" s="192"/>
      <c r="F4375" s="193"/>
      <c r="G4375" s="192"/>
      <c r="H4375" s="192"/>
      <c r="I4375" s="5"/>
      <c r="J4375" s="5"/>
    </row>
    <row r="4376" spans="1:10" x14ac:dyDescent="0.2">
      <c r="A4376" s="5"/>
      <c r="B4376" s="5"/>
      <c r="C4376" s="192"/>
      <c r="F4376" s="193"/>
      <c r="G4376" s="192"/>
      <c r="H4376" s="192"/>
      <c r="I4376" s="5"/>
      <c r="J4376" s="5"/>
    </row>
    <row r="4377" spans="1:10" x14ac:dyDescent="0.2">
      <c r="A4377" s="5"/>
      <c r="B4377" s="5"/>
      <c r="C4377" s="192"/>
      <c r="F4377" s="193"/>
      <c r="G4377" s="192"/>
      <c r="H4377" s="192"/>
      <c r="I4377" s="5"/>
      <c r="J4377" s="5"/>
    </row>
    <row r="4378" spans="1:10" x14ac:dyDescent="0.2">
      <c r="A4378" s="5"/>
      <c r="B4378" s="5"/>
      <c r="C4378" s="192"/>
      <c r="F4378" s="193"/>
      <c r="G4378" s="192"/>
      <c r="H4378" s="192"/>
      <c r="I4378" s="5"/>
      <c r="J4378" s="5"/>
    </row>
    <row r="4379" spans="1:10" x14ac:dyDescent="0.2">
      <c r="A4379" s="5"/>
      <c r="B4379" s="5"/>
      <c r="C4379" s="192"/>
      <c r="F4379" s="193"/>
      <c r="G4379" s="192"/>
      <c r="H4379" s="192"/>
      <c r="I4379" s="5"/>
      <c r="J4379" s="5"/>
    </row>
    <row r="4380" spans="1:10" x14ac:dyDescent="0.2">
      <c r="A4380" s="5"/>
      <c r="B4380" s="5"/>
      <c r="C4380" s="192"/>
      <c r="F4380" s="193"/>
      <c r="G4380" s="192"/>
      <c r="H4380" s="192"/>
      <c r="I4380" s="5"/>
      <c r="J4380" s="5"/>
    </row>
    <row r="4381" spans="1:10" x14ac:dyDescent="0.2">
      <c r="A4381" s="5"/>
      <c r="B4381" s="5"/>
      <c r="C4381" s="192"/>
      <c r="F4381" s="193"/>
      <c r="G4381" s="192"/>
      <c r="H4381" s="192"/>
      <c r="I4381" s="5"/>
      <c r="J4381" s="5"/>
    </row>
    <row r="4382" spans="1:10" x14ac:dyDescent="0.2">
      <c r="A4382" s="5"/>
      <c r="B4382" s="5"/>
      <c r="C4382" s="192"/>
      <c r="F4382" s="193"/>
      <c r="G4382" s="192"/>
      <c r="H4382" s="192"/>
      <c r="I4382" s="5"/>
      <c r="J4382" s="5"/>
    </row>
    <row r="4383" spans="1:10" x14ac:dyDescent="0.2">
      <c r="A4383" s="5"/>
      <c r="B4383" s="5"/>
      <c r="C4383" s="192"/>
      <c r="F4383" s="193"/>
      <c r="G4383" s="192"/>
      <c r="H4383" s="192"/>
      <c r="I4383" s="5"/>
      <c r="J4383" s="5"/>
    </row>
    <row r="4384" spans="1:10" x14ac:dyDescent="0.2">
      <c r="A4384" s="5"/>
      <c r="B4384" s="5"/>
      <c r="C4384" s="192"/>
      <c r="F4384" s="193"/>
      <c r="G4384" s="192"/>
      <c r="H4384" s="192"/>
      <c r="I4384" s="5"/>
      <c r="J4384" s="5"/>
    </row>
    <row r="4385" spans="1:10" x14ac:dyDescent="0.2">
      <c r="A4385" s="5"/>
      <c r="B4385" s="5"/>
      <c r="C4385" s="192"/>
      <c r="F4385" s="193"/>
      <c r="G4385" s="192"/>
      <c r="H4385" s="192"/>
      <c r="I4385" s="5"/>
      <c r="J4385" s="5"/>
    </row>
    <row r="4386" spans="1:10" x14ac:dyDescent="0.2">
      <c r="A4386" s="5"/>
      <c r="B4386" s="5"/>
      <c r="C4386" s="192"/>
      <c r="F4386" s="193"/>
      <c r="G4386" s="192"/>
      <c r="H4386" s="192"/>
      <c r="I4386" s="5"/>
      <c r="J4386" s="5"/>
    </row>
    <row r="4387" spans="1:10" x14ac:dyDescent="0.2">
      <c r="A4387" s="5"/>
      <c r="B4387" s="5"/>
      <c r="C4387" s="192"/>
      <c r="F4387" s="193"/>
      <c r="G4387" s="192"/>
      <c r="H4387" s="192"/>
      <c r="I4387" s="5"/>
      <c r="J4387" s="5"/>
    </row>
    <row r="4388" spans="1:10" x14ac:dyDescent="0.2">
      <c r="A4388" s="5"/>
      <c r="B4388" s="5"/>
      <c r="C4388" s="192"/>
      <c r="F4388" s="193"/>
      <c r="G4388" s="192"/>
      <c r="H4388" s="192"/>
      <c r="I4388" s="5"/>
      <c r="J4388" s="5"/>
    </row>
    <row r="4389" spans="1:10" x14ac:dyDescent="0.2">
      <c r="A4389" s="5"/>
      <c r="B4389" s="5"/>
      <c r="C4389" s="192"/>
      <c r="F4389" s="193"/>
      <c r="G4389" s="192"/>
      <c r="H4389" s="192"/>
      <c r="I4389" s="5"/>
      <c r="J4389" s="5"/>
    </row>
    <row r="4390" spans="1:10" x14ac:dyDescent="0.2">
      <c r="A4390" s="5"/>
      <c r="B4390" s="5"/>
      <c r="C4390" s="192"/>
      <c r="F4390" s="193"/>
      <c r="G4390" s="192"/>
      <c r="H4390" s="192"/>
      <c r="I4390" s="5"/>
      <c r="J4390" s="5"/>
    </row>
    <row r="4391" spans="1:10" x14ac:dyDescent="0.2">
      <c r="A4391" s="5"/>
      <c r="B4391" s="5"/>
      <c r="C4391" s="192"/>
      <c r="F4391" s="193"/>
      <c r="G4391" s="192"/>
      <c r="H4391" s="192"/>
      <c r="I4391" s="5"/>
      <c r="J4391" s="5"/>
    </row>
    <row r="4392" spans="1:10" x14ac:dyDescent="0.2">
      <c r="A4392" s="5"/>
      <c r="B4392" s="5"/>
      <c r="C4392" s="192"/>
      <c r="F4392" s="193"/>
      <c r="G4392" s="192"/>
      <c r="H4392" s="192"/>
      <c r="I4392" s="5"/>
      <c r="J4392" s="5"/>
    </row>
    <row r="4393" spans="1:10" x14ac:dyDescent="0.2">
      <c r="A4393" s="5"/>
      <c r="B4393" s="5"/>
      <c r="C4393" s="192"/>
      <c r="F4393" s="193"/>
      <c r="G4393" s="192"/>
      <c r="H4393" s="192"/>
      <c r="I4393" s="5"/>
      <c r="J4393" s="5"/>
    </row>
    <row r="4394" spans="1:10" x14ac:dyDescent="0.2">
      <c r="A4394" s="5"/>
      <c r="B4394" s="5"/>
      <c r="C4394" s="192"/>
      <c r="F4394" s="193"/>
      <c r="G4394" s="192"/>
      <c r="H4394" s="192"/>
      <c r="I4394" s="5"/>
      <c r="J4394" s="5"/>
    </row>
    <row r="4395" spans="1:10" x14ac:dyDescent="0.2">
      <c r="A4395" s="5"/>
      <c r="B4395" s="5"/>
      <c r="C4395" s="192"/>
      <c r="F4395" s="193"/>
      <c r="G4395" s="192"/>
      <c r="H4395" s="192"/>
      <c r="I4395" s="5"/>
      <c r="J4395" s="5"/>
    </row>
    <row r="4396" spans="1:10" x14ac:dyDescent="0.2">
      <c r="A4396" s="5"/>
      <c r="B4396" s="5"/>
      <c r="C4396" s="192"/>
      <c r="F4396" s="193"/>
      <c r="G4396" s="192"/>
      <c r="H4396" s="192"/>
      <c r="I4396" s="5"/>
      <c r="J4396" s="5"/>
    </row>
    <row r="4397" spans="1:10" x14ac:dyDescent="0.2">
      <c r="A4397" s="5"/>
      <c r="B4397" s="5"/>
      <c r="C4397" s="192"/>
      <c r="F4397" s="193"/>
      <c r="G4397" s="192"/>
      <c r="H4397" s="192"/>
      <c r="I4397" s="5"/>
      <c r="J4397" s="5"/>
    </row>
    <row r="4398" spans="1:10" x14ac:dyDescent="0.2">
      <c r="A4398" s="5"/>
      <c r="B4398" s="5"/>
      <c r="C4398" s="192"/>
      <c r="F4398" s="193"/>
      <c r="G4398" s="192"/>
      <c r="H4398" s="192"/>
      <c r="I4398" s="5"/>
      <c r="J4398" s="5"/>
    </row>
    <row r="4399" spans="1:10" x14ac:dyDescent="0.2">
      <c r="A4399" s="5"/>
      <c r="B4399" s="5"/>
      <c r="C4399" s="192"/>
      <c r="F4399" s="193"/>
      <c r="G4399" s="192"/>
      <c r="H4399" s="192"/>
      <c r="I4399" s="5"/>
      <c r="J4399" s="5"/>
    </row>
    <row r="4400" spans="1:10" x14ac:dyDescent="0.2">
      <c r="A4400" s="5"/>
      <c r="B4400" s="5"/>
      <c r="C4400" s="192"/>
      <c r="F4400" s="193"/>
      <c r="G4400" s="192"/>
      <c r="H4400" s="192"/>
      <c r="I4400" s="5"/>
      <c r="J4400" s="5"/>
    </row>
    <row r="4401" spans="1:10" x14ac:dyDescent="0.2">
      <c r="A4401" s="5"/>
      <c r="B4401" s="5"/>
      <c r="C4401" s="192"/>
      <c r="F4401" s="193"/>
      <c r="G4401" s="192"/>
      <c r="H4401" s="192"/>
      <c r="I4401" s="5"/>
      <c r="J4401" s="5"/>
    </row>
    <row r="4402" spans="1:10" x14ac:dyDescent="0.2">
      <c r="A4402" s="5"/>
      <c r="B4402" s="5"/>
      <c r="C4402" s="192"/>
      <c r="F4402" s="193"/>
      <c r="G4402" s="192"/>
      <c r="H4402" s="192"/>
      <c r="I4402" s="5"/>
      <c r="J4402" s="5"/>
    </row>
    <row r="4403" spans="1:10" x14ac:dyDescent="0.2">
      <c r="A4403" s="5"/>
      <c r="B4403" s="5"/>
      <c r="C4403" s="192"/>
      <c r="F4403" s="193"/>
      <c r="G4403" s="192"/>
      <c r="H4403" s="192"/>
      <c r="I4403" s="5"/>
      <c r="J4403" s="5"/>
    </row>
    <row r="4404" spans="1:10" x14ac:dyDescent="0.2">
      <c r="A4404" s="5"/>
      <c r="B4404" s="5"/>
      <c r="C4404" s="192"/>
      <c r="F4404" s="193"/>
      <c r="G4404" s="192"/>
      <c r="H4404" s="192"/>
      <c r="I4404" s="5"/>
      <c r="J4404" s="5"/>
    </row>
    <row r="4405" spans="1:10" x14ac:dyDescent="0.2">
      <c r="A4405" s="5"/>
      <c r="B4405" s="5"/>
      <c r="C4405" s="192"/>
      <c r="F4405" s="193"/>
      <c r="G4405" s="192"/>
      <c r="H4405" s="192"/>
      <c r="I4405" s="5"/>
      <c r="J4405" s="5"/>
    </row>
    <row r="4406" spans="1:10" x14ac:dyDescent="0.2">
      <c r="A4406" s="5"/>
      <c r="B4406" s="5"/>
      <c r="C4406" s="192"/>
      <c r="F4406" s="193"/>
      <c r="G4406" s="192"/>
      <c r="H4406" s="192"/>
      <c r="I4406" s="5"/>
      <c r="J4406" s="5"/>
    </row>
    <row r="4407" spans="1:10" x14ac:dyDescent="0.2">
      <c r="A4407" s="5"/>
      <c r="B4407" s="5"/>
      <c r="C4407" s="192"/>
      <c r="F4407" s="193"/>
      <c r="G4407" s="192"/>
      <c r="H4407" s="192"/>
      <c r="I4407" s="5"/>
      <c r="J4407" s="5"/>
    </row>
    <row r="4408" spans="1:10" x14ac:dyDescent="0.2">
      <c r="A4408" s="5"/>
      <c r="B4408" s="5"/>
      <c r="C4408" s="192"/>
      <c r="F4408" s="193"/>
      <c r="G4408" s="192"/>
      <c r="H4408" s="192"/>
      <c r="I4408" s="5"/>
      <c r="J4408" s="5"/>
    </row>
    <row r="4409" spans="1:10" x14ac:dyDescent="0.2">
      <c r="A4409" s="5"/>
      <c r="B4409" s="5"/>
      <c r="C4409" s="192"/>
      <c r="F4409" s="193"/>
      <c r="G4409" s="192"/>
      <c r="H4409" s="192"/>
      <c r="I4409" s="5"/>
      <c r="J4409" s="5"/>
    </row>
    <row r="4410" spans="1:10" x14ac:dyDescent="0.2">
      <c r="A4410" s="5"/>
      <c r="B4410" s="5"/>
      <c r="C4410" s="192"/>
      <c r="F4410" s="193"/>
      <c r="G4410" s="192"/>
      <c r="H4410" s="192"/>
      <c r="I4410" s="5"/>
      <c r="J4410" s="5"/>
    </row>
    <row r="4411" spans="1:10" x14ac:dyDescent="0.2">
      <c r="A4411" s="5"/>
      <c r="B4411" s="5"/>
      <c r="C4411" s="192"/>
      <c r="F4411" s="193"/>
      <c r="G4411" s="192"/>
      <c r="H4411" s="192"/>
      <c r="I4411" s="5"/>
      <c r="J4411" s="5"/>
    </row>
    <row r="4412" spans="1:10" x14ac:dyDescent="0.2">
      <c r="A4412" s="5"/>
      <c r="B4412" s="5"/>
      <c r="C4412" s="192"/>
      <c r="F4412" s="193"/>
      <c r="G4412" s="192"/>
      <c r="H4412" s="192"/>
      <c r="I4412" s="5"/>
      <c r="J4412" s="5"/>
    </row>
    <row r="4413" spans="1:10" x14ac:dyDescent="0.2">
      <c r="A4413" s="5"/>
      <c r="B4413" s="5"/>
      <c r="C4413" s="192"/>
      <c r="F4413" s="193"/>
      <c r="G4413" s="192"/>
      <c r="H4413" s="192"/>
      <c r="I4413" s="5"/>
      <c r="J4413" s="5"/>
    </row>
    <row r="4414" spans="1:10" x14ac:dyDescent="0.2">
      <c r="A4414" s="5"/>
      <c r="B4414" s="5"/>
      <c r="C4414" s="192"/>
      <c r="F4414" s="193"/>
      <c r="G4414" s="192"/>
      <c r="H4414" s="192"/>
      <c r="I4414" s="5"/>
      <c r="J4414" s="5"/>
    </row>
    <row r="4415" spans="1:10" x14ac:dyDescent="0.2">
      <c r="A4415" s="5"/>
      <c r="B4415" s="5"/>
      <c r="C4415" s="192"/>
      <c r="F4415" s="193"/>
      <c r="G4415" s="192"/>
      <c r="H4415" s="192"/>
      <c r="I4415" s="5"/>
      <c r="J4415" s="5"/>
    </row>
    <row r="4416" spans="1:10" x14ac:dyDescent="0.2">
      <c r="A4416" s="5"/>
      <c r="B4416" s="5"/>
      <c r="C4416" s="192"/>
      <c r="F4416" s="193"/>
      <c r="G4416" s="192"/>
      <c r="H4416" s="192"/>
      <c r="I4416" s="5"/>
      <c r="J4416" s="5"/>
    </row>
    <row r="4417" spans="1:10" x14ac:dyDescent="0.2">
      <c r="A4417" s="5"/>
      <c r="B4417" s="5"/>
      <c r="C4417" s="192"/>
      <c r="F4417" s="193"/>
      <c r="G4417" s="192"/>
      <c r="H4417" s="192"/>
      <c r="I4417" s="5"/>
      <c r="J4417" s="5"/>
    </row>
    <row r="4418" spans="1:10" x14ac:dyDescent="0.2">
      <c r="A4418" s="5"/>
      <c r="B4418" s="5"/>
      <c r="C4418" s="192"/>
      <c r="F4418" s="193"/>
      <c r="G4418" s="192"/>
      <c r="H4418" s="192"/>
      <c r="I4418" s="5"/>
      <c r="J4418" s="5"/>
    </row>
    <row r="4419" spans="1:10" x14ac:dyDescent="0.2">
      <c r="A4419" s="5"/>
      <c r="B4419" s="5"/>
      <c r="C4419" s="192"/>
      <c r="F4419" s="193"/>
      <c r="G4419" s="192"/>
      <c r="H4419" s="192"/>
      <c r="I4419" s="5"/>
      <c r="J4419" s="5"/>
    </row>
    <row r="4420" spans="1:10" x14ac:dyDescent="0.2">
      <c r="A4420" s="5"/>
      <c r="B4420" s="5"/>
      <c r="C4420" s="192"/>
      <c r="F4420" s="193"/>
      <c r="G4420" s="192"/>
      <c r="H4420" s="192"/>
      <c r="I4420" s="5"/>
      <c r="J4420" s="5"/>
    </row>
    <row r="4421" spans="1:10" x14ac:dyDescent="0.2">
      <c r="A4421" s="5"/>
      <c r="B4421" s="5"/>
      <c r="C4421" s="192"/>
      <c r="F4421" s="193"/>
      <c r="G4421" s="192"/>
      <c r="H4421" s="192"/>
      <c r="I4421" s="5"/>
      <c r="J4421" s="5"/>
    </row>
    <row r="4422" spans="1:10" x14ac:dyDescent="0.2">
      <c r="A4422" s="5"/>
      <c r="B4422" s="5"/>
      <c r="C4422" s="192"/>
      <c r="F4422" s="193"/>
      <c r="G4422" s="192"/>
      <c r="H4422" s="192"/>
      <c r="I4422" s="5"/>
      <c r="J4422" s="5"/>
    </row>
    <row r="4423" spans="1:10" x14ac:dyDescent="0.2">
      <c r="A4423" s="5"/>
      <c r="B4423" s="5"/>
      <c r="C4423" s="192"/>
      <c r="F4423" s="193"/>
      <c r="G4423" s="192"/>
      <c r="H4423" s="192"/>
      <c r="I4423" s="5"/>
      <c r="J4423" s="5"/>
    </row>
    <row r="4424" spans="1:10" x14ac:dyDescent="0.2">
      <c r="A4424" s="5"/>
      <c r="B4424" s="5"/>
      <c r="C4424" s="192"/>
      <c r="F4424" s="193"/>
      <c r="G4424" s="192"/>
      <c r="H4424" s="192"/>
      <c r="I4424" s="5"/>
      <c r="J4424" s="5"/>
    </row>
    <row r="4425" spans="1:10" x14ac:dyDescent="0.2">
      <c r="A4425" s="5"/>
      <c r="B4425" s="5"/>
      <c r="C4425" s="192"/>
      <c r="F4425" s="193"/>
      <c r="G4425" s="192"/>
      <c r="H4425" s="192"/>
      <c r="I4425" s="5"/>
      <c r="J4425" s="5"/>
    </row>
    <row r="4426" spans="1:10" x14ac:dyDescent="0.2">
      <c r="A4426" s="5"/>
      <c r="B4426" s="5"/>
      <c r="C4426" s="192"/>
      <c r="F4426" s="193"/>
      <c r="G4426" s="192"/>
      <c r="H4426" s="192"/>
      <c r="I4426" s="5"/>
      <c r="J4426" s="5"/>
    </row>
    <row r="4427" spans="1:10" x14ac:dyDescent="0.2">
      <c r="A4427" s="5"/>
      <c r="B4427" s="5"/>
      <c r="C4427" s="192"/>
      <c r="F4427" s="193"/>
      <c r="G4427" s="192"/>
      <c r="H4427" s="192"/>
      <c r="I4427" s="5"/>
      <c r="J4427" s="5"/>
    </row>
    <row r="4428" spans="1:10" x14ac:dyDescent="0.2">
      <c r="A4428" s="5"/>
      <c r="B4428" s="5"/>
      <c r="C4428" s="192"/>
      <c r="F4428" s="193"/>
      <c r="G4428" s="192"/>
      <c r="H4428" s="192"/>
      <c r="I4428" s="5"/>
      <c r="J4428" s="5"/>
    </row>
    <row r="4429" spans="1:10" x14ac:dyDescent="0.2">
      <c r="A4429" s="5"/>
      <c r="B4429" s="5"/>
      <c r="C4429" s="192"/>
      <c r="F4429" s="193"/>
      <c r="G4429" s="192"/>
      <c r="H4429" s="192"/>
      <c r="I4429" s="5"/>
      <c r="J4429" s="5"/>
    </row>
    <row r="4430" spans="1:10" x14ac:dyDescent="0.2">
      <c r="A4430" s="5"/>
      <c r="B4430" s="5"/>
      <c r="C4430" s="192"/>
      <c r="F4430" s="193"/>
      <c r="G4430" s="192"/>
      <c r="H4430" s="192"/>
      <c r="I4430" s="5"/>
      <c r="J4430" s="5"/>
    </row>
    <row r="4431" spans="1:10" x14ac:dyDescent="0.2">
      <c r="A4431" s="5"/>
      <c r="B4431" s="5"/>
      <c r="C4431" s="192"/>
      <c r="F4431" s="193"/>
      <c r="G4431" s="192"/>
      <c r="H4431" s="192"/>
      <c r="I4431" s="5"/>
      <c r="J4431" s="5"/>
    </row>
    <row r="4432" spans="1:10" x14ac:dyDescent="0.2">
      <c r="A4432" s="5"/>
      <c r="B4432" s="5"/>
      <c r="C4432" s="192"/>
      <c r="F4432" s="193"/>
      <c r="G4432" s="192"/>
      <c r="H4432" s="192"/>
      <c r="I4432" s="5"/>
      <c r="J4432" s="5"/>
    </row>
    <row r="4433" spans="1:10" x14ac:dyDescent="0.2">
      <c r="A4433" s="5"/>
      <c r="B4433" s="5"/>
      <c r="C4433" s="192"/>
      <c r="F4433" s="193"/>
      <c r="G4433" s="192"/>
      <c r="H4433" s="192"/>
      <c r="I4433" s="5"/>
      <c r="J4433" s="5"/>
    </row>
    <row r="4434" spans="1:10" x14ac:dyDescent="0.2">
      <c r="A4434" s="5"/>
      <c r="B4434" s="5"/>
      <c r="C4434" s="192"/>
      <c r="F4434" s="193"/>
      <c r="G4434" s="192"/>
      <c r="H4434" s="192"/>
      <c r="I4434" s="5"/>
      <c r="J4434" s="5"/>
    </row>
    <row r="4435" spans="1:10" x14ac:dyDescent="0.2">
      <c r="A4435" s="5"/>
      <c r="B4435" s="5"/>
      <c r="C4435" s="192"/>
      <c r="F4435" s="193"/>
      <c r="G4435" s="192"/>
      <c r="H4435" s="192"/>
      <c r="I4435" s="5"/>
      <c r="J4435" s="5"/>
    </row>
    <row r="4436" spans="1:10" x14ac:dyDescent="0.2">
      <c r="A4436" s="5"/>
      <c r="B4436" s="5"/>
      <c r="C4436" s="192"/>
      <c r="F4436" s="193"/>
      <c r="G4436" s="192"/>
      <c r="H4436" s="192"/>
      <c r="I4436" s="5"/>
      <c r="J4436" s="5"/>
    </row>
    <row r="4437" spans="1:10" x14ac:dyDescent="0.2">
      <c r="A4437" s="5"/>
      <c r="B4437" s="5"/>
      <c r="C4437" s="192"/>
      <c r="F4437" s="193"/>
      <c r="G4437" s="192"/>
      <c r="H4437" s="192"/>
      <c r="I4437" s="5"/>
      <c r="J4437" s="5"/>
    </row>
    <row r="4438" spans="1:10" x14ac:dyDescent="0.2">
      <c r="A4438" s="5"/>
      <c r="B4438" s="5"/>
      <c r="C4438" s="192"/>
      <c r="F4438" s="193"/>
      <c r="G4438" s="192"/>
      <c r="H4438" s="192"/>
      <c r="I4438" s="5"/>
      <c r="J4438" s="5"/>
    </row>
    <row r="4439" spans="1:10" x14ac:dyDescent="0.2">
      <c r="A4439" s="5"/>
      <c r="B4439" s="5"/>
      <c r="C4439" s="192"/>
      <c r="F4439" s="193"/>
      <c r="G4439" s="192"/>
      <c r="H4439" s="192"/>
      <c r="I4439" s="5"/>
      <c r="J4439" s="5"/>
    </row>
    <row r="4440" spans="1:10" x14ac:dyDescent="0.2">
      <c r="A4440" s="5"/>
      <c r="B4440" s="5"/>
      <c r="C4440" s="192"/>
      <c r="F4440" s="193"/>
      <c r="G4440" s="192"/>
      <c r="H4440" s="192"/>
      <c r="I4440" s="5"/>
      <c r="J4440" s="5"/>
    </row>
    <row r="4441" spans="1:10" x14ac:dyDescent="0.2">
      <c r="A4441" s="5"/>
      <c r="B4441" s="5"/>
      <c r="C4441" s="192"/>
      <c r="F4441" s="193"/>
      <c r="G4441" s="192"/>
      <c r="H4441" s="192"/>
      <c r="I4441" s="5"/>
      <c r="J4441" s="5"/>
    </row>
    <row r="4442" spans="1:10" x14ac:dyDescent="0.2">
      <c r="A4442" s="5"/>
      <c r="B4442" s="5"/>
      <c r="C4442" s="192"/>
      <c r="F4442" s="193"/>
      <c r="G4442" s="192"/>
      <c r="H4442" s="192"/>
      <c r="I4442" s="5"/>
      <c r="J4442" s="5"/>
    </row>
    <row r="4443" spans="1:10" x14ac:dyDescent="0.2">
      <c r="A4443" s="5"/>
      <c r="B4443" s="5"/>
      <c r="C4443" s="192"/>
      <c r="F4443" s="193"/>
      <c r="G4443" s="192"/>
      <c r="H4443" s="192"/>
      <c r="I4443" s="5"/>
      <c r="J4443" s="5"/>
    </row>
    <row r="4444" spans="1:10" x14ac:dyDescent="0.2">
      <c r="A4444" s="5"/>
      <c r="B4444" s="5"/>
      <c r="C4444" s="192"/>
      <c r="F4444" s="193"/>
      <c r="G4444" s="192"/>
      <c r="H4444" s="192"/>
      <c r="I4444" s="5"/>
      <c r="J4444" s="5"/>
    </row>
    <row r="4445" spans="1:10" x14ac:dyDescent="0.2">
      <c r="A4445" s="5"/>
      <c r="B4445" s="5"/>
      <c r="C4445" s="192"/>
      <c r="F4445" s="193"/>
      <c r="G4445" s="192"/>
      <c r="H4445" s="192"/>
      <c r="I4445" s="5"/>
      <c r="J4445" s="5"/>
    </row>
    <row r="4446" spans="1:10" x14ac:dyDescent="0.2">
      <c r="A4446" s="5"/>
      <c r="B4446" s="5"/>
      <c r="C4446" s="192"/>
      <c r="F4446" s="193"/>
      <c r="G4446" s="192"/>
      <c r="H4446" s="192"/>
      <c r="I4446" s="5"/>
      <c r="J4446" s="5"/>
    </row>
    <row r="4447" spans="1:10" x14ac:dyDescent="0.2">
      <c r="A4447" s="5"/>
      <c r="B4447" s="5"/>
      <c r="C4447" s="192"/>
      <c r="F4447" s="193"/>
      <c r="G4447" s="192"/>
      <c r="H4447" s="192"/>
      <c r="I4447" s="5"/>
      <c r="J4447" s="5"/>
    </row>
    <row r="4448" spans="1:10" x14ac:dyDescent="0.2">
      <c r="A4448" s="5"/>
      <c r="B4448" s="5"/>
      <c r="C4448" s="192"/>
      <c r="F4448" s="193"/>
      <c r="G4448" s="192"/>
      <c r="H4448" s="192"/>
      <c r="I4448" s="5"/>
      <c r="J4448" s="5"/>
    </row>
    <row r="4449" spans="1:10" x14ac:dyDescent="0.2">
      <c r="A4449" s="5"/>
      <c r="B4449" s="5"/>
      <c r="C4449" s="192"/>
      <c r="F4449" s="193"/>
      <c r="G4449" s="192"/>
      <c r="H4449" s="192"/>
      <c r="I4449" s="5"/>
      <c r="J4449" s="5"/>
    </row>
    <row r="4450" spans="1:10" x14ac:dyDescent="0.2">
      <c r="A4450" s="5"/>
      <c r="B4450" s="5"/>
      <c r="C4450" s="192"/>
      <c r="F4450" s="193"/>
      <c r="G4450" s="192"/>
      <c r="H4450" s="192"/>
      <c r="I4450" s="5"/>
      <c r="J4450" s="5"/>
    </row>
    <row r="4451" spans="1:10" x14ac:dyDescent="0.2">
      <c r="A4451" s="5"/>
      <c r="B4451" s="5"/>
      <c r="C4451" s="192"/>
      <c r="F4451" s="193"/>
      <c r="G4451" s="192"/>
      <c r="H4451" s="192"/>
      <c r="I4451" s="5"/>
      <c r="J4451" s="5"/>
    </row>
    <row r="4452" spans="1:10" x14ac:dyDescent="0.2">
      <c r="A4452" s="5"/>
      <c r="B4452" s="5"/>
      <c r="C4452" s="192"/>
      <c r="F4452" s="193"/>
      <c r="G4452" s="192"/>
      <c r="H4452" s="192"/>
      <c r="I4452" s="5"/>
      <c r="J4452" s="5"/>
    </row>
    <row r="4453" spans="1:10" x14ac:dyDescent="0.2">
      <c r="A4453" s="5"/>
      <c r="B4453" s="5"/>
      <c r="C4453" s="192"/>
      <c r="F4453" s="193"/>
      <c r="G4453" s="192"/>
      <c r="H4453" s="192"/>
      <c r="I4453" s="5"/>
      <c r="J4453" s="5"/>
    </row>
    <row r="4454" spans="1:10" x14ac:dyDescent="0.2">
      <c r="A4454" s="5"/>
      <c r="B4454" s="5"/>
      <c r="C4454" s="192"/>
      <c r="F4454" s="193"/>
      <c r="G4454" s="192"/>
      <c r="H4454" s="192"/>
      <c r="I4454" s="5"/>
      <c r="J4454" s="5"/>
    </row>
    <row r="4455" spans="1:10" x14ac:dyDescent="0.2">
      <c r="A4455" s="5"/>
      <c r="B4455" s="5"/>
      <c r="C4455" s="192"/>
      <c r="F4455" s="193"/>
      <c r="G4455" s="192"/>
      <c r="H4455" s="192"/>
      <c r="I4455" s="5"/>
      <c r="J4455" s="5"/>
    </row>
    <row r="4456" spans="1:10" x14ac:dyDescent="0.2">
      <c r="A4456" s="5"/>
      <c r="B4456" s="5"/>
      <c r="C4456" s="192"/>
      <c r="F4456" s="193"/>
      <c r="G4456" s="192"/>
      <c r="H4456" s="192"/>
      <c r="I4456" s="5"/>
      <c r="J4456" s="5"/>
    </row>
    <row r="4457" spans="1:10" x14ac:dyDescent="0.2">
      <c r="A4457" s="5"/>
      <c r="B4457" s="5"/>
      <c r="C4457" s="192"/>
      <c r="F4457" s="193"/>
      <c r="G4457" s="192"/>
      <c r="H4457" s="192"/>
      <c r="I4457" s="5"/>
      <c r="J4457" s="5"/>
    </row>
    <row r="4458" spans="1:10" x14ac:dyDescent="0.2">
      <c r="A4458" s="5"/>
      <c r="B4458" s="5"/>
      <c r="C4458" s="192"/>
      <c r="F4458" s="193"/>
      <c r="G4458" s="192"/>
      <c r="H4458" s="192"/>
      <c r="I4458" s="5"/>
      <c r="J4458" s="5"/>
    </row>
    <row r="4459" spans="1:10" x14ac:dyDescent="0.2">
      <c r="A4459" s="5"/>
      <c r="B4459" s="5"/>
      <c r="C4459" s="192"/>
      <c r="F4459" s="193"/>
      <c r="G4459" s="192"/>
      <c r="H4459" s="192"/>
      <c r="I4459" s="5"/>
      <c r="J4459" s="5"/>
    </row>
    <row r="4460" spans="1:10" x14ac:dyDescent="0.2">
      <c r="A4460" s="5"/>
      <c r="B4460" s="5"/>
      <c r="C4460" s="192"/>
      <c r="F4460" s="193"/>
      <c r="G4460" s="192"/>
      <c r="H4460" s="192"/>
      <c r="I4460" s="5"/>
      <c r="J4460" s="5"/>
    </row>
    <row r="4461" spans="1:10" x14ac:dyDescent="0.2">
      <c r="A4461" s="5"/>
      <c r="B4461" s="5"/>
      <c r="C4461" s="192"/>
      <c r="F4461" s="193"/>
      <c r="G4461" s="192"/>
      <c r="H4461" s="192"/>
      <c r="I4461" s="5"/>
      <c r="J4461" s="5"/>
    </row>
    <row r="4462" spans="1:10" x14ac:dyDescent="0.2">
      <c r="A4462" s="5"/>
      <c r="B4462" s="5"/>
      <c r="C4462" s="192"/>
      <c r="F4462" s="193"/>
      <c r="G4462" s="192"/>
      <c r="H4462" s="192"/>
      <c r="I4462" s="5"/>
      <c r="J4462" s="5"/>
    </row>
    <row r="4463" spans="1:10" x14ac:dyDescent="0.2">
      <c r="A4463" s="5"/>
      <c r="B4463" s="5"/>
      <c r="C4463" s="192"/>
      <c r="F4463" s="193"/>
      <c r="G4463" s="192"/>
      <c r="H4463" s="192"/>
      <c r="I4463" s="5"/>
      <c r="J4463" s="5"/>
    </row>
    <row r="4464" spans="1:10" x14ac:dyDescent="0.2">
      <c r="A4464" s="5"/>
      <c r="B4464" s="5"/>
      <c r="C4464" s="192"/>
      <c r="F4464" s="193"/>
      <c r="G4464" s="192"/>
      <c r="H4464" s="192"/>
      <c r="I4464" s="5"/>
      <c r="J4464" s="5"/>
    </row>
    <row r="4465" spans="1:10" x14ac:dyDescent="0.2">
      <c r="A4465" s="5"/>
      <c r="B4465" s="5"/>
      <c r="C4465" s="192"/>
      <c r="F4465" s="193"/>
      <c r="G4465" s="192"/>
      <c r="H4465" s="192"/>
      <c r="I4465" s="5"/>
      <c r="J4465" s="5"/>
    </row>
    <row r="4466" spans="1:10" x14ac:dyDescent="0.2">
      <c r="A4466" s="5"/>
      <c r="B4466" s="5"/>
      <c r="C4466" s="192"/>
      <c r="F4466" s="193"/>
      <c r="G4466" s="192"/>
      <c r="H4466" s="192"/>
      <c r="I4466" s="5"/>
      <c r="J4466" s="5"/>
    </row>
    <row r="4467" spans="1:10" x14ac:dyDescent="0.2">
      <c r="A4467" s="5"/>
      <c r="B4467" s="5"/>
      <c r="C4467" s="192"/>
      <c r="F4467" s="193"/>
      <c r="G4467" s="192"/>
      <c r="H4467" s="192"/>
      <c r="I4467" s="5"/>
      <c r="J4467" s="5"/>
    </row>
    <row r="4468" spans="1:10" x14ac:dyDescent="0.2">
      <c r="A4468" s="5"/>
      <c r="B4468" s="5"/>
      <c r="C4468" s="192"/>
      <c r="F4468" s="193"/>
      <c r="G4468" s="192"/>
      <c r="H4468" s="192"/>
      <c r="I4468" s="5"/>
      <c r="J4468" s="5"/>
    </row>
    <row r="4469" spans="1:10" x14ac:dyDescent="0.2">
      <c r="A4469" s="5"/>
      <c r="B4469" s="5"/>
      <c r="C4469" s="192"/>
      <c r="F4469" s="193"/>
      <c r="G4469" s="192"/>
      <c r="H4469" s="192"/>
      <c r="I4469" s="5"/>
      <c r="J4469" s="5"/>
    </row>
    <row r="4470" spans="1:10" x14ac:dyDescent="0.2">
      <c r="A4470" s="5"/>
      <c r="B4470" s="5"/>
      <c r="C4470" s="192"/>
      <c r="F4470" s="193"/>
      <c r="G4470" s="192"/>
      <c r="H4470" s="192"/>
      <c r="I4470" s="5"/>
      <c r="J4470" s="5"/>
    </row>
    <row r="4471" spans="1:10" x14ac:dyDescent="0.2">
      <c r="A4471" s="5"/>
      <c r="B4471" s="5"/>
      <c r="C4471" s="192"/>
      <c r="F4471" s="193"/>
      <c r="G4471" s="192"/>
      <c r="H4471" s="192"/>
      <c r="I4471" s="5"/>
      <c r="J4471" s="5"/>
    </row>
    <row r="4472" spans="1:10" x14ac:dyDescent="0.2">
      <c r="A4472" s="5"/>
      <c r="B4472" s="5"/>
      <c r="C4472" s="192"/>
      <c r="F4472" s="193"/>
      <c r="G4472" s="192"/>
      <c r="H4472" s="192"/>
      <c r="I4472" s="5"/>
      <c r="J4472" s="5"/>
    </row>
    <row r="4473" spans="1:10" x14ac:dyDescent="0.2">
      <c r="A4473" s="5"/>
      <c r="B4473" s="5"/>
      <c r="C4473" s="192"/>
      <c r="F4473" s="193"/>
      <c r="G4473" s="192"/>
      <c r="H4473" s="192"/>
      <c r="I4473" s="5"/>
      <c r="J4473" s="5"/>
    </row>
    <row r="4474" spans="1:10" x14ac:dyDescent="0.2">
      <c r="A4474" s="5"/>
      <c r="B4474" s="5"/>
      <c r="C4474" s="192"/>
      <c r="F4474" s="193"/>
      <c r="G4474" s="192"/>
      <c r="H4474" s="192"/>
      <c r="I4474" s="5"/>
      <c r="J4474" s="5"/>
    </row>
    <row r="4475" spans="1:10" x14ac:dyDescent="0.2">
      <c r="A4475" s="5"/>
      <c r="B4475" s="5"/>
      <c r="C4475" s="192"/>
      <c r="F4475" s="193"/>
      <c r="G4475" s="192"/>
      <c r="H4475" s="192"/>
      <c r="I4475" s="5"/>
      <c r="J4475" s="5"/>
    </row>
    <row r="4476" spans="1:10" x14ac:dyDescent="0.2">
      <c r="A4476" s="5"/>
      <c r="B4476" s="5"/>
      <c r="C4476" s="192"/>
      <c r="F4476" s="193"/>
      <c r="G4476" s="192"/>
      <c r="H4476" s="192"/>
      <c r="I4476" s="5"/>
      <c r="J4476" s="5"/>
    </row>
    <row r="4477" spans="1:10" x14ac:dyDescent="0.2">
      <c r="A4477" s="5"/>
      <c r="B4477" s="5"/>
      <c r="C4477" s="192"/>
      <c r="F4477" s="193"/>
      <c r="G4477" s="192"/>
      <c r="H4477" s="192"/>
      <c r="I4477" s="5"/>
      <c r="J4477" s="5"/>
    </row>
    <row r="4478" spans="1:10" x14ac:dyDescent="0.2">
      <c r="A4478" s="5"/>
      <c r="B4478" s="5"/>
      <c r="C4478" s="192"/>
      <c r="F4478" s="193"/>
      <c r="G4478" s="192"/>
      <c r="H4478" s="192"/>
      <c r="I4478" s="5"/>
      <c r="J4478" s="5"/>
    </row>
    <row r="4479" spans="1:10" x14ac:dyDescent="0.2">
      <c r="A4479" s="5"/>
      <c r="B4479" s="5"/>
      <c r="C4479" s="192"/>
      <c r="F4479" s="193"/>
      <c r="G4479" s="192"/>
      <c r="H4479" s="192"/>
      <c r="I4479" s="5"/>
      <c r="J4479" s="5"/>
    </row>
    <row r="4480" spans="1:10" x14ac:dyDescent="0.2">
      <c r="A4480" s="5"/>
      <c r="B4480" s="5"/>
      <c r="C4480" s="192"/>
      <c r="F4480" s="193"/>
      <c r="G4480" s="192"/>
      <c r="H4480" s="192"/>
      <c r="I4480" s="5"/>
      <c r="J4480" s="5"/>
    </row>
    <row r="4481" spans="1:10" x14ac:dyDescent="0.2">
      <c r="A4481" s="5"/>
      <c r="B4481" s="5"/>
      <c r="C4481" s="192"/>
      <c r="F4481" s="193"/>
      <c r="G4481" s="192"/>
      <c r="H4481" s="192"/>
      <c r="I4481" s="5"/>
      <c r="J4481" s="5"/>
    </row>
    <row r="4482" spans="1:10" x14ac:dyDescent="0.2">
      <c r="A4482" s="5"/>
      <c r="B4482" s="5"/>
      <c r="C4482" s="192"/>
      <c r="F4482" s="193"/>
      <c r="G4482" s="192"/>
      <c r="H4482" s="192"/>
      <c r="I4482" s="5"/>
      <c r="J4482" s="5"/>
    </row>
    <row r="4483" spans="1:10" x14ac:dyDescent="0.2">
      <c r="A4483" s="5"/>
      <c r="B4483" s="5"/>
      <c r="C4483" s="192"/>
      <c r="F4483" s="193"/>
      <c r="G4483" s="192"/>
      <c r="H4483" s="192"/>
      <c r="I4483" s="5"/>
      <c r="J4483" s="5"/>
    </row>
    <row r="4484" spans="1:10" x14ac:dyDescent="0.2">
      <c r="A4484" s="5"/>
      <c r="B4484" s="5"/>
      <c r="C4484" s="192"/>
      <c r="F4484" s="193"/>
      <c r="G4484" s="192"/>
      <c r="H4484" s="192"/>
      <c r="I4484" s="5"/>
      <c r="J4484" s="5"/>
    </row>
    <row r="4485" spans="1:10" x14ac:dyDescent="0.2">
      <c r="A4485" s="5"/>
      <c r="B4485" s="5"/>
      <c r="C4485" s="192"/>
      <c r="F4485" s="193"/>
      <c r="G4485" s="192"/>
      <c r="H4485" s="192"/>
      <c r="I4485" s="5"/>
      <c r="J4485" s="5"/>
    </row>
    <row r="4486" spans="1:10" x14ac:dyDescent="0.2">
      <c r="A4486" s="5"/>
      <c r="B4486" s="5"/>
      <c r="C4486" s="192"/>
      <c r="F4486" s="193"/>
      <c r="G4486" s="192"/>
      <c r="H4486" s="192"/>
      <c r="I4486" s="5"/>
      <c r="J4486" s="5"/>
    </row>
    <row r="4487" spans="1:10" x14ac:dyDescent="0.2">
      <c r="A4487" s="5"/>
      <c r="B4487" s="5"/>
      <c r="C4487" s="192"/>
      <c r="F4487" s="193"/>
      <c r="G4487" s="192"/>
      <c r="H4487" s="192"/>
      <c r="I4487" s="5"/>
      <c r="J4487" s="5"/>
    </row>
    <row r="4488" spans="1:10" x14ac:dyDescent="0.2">
      <c r="A4488" s="5"/>
      <c r="B4488" s="5"/>
      <c r="C4488" s="192"/>
      <c r="F4488" s="193"/>
      <c r="G4488" s="192"/>
      <c r="H4488" s="192"/>
      <c r="I4488" s="5"/>
      <c r="J4488" s="5"/>
    </row>
    <row r="4489" spans="1:10" x14ac:dyDescent="0.2">
      <c r="A4489" s="5"/>
      <c r="B4489" s="5"/>
      <c r="C4489" s="192"/>
      <c r="F4489" s="193"/>
      <c r="G4489" s="192"/>
      <c r="H4489" s="192"/>
      <c r="I4489" s="5"/>
      <c r="J4489" s="5"/>
    </row>
    <row r="4490" spans="1:10" x14ac:dyDescent="0.2">
      <c r="A4490" s="5"/>
      <c r="B4490" s="5"/>
      <c r="C4490" s="192"/>
      <c r="F4490" s="193"/>
      <c r="G4490" s="192"/>
      <c r="H4490" s="192"/>
      <c r="I4490" s="5"/>
      <c r="J4490" s="5"/>
    </row>
    <row r="4491" spans="1:10" x14ac:dyDescent="0.2">
      <c r="A4491" s="5"/>
      <c r="B4491" s="5"/>
      <c r="C4491" s="192"/>
      <c r="F4491" s="193"/>
      <c r="G4491" s="192"/>
      <c r="H4491" s="192"/>
      <c r="I4491" s="5"/>
      <c r="J4491" s="5"/>
    </row>
    <row r="4492" spans="1:10" x14ac:dyDescent="0.2">
      <c r="A4492" s="5"/>
      <c r="B4492" s="5"/>
      <c r="C4492" s="192"/>
      <c r="F4492" s="193"/>
      <c r="G4492" s="192"/>
      <c r="H4492" s="192"/>
      <c r="I4492" s="5"/>
      <c r="J4492" s="5"/>
    </row>
    <row r="4493" spans="1:10" x14ac:dyDescent="0.2">
      <c r="A4493" s="5"/>
      <c r="B4493" s="5"/>
      <c r="C4493" s="192"/>
      <c r="F4493" s="193"/>
      <c r="G4493" s="192"/>
      <c r="H4493" s="192"/>
      <c r="I4493" s="5"/>
      <c r="J4493" s="5"/>
    </row>
    <row r="4494" spans="1:10" x14ac:dyDescent="0.2">
      <c r="A4494" s="5"/>
      <c r="B4494" s="5"/>
      <c r="C4494" s="192"/>
      <c r="F4494" s="193"/>
      <c r="G4494" s="192"/>
      <c r="H4494" s="192"/>
      <c r="I4494" s="5"/>
      <c r="J4494" s="5"/>
    </row>
    <row r="4495" spans="1:10" x14ac:dyDescent="0.2">
      <c r="A4495" s="5"/>
      <c r="B4495" s="5"/>
      <c r="C4495" s="192"/>
      <c r="F4495" s="193"/>
      <c r="G4495" s="192"/>
      <c r="H4495" s="192"/>
      <c r="I4495" s="5"/>
      <c r="J4495" s="5"/>
    </row>
    <row r="4496" spans="1:10" x14ac:dyDescent="0.2">
      <c r="A4496" s="5"/>
      <c r="B4496" s="5"/>
      <c r="C4496" s="192"/>
      <c r="F4496" s="193"/>
      <c r="G4496" s="192"/>
      <c r="H4496" s="192"/>
      <c r="I4496" s="5"/>
      <c r="J4496" s="5"/>
    </row>
    <row r="4497" spans="1:10" x14ac:dyDescent="0.2">
      <c r="A4497" s="5"/>
      <c r="B4497" s="5"/>
      <c r="C4497" s="192"/>
      <c r="F4497" s="193"/>
      <c r="G4497" s="192"/>
      <c r="H4497" s="192"/>
      <c r="I4497" s="5"/>
      <c r="J4497" s="5"/>
    </row>
    <row r="4498" spans="1:10" x14ac:dyDescent="0.2">
      <c r="A4498" s="5"/>
      <c r="B4498" s="5"/>
      <c r="C4498" s="192"/>
      <c r="F4498" s="193"/>
      <c r="G4498" s="192"/>
      <c r="H4498" s="192"/>
      <c r="I4498" s="5"/>
      <c r="J4498" s="5"/>
    </row>
    <row r="4499" spans="1:10" x14ac:dyDescent="0.2">
      <c r="A4499" s="5"/>
      <c r="B4499" s="5"/>
      <c r="C4499" s="192"/>
      <c r="F4499" s="193"/>
      <c r="G4499" s="192"/>
      <c r="H4499" s="192"/>
      <c r="I4499" s="5"/>
      <c r="J4499" s="5"/>
    </row>
    <row r="4500" spans="1:10" x14ac:dyDescent="0.2">
      <c r="A4500" s="5"/>
      <c r="B4500" s="5"/>
      <c r="C4500" s="192"/>
      <c r="F4500" s="193"/>
      <c r="G4500" s="192"/>
      <c r="H4500" s="192"/>
      <c r="I4500" s="5"/>
      <c r="J4500" s="5"/>
    </row>
    <row r="4501" spans="1:10" x14ac:dyDescent="0.2">
      <c r="A4501" s="5"/>
      <c r="B4501" s="5"/>
      <c r="C4501" s="192"/>
      <c r="F4501" s="193"/>
      <c r="G4501" s="192"/>
      <c r="H4501" s="192"/>
      <c r="I4501" s="5"/>
      <c r="J4501" s="5"/>
    </row>
    <row r="4502" spans="1:10" x14ac:dyDescent="0.2">
      <c r="A4502" s="5"/>
      <c r="B4502" s="5"/>
      <c r="C4502" s="192"/>
      <c r="F4502" s="193"/>
      <c r="G4502" s="192"/>
      <c r="H4502" s="192"/>
      <c r="I4502" s="5"/>
      <c r="J4502" s="5"/>
    </row>
    <row r="4503" spans="1:10" x14ac:dyDescent="0.2">
      <c r="A4503" s="5"/>
      <c r="B4503" s="5"/>
      <c r="C4503" s="192"/>
      <c r="F4503" s="193"/>
      <c r="G4503" s="192"/>
      <c r="H4503" s="192"/>
      <c r="I4503" s="5"/>
      <c r="J4503" s="5"/>
    </row>
    <row r="4504" spans="1:10" x14ac:dyDescent="0.2">
      <c r="A4504" s="5"/>
      <c r="B4504" s="5"/>
      <c r="C4504" s="192"/>
      <c r="F4504" s="193"/>
      <c r="G4504" s="192"/>
      <c r="H4504" s="192"/>
      <c r="I4504" s="5"/>
      <c r="J4504" s="5"/>
    </row>
    <row r="4505" spans="1:10" x14ac:dyDescent="0.2">
      <c r="A4505" s="5"/>
      <c r="B4505" s="5"/>
      <c r="C4505" s="192"/>
      <c r="F4505" s="193"/>
      <c r="G4505" s="192"/>
      <c r="H4505" s="192"/>
      <c r="I4505" s="5"/>
      <c r="J4505" s="5"/>
    </row>
    <row r="4506" spans="1:10" x14ac:dyDescent="0.2">
      <c r="A4506" s="5"/>
      <c r="B4506" s="5"/>
      <c r="C4506" s="192"/>
      <c r="F4506" s="193"/>
      <c r="G4506" s="192"/>
      <c r="H4506" s="192"/>
      <c r="I4506" s="5"/>
      <c r="J4506" s="5"/>
    </row>
    <row r="4507" spans="1:10" x14ac:dyDescent="0.2">
      <c r="A4507" s="5"/>
      <c r="B4507" s="5"/>
      <c r="C4507" s="192"/>
      <c r="F4507" s="193"/>
      <c r="G4507" s="192"/>
      <c r="H4507" s="192"/>
      <c r="I4507" s="5"/>
      <c r="J4507" s="5"/>
    </row>
    <row r="4508" spans="1:10" x14ac:dyDescent="0.2">
      <c r="A4508" s="5"/>
      <c r="B4508" s="5"/>
      <c r="C4508" s="192"/>
      <c r="F4508" s="193"/>
      <c r="G4508" s="192"/>
      <c r="H4508" s="192"/>
      <c r="I4508" s="5"/>
      <c r="J4508" s="5"/>
    </row>
    <row r="4509" spans="1:10" x14ac:dyDescent="0.2">
      <c r="A4509" s="5"/>
      <c r="B4509" s="5"/>
      <c r="C4509" s="192"/>
      <c r="F4509" s="193"/>
      <c r="G4509" s="192"/>
      <c r="H4509" s="192"/>
      <c r="I4509" s="5"/>
      <c r="J4509" s="5"/>
    </row>
    <row r="4510" spans="1:10" x14ac:dyDescent="0.2">
      <c r="A4510" s="5"/>
      <c r="B4510" s="5"/>
      <c r="C4510" s="192"/>
      <c r="F4510" s="193"/>
      <c r="G4510" s="192"/>
      <c r="H4510" s="192"/>
      <c r="I4510" s="5"/>
      <c r="J4510" s="5"/>
    </row>
    <row r="4511" spans="1:10" x14ac:dyDescent="0.2">
      <c r="A4511" s="5"/>
      <c r="B4511" s="5"/>
      <c r="C4511" s="192"/>
      <c r="F4511" s="193"/>
      <c r="G4511" s="192"/>
      <c r="H4511" s="192"/>
      <c r="I4511" s="5"/>
      <c r="J4511" s="5"/>
    </row>
    <row r="4512" spans="1:10" x14ac:dyDescent="0.2">
      <c r="A4512" s="5"/>
      <c r="B4512" s="5"/>
      <c r="C4512" s="192"/>
      <c r="F4512" s="193"/>
      <c r="G4512" s="192"/>
      <c r="H4512" s="192"/>
      <c r="I4512" s="5"/>
      <c r="J4512" s="5"/>
    </row>
    <row r="4513" spans="1:10" x14ac:dyDescent="0.2">
      <c r="A4513" s="5"/>
      <c r="B4513" s="5"/>
      <c r="C4513" s="192"/>
      <c r="F4513" s="193"/>
      <c r="G4513" s="192"/>
      <c r="H4513" s="192"/>
      <c r="I4513" s="5"/>
      <c r="J4513" s="5"/>
    </row>
    <row r="4514" spans="1:10" x14ac:dyDescent="0.2">
      <c r="A4514" s="5"/>
      <c r="B4514" s="5"/>
      <c r="C4514" s="192"/>
      <c r="F4514" s="193"/>
      <c r="G4514" s="192"/>
      <c r="H4514" s="192"/>
      <c r="I4514" s="5"/>
      <c r="J4514" s="5"/>
    </row>
    <row r="4515" spans="1:10" x14ac:dyDescent="0.2">
      <c r="A4515" s="5"/>
      <c r="B4515" s="5"/>
      <c r="C4515" s="192"/>
      <c r="F4515" s="193"/>
      <c r="G4515" s="192"/>
      <c r="H4515" s="192"/>
      <c r="I4515" s="5"/>
      <c r="J4515" s="5"/>
    </row>
    <row r="4516" spans="1:10" x14ac:dyDescent="0.2">
      <c r="A4516" s="5"/>
      <c r="B4516" s="5"/>
      <c r="C4516" s="192"/>
      <c r="F4516" s="193"/>
      <c r="G4516" s="192"/>
      <c r="H4516" s="192"/>
      <c r="I4516" s="5"/>
      <c r="J4516" s="5"/>
    </row>
    <row r="4517" spans="1:10" x14ac:dyDescent="0.2">
      <c r="A4517" s="5"/>
      <c r="B4517" s="5"/>
      <c r="C4517" s="192"/>
      <c r="F4517" s="193"/>
      <c r="G4517" s="192"/>
      <c r="H4517" s="192"/>
      <c r="I4517" s="5"/>
      <c r="J4517" s="5"/>
    </row>
    <row r="4518" spans="1:10" x14ac:dyDescent="0.2">
      <c r="A4518" s="5"/>
      <c r="B4518" s="5"/>
      <c r="C4518" s="192"/>
      <c r="F4518" s="193"/>
      <c r="G4518" s="192"/>
      <c r="H4518" s="192"/>
      <c r="I4518" s="5"/>
      <c r="J4518" s="5"/>
    </row>
    <row r="4519" spans="1:10" x14ac:dyDescent="0.2">
      <c r="A4519" s="5"/>
      <c r="B4519" s="5"/>
      <c r="C4519" s="192"/>
      <c r="F4519" s="193"/>
      <c r="G4519" s="192"/>
      <c r="H4519" s="192"/>
      <c r="I4519" s="5"/>
      <c r="J4519" s="5"/>
    </row>
    <row r="4520" spans="1:10" x14ac:dyDescent="0.2">
      <c r="A4520" s="5"/>
      <c r="B4520" s="5"/>
      <c r="C4520" s="192"/>
      <c r="F4520" s="193"/>
      <c r="G4520" s="192"/>
      <c r="H4520" s="192"/>
      <c r="I4520" s="5"/>
      <c r="J4520" s="5"/>
    </row>
    <row r="4521" spans="1:10" x14ac:dyDescent="0.2">
      <c r="A4521" s="5"/>
      <c r="B4521" s="5"/>
      <c r="C4521" s="192"/>
      <c r="F4521" s="193"/>
      <c r="G4521" s="192"/>
      <c r="H4521" s="192"/>
      <c r="I4521" s="5"/>
      <c r="J4521" s="5"/>
    </row>
    <row r="4522" spans="1:10" x14ac:dyDescent="0.2">
      <c r="A4522" s="5"/>
      <c r="B4522" s="5"/>
      <c r="C4522" s="192"/>
      <c r="F4522" s="193"/>
      <c r="G4522" s="192"/>
      <c r="H4522" s="192"/>
      <c r="I4522" s="5"/>
      <c r="J4522" s="5"/>
    </row>
    <row r="4523" spans="1:10" x14ac:dyDescent="0.2">
      <c r="A4523" s="5"/>
      <c r="B4523" s="5"/>
      <c r="C4523" s="192"/>
      <c r="F4523" s="193"/>
      <c r="G4523" s="192"/>
      <c r="H4523" s="192"/>
      <c r="I4523" s="5"/>
      <c r="J4523" s="5"/>
    </row>
    <row r="4524" spans="1:10" x14ac:dyDescent="0.2">
      <c r="A4524" s="5"/>
      <c r="B4524" s="5"/>
      <c r="C4524" s="192"/>
      <c r="F4524" s="193"/>
      <c r="G4524" s="192"/>
      <c r="H4524" s="192"/>
      <c r="I4524" s="5"/>
      <c r="J4524" s="5"/>
    </row>
    <row r="4525" spans="1:10" x14ac:dyDescent="0.2">
      <c r="A4525" s="5"/>
      <c r="B4525" s="5"/>
      <c r="C4525" s="192"/>
      <c r="F4525" s="193"/>
      <c r="G4525" s="192"/>
      <c r="H4525" s="192"/>
      <c r="I4525" s="5"/>
      <c r="J4525" s="5"/>
    </row>
    <row r="4526" spans="1:10" x14ac:dyDescent="0.2">
      <c r="A4526" s="5"/>
      <c r="B4526" s="5"/>
      <c r="C4526" s="192"/>
      <c r="F4526" s="193"/>
      <c r="G4526" s="192"/>
      <c r="H4526" s="192"/>
      <c r="I4526" s="5"/>
      <c r="J4526" s="5"/>
    </row>
    <row r="4527" spans="1:10" x14ac:dyDescent="0.2">
      <c r="A4527" s="5"/>
      <c r="B4527" s="5"/>
      <c r="C4527" s="192"/>
      <c r="F4527" s="193"/>
      <c r="G4527" s="192"/>
      <c r="H4527" s="192"/>
      <c r="I4527" s="5"/>
      <c r="J4527" s="5"/>
    </row>
    <row r="4528" spans="1:10" x14ac:dyDescent="0.2">
      <c r="A4528" s="5"/>
      <c r="B4528" s="5"/>
      <c r="C4528" s="192"/>
      <c r="F4528" s="193"/>
      <c r="G4528" s="192"/>
      <c r="H4528" s="192"/>
      <c r="I4528" s="5"/>
      <c r="J4528" s="5"/>
    </row>
    <row r="4529" spans="1:10" x14ac:dyDescent="0.2">
      <c r="A4529" s="5"/>
      <c r="B4529" s="5"/>
      <c r="C4529" s="192"/>
      <c r="F4529" s="193"/>
      <c r="G4529" s="192"/>
      <c r="H4529" s="192"/>
      <c r="I4529" s="5"/>
      <c r="J4529" s="5"/>
    </row>
    <row r="4530" spans="1:10" x14ac:dyDescent="0.2">
      <c r="A4530" s="5"/>
      <c r="B4530" s="5"/>
      <c r="C4530" s="192"/>
      <c r="F4530" s="193"/>
      <c r="G4530" s="192"/>
      <c r="H4530" s="192"/>
      <c r="I4530" s="5"/>
      <c r="J4530" s="5"/>
    </row>
    <row r="4531" spans="1:10" x14ac:dyDescent="0.2">
      <c r="A4531" s="5"/>
      <c r="B4531" s="5"/>
      <c r="C4531" s="192"/>
      <c r="F4531" s="193"/>
      <c r="G4531" s="192"/>
      <c r="H4531" s="192"/>
      <c r="I4531" s="5"/>
      <c r="J4531" s="5"/>
    </row>
    <row r="4532" spans="1:10" x14ac:dyDescent="0.2">
      <c r="A4532" s="5"/>
      <c r="B4532" s="5"/>
      <c r="C4532" s="192"/>
      <c r="F4532" s="193"/>
      <c r="G4532" s="192"/>
      <c r="H4532" s="192"/>
      <c r="I4532" s="5"/>
      <c r="J4532" s="5"/>
    </row>
    <row r="4533" spans="1:10" x14ac:dyDescent="0.2">
      <c r="A4533" s="5"/>
      <c r="B4533" s="5"/>
      <c r="C4533" s="192"/>
      <c r="F4533" s="193"/>
      <c r="G4533" s="192"/>
      <c r="H4533" s="192"/>
      <c r="I4533" s="5"/>
      <c r="J4533" s="5"/>
    </row>
    <row r="4534" spans="1:10" x14ac:dyDescent="0.2">
      <c r="A4534" s="5"/>
      <c r="B4534" s="5"/>
      <c r="C4534" s="192"/>
      <c r="F4534" s="193"/>
      <c r="G4534" s="192"/>
      <c r="H4534" s="192"/>
      <c r="I4534" s="5"/>
      <c r="J4534" s="5"/>
    </row>
    <row r="4535" spans="1:10" x14ac:dyDescent="0.2">
      <c r="A4535" s="5"/>
      <c r="B4535" s="5"/>
      <c r="C4535" s="192"/>
      <c r="F4535" s="193"/>
      <c r="G4535" s="192"/>
      <c r="H4535" s="192"/>
      <c r="I4535" s="5"/>
      <c r="J4535" s="5"/>
    </row>
    <row r="4536" spans="1:10" x14ac:dyDescent="0.2">
      <c r="A4536" s="5"/>
      <c r="B4536" s="5"/>
      <c r="C4536" s="192"/>
      <c r="F4536" s="193"/>
      <c r="G4536" s="192"/>
      <c r="H4536" s="192"/>
      <c r="I4536" s="5"/>
      <c r="J4536" s="5"/>
    </row>
    <row r="4537" spans="1:10" x14ac:dyDescent="0.2">
      <c r="A4537" s="5"/>
      <c r="B4537" s="5"/>
      <c r="C4537" s="192"/>
      <c r="F4537" s="193"/>
      <c r="G4537" s="192"/>
      <c r="H4537" s="192"/>
      <c r="I4537" s="5"/>
      <c r="J4537" s="5"/>
    </row>
    <row r="4538" spans="1:10" x14ac:dyDescent="0.2">
      <c r="A4538" s="5"/>
      <c r="B4538" s="5"/>
      <c r="C4538" s="192"/>
      <c r="F4538" s="193"/>
      <c r="G4538" s="192"/>
      <c r="H4538" s="192"/>
      <c r="I4538" s="5"/>
      <c r="J4538" s="5"/>
    </row>
    <row r="4539" spans="1:10" x14ac:dyDescent="0.2">
      <c r="A4539" s="5"/>
      <c r="B4539" s="5"/>
      <c r="C4539" s="192"/>
      <c r="F4539" s="193"/>
      <c r="G4539" s="192"/>
      <c r="H4539" s="192"/>
      <c r="I4539" s="5"/>
      <c r="J4539" s="5"/>
    </row>
    <row r="4540" spans="1:10" x14ac:dyDescent="0.2">
      <c r="A4540" s="5"/>
      <c r="B4540" s="5"/>
      <c r="C4540" s="192"/>
      <c r="F4540" s="193"/>
      <c r="G4540" s="192"/>
      <c r="H4540" s="192"/>
      <c r="I4540" s="5"/>
      <c r="J4540" s="5"/>
    </row>
    <row r="4541" spans="1:10" x14ac:dyDescent="0.2">
      <c r="A4541" s="5"/>
      <c r="B4541" s="5"/>
      <c r="C4541" s="192"/>
      <c r="F4541" s="193"/>
      <c r="G4541" s="192"/>
      <c r="H4541" s="192"/>
      <c r="I4541" s="5"/>
      <c r="J4541" s="5"/>
    </row>
    <row r="4542" spans="1:10" x14ac:dyDescent="0.2">
      <c r="A4542" s="5"/>
      <c r="B4542" s="5"/>
      <c r="C4542" s="192"/>
      <c r="F4542" s="193"/>
      <c r="G4542" s="192"/>
      <c r="H4542" s="192"/>
      <c r="I4542" s="5"/>
      <c r="J4542" s="5"/>
    </row>
    <row r="4543" spans="1:10" x14ac:dyDescent="0.2">
      <c r="A4543" s="5"/>
      <c r="B4543" s="5"/>
      <c r="C4543" s="192"/>
      <c r="F4543" s="193"/>
      <c r="G4543" s="192"/>
      <c r="H4543" s="192"/>
      <c r="I4543" s="5"/>
      <c r="J4543" s="5"/>
    </row>
    <row r="4544" spans="1:10" x14ac:dyDescent="0.2">
      <c r="A4544" s="5"/>
      <c r="B4544" s="5"/>
      <c r="C4544" s="192"/>
      <c r="F4544" s="193"/>
      <c r="G4544" s="192"/>
      <c r="H4544" s="192"/>
      <c r="I4544" s="5"/>
      <c r="J4544" s="5"/>
    </row>
    <row r="4545" spans="1:10" x14ac:dyDescent="0.2">
      <c r="A4545" s="5"/>
      <c r="B4545" s="5"/>
      <c r="C4545" s="192"/>
      <c r="F4545" s="193"/>
      <c r="G4545" s="192"/>
      <c r="H4545" s="192"/>
      <c r="I4545" s="5"/>
      <c r="J4545" s="5"/>
    </row>
    <row r="4546" spans="1:10" x14ac:dyDescent="0.2">
      <c r="A4546" s="5"/>
      <c r="B4546" s="5"/>
      <c r="C4546" s="192"/>
      <c r="F4546" s="193"/>
      <c r="G4546" s="192"/>
      <c r="H4546" s="192"/>
      <c r="I4546" s="5"/>
      <c r="J4546" s="5"/>
    </row>
    <row r="4547" spans="1:10" x14ac:dyDescent="0.2">
      <c r="A4547" s="5"/>
      <c r="B4547" s="5"/>
      <c r="C4547" s="192"/>
      <c r="F4547" s="193"/>
      <c r="G4547" s="192"/>
      <c r="H4547" s="192"/>
      <c r="I4547" s="5"/>
      <c r="J4547" s="5"/>
    </row>
    <row r="4548" spans="1:10" x14ac:dyDescent="0.2">
      <c r="A4548" s="5"/>
      <c r="B4548" s="5"/>
      <c r="C4548" s="192"/>
      <c r="F4548" s="193"/>
      <c r="G4548" s="192"/>
      <c r="H4548" s="192"/>
      <c r="I4548" s="5"/>
      <c r="J4548" s="5"/>
    </row>
    <row r="4549" spans="1:10" x14ac:dyDescent="0.2">
      <c r="A4549" s="5"/>
      <c r="B4549" s="5"/>
      <c r="C4549" s="192"/>
      <c r="F4549" s="193"/>
      <c r="G4549" s="192"/>
      <c r="H4549" s="192"/>
      <c r="I4549" s="5"/>
      <c r="J4549" s="5"/>
    </row>
    <row r="4550" spans="1:10" x14ac:dyDescent="0.2">
      <c r="A4550" s="5"/>
      <c r="B4550" s="5"/>
      <c r="C4550" s="192"/>
      <c r="F4550" s="193"/>
      <c r="G4550" s="192"/>
      <c r="H4550" s="192"/>
      <c r="I4550" s="5"/>
      <c r="J4550" s="5"/>
    </row>
    <row r="4551" spans="1:10" x14ac:dyDescent="0.2">
      <c r="A4551" s="5"/>
      <c r="B4551" s="5"/>
      <c r="C4551" s="192"/>
      <c r="F4551" s="193"/>
      <c r="G4551" s="192"/>
      <c r="H4551" s="192"/>
      <c r="I4551" s="5"/>
      <c r="J4551" s="5"/>
    </row>
    <row r="4552" spans="1:10" x14ac:dyDescent="0.2">
      <c r="A4552" s="5"/>
      <c r="B4552" s="5"/>
      <c r="C4552" s="192"/>
      <c r="F4552" s="193"/>
      <c r="G4552" s="192"/>
      <c r="H4552" s="192"/>
      <c r="I4552" s="5"/>
      <c r="J4552" s="5"/>
    </row>
    <row r="4553" spans="1:10" x14ac:dyDescent="0.2">
      <c r="A4553" s="5"/>
      <c r="B4553" s="5"/>
      <c r="C4553" s="192"/>
      <c r="F4553" s="193"/>
      <c r="G4553" s="192"/>
      <c r="H4553" s="192"/>
      <c r="I4553" s="5"/>
      <c r="J4553" s="5"/>
    </row>
    <row r="4554" spans="1:10" x14ac:dyDescent="0.2">
      <c r="A4554" s="5"/>
      <c r="B4554" s="5"/>
      <c r="C4554" s="192"/>
      <c r="F4554" s="193"/>
      <c r="G4554" s="192"/>
      <c r="H4554" s="192"/>
      <c r="I4554" s="5"/>
      <c r="J4554" s="5"/>
    </row>
    <row r="4555" spans="1:10" x14ac:dyDescent="0.2">
      <c r="A4555" s="5"/>
      <c r="B4555" s="5"/>
      <c r="C4555" s="192"/>
      <c r="F4555" s="193"/>
      <c r="G4555" s="192"/>
      <c r="H4555" s="192"/>
      <c r="I4555" s="5"/>
      <c r="J4555" s="5"/>
    </row>
    <row r="4556" spans="1:10" x14ac:dyDescent="0.2">
      <c r="A4556" s="5"/>
      <c r="B4556" s="5"/>
      <c r="C4556" s="192"/>
      <c r="F4556" s="193"/>
      <c r="G4556" s="192"/>
      <c r="H4556" s="192"/>
      <c r="I4556" s="5"/>
      <c r="J4556" s="5"/>
    </row>
    <row r="4557" spans="1:10" x14ac:dyDescent="0.2">
      <c r="A4557" s="5"/>
      <c r="B4557" s="5"/>
      <c r="C4557" s="192"/>
      <c r="F4557" s="193"/>
      <c r="G4557" s="192"/>
      <c r="H4557" s="192"/>
      <c r="I4557" s="5"/>
      <c r="J4557" s="5"/>
    </row>
    <row r="4558" spans="1:10" x14ac:dyDescent="0.2">
      <c r="A4558" s="5"/>
      <c r="B4558" s="5"/>
      <c r="C4558" s="192"/>
      <c r="F4558" s="193"/>
      <c r="G4558" s="192"/>
      <c r="H4558" s="192"/>
      <c r="I4558" s="5"/>
      <c r="J4558" s="5"/>
    </row>
    <row r="4559" spans="1:10" x14ac:dyDescent="0.2">
      <c r="A4559" s="5"/>
      <c r="B4559" s="5"/>
      <c r="C4559" s="192"/>
      <c r="F4559" s="193"/>
      <c r="G4559" s="192"/>
      <c r="H4559" s="192"/>
      <c r="I4559" s="5"/>
      <c r="J4559" s="5"/>
    </row>
    <row r="4560" spans="1:10" x14ac:dyDescent="0.2">
      <c r="A4560" s="5"/>
      <c r="B4560" s="5"/>
      <c r="C4560" s="192"/>
      <c r="F4560" s="193"/>
      <c r="G4560" s="192"/>
      <c r="H4560" s="192"/>
      <c r="I4560" s="5"/>
      <c r="J4560" s="5"/>
    </row>
    <row r="4561" spans="1:10" x14ac:dyDescent="0.2">
      <c r="A4561" s="5"/>
      <c r="B4561" s="5"/>
      <c r="C4561" s="192"/>
      <c r="F4561" s="193"/>
      <c r="G4561" s="192"/>
      <c r="H4561" s="192"/>
      <c r="I4561" s="5"/>
      <c r="J4561" s="5"/>
    </row>
    <row r="4562" spans="1:10" x14ac:dyDescent="0.2">
      <c r="A4562" s="5"/>
      <c r="B4562" s="5"/>
      <c r="C4562" s="192"/>
      <c r="F4562" s="193"/>
      <c r="G4562" s="192"/>
      <c r="H4562" s="192"/>
      <c r="I4562" s="5"/>
      <c r="J4562" s="5"/>
    </row>
    <row r="4563" spans="1:10" x14ac:dyDescent="0.2">
      <c r="A4563" s="5"/>
      <c r="B4563" s="5"/>
      <c r="C4563" s="192"/>
      <c r="F4563" s="193"/>
      <c r="G4563" s="192"/>
      <c r="H4563" s="192"/>
      <c r="I4563" s="5"/>
      <c r="J4563" s="5"/>
    </row>
    <row r="4564" spans="1:10" x14ac:dyDescent="0.2">
      <c r="A4564" s="5"/>
      <c r="B4564" s="5"/>
      <c r="C4564" s="192"/>
      <c r="F4564" s="193"/>
      <c r="G4564" s="192"/>
      <c r="H4564" s="192"/>
      <c r="I4564" s="5"/>
      <c r="J4564" s="5"/>
    </row>
    <row r="4565" spans="1:10" x14ac:dyDescent="0.2">
      <c r="A4565" s="5"/>
      <c r="B4565" s="5"/>
      <c r="C4565" s="192"/>
      <c r="F4565" s="193"/>
      <c r="G4565" s="192"/>
      <c r="H4565" s="192"/>
      <c r="I4565" s="5"/>
      <c r="J4565" s="5"/>
    </row>
    <row r="4566" spans="1:10" x14ac:dyDescent="0.2">
      <c r="A4566" s="5"/>
      <c r="B4566" s="5"/>
      <c r="C4566" s="192"/>
      <c r="F4566" s="193"/>
      <c r="G4566" s="192"/>
      <c r="H4566" s="192"/>
      <c r="I4566" s="5"/>
      <c r="J4566" s="5"/>
    </row>
    <row r="4567" spans="1:10" x14ac:dyDescent="0.2">
      <c r="A4567" s="5"/>
      <c r="B4567" s="5"/>
      <c r="C4567" s="192"/>
      <c r="F4567" s="193"/>
      <c r="G4567" s="192"/>
      <c r="H4567" s="192"/>
      <c r="I4567" s="5"/>
      <c r="J4567" s="5"/>
    </row>
    <row r="4568" spans="1:10" x14ac:dyDescent="0.2">
      <c r="A4568" s="5"/>
      <c r="B4568" s="5"/>
      <c r="C4568" s="192"/>
      <c r="F4568" s="193"/>
      <c r="G4568" s="192"/>
      <c r="H4568" s="192"/>
      <c r="I4568" s="5"/>
      <c r="J4568" s="5"/>
    </row>
    <row r="4569" spans="1:10" x14ac:dyDescent="0.2">
      <c r="A4569" s="5"/>
      <c r="B4569" s="5"/>
      <c r="C4569" s="192"/>
      <c r="F4569" s="193"/>
      <c r="G4569" s="192"/>
      <c r="H4569" s="192"/>
      <c r="I4569" s="5"/>
      <c r="J4569" s="5"/>
    </row>
    <row r="4570" spans="1:10" x14ac:dyDescent="0.2">
      <c r="A4570" s="5"/>
      <c r="B4570" s="5"/>
      <c r="C4570" s="192"/>
      <c r="F4570" s="193"/>
      <c r="G4570" s="192"/>
      <c r="H4570" s="192"/>
      <c r="I4570" s="5"/>
      <c r="J4570" s="5"/>
    </row>
    <row r="4571" spans="1:10" x14ac:dyDescent="0.2">
      <c r="A4571" s="5"/>
      <c r="B4571" s="5"/>
      <c r="C4571" s="192"/>
      <c r="F4571" s="193"/>
      <c r="G4571" s="192"/>
      <c r="H4571" s="192"/>
      <c r="I4571" s="5"/>
      <c r="J4571" s="5"/>
    </row>
    <row r="4572" spans="1:10" x14ac:dyDescent="0.2">
      <c r="A4572" s="5"/>
      <c r="B4572" s="5"/>
      <c r="C4572" s="192"/>
      <c r="F4572" s="193"/>
      <c r="G4572" s="192"/>
      <c r="H4572" s="192"/>
      <c r="I4572" s="5"/>
      <c r="J4572" s="5"/>
    </row>
    <row r="4573" spans="1:10" x14ac:dyDescent="0.2">
      <c r="A4573" s="5"/>
      <c r="B4573" s="5"/>
      <c r="C4573" s="192"/>
      <c r="F4573" s="193"/>
      <c r="G4573" s="192"/>
      <c r="H4573" s="192"/>
      <c r="I4573" s="5"/>
      <c r="J4573" s="5"/>
    </row>
    <row r="4574" spans="1:10" x14ac:dyDescent="0.2">
      <c r="A4574" s="5"/>
      <c r="B4574" s="5"/>
      <c r="C4574" s="192"/>
      <c r="F4574" s="193"/>
      <c r="G4574" s="192"/>
      <c r="H4574" s="192"/>
      <c r="I4574" s="5"/>
      <c r="J4574" s="5"/>
    </row>
    <row r="4575" spans="1:10" x14ac:dyDescent="0.2">
      <c r="A4575" s="5"/>
      <c r="B4575" s="5"/>
      <c r="C4575" s="192"/>
      <c r="F4575" s="193"/>
      <c r="G4575" s="192"/>
      <c r="H4575" s="192"/>
      <c r="I4575" s="5"/>
      <c r="J4575" s="5"/>
    </row>
    <row r="4576" spans="1:10" x14ac:dyDescent="0.2">
      <c r="A4576" s="5"/>
      <c r="B4576" s="5"/>
      <c r="C4576" s="192"/>
      <c r="F4576" s="193"/>
      <c r="G4576" s="192"/>
      <c r="H4576" s="192"/>
      <c r="I4576" s="5"/>
      <c r="J4576" s="5"/>
    </row>
    <row r="4577" spans="1:10" x14ac:dyDescent="0.2">
      <c r="A4577" s="5"/>
      <c r="B4577" s="5"/>
      <c r="C4577" s="192"/>
      <c r="F4577" s="193"/>
      <c r="G4577" s="192"/>
      <c r="H4577" s="192"/>
      <c r="I4577" s="5"/>
      <c r="J4577" s="5"/>
    </row>
    <row r="4578" spans="1:10" x14ac:dyDescent="0.2">
      <c r="A4578" s="5"/>
      <c r="B4578" s="5"/>
      <c r="C4578" s="192"/>
      <c r="F4578" s="193"/>
      <c r="G4578" s="192"/>
      <c r="H4578" s="192"/>
      <c r="I4578" s="5"/>
      <c r="J4578" s="5"/>
    </row>
    <row r="4579" spans="1:10" x14ac:dyDescent="0.2">
      <c r="A4579" s="5"/>
      <c r="B4579" s="5"/>
      <c r="C4579" s="192"/>
      <c r="F4579" s="193"/>
      <c r="G4579" s="192"/>
      <c r="H4579" s="192"/>
      <c r="I4579" s="5"/>
      <c r="J4579" s="5"/>
    </row>
    <row r="4580" spans="1:10" x14ac:dyDescent="0.2">
      <c r="A4580" s="5"/>
      <c r="B4580" s="5"/>
      <c r="C4580" s="192"/>
      <c r="F4580" s="193"/>
      <c r="G4580" s="192"/>
      <c r="H4580" s="192"/>
      <c r="I4580" s="5"/>
      <c r="J4580" s="5"/>
    </row>
    <row r="4581" spans="1:10" x14ac:dyDescent="0.2">
      <c r="A4581" s="5"/>
      <c r="B4581" s="5"/>
      <c r="C4581" s="192"/>
      <c r="F4581" s="193"/>
      <c r="G4581" s="192"/>
      <c r="H4581" s="192"/>
      <c r="I4581" s="5"/>
      <c r="J4581" s="5"/>
    </row>
    <row r="4582" spans="1:10" x14ac:dyDescent="0.2">
      <c r="A4582" s="5"/>
      <c r="B4582" s="5"/>
      <c r="C4582" s="192"/>
      <c r="F4582" s="193"/>
      <c r="G4582" s="192"/>
      <c r="H4582" s="192"/>
      <c r="I4582" s="5"/>
      <c r="J4582" s="5"/>
    </row>
    <row r="4583" spans="1:10" x14ac:dyDescent="0.2">
      <c r="A4583" s="5"/>
      <c r="B4583" s="5"/>
      <c r="C4583" s="192"/>
      <c r="F4583" s="193"/>
      <c r="G4583" s="192"/>
      <c r="H4583" s="192"/>
      <c r="I4583" s="5"/>
      <c r="J4583" s="5"/>
    </row>
    <row r="4584" spans="1:10" x14ac:dyDescent="0.2">
      <c r="A4584" s="5"/>
      <c r="B4584" s="5"/>
      <c r="C4584" s="192"/>
      <c r="F4584" s="193"/>
      <c r="G4584" s="192"/>
      <c r="H4584" s="192"/>
      <c r="I4584" s="5"/>
      <c r="J4584" s="5"/>
    </row>
    <row r="4585" spans="1:10" x14ac:dyDescent="0.2">
      <c r="A4585" s="5"/>
      <c r="B4585" s="5"/>
      <c r="C4585" s="192"/>
      <c r="F4585" s="193"/>
      <c r="G4585" s="192"/>
      <c r="H4585" s="192"/>
      <c r="I4585" s="5"/>
      <c r="J4585" s="5"/>
    </row>
    <row r="4586" spans="1:10" x14ac:dyDescent="0.2">
      <c r="A4586" s="5"/>
      <c r="B4586" s="5"/>
      <c r="C4586" s="192"/>
      <c r="F4586" s="193"/>
      <c r="G4586" s="192"/>
      <c r="H4586" s="192"/>
      <c r="I4586" s="5"/>
      <c r="J4586" s="5"/>
    </row>
    <row r="4587" spans="1:10" x14ac:dyDescent="0.2">
      <c r="A4587" s="5"/>
      <c r="B4587" s="5"/>
      <c r="C4587" s="192"/>
      <c r="F4587" s="193"/>
      <c r="G4587" s="192"/>
      <c r="H4587" s="192"/>
      <c r="I4587" s="5"/>
      <c r="J4587" s="5"/>
    </row>
    <row r="4588" spans="1:10" x14ac:dyDescent="0.2">
      <c r="A4588" s="5"/>
      <c r="B4588" s="5"/>
      <c r="C4588" s="192"/>
      <c r="F4588" s="193"/>
      <c r="G4588" s="192"/>
      <c r="H4588" s="192"/>
      <c r="I4588" s="5"/>
      <c r="J4588" s="5"/>
    </row>
    <row r="4589" spans="1:10" x14ac:dyDescent="0.2">
      <c r="A4589" s="5"/>
      <c r="B4589" s="5"/>
      <c r="C4589" s="192"/>
      <c r="F4589" s="193"/>
      <c r="G4589" s="192"/>
      <c r="H4589" s="192"/>
      <c r="I4589" s="5"/>
      <c r="J4589" s="5"/>
    </row>
    <row r="4590" spans="1:10" x14ac:dyDescent="0.2">
      <c r="A4590" s="5"/>
      <c r="B4590" s="5"/>
      <c r="C4590" s="192"/>
      <c r="F4590" s="193"/>
      <c r="G4590" s="192"/>
      <c r="H4590" s="192"/>
      <c r="I4590" s="5"/>
      <c r="J4590" s="5"/>
    </row>
    <row r="4591" spans="1:10" x14ac:dyDescent="0.2">
      <c r="A4591" s="5"/>
      <c r="B4591" s="5"/>
      <c r="C4591" s="192"/>
      <c r="F4591" s="193"/>
      <c r="G4591" s="192"/>
      <c r="H4591" s="192"/>
      <c r="I4591" s="5"/>
      <c r="J4591" s="5"/>
    </row>
    <row r="4592" spans="1:10" x14ac:dyDescent="0.2">
      <c r="A4592" s="5"/>
      <c r="B4592" s="5"/>
      <c r="C4592" s="192"/>
      <c r="F4592" s="193"/>
      <c r="G4592" s="192"/>
      <c r="H4592" s="192"/>
      <c r="I4592" s="5"/>
      <c r="J4592" s="5"/>
    </row>
    <row r="4593" spans="1:10" x14ac:dyDescent="0.2">
      <c r="A4593" s="5"/>
      <c r="B4593" s="5"/>
      <c r="C4593" s="192"/>
      <c r="F4593" s="193"/>
      <c r="G4593" s="192"/>
      <c r="H4593" s="192"/>
      <c r="I4593" s="5"/>
      <c r="J4593" s="5"/>
    </row>
    <row r="4594" spans="1:10" x14ac:dyDescent="0.2">
      <c r="A4594" s="5"/>
      <c r="B4594" s="5"/>
      <c r="C4594" s="192"/>
      <c r="F4594" s="193"/>
      <c r="G4594" s="192"/>
      <c r="H4594" s="192"/>
      <c r="I4594" s="5"/>
      <c r="J4594" s="5"/>
    </row>
    <row r="4595" spans="1:10" x14ac:dyDescent="0.2">
      <c r="A4595" s="5"/>
      <c r="B4595" s="5"/>
      <c r="C4595" s="192"/>
      <c r="F4595" s="193"/>
      <c r="G4595" s="192"/>
      <c r="H4595" s="192"/>
      <c r="I4595" s="5"/>
      <c r="J4595" s="5"/>
    </row>
    <row r="4596" spans="1:10" x14ac:dyDescent="0.2">
      <c r="A4596" s="5"/>
      <c r="B4596" s="5"/>
      <c r="C4596" s="192"/>
      <c r="F4596" s="193"/>
      <c r="G4596" s="192"/>
      <c r="H4596" s="192"/>
      <c r="I4596" s="5"/>
      <c r="J4596" s="5"/>
    </row>
    <row r="4597" spans="1:10" x14ac:dyDescent="0.2">
      <c r="A4597" s="5"/>
      <c r="B4597" s="5"/>
      <c r="C4597" s="192"/>
      <c r="F4597" s="193"/>
      <c r="G4597" s="192"/>
      <c r="H4597" s="192"/>
      <c r="I4597" s="5"/>
      <c r="J4597" s="5"/>
    </row>
    <row r="4598" spans="1:10" x14ac:dyDescent="0.2">
      <c r="A4598" s="5"/>
      <c r="B4598" s="5"/>
      <c r="C4598" s="192"/>
      <c r="F4598" s="193"/>
      <c r="G4598" s="192"/>
      <c r="H4598" s="192"/>
      <c r="I4598" s="5"/>
      <c r="J4598" s="5"/>
    </row>
    <row r="4599" spans="1:10" x14ac:dyDescent="0.2">
      <c r="A4599" s="5"/>
      <c r="B4599" s="5"/>
      <c r="C4599" s="192"/>
      <c r="F4599" s="193"/>
      <c r="G4599" s="192"/>
      <c r="H4599" s="192"/>
      <c r="I4599" s="5"/>
      <c r="J4599" s="5"/>
    </row>
    <row r="4600" spans="1:10" x14ac:dyDescent="0.2">
      <c r="A4600" s="5"/>
      <c r="B4600" s="5"/>
      <c r="C4600" s="192"/>
      <c r="F4600" s="193"/>
      <c r="G4600" s="192"/>
      <c r="H4600" s="192"/>
      <c r="I4600" s="5"/>
      <c r="J4600" s="5"/>
    </row>
    <row r="4601" spans="1:10" x14ac:dyDescent="0.2">
      <c r="A4601" s="5"/>
      <c r="B4601" s="5"/>
      <c r="C4601" s="192"/>
      <c r="F4601" s="193"/>
      <c r="G4601" s="192"/>
      <c r="H4601" s="192"/>
      <c r="I4601" s="5"/>
      <c r="J4601" s="5"/>
    </row>
    <row r="4602" spans="1:10" x14ac:dyDescent="0.2">
      <c r="A4602" s="5"/>
      <c r="B4602" s="5"/>
      <c r="C4602" s="192"/>
      <c r="F4602" s="193"/>
      <c r="G4602" s="192"/>
      <c r="H4602" s="192"/>
      <c r="I4602" s="5"/>
      <c r="J4602" s="5"/>
    </row>
    <row r="4603" spans="1:10" x14ac:dyDescent="0.2">
      <c r="A4603" s="5"/>
      <c r="B4603" s="5"/>
      <c r="C4603" s="192"/>
      <c r="F4603" s="193"/>
      <c r="G4603" s="192"/>
      <c r="H4603" s="192"/>
      <c r="I4603" s="5"/>
      <c r="J4603" s="5"/>
    </row>
    <row r="4604" spans="1:10" x14ac:dyDescent="0.2">
      <c r="A4604" s="5"/>
      <c r="B4604" s="5"/>
      <c r="C4604" s="192"/>
      <c r="F4604" s="193"/>
      <c r="G4604" s="192"/>
      <c r="H4604" s="192"/>
      <c r="I4604" s="5"/>
      <c r="J4604" s="5"/>
    </row>
    <row r="4605" spans="1:10" x14ac:dyDescent="0.2">
      <c r="A4605" s="5"/>
      <c r="B4605" s="5"/>
      <c r="C4605" s="192"/>
      <c r="F4605" s="193"/>
      <c r="G4605" s="192"/>
      <c r="H4605" s="192"/>
      <c r="I4605" s="5"/>
      <c r="J4605" s="5"/>
    </row>
    <row r="4606" spans="1:10" x14ac:dyDescent="0.2">
      <c r="A4606" s="5"/>
      <c r="B4606" s="5"/>
      <c r="C4606" s="192"/>
      <c r="F4606" s="193"/>
      <c r="G4606" s="192"/>
      <c r="H4606" s="192"/>
      <c r="I4606" s="5"/>
      <c r="J4606" s="5"/>
    </row>
    <row r="4607" spans="1:10" x14ac:dyDescent="0.2">
      <c r="A4607" s="5"/>
      <c r="B4607" s="5"/>
      <c r="C4607" s="192"/>
      <c r="F4607" s="193"/>
      <c r="G4607" s="192"/>
      <c r="H4607" s="192"/>
      <c r="I4607" s="5"/>
      <c r="J4607" s="5"/>
    </row>
    <row r="4608" spans="1:10" x14ac:dyDescent="0.2">
      <c r="A4608" s="5"/>
      <c r="B4608" s="5"/>
      <c r="C4608" s="192"/>
      <c r="F4608" s="193"/>
      <c r="G4608" s="192"/>
      <c r="H4608" s="192"/>
      <c r="I4608" s="5"/>
      <c r="J4608" s="5"/>
    </row>
    <row r="4609" spans="1:10" x14ac:dyDescent="0.2">
      <c r="A4609" s="5"/>
      <c r="B4609" s="5"/>
      <c r="C4609" s="192"/>
      <c r="F4609" s="193"/>
      <c r="G4609" s="192"/>
      <c r="H4609" s="192"/>
      <c r="I4609" s="5"/>
      <c r="J4609" s="5"/>
    </row>
    <row r="4610" spans="1:10" x14ac:dyDescent="0.2">
      <c r="A4610" s="5"/>
      <c r="B4610" s="5"/>
      <c r="C4610" s="192"/>
      <c r="F4610" s="193"/>
      <c r="G4610" s="192"/>
      <c r="H4610" s="192"/>
      <c r="I4610" s="5"/>
      <c r="J4610" s="5"/>
    </row>
    <row r="4611" spans="1:10" x14ac:dyDescent="0.2">
      <c r="A4611" s="5"/>
      <c r="B4611" s="5"/>
      <c r="C4611" s="192"/>
      <c r="F4611" s="193"/>
      <c r="G4611" s="192"/>
      <c r="H4611" s="192"/>
      <c r="I4611" s="5"/>
      <c r="J4611" s="5"/>
    </row>
    <row r="4612" spans="1:10" x14ac:dyDescent="0.2">
      <c r="A4612" s="5"/>
      <c r="B4612" s="5"/>
      <c r="C4612" s="192"/>
      <c r="F4612" s="193"/>
      <c r="G4612" s="192"/>
      <c r="H4612" s="192"/>
      <c r="I4612" s="5"/>
      <c r="J4612" s="5"/>
    </row>
    <row r="4613" spans="1:10" x14ac:dyDescent="0.2">
      <c r="A4613" s="5"/>
      <c r="B4613" s="5"/>
      <c r="C4613" s="192"/>
      <c r="F4613" s="193"/>
      <c r="G4613" s="192"/>
      <c r="H4613" s="192"/>
      <c r="I4613" s="5"/>
      <c r="J4613" s="5"/>
    </row>
    <row r="4614" spans="1:10" x14ac:dyDescent="0.2">
      <c r="A4614" s="5"/>
      <c r="B4614" s="5"/>
      <c r="C4614" s="192"/>
      <c r="F4614" s="193"/>
      <c r="G4614" s="192"/>
      <c r="H4614" s="192"/>
      <c r="I4614" s="5"/>
      <c r="J4614" s="5"/>
    </row>
    <row r="4615" spans="1:10" x14ac:dyDescent="0.2">
      <c r="A4615" s="5"/>
      <c r="B4615" s="5"/>
      <c r="C4615" s="192"/>
      <c r="F4615" s="193"/>
      <c r="G4615" s="192"/>
      <c r="H4615" s="192"/>
      <c r="I4615" s="5"/>
      <c r="J4615" s="5"/>
    </row>
    <row r="4616" spans="1:10" x14ac:dyDescent="0.2">
      <c r="A4616" s="5"/>
      <c r="B4616" s="5"/>
      <c r="C4616" s="192"/>
      <c r="F4616" s="193"/>
      <c r="G4616" s="192"/>
      <c r="H4616" s="192"/>
      <c r="I4616" s="5"/>
      <c r="J4616" s="5"/>
    </row>
    <row r="4617" spans="1:10" x14ac:dyDescent="0.2">
      <c r="A4617" s="5"/>
      <c r="B4617" s="5"/>
      <c r="C4617" s="192"/>
      <c r="F4617" s="193"/>
      <c r="G4617" s="192"/>
      <c r="H4617" s="192"/>
      <c r="I4617" s="5"/>
      <c r="J4617" s="5"/>
    </row>
    <row r="4618" spans="1:10" x14ac:dyDescent="0.2">
      <c r="A4618" s="5"/>
      <c r="B4618" s="5"/>
      <c r="C4618" s="192"/>
      <c r="F4618" s="193"/>
      <c r="G4618" s="192"/>
      <c r="H4618" s="192"/>
      <c r="I4618" s="5"/>
      <c r="J4618" s="5"/>
    </row>
    <row r="4619" spans="1:10" x14ac:dyDescent="0.2">
      <c r="A4619" s="5"/>
      <c r="B4619" s="5"/>
      <c r="C4619" s="192"/>
      <c r="F4619" s="193"/>
      <c r="G4619" s="192"/>
      <c r="H4619" s="192"/>
      <c r="I4619" s="5"/>
      <c r="J4619" s="5"/>
    </row>
    <row r="4620" spans="1:10" x14ac:dyDescent="0.2">
      <c r="A4620" s="5"/>
      <c r="B4620" s="5"/>
      <c r="C4620" s="192"/>
      <c r="F4620" s="193"/>
      <c r="G4620" s="192"/>
      <c r="H4620" s="192"/>
      <c r="I4620" s="5"/>
      <c r="J4620" s="5"/>
    </row>
    <row r="4621" spans="1:10" x14ac:dyDescent="0.2">
      <c r="A4621" s="5"/>
      <c r="B4621" s="5"/>
      <c r="C4621" s="192"/>
      <c r="F4621" s="193"/>
      <c r="G4621" s="192"/>
      <c r="H4621" s="192"/>
      <c r="I4621" s="5"/>
      <c r="J4621" s="5"/>
    </row>
    <row r="4622" spans="1:10" x14ac:dyDescent="0.2">
      <c r="A4622" s="5"/>
      <c r="B4622" s="5"/>
      <c r="C4622" s="192"/>
      <c r="F4622" s="193"/>
      <c r="G4622" s="192"/>
      <c r="H4622" s="192"/>
      <c r="I4622" s="5"/>
      <c r="J4622" s="5"/>
    </row>
    <row r="4623" spans="1:10" x14ac:dyDescent="0.2">
      <c r="A4623" s="5"/>
      <c r="B4623" s="5"/>
      <c r="C4623" s="192"/>
      <c r="F4623" s="193"/>
      <c r="G4623" s="192"/>
      <c r="H4623" s="192"/>
      <c r="I4623" s="5"/>
      <c r="J4623" s="5"/>
    </row>
    <row r="4624" spans="1:10" x14ac:dyDescent="0.2">
      <c r="A4624" s="5"/>
      <c r="B4624" s="5"/>
      <c r="C4624" s="192"/>
      <c r="F4624" s="193"/>
      <c r="G4624" s="192"/>
      <c r="H4624" s="192"/>
      <c r="I4624" s="5"/>
      <c r="J4624" s="5"/>
    </row>
    <row r="4625" spans="1:10" x14ac:dyDescent="0.2">
      <c r="A4625" s="5"/>
      <c r="B4625" s="5"/>
      <c r="C4625" s="192"/>
      <c r="F4625" s="193"/>
      <c r="G4625" s="192"/>
      <c r="H4625" s="192"/>
      <c r="I4625" s="5"/>
      <c r="J4625" s="5"/>
    </row>
    <row r="4626" spans="1:10" x14ac:dyDescent="0.2">
      <c r="A4626" s="5"/>
      <c r="B4626" s="5"/>
      <c r="C4626" s="192"/>
      <c r="F4626" s="193"/>
      <c r="G4626" s="192"/>
      <c r="H4626" s="192"/>
      <c r="I4626" s="5"/>
      <c r="J4626" s="5"/>
    </row>
    <row r="4627" spans="1:10" x14ac:dyDescent="0.2">
      <c r="A4627" s="5"/>
      <c r="B4627" s="5"/>
      <c r="C4627" s="192"/>
      <c r="F4627" s="193"/>
      <c r="G4627" s="192"/>
      <c r="H4627" s="192"/>
      <c r="I4627" s="5"/>
      <c r="J4627" s="5"/>
    </row>
    <row r="4628" spans="1:10" x14ac:dyDescent="0.2">
      <c r="A4628" s="5"/>
      <c r="B4628" s="5"/>
      <c r="C4628" s="192"/>
      <c r="F4628" s="193"/>
      <c r="G4628" s="192"/>
      <c r="H4628" s="192"/>
      <c r="I4628" s="5"/>
      <c r="J4628" s="5"/>
    </row>
    <row r="4629" spans="1:10" x14ac:dyDescent="0.2">
      <c r="A4629" s="5"/>
      <c r="B4629" s="5"/>
      <c r="C4629" s="192"/>
      <c r="F4629" s="193"/>
      <c r="G4629" s="192"/>
      <c r="H4629" s="192"/>
      <c r="I4629" s="5"/>
      <c r="J4629" s="5"/>
    </row>
    <row r="4630" spans="1:10" x14ac:dyDescent="0.2">
      <c r="A4630" s="5"/>
      <c r="B4630" s="5"/>
      <c r="C4630" s="192"/>
      <c r="F4630" s="193"/>
      <c r="G4630" s="192"/>
      <c r="H4630" s="192"/>
      <c r="I4630" s="5"/>
      <c r="J4630" s="5"/>
    </row>
    <row r="4631" spans="1:10" x14ac:dyDescent="0.2">
      <c r="A4631" s="5"/>
      <c r="B4631" s="5"/>
      <c r="C4631" s="192"/>
      <c r="F4631" s="193"/>
      <c r="G4631" s="192"/>
      <c r="H4631" s="192"/>
      <c r="I4631" s="5"/>
      <c r="J4631" s="5"/>
    </row>
    <row r="4632" spans="1:10" x14ac:dyDescent="0.2">
      <c r="A4632" s="5"/>
      <c r="B4632" s="5"/>
      <c r="C4632" s="192"/>
      <c r="F4632" s="193"/>
      <c r="G4632" s="192"/>
      <c r="H4632" s="192"/>
      <c r="I4632" s="5"/>
      <c r="J4632" s="5"/>
    </row>
    <row r="4633" spans="1:10" x14ac:dyDescent="0.2">
      <c r="A4633" s="5"/>
      <c r="B4633" s="5"/>
      <c r="C4633" s="192"/>
      <c r="F4633" s="193"/>
      <c r="G4633" s="192"/>
      <c r="H4633" s="192"/>
      <c r="I4633" s="5"/>
      <c r="J4633" s="5"/>
    </row>
    <row r="4634" spans="1:10" x14ac:dyDescent="0.2">
      <c r="A4634" s="5"/>
      <c r="B4634" s="5"/>
      <c r="C4634" s="192"/>
      <c r="F4634" s="193"/>
      <c r="G4634" s="192"/>
      <c r="H4634" s="192"/>
      <c r="I4634" s="5"/>
      <c r="J4634" s="5"/>
    </row>
    <row r="4635" spans="1:10" x14ac:dyDescent="0.2">
      <c r="A4635" s="5"/>
      <c r="B4635" s="5"/>
      <c r="C4635" s="192"/>
      <c r="F4635" s="193"/>
      <c r="G4635" s="192"/>
      <c r="H4635" s="192"/>
      <c r="I4635" s="5"/>
      <c r="J4635" s="5"/>
    </row>
    <row r="4636" spans="1:10" x14ac:dyDescent="0.2">
      <c r="A4636" s="5"/>
      <c r="B4636" s="5"/>
      <c r="C4636" s="192"/>
      <c r="F4636" s="193"/>
      <c r="G4636" s="192"/>
      <c r="H4636" s="192"/>
      <c r="I4636" s="5"/>
      <c r="J4636" s="5"/>
    </row>
    <row r="4637" spans="1:10" x14ac:dyDescent="0.2">
      <c r="A4637" s="5"/>
      <c r="B4637" s="5"/>
      <c r="C4637" s="192"/>
      <c r="F4637" s="193"/>
      <c r="G4637" s="192"/>
      <c r="H4637" s="192"/>
      <c r="I4637" s="5"/>
      <c r="J4637" s="5"/>
    </row>
    <row r="4638" spans="1:10" x14ac:dyDescent="0.2">
      <c r="A4638" s="5"/>
      <c r="B4638" s="5"/>
      <c r="C4638" s="192"/>
      <c r="F4638" s="193"/>
      <c r="G4638" s="192"/>
      <c r="H4638" s="192"/>
      <c r="I4638" s="5"/>
      <c r="J4638" s="5"/>
    </row>
    <row r="4639" spans="1:10" x14ac:dyDescent="0.2">
      <c r="A4639" s="5"/>
      <c r="B4639" s="5"/>
      <c r="C4639" s="192"/>
      <c r="F4639" s="193"/>
      <c r="G4639" s="192"/>
      <c r="H4639" s="192"/>
      <c r="I4639" s="5"/>
      <c r="J4639" s="5"/>
    </row>
    <row r="4640" spans="1:10" x14ac:dyDescent="0.2">
      <c r="A4640" s="5"/>
      <c r="B4640" s="5"/>
      <c r="C4640" s="192"/>
      <c r="F4640" s="193"/>
      <c r="G4640" s="192"/>
      <c r="H4640" s="192"/>
      <c r="I4640" s="5"/>
      <c r="J4640" s="5"/>
    </row>
    <row r="4641" spans="1:10" x14ac:dyDescent="0.2">
      <c r="A4641" s="5"/>
      <c r="B4641" s="5"/>
      <c r="C4641" s="192"/>
      <c r="F4641" s="193"/>
      <c r="G4641" s="192"/>
      <c r="H4641" s="192"/>
      <c r="I4641" s="5"/>
      <c r="J4641" s="5"/>
    </row>
    <row r="4642" spans="1:10" x14ac:dyDescent="0.2">
      <c r="A4642" s="5"/>
      <c r="B4642" s="5"/>
      <c r="C4642" s="192"/>
      <c r="F4642" s="193"/>
      <c r="G4642" s="192"/>
      <c r="H4642" s="192"/>
      <c r="I4642" s="5"/>
      <c r="J4642" s="5"/>
    </row>
    <row r="4643" spans="1:10" x14ac:dyDescent="0.2">
      <c r="A4643" s="5"/>
      <c r="B4643" s="5"/>
      <c r="C4643" s="192"/>
      <c r="F4643" s="193"/>
      <c r="G4643" s="192"/>
      <c r="H4643" s="192"/>
      <c r="I4643" s="5"/>
      <c r="J4643" s="5"/>
    </row>
    <row r="4644" spans="1:10" x14ac:dyDescent="0.2">
      <c r="A4644" s="5"/>
      <c r="B4644" s="5"/>
      <c r="C4644" s="192"/>
      <c r="F4644" s="193"/>
      <c r="G4644" s="192"/>
      <c r="H4644" s="192"/>
      <c r="I4644" s="5"/>
      <c r="J4644" s="5"/>
    </row>
    <row r="4645" spans="1:10" x14ac:dyDescent="0.2">
      <c r="A4645" s="5"/>
      <c r="B4645" s="5"/>
      <c r="C4645" s="192"/>
      <c r="F4645" s="193"/>
      <c r="G4645" s="192"/>
      <c r="H4645" s="192"/>
      <c r="I4645" s="5"/>
      <c r="J4645" s="5"/>
    </row>
    <row r="4646" spans="1:10" x14ac:dyDescent="0.2">
      <c r="A4646" s="5"/>
      <c r="B4646" s="5"/>
      <c r="C4646" s="192"/>
      <c r="F4646" s="193"/>
      <c r="G4646" s="192"/>
      <c r="H4646" s="192"/>
      <c r="I4646" s="5"/>
      <c r="J4646" s="5"/>
    </row>
    <row r="4647" spans="1:10" x14ac:dyDescent="0.2">
      <c r="A4647" s="5"/>
      <c r="B4647" s="5"/>
      <c r="C4647" s="192"/>
      <c r="F4647" s="193"/>
      <c r="G4647" s="192"/>
      <c r="H4647" s="192"/>
      <c r="I4647" s="5"/>
      <c r="J4647" s="5"/>
    </row>
    <row r="4648" spans="1:10" x14ac:dyDescent="0.2">
      <c r="A4648" s="5"/>
      <c r="B4648" s="5"/>
      <c r="C4648" s="192"/>
      <c r="F4648" s="193"/>
      <c r="G4648" s="192"/>
      <c r="H4648" s="192"/>
      <c r="I4648" s="5"/>
      <c r="J4648" s="5"/>
    </row>
    <row r="4649" spans="1:10" x14ac:dyDescent="0.2">
      <c r="A4649" s="5"/>
      <c r="B4649" s="5"/>
      <c r="C4649" s="192"/>
      <c r="F4649" s="193"/>
      <c r="G4649" s="192"/>
      <c r="H4649" s="192"/>
      <c r="I4649" s="5"/>
      <c r="J4649" s="5"/>
    </row>
    <row r="4650" spans="1:10" x14ac:dyDescent="0.2">
      <c r="A4650" s="5"/>
      <c r="B4650" s="5"/>
      <c r="C4650" s="192"/>
      <c r="F4650" s="193"/>
      <c r="G4650" s="192"/>
      <c r="H4650" s="192"/>
      <c r="I4650" s="5"/>
      <c r="J4650" s="5"/>
    </row>
    <row r="4651" spans="1:10" x14ac:dyDescent="0.2">
      <c r="A4651" s="5"/>
      <c r="B4651" s="5"/>
      <c r="C4651" s="192"/>
      <c r="F4651" s="193"/>
      <c r="G4651" s="192"/>
      <c r="H4651" s="192"/>
      <c r="I4651" s="5"/>
      <c r="J4651" s="5"/>
    </row>
    <row r="4652" spans="1:10" x14ac:dyDescent="0.2">
      <c r="A4652" s="5"/>
      <c r="B4652" s="5"/>
      <c r="C4652" s="192"/>
      <c r="F4652" s="193"/>
      <c r="G4652" s="192"/>
      <c r="H4652" s="192"/>
      <c r="I4652" s="5"/>
      <c r="J4652" s="5"/>
    </row>
    <row r="4653" spans="1:10" x14ac:dyDescent="0.2">
      <c r="A4653" s="5"/>
      <c r="B4653" s="5"/>
      <c r="C4653" s="192"/>
      <c r="F4653" s="193"/>
      <c r="G4653" s="192"/>
      <c r="H4653" s="192"/>
      <c r="I4653" s="5"/>
      <c r="J4653" s="5"/>
    </row>
    <row r="4654" spans="1:10" x14ac:dyDescent="0.2">
      <c r="A4654" s="5"/>
      <c r="B4654" s="5"/>
      <c r="C4654" s="192"/>
      <c r="F4654" s="193"/>
      <c r="G4654" s="192"/>
      <c r="H4654" s="192"/>
      <c r="I4654" s="5"/>
      <c r="J4654" s="5"/>
    </row>
    <row r="4655" spans="1:10" x14ac:dyDescent="0.2">
      <c r="A4655" s="5"/>
      <c r="B4655" s="5"/>
      <c r="C4655" s="192"/>
      <c r="F4655" s="193"/>
      <c r="G4655" s="192"/>
      <c r="H4655" s="192"/>
      <c r="I4655" s="5"/>
      <c r="J4655" s="5"/>
    </row>
    <row r="4656" spans="1:10" x14ac:dyDescent="0.2">
      <c r="A4656" s="5"/>
      <c r="B4656" s="5"/>
      <c r="C4656" s="192"/>
      <c r="F4656" s="193"/>
      <c r="G4656" s="192"/>
      <c r="H4656" s="192"/>
      <c r="I4656" s="5"/>
      <c r="J4656" s="5"/>
    </row>
    <row r="4657" spans="1:10" x14ac:dyDescent="0.2">
      <c r="A4657" s="5"/>
      <c r="B4657" s="5"/>
      <c r="C4657" s="192"/>
      <c r="F4657" s="193"/>
      <c r="G4657" s="192"/>
      <c r="H4657" s="192"/>
      <c r="I4657" s="5"/>
      <c r="J4657" s="5"/>
    </row>
    <row r="4658" spans="1:10" x14ac:dyDescent="0.2">
      <c r="A4658" s="5"/>
      <c r="B4658" s="5"/>
      <c r="C4658" s="192"/>
      <c r="F4658" s="193"/>
      <c r="G4658" s="192"/>
      <c r="H4658" s="192"/>
      <c r="I4658" s="5"/>
      <c r="J4658" s="5"/>
    </row>
    <row r="4659" spans="1:10" x14ac:dyDescent="0.2">
      <c r="A4659" s="5"/>
      <c r="B4659" s="5"/>
      <c r="C4659" s="192"/>
      <c r="F4659" s="193"/>
      <c r="G4659" s="192"/>
      <c r="H4659" s="192"/>
      <c r="I4659" s="5"/>
      <c r="J4659" s="5"/>
    </row>
    <row r="4660" spans="1:10" x14ac:dyDescent="0.2">
      <c r="A4660" s="5"/>
      <c r="B4660" s="5"/>
      <c r="C4660" s="192"/>
      <c r="F4660" s="193"/>
      <c r="G4660" s="192"/>
      <c r="H4660" s="192"/>
      <c r="I4660" s="5"/>
      <c r="J4660" s="5"/>
    </row>
    <row r="4661" spans="1:10" x14ac:dyDescent="0.2">
      <c r="A4661" s="5"/>
      <c r="B4661" s="5"/>
      <c r="C4661" s="192"/>
      <c r="F4661" s="193"/>
      <c r="G4661" s="192"/>
      <c r="H4661" s="192"/>
      <c r="I4661" s="5"/>
      <c r="J4661" s="5"/>
    </row>
    <row r="4662" spans="1:10" x14ac:dyDescent="0.2">
      <c r="A4662" s="5"/>
      <c r="B4662" s="5"/>
      <c r="C4662" s="192"/>
      <c r="F4662" s="193"/>
      <c r="G4662" s="192"/>
      <c r="H4662" s="192"/>
      <c r="I4662" s="5"/>
      <c r="J4662" s="5"/>
    </row>
    <row r="4663" spans="1:10" x14ac:dyDescent="0.2">
      <c r="A4663" s="5"/>
      <c r="B4663" s="5"/>
      <c r="C4663" s="192"/>
      <c r="F4663" s="193"/>
      <c r="G4663" s="192"/>
      <c r="H4663" s="192"/>
      <c r="I4663" s="5"/>
      <c r="J4663" s="5"/>
    </row>
    <row r="4664" spans="1:10" x14ac:dyDescent="0.2">
      <c r="A4664" s="5"/>
      <c r="B4664" s="5"/>
      <c r="C4664" s="192"/>
      <c r="F4664" s="193"/>
      <c r="G4664" s="192"/>
      <c r="H4664" s="192"/>
      <c r="I4664" s="5"/>
      <c r="J4664" s="5"/>
    </row>
    <row r="4665" spans="1:10" x14ac:dyDescent="0.2">
      <c r="A4665" s="5"/>
      <c r="B4665" s="5"/>
      <c r="C4665" s="192"/>
      <c r="F4665" s="193"/>
      <c r="G4665" s="192"/>
      <c r="H4665" s="192"/>
      <c r="I4665" s="5"/>
      <c r="J4665" s="5"/>
    </row>
    <row r="4666" spans="1:10" x14ac:dyDescent="0.2">
      <c r="A4666" s="5"/>
      <c r="B4666" s="5"/>
      <c r="C4666" s="192"/>
      <c r="F4666" s="193"/>
      <c r="G4666" s="192"/>
      <c r="H4666" s="192"/>
      <c r="I4666" s="5"/>
      <c r="J4666" s="5"/>
    </row>
    <row r="4667" spans="1:10" x14ac:dyDescent="0.2">
      <c r="A4667" s="5"/>
      <c r="B4667" s="5"/>
      <c r="C4667" s="192"/>
      <c r="F4667" s="193"/>
      <c r="G4667" s="192"/>
      <c r="H4667" s="192"/>
      <c r="I4667" s="5"/>
      <c r="J4667" s="5"/>
    </row>
    <row r="4668" spans="1:10" x14ac:dyDescent="0.2">
      <c r="A4668" s="5"/>
      <c r="B4668" s="5"/>
      <c r="C4668" s="192"/>
      <c r="F4668" s="193"/>
      <c r="G4668" s="192"/>
      <c r="H4668" s="192"/>
      <c r="I4668" s="5"/>
      <c r="J4668" s="5"/>
    </row>
    <row r="4669" spans="1:10" x14ac:dyDescent="0.2">
      <c r="A4669" s="5"/>
      <c r="B4669" s="5"/>
      <c r="C4669" s="192"/>
      <c r="F4669" s="193"/>
      <c r="G4669" s="192"/>
      <c r="H4669" s="192"/>
      <c r="I4669" s="5"/>
      <c r="J4669" s="5"/>
    </row>
    <row r="4670" spans="1:10" x14ac:dyDescent="0.2">
      <c r="A4670" s="5"/>
      <c r="B4670" s="5"/>
      <c r="C4670" s="192"/>
      <c r="F4670" s="193"/>
      <c r="G4670" s="192"/>
      <c r="H4670" s="192"/>
      <c r="I4670" s="5"/>
      <c r="J4670" s="5"/>
    </row>
    <row r="4671" spans="1:10" x14ac:dyDescent="0.2">
      <c r="A4671" s="5"/>
      <c r="B4671" s="5"/>
      <c r="C4671" s="192"/>
      <c r="F4671" s="193"/>
      <c r="G4671" s="192"/>
      <c r="H4671" s="192"/>
      <c r="I4671" s="5"/>
      <c r="J4671" s="5"/>
    </row>
    <row r="4672" spans="1:10" x14ac:dyDescent="0.2">
      <c r="A4672" s="5"/>
      <c r="B4672" s="5"/>
      <c r="C4672" s="192"/>
      <c r="F4672" s="193"/>
      <c r="G4672" s="192"/>
      <c r="H4672" s="192"/>
      <c r="I4672" s="5"/>
      <c r="J4672" s="5"/>
    </row>
    <row r="4673" spans="1:10" x14ac:dyDescent="0.2">
      <c r="A4673" s="5"/>
      <c r="B4673" s="5"/>
      <c r="C4673" s="192"/>
      <c r="F4673" s="193"/>
      <c r="G4673" s="192"/>
      <c r="H4673" s="192"/>
      <c r="I4673" s="5"/>
      <c r="J4673" s="5"/>
    </row>
    <row r="4674" spans="1:10" x14ac:dyDescent="0.2">
      <c r="A4674" s="5"/>
      <c r="B4674" s="5"/>
      <c r="C4674" s="192"/>
      <c r="F4674" s="193"/>
      <c r="G4674" s="192"/>
      <c r="H4674" s="192"/>
      <c r="I4674" s="5"/>
      <c r="J4674" s="5"/>
    </row>
    <row r="4675" spans="1:10" x14ac:dyDescent="0.2">
      <c r="A4675" s="5"/>
      <c r="B4675" s="5"/>
      <c r="C4675" s="192"/>
      <c r="F4675" s="193"/>
      <c r="G4675" s="192"/>
      <c r="H4675" s="192"/>
      <c r="I4675" s="5"/>
      <c r="J4675" s="5"/>
    </row>
    <row r="4676" spans="1:10" x14ac:dyDescent="0.2">
      <c r="A4676" s="5"/>
      <c r="B4676" s="5"/>
      <c r="C4676" s="192"/>
      <c r="F4676" s="193"/>
      <c r="G4676" s="192"/>
      <c r="H4676" s="192"/>
      <c r="I4676" s="5"/>
      <c r="J4676" s="5"/>
    </row>
    <row r="4677" spans="1:10" x14ac:dyDescent="0.2">
      <c r="A4677" s="5"/>
      <c r="B4677" s="5"/>
      <c r="C4677" s="192"/>
      <c r="F4677" s="193"/>
      <c r="G4677" s="192"/>
      <c r="H4677" s="192"/>
      <c r="I4677" s="5"/>
      <c r="J4677" s="5"/>
    </row>
    <row r="4678" spans="1:10" x14ac:dyDescent="0.2">
      <c r="A4678" s="5"/>
      <c r="B4678" s="5"/>
      <c r="C4678" s="192"/>
      <c r="F4678" s="193"/>
      <c r="G4678" s="192"/>
      <c r="H4678" s="192"/>
      <c r="I4678" s="5"/>
      <c r="J4678" s="5"/>
    </row>
    <row r="4679" spans="1:10" x14ac:dyDescent="0.2">
      <c r="A4679" s="5"/>
      <c r="B4679" s="5"/>
      <c r="C4679" s="192"/>
      <c r="F4679" s="193"/>
      <c r="G4679" s="192"/>
      <c r="H4679" s="192"/>
      <c r="I4679" s="5"/>
      <c r="J4679" s="5"/>
    </row>
    <row r="4680" spans="1:10" x14ac:dyDescent="0.2">
      <c r="A4680" s="5"/>
      <c r="B4680" s="5"/>
      <c r="C4680" s="192"/>
      <c r="F4680" s="193"/>
      <c r="G4680" s="192"/>
      <c r="H4680" s="192"/>
      <c r="I4680" s="5"/>
      <c r="J4680" s="5"/>
    </row>
    <row r="4681" spans="1:10" x14ac:dyDescent="0.2">
      <c r="A4681" s="5"/>
      <c r="B4681" s="5"/>
      <c r="C4681" s="192"/>
      <c r="F4681" s="193"/>
      <c r="G4681" s="192"/>
      <c r="H4681" s="192"/>
      <c r="I4681" s="5"/>
      <c r="J4681" s="5"/>
    </row>
    <row r="4682" spans="1:10" x14ac:dyDescent="0.2">
      <c r="A4682" s="5"/>
      <c r="B4682" s="5"/>
      <c r="C4682" s="192"/>
      <c r="F4682" s="193"/>
      <c r="G4682" s="192"/>
      <c r="H4682" s="192"/>
      <c r="I4682" s="5"/>
      <c r="J4682" s="5"/>
    </row>
    <row r="4683" spans="1:10" x14ac:dyDescent="0.2">
      <c r="A4683" s="5"/>
      <c r="B4683" s="5"/>
      <c r="C4683" s="192"/>
      <c r="F4683" s="193"/>
      <c r="G4683" s="192"/>
      <c r="H4683" s="192"/>
      <c r="I4683" s="5"/>
      <c r="J4683" s="5"/>
    </row>
    <row r="4684" spans="1:10" x14ac:dyDescent="0.2">
      <c r="A4684" s="5"/>
      <c r="B4684" s="5"/>
      <c r="C4684" s="192"/>
      <c r="F4684" s="193"/>
      <c r="G4684" s="192"/>
      <c r="H4684" s="192"/>
      <c r="I4684" s="5"/>
      <c r="J4684" s="5"/>
    </row>
    <row r="4685" spans="1:10" x14ac:dyDescent="0.2">
      <c r="A4685" s="5"/>
      <c r="B4685" s="5"/>
      <c r="C4685" s="192"/>
      <c r="F4685" s="193"/>
      <c r="G4685" s="192"/>
      <c r="H4685" s="192"/>
      <c r="I4685" s="5"/>
      <c r="J4685" s="5"/>
    </row>
    <row r="4686" spans="1:10" x14ac:dyDescent="0.2">
      <c r="A4686" s="5"/>
      <c r="B4686" s="5"/>
      <c r="C4686" s="192"/>
      <c r="F4686" s="193"/>
      <c r="G4686" s="192"/>
      <c r="H4686" s="192"/>
      <c r="I4686" s="5"/>
      <c r="J4686" s="5"/>
    </row>
    <row r="4687" spans="1:10" x14ac:dyDescent="0.2">
      <c r="A4687" s="5"/>
      <c r="B4687" s="5"/>
      <c r="C4687" s="192"/>
      <c r="F4687" s="193"/>
      <c r="G4687" s="192"/>
      <c r="H4687" s="192"/>
      <c r="I4687" s="5"/>
      <c r="J4687" s="5"/>
    </row>
    <row r="4688" spans="1:10" x14ac:dyDescent="0.2">
      <c r="A4688" s="5"/>
      <c r="B4688" s="5"/>
      <c r="C4688" s="192"/>
      <c r="F4688" s="193"/>
      <c r="G4688" s="192"/>
      <c r="H4688" s="192"/>
      <c r="I4688" s="5"/>
      <c r="J4688" s="5"/>
    </row>
    <row r="4689" spans="1:10" x14ac:dyDescent="0.2">
      <c r="A4689" s="5"/>
      <c r="B4689" s="5"/>
      <c r="C4689" s="192"/>
      <c r="F4689" s="193"/>
      <c r="G4689" s="192"/>
      <c r="H4689" s="192"/>
      <c r="I4689" s="5"/>
      <c r="J4689" s="5"/>
    </row>
    <row r="4690" spans="1:10" x14ac:dyDescent="0.2">
      <c r="A4690" s="5"/>
      <c r="B4690" s="5"/>
      <c r="C4690" s="192"/>
      <c r="F4690" s="193"/>
      <c r="G4690" s="192"/>
      <c r="H4690" s="192"/>
      <c r="I4690" s="5"/>
      <c r="J4690" s="5"/>
    </row>
    <row r="4691" spans="1:10" x14ac:dyDescent="0.2">
      <c r="A4691" s="5"/>
      <c r="B4691" s="5"/>
      <c r="C4691" s="192"/>
      <c r="F4691" s="193"/>
      <c r="G4691" s="192"/>
      <c r="H4691" s="192"/>
      <c r="I4691" s="5"/>
      <c r="J4691" s="5"/>
    </row>
    <row r="4692" spans="1:10" x14ac:dyDescent="0.2">
      <c r="A4692" s="5"/>
      <c r="B4692" s="5"/>
      <c r="C4692" s="192"/>
      <c r="F4692" s="193"/>
      <c r="G4692" s="192"/>
      <c r="H4692" s="192"/>
      <c r="I4692" s="5"/>
      <c r="J4692" s="5"/>
    </row>
    <row r="4693" spans="1:10" x14ac:dyDescent="0.2">
      <c r="A4693" s="5"/>
      <c r="B4693" s="5"/>
      <c r="C4693" s="192"/>
      <c r="F4693" s="193"/>
      <c r="G4693" s="192"/>
      <c r="H4693" s="192"/>
      <c r="I4693" s="5"/>
      <c r="J4693" s="5"/>
    </row>
    <row r="4694" spans="1:10" x14ac:dyDescent="0.2">
      <c r="A4694" s="5"/>
      <c r="B4694" s="5"/>
      <c r="C4694" s="192"/>
      <c r="F4694" s="193"/>
      <c r="G4694" s="192"/>
      <c r="H4694" s="192"/>
      <c r="I4694" s="5"/>
      <c r="J4694" s="5"/>
    </row>
    <row r="4695" spans="1:10" x14ac:dyDescent="0.2">
      <c r="A4695" s="5"/>
      <c r="B4695" s="5"/>
      <c r="C4695" s="192"/>
      <c r="F4695" s="193"/>
      <c r="G4695" s="192"/>
      <c r="H4695" s="192"/>
      <c r="I4695" s="5"/>
      <c r="J4695" s="5"/>
    </row>
    <row r="4696" spans="1:10" x14ac:dyDescent="0.2">
      <c r="A4696" s="5"/>
      <c r="B4696" s="5"/>
      <c r="C4696" s="192"/>
      <c r="F4696" s="193"/>
      <c r="G4696" s="192"/>
      <c r="H4696" s="192"/>
      <c r="I4696" s="5"/>
      <c r="J4696" s="5"/>
    </row>
    <row r="4697" spans="1:10" x14ac:dyDescent="0.2">
      <c r="A4697" s="5"/>
      <c r="B4697" s="5"/>
      <c r="C4697" s="192"/>
      <c r="F4697" s="193"/>
      <c r="G4697" s="192"/>
      <c r="H4697" s="192"/>
      <c r="I4697" s="5"/>
      <c r="J4697" s="5"/>
    </row>
    <row r="4698" spans="1:10" x14ac:dyDescent="0.2">
      <c r="A4698" s="5"/>
      <c r="B4698" s="5"/>
      <c r="C4698" s="192"/>
      <c r="F4698" s="193"/>
      <c r="G4698" s="192"/>
      <c r="H4698" s="192"/>
      <c r="I4698" s="5"/>
      <c r="J4698" s="5"/>
    </row>
    <row r="4699" spans="1:10" x14ac:dyDescent="0.2">
      <c r="A4699" s="5"/>
      <c r="B4699" s="5"/>
      <c r="C4699" s="192"/>
      <c r="F4699" s="193"/>
      <c r="G4699" s="192"/>
      <c r="H4699" s="192"/>
      <c r="I4699" s="5"/>
      <c r="J4699" s="5"/>
    </row>
    <row r="4700" spans="1:10" x14ac:dyDescent="0.2">
      <c r="A4700" s="5"/>
      <c r="B4700" s="5"/>
      <c r="C4700" s="192"/>
      <c r="F4700" s="193"/>
      <c r="G4700" s="192"/>
      <c r="H4700" s="192"/>
      <c r="I4700" s="5"/>
      <c r="J4700" s="5"/>
    </row>
    <row r="4701" spans="1:10" x14ac:dyDescent="0.2">
      <c r="A4701" s="5"/>
      <c r="B4701" s="5"/>
      <c r="C4701" s="192"/>
      <c r="F4701" s="193"/>
      <c r="G4701" s="192"/>
      <c r="H4701" s="192"/>
      <c r="I4701" s="5"/>
      <c r="J4701" s="5"/>
    </row>
    <row r="4702" spans="1:10" x14ac:dyDescent="0.2">
      <c r="A4702" s="5"/>
      <c r="B4702" s="5"/>
      <c r="C4702" s="192"/>
      <c r="F4702" s="193"/>
      <c r="G4702" s="192"/>
      <c r="H4702" s="192"/>
      <c r="I4702" s="5"/>
      <c r="J4702" s="5"/>
    </row>
    <row r="4703" spans="1:10" x14ac:dyDescent="0.2">
      <c r="A4703" s="5"/>
      <c r="B4703" s="5"/>
      <c r="C4703" s="192"/>
      <c r="F4703" s="193"/>
      <c r="G4703" s="192"/>
      <c r="H4703" s="192"/>
      <c r="I4703" s="5"/>
      <c r="J4703" s="5"/>
    </row>
    <row r="4704" spans="1:10" x14ac:dyDescent="0.2">
      <c r="A4704" s="5"/>
      <c r="B4704" s="5"/>
      <c r="C4704" s="192"/>
      <c r="F4704" s="193"/>
      <c r="G4704" s="192"/>
      <c r="H4704" s="192"/>
      <c r="I4704" s="5"/>
      <c r="J4704" s="5"/>
    </row>
    <row r="4705" spans="1:10" x14ac:dyDescent="0.2">
      <c r="A4705" s="5"/>
      <c r="B4705" s="5"/>
      <c r="C4705" s="192"/>
      <c r="F4705" s="193"/>
      <c r="G4705" s="192"/>
      <c r="H4705" s="192"/>
      <c r="I4705" s="5"/>
      <c r="J4705" s="5"/>
    </row>
    <row r="4706" spans="1:10" x14ac:dyDescent="0.2">
      <c r="A4706" s="5"/>
      <c r="B4706" s="5"/>
      <c r="C4706" s="192"/>
      <c r="F4706" s="193"/>
      <c r="G4706" s="192"/>
      <c r="H4706" s="192"/>
      <c r="I4706" s="5"/>
      <c r="J4706" s="5"/>
    </row>
    <row r="4707" spans="1:10" x14ac:dyDescent="0.2">
      <c r="A4707" s="5"/>
      <c r="B4707" s="5"/>
      <c r="C4707" s="192"/>
      <c r="F4707" s="193"/>
      <c r="G4707" s="192"/>
      <c r="H4707" s="192"/>
      <c r="I4707" s="5"/>
      <c r="J4707" s="5"/>
    </row>
    <row r="4708" spans="1:10" x14ac:dyDescent="0.2">
      <c r="A4708" s="5"/>
      <c r="B4708" s="5"/>
      <c r="C4708" s="192"/>
      <c r="F4708" s="193"/>
      <c r="G4708" s="192"/>
      <c r="H4708" s="192"/>
      <c r="I4708" s="5"/>
      <c r="J4708" s="5"/>
    </row>
    <row r="4709" spans="1:10" x14ac:dyDescent="0.2">
      <c r="A4709" s="5"/>
      <c r="B4709" s="5"/>
      <c r="C4709" s="192"/>
      <c r="F4709" s="193"/>
      <c r="G4709" s="192"/>
      <c r="H4709" s="192"/>
      <c r="I4709" s="5"/>
      <c r="J4709" s="5"/>
    </row>
    <row r="4710" spans="1:10" x14ac:dyDescent="0.2">
      <c r="A4710" s="5"/>
      <c r="B4710" s="5"/>
      <c r="C4710" s="192"/>
      <c r="F4710" s="193"/>
      <c r="G4710" s="192"/>
      <c r="H4710" s="192"/>
      <c r="I4710" s="5"/>
      <c r="J4710" s="5"/>
    </row>
    <row r="4711" spans="1:10" x14ac:dyDescent="0.2">
      <c r="A4711" s="5"/>
      <c r="B4711" s="5"/>
      <c r="C4711" s="192"/>
      <c r="F4711" s="193"/>
      <c r="G4711" s="192"/>
      <c r="H4711" s="192"/>
      <c r="I4711" s="5"/>
      <c r="J4711" s="5"/>
    </row>
    <row r="4712" spans="1:10" x14ac:dyDescent="0.2">
      <c r="A4712" s="5"/>
      <c r="B4712" s="5"/>
      <c r="C4712" s="192"/>
      <c r="F4712" s="193"/>
      <c r="G4712" s="192"/>
      <c r="H4712" s="192"/>
      <c r="I4712" s="5"/>
      <c r="J4712" s="5"/>
    </row>
    <row r="4713" spans="1:10" x14ac:dyDescent="0.2">
      <c r="A4713" s="5"/>
      <c r="B4713" s="5"/>
      <c r="C4713" s="192"/>
      <c r="F4713" s="193"/>
      <c r="G4713" s="192"/>
      <c r="H4713" s="192"/>
      <c r="I4713" s="5"/>
      <c r="J4713" s="5"/>
    </row>
    <row r="4714" spans="1:10" x14ac:dyDescent="0.2">
      <c r="A4714" s="5"/>
      <c r="B4714" s="5"/>
      <c r="C4714" s="192"/>
      <c r="F4714" s="193"/>
      <c r="G4714" s="192"/>
      <c r="H4714" s="192"/>
      <c r="I4714" s="5"/>
      <c r="J4714" s="5"/>
    </row>
    <row r="4715" spans="1:10" x14ac:dyDescent="0.2">
      <c r="A4715" s="5"/>
      <c r="B4715" s="5"/>
      <c r="C4715" s="192"/>
      <c r="F4715" s="193"/>
      <c r="G4715" s="192"/>
      <c r="H4715" s="192"/>
      <c r="I4715" s="5"/>
      <c r="J4715" s="5"/>
    </row>
    <row r="4716" spans="1:10" x14ac:dyDescent="0.2">
      <c r="A4716" s="5"/>
      <c r="B4716" s="5"/>
      <c r="C4716" s="192"/>
      <c r="F4716" s="193"/>
      <c r="G4716" s="192"/>
      <c r="H4716" s="192"/>
      <c r="I4716" s="5"/>
      <c r="J4716" s="5"/>
    </row>
    <row r="4717" spans="1:10" x14ac:dyDescent="0.2">
      <c r="A4717" s="5"/>
      <c r="B4717" s="5"/>
      <c r="C4717" s="192"/>
      <c r="F4717" s="193"/>
      <c r="G4717" s="192"/>
      <c r="H4717" s="192"/>
      <c r="I4717" s="5"/>
      <c r="J4717" s="5"/>
    </row>
    <row r="4718" spans="1:10" x14ac:dyDescent="0.2">
      <c r="A4718" s="5"/>
      <c r="B4718" s="5"/>
      <c r="C4718" s="192"/>
      <c r="F4718" s="193"/>
      <c r="G4718" s="192"/>
      <c r="H4718" s="192"/>
      <c r="I4718" s="5"/>
      <c r="J4718" s="5"/>
    </row>
    <row r="4719" spans="1:10" x14ac:dyDescent="0.2">
      <c r="A4719" s="5"/>
      <c r="B4719" s="5"/>
      <c r="C4719" s="192"/>
      <c r="F4719" s="193"/>
      <c r="G4719" s="192"/>
      <c r="H4719" s="192"/>
      <c r="I4719" s="5"/>
      <c r="J4719" s="5"/>
    </row>
    <row r="4720" spans="1:10" x14ac:dyDescent="0.2">
      <c r="A4720" s="5"/>
      <c r="B4720" s="5"/>
      <c r="C4720" s="192"/>
      <c r="F4720" s="193"/>
      <c r="G4720" s="192"/>
      <c r="H4720" s="192"/>
      <c r="I4720" s="5"/>
      <c r="J4720" s="5"/>
    </row>
    <row r="4721" spans="1:10" x14ac:dyDescent="0.2">
      <c r="A4721" s="5"/>
      <c r="B4721" s="5"/>
      <c r="C4721" s="192"/>
      <c r="F4721" s="193"/>
      <c r="G4721" s="192"/>
      <c r="H4721" s="192"/>
      <c r="I4721" s="5"/>
      <c r="J4721" s="5"/>
    </row>
    <row r="4722" spans="1:10" x14ac:dyDescent="0.2">
      <c r="A4722" s="5"/>
      <c r="B4722" s="5"/>
      <c r="C4722" s="192"/>
      <c r="F4722" s="193"/>
      <c r="G4722" s="192"/>
      <c r="H4722" s="192"/>
      <c r="I4722" s="5"/>
      <c r="J4722" s="5"/>
    </row>
    <row r="4723" spans="1:10" x14ac:dyDescent="0.2">
      <c r="A4723" s="5"/>
      <c r="B4723" s="5"/>
      <c r="C4723" s="192"/>
      <c r="F4723" s="193"/>
      <c r="G4723" s="192"/>
      <c r="H4723" s="192"/>
      <c r="I4723" s="5"/>
      <c r="J4723" s="5"/>
    </row>
    <row r="4724" spans="1:10" x14ac:dyDescent="0.2">
      <c r="A4724" s="5"/>
      <c r="B4724" s="5"/>
      <c r="C4724" s="192"/>
      <c r="F4724" s="193"/>
      <c r="G4724" s="192"/>
      <c r="H4724" s="192"/>
      <c r="I4724" s="5"/>
      <c r="J4724" s="5"/>
    </row>
    <row r="4725" spans="1:10" x14ac:dyDescent="0.2">
      <c r="A4725" s="5"/>
      <c r="B4725" s="5"/>
      <c r="C4725" s="192"/>
      <c r="F4725" s="193"/>
      <c r="G4725" s="192"/>
      <c r="H4725" s="192"/>
      <c r="I4725" s="5"/>
      <c r="J4725" s="5"/>
    </row>
    <row r="4726" spans="1:10" x14ac:dyDescent="0.2">
      <c r="A4726" s="5"/>
      <c r="B4726" s="5"/>
      <c r="C4726" s="192"/>
      <c r="F4726" s="193"/>
      <c r="G4726" s="192"/>
      <c r="H4726" s="192"/>
      <c r="I4726" s="5"/>
      <c r="J4726" s="5"/>
    </row>
    <row r="4727" spans="1:10" x14ac:dyDescent="0.2">
      <c r="A4727" s="5"/>
      <c r="B4727" s="5"/>
      <c r="C4727" s="192"/>
      <c r="F4727" s="193"/>
      <c r="G4727" s="192"/>
      <c r="H4727" s="192"/>
      <c r="I4727" s="5"/>
      <c r="J4727" s="5"/>
    </row>
    <row r="4728" spans="1:10" x14ac:dyDescent="0.2">
      <c r="A4728" s="5"/>
      <c r="B4728" s="5"/>
      <c r="C4728" s="192"/>
      <c r="F4728" s="193"/>
      <c r="G4728" s="192"/>
      <c r="H4728" s="192"/>
      <c r="I4728" s="5"/>
      <c r="J4728" s="5"/>
    </row>
    <row r="4729" spans="1:10" x14ac:dyDescent="0.2">
      <c r="A4729" s="5"/>
      <c r="B4729" s="5"/>
      <c r="C4729" s="192"/>
      <c r="F4729" s="193"/>
      <c r="G4729" s="192"/>
      <c r="H4729" s="192"/>
      <c r="I4729" s="5"/>
      <c r="J4729" s="5"/>
    </row>
    <row r="4730" spans="1:10" x14ac:dyDescent="0.2">
      <c r="A4730" s="5"/>
      <c r="B4730" s="5"/>
      <c r="C4730" s="192"/>
      <c r="F4730" s="193"/>
      <c r="G4730" s="192"/>
      <c r="H4730" s="192"/>
      <c r="I4730" s="5"/>
      <c r="J4730" s="5"/>
    </row>
    <row r="4731" spans="1:10" x14ac:dyDescent="0.2">
      <c r="A4731" s="5"/>
      <c r="B4731" s="5"/>
      <c r="C4731" s="192"/>
      <c r="F4731" s="193"/>
      <c r="G4731" s="192"/>
      <c r="H4731" s="192"/>
      <c r="I4731" s="5"/>
      <c r="J4731" s="5"/>
    </row>
    <row r="4732" spans="1:10" x14ac:dyDescent="0.2">
      <c r="A4732" s="5"/>
      <c r="B4732" s="5"/>
      <c r="C4732" s="192"/>
      <c r="F4732" s="193"/>
      <c r="G4732" s="192"/>
      <c r="H4732" s="192"/>
      <c r="I4732" s="5"/>
      <c r="J4732" s="5"/>
    </row>
    <row r="4733" spans="1:10" x14ac:dyDescent="0.2">
      <c r="A4733" s="5"/>
      <c r="B4733" s="5"/>
      <c r="C4733" s="192"/>
      <c r="F4733" s="193"/>
      <c r="G4733" s="192"/>
      <c r="H4733" s="192"/>
      <c r="I4733" s="5"/>
      <c r="J4733" s="5"/>
    </row>
    <row r="4734" spans="1:10" x14ac:dyDescent="0.2">
      <c r="A4734" s="5"/>
      <c r="B4734" s="5"/>
      <c r="C4734" s="192"/>
      <c r="F4734" s="193"/>
      <c r="G4734" s="192"/>
      <c r="H4734" s="192"/>
      <c r="I4734" s="5"/>
      <c r="J4734" s="5"/>
    </row>
    <row r="4735" spans="1:10" x14ac:dyDescent="0.2">
      <c r="A4735" s="5"/>
      <c r="B4735" s="5"/>
      <c r="C4735" s="192"/>
      <c r="F4735" s="193"/>
      <c r="G4735" s="192"/>
      <c r="H4735" s="192"/>
      <c r="I4735" s="5"/>
      <c r="J4735" s="5"/>
    </row>
    <row r="4736" spans="1:10" x14ac:dyDescent="0.2">
      <c r="A4736" s="5"/>
      <c r="B4736" s="5"/>
      <c r="C4736" s="192"/>
      <c r="F4736" s="193"/>
      <c r="G4736" s="192"/>
      <c r="H4736" s="192"/>
      <c r="I4736" s="5"/>
      <c r="J4736" s="5"/>
    </row>
    <row r="4737" spans="1:10" x14ac:dyDescent="0.2">
      <c r="A4737" s="5"/>
      <c r="B4737" s="5"/>
      <c r="C4737" s="192"/>
      <c r="F4737" s="193"/>
      <c r="G4737" s="192"/>
      <c r="H4737" s="192"/>
      <c r="I4737" s="5"/>
      <c r="J4737" s="5"/>
    </row>
    <row r="4738" spans="1:10" x14ac:dyDescent="0.2">
      <c r="A4738" s="5"/>
      <c r="B4738" s="5"/>
      <c r="C4738" s="192"/>
      <c r="F4738" s="193"/>
      <c r="G4738" s="192"/>
      <c r="H4738" s="192"/>
      <c r="I4738" s="5"/>
      <c r="J4738" s="5"/>
    </row>
    <row r="4739" spans="1:10" x14ac:dyDescent="0.2">
      <c r="A4739" s="5"/>
      <c r="B4739" s="5"/>
      <c r="C4739" s="192"/>
      <c r="F4739" s="193"/>
      <c r="G4739" s="192"/>
      <c r="H4739" s="192"/>
      <c r="I4739" s="5"/>
      <c r="J4739" s="5"/>
    </row>
    <row r="4740" spans="1:10" x14ac:dyDescent="0.2">
      <c r="A4740" s="5"/>
      <c r="B4740" s="5"/>
      <c r="C4740" s="192"/>
      <c r="F4740" s="193"/>
      <c r="G4740" s="192"/>
      <c r="H4740" s="192"/>
      <c r="I4740" s="5"/>
      <c r="J4740" s="5"/>
    </row>
    <row r="4741" spans="1:10" x14ac:dyDescent="0.2">
      <c r="A4741" s="5"/>
      <c r="B4741" s="5"/>
      <c r="C4741" s="192"/>
      <c r="F4741" s="193"/>
      <c r="G4741" s="192"/>
      <c r="H4741" s="192"/>
      <c r="I4741" s="5"/>
      <c r="J4741" s="5"/>
    </row>
    <row r="4742" spans="1:10" x14ac:dyDescent="0.2">
      <c r="A4742" s="5"/>
      <c r="B4742" s="5"/>
      <c r="C4742" s="192"/>
      <c r="F4742" s="193"/>
      <c r="G4742" s="192"/>
      <c r="H4742" s="192"/>
      <c r="I4742" s="5"/>
      <c r="J4742" s="5"/>
    </row>
    <row r="4743" spans="1:10" x14ac:dyDescent="0.2">
      <c r="A4743" s="5"/>
      <c r="B4743" s="5"/>
      <c r="C4743" s="192"/>
      <c r="F4743" s="193"/>
      <c r="G4743" s="192"/>
      <c r="H4743" s="192"/>
      <c r="I4743" s="5"/>
      <c r="J4743" s="5"/>
    </row>
    <row r="4744" spans="1:10" x14ac:dyDescent="0.2">
      <c r="A4744" s="5"/>
      <c r="B4744" s="5"/>
      <c r="C4744" s="192"/>
      <c r="F4744" s="193"/>
      <c r="G4744" s="192"/>
      <c r="H4744" s="192"/>
      <c r="I4744" s="5"/>
      <c r="J4744" s="5"/>
    </row>
    <row r="4745" spans="1:10" x14ac:dyDescent="0.2">
      <c r="A4745" s="5"/>
      <c r="B4745" s="5"/>
      <c r="C4745" s="192"/>
      <c r="F4745" s="193"/>
      <c r="G4745" s="192"/>
      <c r="H4745" s="192"/>
      <c r="I4745" s="5"/>
      <c r="J4745" s="5"/>
    </row>
    <row r="4746" spans="1:10" x14ac:dyDescent="0.2">
      <c r="A4746" s="5"/>
      <c r="B4746" s="5"/>
      <c r="C4746" s="192"/>
      <c r="F4746" s="193"/>
      <c r="G4746" s="192"/>
      <c r="H4746" s="192"/>
      <c r="I4746" s="5"/>
      <c r="J4746" s="5"/>
    </row>
    <row r="4747" spans="1:10" x14ac:dyDescent="0.2">
      <c r="A4747" s="5"/>
      <c r="B4747" s="5"/>
      <c r="C4747" s="192"/>
      <c r="F4747" s="193"/>
      <c r="G4747" s="192"/>
      <c r="H4747" s="192"/>
      <c r="I4747" s="5"/>
      <c r="J4747" s="5"/>
    </row>
    <row r="4748" spans="1:10" x14ac:dyDescent="0.2">
      <c r="A4748" s="5"/>
      <c r="B4748" s="5"/>
      <c r="C4748" s="192"/>
      <c r="F4748" s="193"/>
      <c r="G4748" s="192"/>
      <c r="H4748" s="192"/>
      <c r="I4748" s="5"/>
      <c r="J4748" s="5"/>
    </row>
    <row r="4749" spans="1:10" x14ac:dyDescent="0.2">
      <c r="A4749" s="5"/>
      <c r="B4749" s="5"/>
      <c r="C4749" s="192"/>
      <c r="F4749" s="193"/>
      <c r="G4749" s="192"/>
      <c r="H4749" s="192"/>
      <c r="I4749" s="5"/>
      <c r="J4749" s="5"/>
    </row>
    <row r="4750" spans="1:10" x14ac:dyDescent="0.2">
      <c r="A4750" s="5"/>
      <c r="B4750" s="5"/>
      <c r="C4750" s="192"/>
      <c r="F4750" s="193"/>
      <c r="G4750" s="192"/>
      <c r="H4750" s="192"/>
      <c r="I4750" s="5"/>
      <c r="J4750" s="5"/>
    </row>
    <row r="4751" spans="1:10" x14ac:dyDescent="0.2">
      <c r="A4751" s="5"/>
      <c r="B4751" s="5"/>
      <c r="C4751" s="192"/>
      <c r="F4751" s="193"/>
      <c r="G4751" s="192"/>
      <c r="H4751" s="192"/>
      <c r="I4751" s="5"/>
      <c r="J4751" s="5"/>
    </row>
    <row r="4752" spans="1:10" x14ac:dyDescent="0.2">
      <c r="A4752" s="5"/>
      <c r="B4752" s="5"/>
      <c r="C4752" s="192"/>
      <c r="F4752" s="193"/>
      <c r="G4752" s="192"/>
      <c r="H4752" s="192"/>
      <c r="I4752" s="5"/>
      <c r="J4752" s="5"/>
    </row>
    <row r="4753" spans="1:10" x14ac:dyDescent="0.2">
      <c r="A4753" s="5"/>
      <c r="B4753" s="5"/>
      <c r="C4753" s="192"/>
      <c r="F4753" s="193"/>
      <c r="G4753" s="192"/>
      <c r="H4753" s="192"/>
      <c r="I4753" s="5"/>
      <c r="J4753" s="5"/>
    </row>
    <row r="4754" spans="1:10" x14ac:dyDescent="0.2">
      <c r="A4754" s="5"/>
      <c r="B4754" s="5"/>
      <c r="C4754" s="192"/>
      <c r="F4754" s="193"/>
      <c r="G4754" s="192"/>
      <c r="H4754" s="192"/>
      <c r="I4754" s="5"/>
      <c r="J4754" s="5"/>
    </row>
    <row r="4755" spans="1:10" x14ac:dyDescent="0.2">
      <c r="A4755" s="5"/>
      <c r="B4755" s="5"/>
      <c r="C4755" s="192"/>
      <c r="F4755" s="193"/>
      <c r="G4755" s="192"/>
      <c r="H4755" s="192"/>
      <c r="I4755" s="5"/>
      <c r="J4755" s="5"/>
    </row>
    <row r="4756" spans="1:10" x14ac:dyDescent="0.2">
      <c r="A4756" s="5"/>
      <c r="B4756" s="5"/>
      <c r="C4756" s="192"/>
      <c r="F4756" s="193"/>
      <c r="G4756" s="192"/>
      <c r="H4756" s="192"/>
      <c r="I4756" s="5"/>
      <c r="J4756" s="5"/>
    </row>
    <row r="4757" spans="1:10" x14ac:dyDescent="0.2">
      <c r="A4757" s="5"/>
      <c r="B4757" s="5"/>
      <c r="C4757" s="192"/>
      <c r="F4757" s="193"/>
      <c r="G4757" s="192"/>
      <c r="H4757" s="192"/>
      <c r="I4757" s="5"/>
      <c r="J4757" s="5"/>
    </row>
    <row r="4758" spans="1:10" x14ac:dyDescent="0.2">
      <c r="A4758" s="5"/>
      <c r="B4758" s="5"/>
      <c r="C4758" s="192"/>
      <c r="F4758" s="193"/>
      <c r="G4758" s="192"/>
      <c r="H4758" s="192"/>
      <c r="I4758" s="5"/>
      <c r="J4758" s="5"/>
    </row>
    <row r="4759" spans="1:10" x14ac:dyDescent="0.2">
      <c r="A4759" s="5"/>
      <c r="B4759" s="5"/>
      <c r="C4759" s="192"/>
      <c r="F4759" s="193"/>
      <c r="G4759" s="192"/>
      <c r="H4759" s="192"/>
      <c r="I4759" s="5"/>
      <c r="J4759" s="5"/>
    </row>
    <row r="4760" spans="1:10" x14ac:dyDescent="0.2">
      <c r="A4760" s="5"/>
      <c r="B4760" s="5"/>
      <c r="C4760" s="192"/>
      <c r="F4760" s="193"/>
      <c r="G4760" s="192"/>
      <c r="H4760" s="192"/>
      <c r="I4760" s="5"/>
      <c r="J4760" s="5"/>
    </row>
    <row r="4761" spans="1:10" x14ac:dyDescent="0.2">
      <c r="A4761" s="5"/>
      <c r="B4761" s="5"/>
      <c r="C4761" s="192"/>
      <c r="F4761" s="193"/>
      <c r="G4761" s="192"/>
      <c r="H4761" s="192"/>
      <c r="I4761" s="5"/>
      <c r="J4761" s="5"/>
    </row>
    <row r="4762" spans="1:10" x14ac:dyDescent="0.2">
      <c r="A4762" s="5"/>
      <c r="B4762" s="5"/>
      <c r="C4762" s="192"/>
      <c r="F4762" s="193"/>
      <c r="G4762" s="192"/>
      <c r="H4762" s="192"/>
      <c r="I4762" s="5"/>
      <c r="J4762" s="5"/>
    </row>
    <row r="4763" spans="1:10" x14ac:dyDescent="0.2">
      <c r="A4763" s="5"/>
      <c r="B4763" s="5"/>
      <c r="C4763" s="192"/>
      <c r="F4763" s="193"/>
      <c r="G4763" s="192"/>
      <c r="H4763" s="192"/>
      <c r="I4763" s="5"/>
      <c r="J4763" s="5"/>
    </row>
    <row r="4764" spans="1:10" x14ac:dyDescent="0.2">
      <c r="A4764" s="5"/>
      <c r="B4764" s="5"/>
      <c r="C4764" s="192"/>
      <c r="F4764" s="193"/>
      <c r="G4764" s="192"/>
      <c r="H4764" s="192"/>
      <c r="I4764" s="5"/>
      <c r="J4764" s="5"/>
    </row>
    <row r="4765" spans="1:10" x14ac:dyDescent="0.2">
      <c r="A4765" s="5"/>
      <c r="B4765" s="5"/>
      <c r="C4765" s="192"/>
      <c r="F4765" s="193"/>
      <c r="G4765" s="192"/>
      <c r="H4765" s="192"/>
      <c r="I4765" s="5"/>
      <c r="J4765" s="5"/>
    </row>
    <row r="4766" spans="1:10" x14ac:dyDescent="0.2">
      <c r="A4766" s="5"/>
      <c r="B4766" s="5"/>
      <c r="C4766" s="192"/>
      <c r="F4766" s="193"/>
      <c r="G4766" s="192"/>
      <c r="H4766" s="192"/>
      <c r="I4766" s="5"/>
      <c r="J4766" s="5"/>
    </row>
    <row r="4767" spans="1:10" x14ac:dyDescent="0.2">
      <c r="A4767" s="5"/>
      <c r="B4767" s="5"/>
      <c r="C4767" s="192"/>
      <c r="F4767" s="193"/>
      <c r="G4767" s="192"/>
      <c r="H4767" s="192"/>
      <c r="I4767" s="5"/>
      <c r="J4767" s="5"/>
    </row>
    <row r="4768" spans="1:10" x14ac:dyDescent="0.2">
      <c r="A4768" s="5"/>
      <c r="B4768" s="5"/>
      <c r="C4768" s="192"/>
      <c r="F4768" s="193"/>
      <c r="G4768" s="192"/>
      <c r="H4768" s="192"/>
      <c r="I4768" s="5"/>
      <c r="J4768" s="5"/>
    </row>
    <row r="4769" spans="1:10" x14ac:dyDescent="0.2">
      <c r="A4769" s="5"/>
      <c r="B4769" s="5"/>
      <c r="C4769" s="192"/>
      <c r="F4769" s="193"/>
      <c r="G4769" s="192"/>
      <c r="H4769" s="192"/>
      <c r="I4769" s="5"/>
      <c r="J4769" s="5"/>
    </row>
    <row r="4770" spans="1:10" x14ac:dyDescent="0.2">
      <c r="A4770" s="5"/>
      <c r="B4770" s="5"/>
      <c r="C4770" s="192"/>
      <c r="F4770" s="193"/>
      <c r="G4770" s="192"/>
      <c r="H4770" s="192"/>
      <c r="I4770" s="5"/>
      <c r="J4770" s="5"/>
    </row>
    <row r="4771" spans="1:10" x14ac:dyDescent="0.2">
      <c r="A4771" s="5"/>
      <c r="B4771" s="5"/>
      <c r="C4771" s="192"/>
      <c r="F4771" s="193"/>
      <c r="G4771" s="192"/>
      <c r="H4771" s="192"/>
      <c r="I4771" s="5"/>
      <c r="J4771" s="5"/>
    </row>
    <row r="4772" spans="1:10" x14ac:dyDescent="0.2">
      <c r="A4772" s="5"/>
      <c r="B4772" s="5"/>
      <c r="C4772" s="192"/>
      <c r="F4772" s="193"/>
      <c r="G4772" s="192"/>
      <c r="H4772" s="192"/>
      <c r="I4772" s="5"/>
      <c r="J4772" s="5"/>
    </row>
    <row r="4773" spans="1:10" x14ac:dyDescent="0.2">
      <c r="A4773" s="5"/>
      <c r="B4773" s="5"/>
      <c r="C4773" s="192"/>
      <c r="F4773" s="193"/>
      <c r="G4773" s="192"/>
      <c r="H4773" s="192"/>
      <c r="I4773" s="5"/>
      <c r="J4773" s="5"/>
    </row>
    <row r="4774" spans="1:10" x14ac:dyDescent="0.2">
      <c r="A4774" s="5"/>
      <c r="B4774" s="5"/>
      <c r="C4774" s="192"/>
      <c r="F4774" s="193"/>
      <c r="G4774" s="192"/>
      <c r="H4774" s="192"/>
      <c r="I4774" s="5"/>
      <c r="J4774" s="5"/>
    </row>
    <row r="4775" spans="1:10" x14ac:dyDescent="0.2">
      <c r="A4775" s="5"/>
      <c r="B4775" s="5"/>
      <c r="C4775" s="192"/>
      <c r="F4775" s="193"/>
      <c r="G4775" s="192"/>
      <c r="H4775" s="192"/>
      <c r="I4775" s="5"/>
      <c r="J4775" s="5"/>
    </row>
    <row r="4776" spans="1:10" x14ac:dyDescent="0.2">
      <c r="A4776" s="5"/>
      <c r="B4776" s="5"/>
      <c r="C4776" s="192"/>
      <c r="F4776" s="193"/>
      <c r="G4776" s="192"/>
      <c r="H4776" s="192"/>
      <c r="I4776" s="5"/>
      <c r="J4776" s="5"/>
    </row>
    <row r="4777" spans="1:10" x14ac:dyDescent="0.2">
      <c r="A4777" s="5"/>
      <c r="B4777" s="5"/>
      <c r="C4777" s="192"/>
      <c r="F4777" s="193"/>
      <c r="G4777" s="192"/>
      <c r="H4777" s="192"/>
      <c r="I4777" s="5"/>
      <c r="J4777" s="5"/>
    </row>
    <row r="4778" spans="1:10" x14ac:dyDescent="0.2">
      <c r="A4778" s="5"/>
      <c r="B4778" s="5"/>
      <c r="C4778" s="192"/>
      <c r="F4778" s="193"/>
      <c r="G4778" s="192"/>
      <c r="H4778" s="192"/>
      <c r="I4778" s="5"/>
      <c r="J4778" s="5"/>
    </row>
    <row r="4779" spans="1:10" x14ac:dyDescent="0.2">
      <c r="A4779" s="5"/>
      <c r="B4779" s="5"/>
      <c r="C4779" s="192"/>
      <c r="F4779" s="193"/>
      <c r="G4779" s="192"/>
      <c r="H4779" s="192"/>
      <c r="I4779" s="5"/>
      <c r="J4779" s="5"/>
    </row>
    <row r="4780" spans="1:10" x14ac:dyDescent="0.2">
      <c r="A4780" s="5"/>
      <c r="B4780" s="5"/>
      <c r="C4780" s="192"/>
      <c r="F4780" s="193"/>
      <c r="G4780" s="192"/>
      <c r="H4780" s="192"/>
      <c r="I4780" s="5"/>
      <c r="J4780" s="5"/>
    </row>
    <row r="4781" spans="1:10" x14ac:dyDescent="0.2">
      <c r="A4781" s="5"/>
      <c r="B4781" s="5"/>
      <c r="C4781" s="192"/>
      <c r="F4781" s="193"/>
      <c r="G4781" s="192"/>
      <c r="H4781" s="192"/>
      <c r="I4781" s="5"/>
      <c r="J4781" s="5"/>
    </row>
    <row r="4782" spans="1:10" x14ac:dyDescent="0.2">
      <c r="A4782" s="5"/>
      <c r="B4782" s="5"/>
      <c r="C4782" s="192"/>
      <c r="F4782" s="193"/>
      <c r="G4782" s="192"/>
      <c r="H4782" s="192"/>
      <c r="I4782" s="5"/>
      <c r="J4782" s="5"/>
    </row>
    <row r="4783" spans="1:10" x14ac:dyDescent="0.2">
      <c r="A4783" s="5"/>
      <c r="B4783" s="5"/>
      <c r="C4783" s="192"/>
      <c r="F4783" s="193"/>
      <c r="G4783" s="192"/>
      <c r="H4783" s="192"/>
      <c r="I4783" s="5"/>
      <c r="J4783" s="5"/>
    </row>
    <row r="4784" spans="1:10" x14ac:dyDescent="0.2">
      <c r="A4784" s="5"/>
      <c r="B4784" s="5"/>
      <c r="C4784" s="192"/>
      <c r="F4784" s="193"/>
      <c r="G4784" s="192"/>
      <c r="H4784" s="192"/>
      <c r="I4784" s="5"/>
      <c r="J4784" s="5"/>
    </row>
    <row r="4785" spans="1:10" x14ac:dyDescent="0.2">
      <c r="A4785" s="5"/>
      <c r="B4785" s="5"/>
      <c r="C4785" s="192"/>
      <c r="F4785" s="193"/>
      <c r="G4785" s="192"/>
      <c r="H4785" s="192"/>
      <c r="I4785" s="5"/>
      <c r="J4785" s="5"/>
    </row>
    <row r="4786" spans="1:10" x14ac:dyDescent="0.2">
      <c r="A4786" s="5"/>
      <c r="B4786" s="5"/>
      <c r="C4786" s="192"/>
      <c r="F4786" s="193"/>
      <c r="G4786" s="192"/>
      <c r="H4786" s="192"/>
      <c r="I4786" s="5"/>
      <c r="J4786" s="5"/>
    </row>
    <row r="4787" spans="1:10" x14ac:dyDescent="0.2">
      <c r="A4787" s="5"/>
      <c r="B4787" s="5"/>
      <c r="C4787" s="192"/>
      <c r="F4787" s="193"/>
      <c r="G4787" s="192"/>
      <c r="H4787" s="192"/>
      <c r="I4787" s="5"/>
      <c r="J4787" s="5"/>
    </row>
    <row r="4788" spans="1:10" x14ac:dyDescent="0.2">
      <c r="A4788" s="5"/>
      <c r="B4788" s="5"/>
      <c r="C4788" s="192"/>
      <c r="F4788" s="193"/>
      <c r="G4788" s="192"/>
      <c r="H4788" s="192"/>
      <c r="I4788" s="5"/>
      <c r="J4788" s="5"/>
    </row>
    <row r="4789" spans="1:10" x14ac:dyDescent="0.2">
      <c r="A4789" s="5"/>
      <c r="B4789" s="5"/>
      <c r="C4789" s="192"/>
      <c r="F4789" s="193"/>
      <c r="G4789" s="192"/>
      <c r="H4789" s="192"/>
      <c r="I4789" s="5"/>
      <c r="J4789" s="5"/>
    </row>
    <row r="4790" spans="1:10" x14ac:dyDescent="0.2">
      <c r="A4790" s="5"/>
      <c r="B4790" s="5"/>
      <c r="C4790" s="192"/>
      <c r="F4790" s="193"/>
      <c r="G4790" s="192"/>
      <c r="H4790" s="192"/>
      <c r="I4790" s="5"/>
      <c r="J4790" s="5"/>
    </row>
    <row r="4791" spans="1:10" x14ac:dyDescent="0.2">
      <c r="A4791" s="5"/>
      <c r="B4791" s="5"/>
      <c r="C4791" s="192"/>
      <c r="F4791" s="193"/>
      <c r="G4791" s="192"/>
      <c r="H4791" s="192"/>
      <c r="I4791" s="5"/>
      <c r="J4791" s="5"/>
    </row>
    <row r="4792" spans="1:10" x14ac:dyDescent="0.2">
      <c r="A4792" s="5"/>
      <c r="B4792" s="5"/>
      <c r="C4792" s="192"/>
      <c r="F4792" s="193"/>
      <c r="G4792" s="192"/>
      <c r="H4792" s="192"/>
      <c r="I4792" s="5"/>
      <c r="J4792" s="5"/>
    </row>
    <row r="4793" spans="1:10" x14ac:dyDescent="0.2">
      <c r="A4793" s="5"/>
      <c r="B4793" s="5"/>
      <c r="C4793" s="192"/>
      <c r="F4793" s="193"/>
      <c r="G4793" s="192"/>
      <c r="H4793" s="192"/>
      <c r="I4793" s="5"/>
      <c r="J4793" s="5"/>
    </row>
    <row r="4794" spans="1:10" x14ac:dyDescent="0.2">
      <c r="A4794" s="5"/>
      <c r="B4794" s="5"/>
      <c r="C4794" s="192"/>
      <c r="F4794" s="193"/>
      <c r="G4794" s="192"/>
      <c r="H4794" s="192"/>
      <c r="I4794" s="5"/>
      <c r="J4794" s="5"/>
    </row>
    <row r="4795" spans="1:10" x14ac:dyDescent="0.2">
      <c r="A4795" s="5"/>
      <c r="B4795" s="5"/>
      <c r="C4795" s="192"/>
      <c r="F4795" s="193"/>
      <c r="G4795" s="192"/>
      <c r="H4795" s="192"/>
      <c r="I4795" s="5"/>
      <c r="J4795" s="5"/>
    </row>
    <row r="4796" spans="1:10" x14ac:dyDescent="0.2">
      <c r="A4796" s="5"/>
      <c r="B4796" s="5"/>
      <c r="C4796" s="192"/>
      <c r="F4796" s="193"/>
      <c r="G4796" s="192"/>
      <c r="H4796" s="192"/>
      <c r="I4796" s="5"/>
      <c r="J4796" s="5"/>
    </row>
    <row r="4797" spans="1:10" x14ac:dyDescent="0.2">
      <c r="A4797" s="5"/>
      <c r="B4797" s="5"/>
      <c r="C4797" s="192"/>
      <c r="F4797" s="193"/>
      <c r="G4797" s="192"/>
      <c r="H4797" s="192"/>
      <c r="I4797" s="5"/>
      <c r="J4797" s="5"/>
    </row>
    <row r="4798" spans="1:10" x14ac:dyDescent="0.2">
      <c r="A4798" s="5"/>
      <c r="B4798" s="5"/>
      <c r="C4798" s="192"/>
      <c r="F4798" s="193"/>
      <c r="G4798" s="192"/>
      <c r="H4798" s="192"/>
      <c r="I4798" s="5"/>
      <c r="J4798" s="5"/>
    </row>
    <row r="4799" spans="1:10" x14ac:dyDescent="0.2">
      <c r="A4799" s="5"/>
      <c r="B4799" s="5"/>
      <c r="C4799" s="192"/>
      <c r="F4799" s="193"/>
      <c r="G4799" s="192"/>
      <c r="H4799" s="192"/>
      <c r="I4799" s="5"/>
      <c r="J4799" s="5"/>
    </row>
    <row r="4800" spans="1:10" x14ac:dyDescent="0.2">
      <c r="A4800" s="5"/>
      <c r="B4800" s="5"/>
      <c r="C4800" s="192"/>
      <c r="F4800" s="193"/>
      <c r="G4800" s="192"/>
      <c r="H4800" s="192"/>
      <c r="I4800" s="5"/>
      <c r="J4800" s="5"/>
    </row>
    <row r="4801" spans="1:10" x14ac:dyDescent="0.2">
      <c r="A4801" s="5"/>
      <c r="B4801" s="5"/>
      <c r="C4801" s="192"/>
      <c r="F4801" s="193"/>
      <c r="G4801" s="192"/>
      <c r="H4801" s="192"/>
      <c r="I4801" s="5"/>
      <c r="J4801" s="5"/>
    </row>
    <row r="4802" spans="1:10" x14ac:dyDescent="0.2">
      <c r="A4802" s="5"/>
      <c r="B4802" s="5"/>
      <c r="C4802" s="192"/>
      <c r="F4802" s="193"/>
      <c r="G4802" s="192"/>
      <c r="H4802" s="192"/>
      <c r="I4802" s="5"/>
      <c r="J4802" s="5"/>
    </row>
    <row r="4803" spans="1:10" x14ac:dyDescent="0.2">
      <c r="A4803" s="5"/>
      <c r="B4803" s="5"/>
      <c r="C4803" s="192"/>
      <c r="F4803" s="193"/>
      <c r="G4803" s="192"/>
      <c r="H4803" s="192"/>
      <c r="I4803" s="5"/>
      <c r="J4803" s="5"/>
    </row>
    <row r="4804" spans="1:10" x14ac:dyDescent="0.2">
      <c r="A4804" s="5"/>
      <c r="B4804" s="5"/>
      <c r="C4804" s="192"/>
      <c r="F4804" s="193"/>
      <c r="G4804" s="192"/>
      <c r="H4804" s="192"/>
      <c r="I4804" s="5"/>
      <c r="J4804" s="5"/>
    </row>
    <row r="4805" spans="1:10" x14ac:dyDescent="0.2">
      <c r="A4805" s="5"/>
      <c r="B4805" s="5"/>
      <c r="C4805" s="192"/>
      <c r="F4805" s="193"/>
      <c r="G4805" s="192"/>
      <c r="H4805" s="192"/>
      <c r="I4805" s="5"/>
      <c r="J4805" s="5"/>
    </row>
    <row r="4806" spans="1:10" x14ac:dyDescent="0.2">
      <c r="A4806" s="5"/>
      <c r="B4806" s="5"/>
      <c r="C4806" s="192"/>
      <c r="F4806" s="193"/>
      <c r="G4806" s="192"/>
      <c r="H4806" s="192"/>
      <c r="I4806" s="5"/>
      <c r="J4806" s="5"/>
    </row>
    <row r="4807" spans="1:10" x14ac:dyDescent="0.2">
      <c r="A4807" s="5"/>
      <c r="B4807" s="5"/>
      <c r="C4807" s="192"/>
      <c r="F4807" s="193"/>
      <c r="G4807" s="192"/>
      <c r="H4807" s="192"/>
      <c r="I4807" s="5"/>
      <c r="J4807" s="5"/>
    </row>
    <row r="4808" spans="1:10" x14ac:dyDescent="0.2">
      <c r="A4808" s="5"/>
      <c r="B4808" s="5"/>
      <c r="C4808" s="192"/>
      <c r="F4808" s="193"/>
      <c r="G4808" s="192"/>
      <c r="H4808" s="192"/>
      <c r="I4808" s="5"/>
      <c r="J4808" s="5"/>
    </row>
    <row r="4809" spans="1:10" x14ac:dyDescent="0.2">
      <c r="A4809" s="5"/>
      <c r="B4809" s="5"/>
      <c r="C4809" s="192"/>
      <c r="F4809" s="193"/>
      <c r="G4809" s="192"/>
      <c r="H4809" s="192"/>
      <c r="I4809" s="5"/>
      <c r="J4809" s="5"/>
    </row>
    <row r="4810" spans="1:10" x14ac:dyDescent="0.2">
      <c r="A4810" s="5"/>
      <c r="B4810" s="5"/>
      <c r="C4810" s="192"/>
      <c r="F4810" s="193"/>
      <c r="G4810" s="192"/>
      <c r="H4810" s="192"/>
      <c r="I4810" s="5"/>
      <c r="J4810" s="5"/>
    </row>
    <row r="4811" spans="1:10" x14ac:dyDescent="0.2">
      <c r="A4811" s="5"/>
      <c r="B4811" s="5"/>
      <c r="C4811" s="192"/>
      <c r="F4811" s="193"/>
      <c r="G4811" s="192"/>
      <c r="H4811" s="192"/>
      <c r="I4811" s="5"/>
      <c r="J4811" s="5"/>
    </row>
    <row r="4812" spans="1:10" x14ac:dyDescent="0.2">
      <c r="A4812" s="5"/>
      <c r="B4812" s="5"/>
      <c r="C4812" s="192"/>
      <c r="F4812" s="193"/>
      <c r="G4812" s="192"/>
      <c r="H4812" s="192"/>
      <c r="I4812" s="5"/>
      <c r="J4812" s="5"/>
    </row>
    <row r="4813" spans="1:10" x14ac:dyDescent="0.2">
      <c r="A4813" s="5"/>
      <c r="B4813" s="5"/>
      <c r="C4813" s="192"/>
      <c r="F4813" s="193"/>
      <c r="G4813" s="192"/>
      <c r="H4813" s="192"/>
      <c r="I4813" s="5"/>
      <c r="J4813" s="5"/>
    </row>
    <row r="4814" spans="1:10" x14ac:dyDescent="0.2">
      <c r="A4814" s="5"/>
      <c r="B4814" s="5"/>
      <c r="C4814" s="192"/>
      <c r="F4814" s="193"/>
      <c r="G4814" s="192"/>
      <c r="H4814" s="192"/>
      <c r="I4814" s="5"/>
      <c r="J4814" s="5"/>
    </row>
    <row r="4815" spans="1:10" x14ac:dyDescent="0.2">
      <c r="A4815" s="5"/>
      <c r="B4815" s="5"/>
      <c r="C4815" s="192"/>
      <c r="F4815" s="193"/>
      <c r="G4815" s="192"/>
      <c r="H4815" s="192"/>
      <c r="I4815" s="5"/>
      <c r="J4815" s="5"/>
    </row>
    <row r="4816" spans="1:10" x14ac:dyDescent="0.2">
      <c r="A4816" s="5"/>
      <c r="B4816" s="5"/>
      <c r="C4816" s="192"/>
      <c r="F4816" s="193"/>
      <c r="G4816" s="192"/>
      <c r="H4816" s="192"/>
      <c r="I4816" s="5"/>
      <c r="J4816" s="5"/>
    </row>
    <row r="4817" spans="1:10" x14ac:dyDescent="0.2">
      <c r="A4817" s="5"/>
      <c r="B4817" s="5"/>
      <c r="C4817" s="192"/>
      <c r="F4817" s="193"/>
      <c r="G4817" s="192"/>
      <c r="H4817" s="192"/>
      <c r="I4817" s="5"/>
      <c r="J4817" s="5"/>
    </row>
    <row r="4818" spans="1:10" x14ac:dyDescent="0.2">
      <c r="A4818" s="5"/>
      <c r="B4818" s="5"/>
      <c r="C4818" s="192"/>
      <c r="F4818" s="193"/>
      <c r="G4818" s="192"/>
      <c r="H4818" s="192"/>
      <c r="I4818" s="5"/>
      <c r="J4818" s="5"/>
    </row>
    <row r="4819" spans="1:10" x14ac:dyDescent="0.2">
      <c r="A4819" s="5"/>
      <c r="B4819" s="5"/>
      <c r="C4819" s="192"/>
      <c r="F4819" s="193"/>
      <c r="G4819" s="192"/>
      <c r="H4819" s="192"/>
      <c r="I4819" s="5"/>
      <c r="J4819" s="5"/>
    </row>
    <row r="4820" spans="1:10" x14ac:dyDescent="0.2">
      <c r="A4820" s="5"/>
      <c r="B4820" s="5"/>
      <c r="C4820" s="192"/>
      <c r="F4820" s="193"/>
      <c r="G4820" s="192"/>
      <c r="H4820" s="192"/>
      <c r="I4820" s="5"/>
      <c r="J4820" s="5"/>
    </row>
    <row r="4821" spans="1:10" x14ac:dyDescent="0.2">
      <c r="A4821" s="5"/>
      <c r="B4821" s="5"/>
      <c r="C4821" s="192"/>
      <c r="F4821" s="193"/>
      <c r="G4821" s="192"/>
      <c r="H4821" s="192"/>
      <c r="I4821" s="5"/>
      <c r="J4821" s="5"/>
    </row>
    <row r="4822" spans="1:10" x14ac:dyDescent="0.2">
      <c r="A4822" s="5"/>
      <c r="B4822" s="5"/>
      <c r="C4822" s="192"/>
      <c r="F4822" s="193"/>
      <c r="G4822" s="192"/>
      <c r="H4822" s="192"/>
      <c r="I4822" s="5"/>
      <c r="J4822" s="5"/>
    </row>
    <row r="4823" spans="1:10" x14ac:dyDescent="0.2">
      <c r="A4823" s="5"/>
      <c r="B4823" s="5"/>
      <c r="C4823" s="192"/>
      <c r="F4823" s="193"/>
      <c r="G4823" s="192"/>
      <c r="H4823" s="192"/>
      <c r="I4823" s="5"/>
      <c r="J4823" s="5"/>
    </row>
    <row r="4824" spans="1:10" x14ac:dyDescent="0.2">
      <c r="A4824" s="5"/>
      <c r="B4824" s="5"/>
      <c r="C4824" s="192"/>
      <c r="F4824" s="193"/>
      <c r="G4824" s="192"/>
      <c r="H4824" s="192"/>
      <c r="I4824" s="5"/>
      <c r="J4824" s="5"/>
    </row>
    <row r="4825" spans="1:10" x14ac:dyDescent="0.2">
      <c r="A4825" s="5"/>
      <c r="B4825" s="5"/>
      <c r="C4825" s="192"/>
      <c r="F4825" s="193"/>
      <c r="G4825" s="192"/>
      <c r="H4825" s="192"/>
      <c r="I4825" s="5"/>
      <c r="J4825" s="5"/>
    </row>
    <row r="4826" spans="1:10" x14ac:dyDescent="0.2">
      <c r="A4826" s="5"/>
      <c r="B4826" s="5"/>
      <c r="C4826" s="192"/>
      <c r="F4826" s="193"/>
      <c r="G4826" s="192"/>
      <c r="H4826" s="192"/>
      <c r="I4826" s="5"/>
      <c r="J4826" s="5"/>
    </row>
    <row r="4827" spans="1:10" x14ac:dyDescent="0.2">
      <c r="A4827" s="5"/>
      <c r="B4827" s="5"/>
      <c r="C4827" s="192"/>
      <c r="F4827" s="193"/>
      <c r="G4827" s="192"/>
      <c r="H4827" s="192"/>
      <c r="I4827" s="5"/>
      <c r="J4827" s="5"/>
    </row>
    <row r="4828" spans="1:10" x14ac:dyDescent="0.2">
      <c r="A4828" s="5"/>
      <c r="B4828" s="5"/>
      <c r="C4828" s="192"/>
      <c r="F4828" s="193"/>
      <c r="G4828" s="192"/>
      <c r="H4828" s="192"/>
      <c r="I4828" s="5"/>
      <c r="J4828" s="5"/>
    </row>
    <row r="4829" spans="1:10" x14ac:dyDescent="0.2">
      <c r="A4829" s="5"/>
      <c r="B4829" s="5"/>
      <c r="C4829" s="192"/>
      <c r="F4829" s="193"/>
      <c r="G4829" s="192"/>
      <c r="H4829" s="192"/>
      <c r="I4829" s="5"/>
      <c r="J4829" s="5"/>
    </row>
    <row r="4830" spans="1:10" x14ac:dyDescent="0.2">
      <c r="A4830" s="5"/>
      <c r="B4830" s="5"/>
      <c r="C4830" s="192"/>
      <c r="F4830" s="193"/>
      <c r="G4830" s="192"/>
      <c r="H4830" s="192"/>
      <c r="I4830" s="5"/>
      <c r="J4830" s="5"/>
    </row>
    <row r="4831" spans="1:10" x14ac:dyDescent="0.2">
      <c r="A4831" s="5"/>
      <c r="B4831" s="5"/>
      <c r="C4831" s="192"/>
      <c r="F4831" s="193"/>
      <c r="G4831" s="192"/>
      <c r="H4831" s="192"/>
      <c r="I4831" s="5"/>
      <c r="J4831" s="5"/>
    </row>
    <row r="4832" spans="1:10" x14ac:dyDescent="0.2">
      <c r="A4832" s="5"/>
      <c r="B4832" s="5"/>
      <c r="C4832" s="192"/>
      <c r="F4832" s="193"/>
      <c r="G4832" s="192"/>
      <c r="H4832" s="192"/>
      <c r="I4832" s="5"/>
      <c r="J4832" s="5"/>
    </row>
    <row r="4833" spans="1:10" x14ac:dyDescent="0.2">
      <c r="A4833" s="5"/>
      <c r="B4833" s="5"/>
      <c r="C4833" s="192"/>
      <c r="F4833" s="193"/>
      <c r="G4833" s="192"/>
      <c r="H4833" s="192"/>
      <c r="I4833" s="5"/>
      <c r="J4833" s="5"/>
    </row>
    <row r="4834" spans="1:10" x14ac:dyDescent="0.2">
      <c r="A4834" s="5"/>
      <c r="B4834" s="5"/>
      <c r="C4834" s="192"/>
      <c r="F4834" s="193"/>
      <c r="G4834" s="192"/>
      <c r="H4834" s="192"/>
      <c r="I4834" s="5"/>
      <c r="J4834" s="5"/>
    </row>
    <row r="4835" spans="1:10" x14ac:dyDescent="0.2">
      <c r="A4835" s="5"/>
      <c r="B4835" s="5"/>
      <c r="C4835" s="192"/>
      <c r="F4835" s="193"/>
      <c r="G4835" s="192"/>
      <c r="H4835" s="192"/>
      <c r="I4835" s="5"/>
      <c r="J4835" s="5"/>
    </row>
    <row r="4836" spans="1:10" x14ac:dyDescent="0.2">
      <c r="A4836" s="5"/>
      <c r="B4836" s="5"/>
      <c r="C4836" s="192"/>
      <c r="F4836" s="193"/>
      <c r="G4836" s="192"/>
      <c r="H4836" s="192"/>
      <c r="I4836" s="5"/>
      <c r="J4836" s="5"/>
    </row>
    <row r="4837" spans="1:10" x14ac:dyDescent="0.2">
      <c r="A4837" s="5"/>
      <c r="B4837" s="5"/>
      <c r="C4837" s="192"/>
      <c r="F4837" s="193"/>
      <c r="G4837" s="192"/>
      <c r="H4837" s="192"/>
      <c r="I4837" s="5"/>
      <c r="J4837" s="5"/>
    </row>
    <row r="4838" spans="1:10" x14ac:dyDescent="0.2">
      <c r="A4838" s="5"/>
      <c r="B4838" s="5"/>
      <c r="C4838" s="192"/>
      <c r="F4838" s="193"/>
      <c r="G4838" s="192"/>
      <c r="H4838" s="192"/>
      <c r="I4838" s="5"/>
      <c r="J4838" s="5"/>
    </row>
    <row r="4839" spans="1:10" x14ac:dyDescent="0.2">
      <c r="A4839" s="5"/>
      <c r="B4839" s="5"/>
      <c r="C4839" s="192"/>
      <c r="F4839" s="193"/>
      <c r="G4839" s="192"/>
      <c r="H4839" s="192"/>
      <c r="I4839" s="5"/>
      <c r="J4839" s="5"/>
    </row>
    <row r="4840" spans="1:10" x14ac:dyDescent="0.2">
      <c r="A4840" s="5"/>
      <c r="B4840" s="5"/>
      <c r="C4840" s="192"/>
      <c r="F4840" s="193"/>
      <c r="G4840" s="192"/>
      <c r="H4840" s="192"/>
      <c r="I4840" s="5"/>
      <c r="J4840" s="5"/>
    </row>
    <row r="4841" spans="1:10" x14ac:dyDescent="0.2">
      <c r="A4841" s="5"/>
      <c r="B4841" s="5"/>
      <c r="C4841" s="192"/>
      <c r="F4841" s="193"/>
      <c r="G4841" s="192"/>
      <c r="H4841" s="192"/>
      <c r="I4841" s="5"/>
      <c r="J4841" s="5"/>
    </row>
    <row r="4842" spans="1:10" x14ac:dyDescent="0.2">
      <c r="A4842" s="5"/>
      <c r="B4842" s="5"/>
      <c r="C4842" s="192"/>
      <c r="F4842" s="193"/>
      <c r="G4842" s="192"/>
      <c r="H4842" s="192"/>
      <c r="I4842" s="5"/>
      <c r="J4842" s="5"/>
    </row>
    <row r="4843" spans="1:10" x14ac:dyDescent="0.2">
      <c r="A4843" s="5"/>
      <c r="B4843" s="5"/>
      <c r="C4843" s="192"/>
      <c r="F4843" s="193"/>
      <c r="G4843" s="192"/>
      <c r="H4843" s="192"/>
      <c r="I4843" s="5"/>
      <c r="J4843" s="5"/>
    </row>
    <row r="4844" spans="1:10" x14ac:dyDescent="0.2">
      <c r="A4844" s="5"/>
      <c r="B4844" s="5"/>
      <c r="C4844" s="192"/>
      <c r="F4844" s="193"/>
      <c r="G4844" s="192"/>
      <c r="H4844" s="192"/>
      <c r="I4844" s="5"/>
      <c r="J4844" s="5"/>
    </row>
    <row r="4845" spans="1:10" x14ac:dyDescent="0.2">
      <c r="A4845" s="5"/>
      <c r="B4845" s="5"/>
      <c r="C4845" s="192"/>
      <c r="F4845" s="193"/>
      <c r="G4845" s="192"/>
      <c r="H4845" s="192"/>
      <c r="I4845" s="5"/>
      <c r="J4845" s="5"/>
    </row>
    <row r="4846" spans="1:10" x14ac:dyDescent="0.2">
      <c r="A4846" s="5"/>
      <c r="B4846" s="5"/>
      <c r="C4846" s="192"/>
      <c r="F4846" s="193"/>
      <c r="G4846" s="192"/>
      <c r="H4846" s="192"/>
      <c r="I4846" s="5"/>
      <c r="J4846" s="5"/>
    </row>
    <row r="4847" spans="1:10" x14ac:dyDescent="0.2">
      <c r="A4847" s="5"/>
      <c r="B4847" s="5"/>
      <c r="C4847" s="192"/>
      <c r="F4847" s="193"/>
      <c r="G4847" s="192"/>
      <c r="H4847" s="192"/>
      <c r="I4847" s="5"/>
      <c r="J4847" s="5"/>
    </row>
    <row r="4848" spans="1:10" x14ac:dyDescent="0.2">
      <c r="A4848" s="5"/>
      <c r="B4848" s="5"/>
      <c r="C4848" s="192"/>
      <c r="F4848" s="193"/>
      <c r="G4848" s="192"/>
      <c r="H4848" s="192"/>
      <c r="I4848" s="5"/>
      <c r="J4848" s="5"/>
    </row>
    <row r="4849" spans="1:10" x14ac:dyDescent="0.2">
      <c r="A4849" s="5"/>
      <c r="B4849" s="5"/>
      <c r="C4849" s="192"/>
      <c r="F4849" s="193"/>
      <c r="G4849" s="192"/>
      <c r="H4849" s="192"/>
      <c r="I4849" s="5"/>
      <c r="J4849" s="5"/>
    </row>
    <row r="4850" spans="1:10" x14ac:dyDescent="0.2">
      <c r="A4850" s="5"/>
      <c r="B4850" s="5"/>
      <c r="C4850" s="192"/>
      <c r="F4850" s="193"/>
      <c r="G4850" s="192"/>
      <c r="H4850" s="192"/>
      <c r="I4850" s="5"/>
      <c r="J4850" s="5"/>
    </row>
    <row r="4851" spans="1:10" x14ac:dyDescent="0.2">
      <c r="A4851" s="5"/>
      <c r="B4851" s="5"/>
      <c r="C4851" s="192"/>
      <c r="F4851" s="193"/>
      <c r="G4851" s="192"/>
      <c r="H4851" s="192"/>
      <c r="I4851" s="5"/>
      <c r="J4851" s="5"/>
    </row>
    <row r="4852" spans="1:10" x14ac:dyDescent="0.2">
      <c r="A4852" s="5"/>
      <c r="B4852" s="5"/>
      <c r="C4852" s="192"/>
      <c r="F4852" s="193"/>
      <c r="G4852" s="192"/>
      <c r="H4852" s="192"/>
      <c r="I4852" s="5"/>
      <c r="J4852" s="5"/>
    </row>
    <row r="4853" spans="1:10" x14ac:dyDescent="0.2">
      <c r="A4853" s="5"/>
      <c r="B4853" s="5"/>
      <c r="C4853" s="192"/>
      <c r="F4853" s="193"/>
      <c r="G4853" s="192"/>
      <c r="H4853" s="192"/>
      <c r="I4853" s="5"/>
      <c r="J4853" s="5"/>
    </row>
    <row r="4854" spans="1:10" x14ac:dyDescent="0.2">
      <c r="A4854" s="5"/>
      <c r="B4854" s="5"/>
      <c r="C4854" s="192"/>
      <c r="F4854" s="193"/>
      <c r="G4854" s="192"/>
      <c r="H4854" s="192"/>
      <c r="I4854" s="5"/>
      <c r="J4854" s="5"/>
    </row>
    <row r="4855" spans="1:10" x14ac:dyDescent="0.2">
      <c r="A4855" s="5"/>
      <c r="B4855" s="5"/>
      <c r="C4855" s="192"/>
      <c r="F4855" s="193"/>
      <c r="G4855" s="192"/>
      <c r="H4855" s="192"/>
      <c r="I4855" s="5"/>
      <c r="J4855" s="5"/>
    </row>
    <row r="4856" spans="1:10" x14ac:dyDescent="0.2">
      <c r="A4856" s="5"/>
      <c r="B4856" s="5"/>
      <c r="C4856" s="192"/>
      <c r="F4856" s="193"/>
      <c r="G4856" s="192"/>
      <c r="H4856" s="192"/>
      <c r="I4856" s="5"/>
      <c r="J4856" s="5"/>
    </row>
    <row r="4857" spans="1:10" x14ac:dyDescent="0.2">
      <c r="A4857" s="5"/>
      <c r="B4857" s="5"/>
      <c r="C4857" s="192"/>
      <c r="F4857" s="193"/>
      <c r="G4857" s="192"/>
      <c r="H4857" s="192"/>
      <c r="I4857" s="5"/>
      <c r="J4857" s="5"/>
    </row>
    <row r="4858" spans="1:10" x14ac:dyDescent="0.2">
      <c r="A4858" s="5"/>
      <c r="B4858" s="5"/>
      <c r="C4858" s="192"/>
      <c r="F4858" s="193"/>
      <c r="G4858" s="192"/>
      <c r="H4858" s="192"/>
      <c r="I4858" s="5"/>
      <c r="J4858" s="5"/>
    </row>
    <row r="4859" spans="1:10" x14ac:dyDescent="0.2">
      <c r="A4859" s="5"/>
      <c r="B4859" s="5"/>
      <c r="C4859" s="192"/>
      <c r="F4859" s="193"/>
      <c r="G4859" s="192"/>
      <c r="H4859" s="192"/>
      <c r="I4859" s="5"/>
      <c r="J4859" s="5"/>
    </row>
    <row r="4860" spans="1:10" x14ac:dyDescent="0.2">
      <c r="A4860" s="5"/>
      <c r="B4860" s="5"/>
      <c r="C4860" s="192"/>
      <c r="F4860" s="193"/>
      <c r="G4860" s="192"/>
      <c r="H4860" s="192"/>
      <c r="I4860" s="5"/>
      <c r="J4860" s="5"/>
    </row>
    <row r="4861" spans="1:10" x14ac:dyDescent="0.2">
      <c r="A4861" s="5"/>
      <c r="B4861" s="5"/>
      <c r="C4861" s="192"/>
      <c r="F4861" s="193"/>
      <c r="G4861" s="192"/>
      <c r="H4861" s="192"/>
      <c r="I4861" s="5"/>
      <c r="J4861" s="5"/>
    </row>
    <row r="4862" spans="1:10" x14ac:dyDescent="0.2">
      <c r="A4862" s="5"/>
      <c r="B4862" s="5"/>
      <c r="C4862" s="192"/>
      <c r="F4862" s="193"/>
      <c r="G4862" s="192"/>
      <c r="H4862" s="192"/>
      <c r="I4862" s="5"/>
      <c r="J4862" s="5"/>
    </row>
    <row r="4863" spans="1:10" x14ac:dyDescent="0.2">
      <c r="A4863" s="5"/>
      <c r="B4863" s="5"/>
      <c r="C4863" s="192"/>
      <c r="F4863" s="193"/>
      <c r="G4863" s="192"/>
      <c r="H4863" s="192"/>
      <c r="I4863" s="5"/>
      <c r="J4863" s="5"/>
    </row>
    <row r="4864" spans="1:10" x14ac:dyDescent="0.2">
      <c r="A4864" s="5"/>
      <c r="B4864" s="5"/>
      <c r="C4864" s="192"/>
      <c r="F4864" s="193"/>
      <c r="G4864" s="192"/>
      <c r="H4864" s="192"/>
      <c r="I4864" s="5"/>
      <c r="J4864" s="5"/>
    </row>
    <row r="4865" spans="1:10" x14ac:dyDescent="0.2">
      <c r="A4865" s="5"/>
      <c r="B4865" s="5"/>
      <c r="C4865" s="192"/>
      <c r="F4865" s="193"/>
      <c r="G4865" s="192"/>
      <c r="H4865" s="192"/>
      <c r="I4865" s="5"/>
      <c r="J4865" s="5"/>
    </row>
    <row r="4866" spans="1:10" x14ac:dyDescent="0.2">
      <c r="A4866" s="5"/>
      <c r="B4866" s="5"/>
      <c r="C4866" s="192"/>
      <c r="F4866" s="193"/>
      <c r="G4866" s="192"/>
      <c r="H4866" s="192"/>
      <c r="I4866" s="5"/>
      <c r="J4866" s="5"/>
    </row>
    <row r="4867" spans="1:10" x14ac:dyDescent="0.2">
      <c r="A4867" s="5"/>
      <c r="B4867" s="5"/>
      <c r="C4867" s="192"/>
      <c r="F4867" s="193"/>
      <c r="G4867" s="192"/>
      <c r="H4867" s="192"/>
      <c r="I4867" s="5"/>
      <c r="J4867" s="5"/>
    </row>
    <row r="4868" spans="1:10" x14ac:dyDescent="0.2">
      <c r="A4868" s="5"/>
      <c r="B4868" s="5"/>
      <c r="C4868" s="192"/>
      <c r="F4868" s="193"/>
      <c r="G4868" s="192"/>
      <c r="H4868" s="192"/>
      <c r="I4868" s="5"/>
      <c r="J4868" s="5"/>
    </row>
    <row r="4869" spans="1:10" x14ac:dyDescent="0.2">
      <c r="A4869" s="5"/>
      <c r="B4869" s="5"/>
      <c r="C4869" s="192"/>
      <c r="F4869" s="193"/>
      <c r="G4869" s="192"/>
      <c r="H4869" s="192"/>
      <c r="I4869" s="5"/>
      <c r="J4869" s="5"/>
    </row>
    <row r="4870" spans="1:10" x14ac:dyDescent="0.2">
      <c r="A4870" s="5"/>
      <c r="B4870" s="5"/>
      <c r="C4870" s="192"/>
      <c r="F4870" s="193"/>
      <c r="G4870" s="192"/>
      <c r="H4870" s="192"/>
      <c r="I4870" s="5"/>
      <c r="J4870" s="5"/>
    </row>
    <row r="4871" spans="1:10" x14ac:dyDescent="0.2">
      <c r="A4871" s="5"/>
      <c r="B4871" s="5"/>
      <c r="C4871" s="192"/>
      <c r="F4871" s="193"/>
      <c r="G4871" s="192"/>
      <c r="H4871" s="192"/>
      <c r="I4871" s="5"/>
      <c r="J4871" s="5"/>
    </row>
    <row r="4872" spans="1:10" x14ac:dyDescent="0.2">
      <c r="A4872" s="5"/>
      <c r="B4872" s="5"/>
      <c r="C4872" s="192"/>
      <c r="F4872" s="193"/>
      <c r="G4872" s="192"/>
      <c r="H4872" s="192"/>
      <c r="I4872" s="5"/>
      <c r="J4872" s="5"/>
    </row>
    <row r="4873" spans="1:10" x14ac:dyDescent="0.2">
      <c r="A4873" s="5"/>
      <c r="B4873" s="5"/>
      <c r="C4873" s="192"/>
      <c r="F4873" s="193"/>
      <c r="G4873" s="192"/>
      <c r="H4873" s="192"/>
      <c r="I4873" s="5"/>
      <c r="J4873" s="5"/>
    </row>
    <row r="4874" spans="1:10" x14ac:dyDescent="0.2">
      <c r="A4874" s="5"/>
      <c r="B4874" s="5"/>
      <c r="C4874" s="192"/>
      <c r="F4874" s="193"/>
      <c r="G4874" s="192"/>
      <c r="H4874" s="192"/>
      <c r="I4874" s="5"/>
      <c r="J4874" s="5"/>
    </row>
    <row r="4875" spans="1:10" x14ac:dyDescent="0.2">
      <c r="A4875" s="5"/>
      <c r="B4875" s="5"/>
      <c r="C4875" s="192"/>
      <c r="F4875" s="193"/>
      <c r="G4875" s="192"/>
      <c r="H4875" s="192"/>
      <c r="I4875" s="5"/>
      <c r="J4875" s="5"/>
    </row>
    <row r="4876" spans="1:10" x14ac:dyDescent="0.2">
      <c r="A4876" s="5"/>
      <c r="B4876" s="5"/>
      <c r="C4876" s="192"/>
      <c r="F4876" s="193"/>
      <c r="G4876" s="192"/>
      <c r="H4876" s="192"/>
      <c r="I4876" s="5"/>
      <c r="J4876" s="5"/>
    </row>
    <row r="4877" spans="1:10" x14ac:dyDescent="0.2">
      <c r="A4877" s="5"/>
      <c r="B4877" s="5"/>
      <c r="C4877" s="192"/>
      <c r="F4877" s="193"/>
      <c r="G4877" s="192"/>
      <c r="H4877" s="192"/>
      <c r="I4877" s="5"/>
      <c r="J4877" s="5"/>
    </row>
    <row r="4878" spans="1:10" x14ac:dyDescent="0.2">
      <c r="A4878" s="5"/>
      <c r="B4878" s="5"/>
      <c r="C4878" s="192"/>
      <c r="F4878" s="193"/>
      <c r="G4878" s="192"/>
      <c r="H4878" s="192"/>
      <c r="I4878" s="5"/>
      <c r="J4878" s="5"/>
    </row>
    <row r="4879" spans="1:10" x14ac:dyDescent="0.2">
      <c r="A4879" s="5"/>
      <c r="B4879" s="5"/>
      <c r="C4879" s="192"/>
      <c r="F4879" s="193"/>
      <c r="G4879" s="192"/>
      <c r="H4879" s="192"/>
      <c r="I4879" s="5"/>
      <c r="J4879" s="5"/>
    </row>
    <row r="4880" spans="1:10" x14ac:dyDescent="0.2">
      <c r="A4880" s="5"/>
      <c r="B4880" s="5"/>
      <c r="C4880" s="192"/>
      <c r="F4880" s="193"/>
      <c r="G4880" s="192"/>
      <c r="H4880" s="192"/>
      <c r="I4880" s="5"/>
      <c r="J4880" s="5"/>
    </row>
    <row r="4881" spans="1:10" x14ac:dyDescent="0.2">
      <c r="A4881" s="5"/>
      <c r="B4881" s="5"/>
      <c r="C4881" s="192"/>
      <c r="F4881" s="193"/>
      <c r="G4881" s="192"/>
      <c r="H4881" s="192"/>
      <c r="I4881" s="5"/>
      <c r="J4881" s="5"/>
    </row>
    <row r="4882" spans="1:10" x14ac:dyDescent="0.2">
      <c r="A4882" s="5"/>
      <c r="B4882" s="5"/>
      <c r="C4882" s="192"/>
      <c r="F4882" s="193"/>
      <c r="G4882" s="192"/>
      <c r="H4882" s="192"/>
      <c r="I4882" s="5"/>
      <c r="J4882" s="5"/>
    </row>
    <row r="4883" spans="1:10" x14ac:dyDescent="0.2">
      <c r="A4883" s="5"/>
      <c r="B4883" s="5"/>
      <c r="C4883" s="192"/>
      <c r="F4883" s="193"/>
      <c r="G4883" s="192"/>
      <c r="H4883" s="192"/>
      <c r="I4883" s="5"/>
      <c r="J4883" s="5"/>
    </row>
    <row r="4884" spans="1:10" x14ac:dyDescent="0.2">
      <c r="A4884" s="5"/>
      <c r="B4884" s="5"/>
      <c r="C4884" s="192"/>
      <c r="F4884" s="193"/>
      <c r="G4884" s="192"/>
      <c r="H4884" s="192"/>
      <c r="I4884" s="5"/>
      <c r="J4884" s="5"/>
    </row>
    <row r="4885" spans="1:10" x14ac:dyDescent="0.2">
      <c r="A4885" s="5"/>
      <c r="B4885" s="5"/>
      <c r="C4885" s="192"/>
      <c r="F4885" s="193"/>
      <c r="G4885" s="192"/>
      <c r="H4885" s="192"/>
      <c r="I4885" s="5"/>
      <c r="J4885" s="5"/>
    </row>
    <row r="4886" spans="1:10" x14ac:dyDescent="0.2">
      <c r="A4886" s="5"/>
      <c r="B4886" s="5"/>
      <c r="C4886" s="192"/>
      <c r="F4886" s="193"/>
      <c r="G4886" s="192"/>
      <c r="H4886" s="192"/>
      <c r="I4886" s="5"/>
      <c r="J4886" s="5"/>
    </row>
    <row r="4887" spans="1:10" x14ac:dyDescent="0.2">
      <c r="A4887" s="5"/>
      <c r="B4887" s="5"/>
      <c r="C4887" s="192"/>
      <c r="F4887" s="193"/>
      <c r="G4887" s="192"/>
      <c r="H4887" s="192"/>
      <c r="I4887" s="5"/>
      <c r="J4887" s="5"/>
    </row>
    <row r="4888" spans="1:10" x14ac:dyDescent="0.2">
      <c r="A4888" s="5"/>
      <c r="B4888" s="5"/>
      <c r="C4888" s="192"/>
      <c r="F4888" s="193"/>
      <c r="G4888" s="192"/>
      <c r="H4888" s="192"/>
      <c r="I4888" s="5"/>
      <c r="J4888" s="5"/>
    </row>
    <row r="4889" spans="1:10" x14ac:dyDescent="0.2">
      <c r="A4889" s="5"/>
      <c r="B4889" s="5"/>
      <c r="C4889" s="192"/>
      <c r="F4889" s="193"/>
      <c r="G4889" s="192"/>
      <c r="H4889" s="192"/>
      <c r="I4889" s="5"/>
      <c r="J4889" s="5"/>
    </row>
    <row r="4890" spans="1:10" x14ac:dyDescent="0.2">
      <c r="A4890" s="5"/>
      <c r="B4890" s="5"/>
      <c r="C4890" s="192"/>
      <c r="F4890" s="193"/>
      <c r="G4890" s="192"/>
      <c r="H4890" s="192"/>
      <c r="I4890" s="5"/>
      <c r="J4890" s="5"/>
    </row>
    <row r="4891" spans="1:10" x14ac:dyDescent="0.2">
      <c r="A4891" s="5"/>
      <c r="B4891" s="5"/>
      <c r="C4891" s="192"/>
      <c r="F4891" s="193"/>
      <c r="G4891" s="192"/>
      <c r="H4891" s="192"/>
      <c r="I4891" s="5"/>
      <c r="J4891" s="5"/>
    </row>
    <row r="4892" spans="1:10" x14ac:dyDescent="0.2">
      <c r="A4892" s="5"/>
      <c r="B4892" s="5"/>
      <c r="C4892" s="192"/>
      <c r="F4892" s="193"/>
      <c r="G4892" s="192"/>
      <c r="H4892" s="192"/>
      <c r="I4892" s="5"/>
      <c r="J4892" s="5"/>
    </row>
    <row r="4893" spans="1:10" x14ac:dyDescent="0.2">
      <c r="A4893" s="5"/>
      <c r="B4893" s="5"/>
      <c r="C4893" s="192"/>
      <c r="F4893" s="193"/>
      <c r="G4893" s="192"/>
      <c r="H4893" s="192"/>
      <c r="I4893" s="5"/>
      <c r="J4893" s="5"/>
    </row>
    <row r="4894" spans="1:10" x14ac:dyDescent="0.2">
      <c r="A4894" s="5"/>
      <c r="B4894" s="5"/>
      <c r="C4894" s="192"/>
      <c r="F4894" s="193"/>
      <c r="G4894" s="192"/>
      <c r="H4894" s="192"/>
      <c r="I4894" s="5"/>
      <c r="J4894" s="5"/>
    </row>
    <row r="4895" spans="1:10" x14ac:dyDescent="0.2">
      <c r="A4895" s="5"/>
      <c r="B4895" s="5"/>
      <c r="C4895" s="192"/>
      <c r="F4895" s="193"/>
      <c r="G4895" s="192"/>
      <c r="H4895" s="192"/>
      <c r="I4895" s="5"/>
      <c r="J4895" s="5"/>
    </row>
    <row r="4896" spans="1:10" x14ac:dyDescent="0.2">
      <c r="A4896" s="5"/>
      <c r="B4896" s="5"/>
      <c r="C4896" s="192"/>
      <c r="F4896" s="193"/>
      <c r="G4896" s="192"/>
      <c r="H4896" s="192"/>
      <c r="I4896" s="5"/>
      <c r="J4896" s="5"/>
    </row>
    <row r="4897" spans="1:10" x14ac:dyDescent="0.2">
      <c r="A4897" s="5"/>
      <c r="B4897" s="5"/>
      <c r="C4897" s="192"/>
      <c r="F4897" s="193"/>
      <c r="G4897" s="192"/>
      <c r="H4897" s="192"/>
      <c r="I4897" s="5"/>
      <c r="J4897" s="5"/>
    </row>
    <row r="4898" spans="1:10" x14ac:dyDescent="0.2">
      <c r="A4898" s="5"/>
      <c r="B4898" s="5"/>
      <c r="C4898" s="192"/>
      <c r="F4898" s="193"/>
      <c r="G4898" s="192"/>
      <c r="H4898" s="192"/>
      <c r="I4898" s="5"/>
      <c r="J4898" s="5"/>
    </row>
    <row r="4899" spans="1:10" x14ac:dyDescent="0.2">
      <c r="A4899" s="5"/>
      <c r="B4899" s="5"/>
      <c r="C4899" s="192"/>
      <c r="F4899" s="193"/>
      <c r="G4899" s="192"/>
      <c r="H4899" s="192"/>
      <c r="I4899" s="5"/>
      <c r="J4899" s="5"/>
    </row>
    <row r="4900" spans="1:10" x14ac:dyDescent="0.2">
      <c r="A4900" s="5"/>
      <c r="B4900" s="5"/>
      <c r="C4900" s="192"/>
      <c r="F4900" s="193"/>
      <c r="G4900" s="192"/>
      <c r="H4900" s="192"/>
      <c r="I4900" s="5"/>
      <c r="J4900" s="5"/>
    </row>
    <row r="4901" spans="1:10" x14ac:dyDescent="0.2">
      <c r="A4901" s="5"/>
      <c r="B4901" s="5"/>
      <c r="C4901" s="192"/>
      <c r="F4901" s="193"/>
      <c r="G4901" s="192"/>
      <c r="H4901" s="192"/>
      <c r="I4901" s="5"/>
      <c r="J4901" s="5"/>
    </row>
    <row r="4902" spans="1:10" x14ac:dyDescent="0.2">
      <c r="A4902" s="5"/>
      <c r="B4902" s="5"/>
      <c r="C4902" s="192"/>
      <c r="F4902" s="193"/>
      <c r="G4902" s="192"/>
      <c r="H4902" s="192"/>
      <c r="I4902" s="5"/>
      <c r="J4902" s="5"/>
    </row>
    <row r="4903" spans="1:10" x14ac:dyDescent="0.2">
      <c r="A4903" s="5"/>
      <c r="B4903" s="5"/>
      <c r="C4903" s="192"/>
      <c r="F4903" s="193"/>
      <c r="G4903" s="192"/>
      <c r="H4903" s="192"/>
      <c r="I4903" s="5"/>
      <c r="J4903" s="5"/>
    </row>
    <row r="4904" spans="1:10" x14ac:dyDescent="0.2">
      <c r="A4904" s="5"/>
      <c r="B4904" s="5"/>
      <c r="C4904" s="192"/>
      <c r="F4904" s="193"/>
      <c r="G4904" s="192"/>
      <c r="H4904" s="192"/>
      <c r="I4904" s="5"/>
      <c r="J4904" s="5"/>
    </row>
    <row r="4905" spans="1:10" x14ac:dyDescent="0.2">
      <c r="A4905" s="5"/>
      <c r="B4905" s="5"/>
      <c r="C4905" s="192"/>
      <c r="F4905" s="193"/>
      <c r="G4905" s="192"/>
      <c r="H4905" s="192"/>
      <c r="I4905" s="5"/>
      <c r="J4905" s="5"/>
    </row>
    <row r="4906" spans="1:10" x14ac:dyDescent="0.2">
      <c r="A4906" s="5"/>
      <c r="B4906" s="5"/>
      <c r="C4906" s="192"/>
      <c r="F4906" s="193"/>
      <c r="G4906" s="192"/>
      <c r="H4906" s="192"/>
      <c r="I4906" s="5"/>
      <c r="J4906" s="5"/>
    </row>
    <row r="4907" spans="1:10" x14ac:dyDescent="0.2">
      <c r="A4907" s="5"/>
      <c r="B4907" s="5"/>
      <c r="C4907" s="192"/>
      <c r="F4907" s="193"/>
      <c r="G4907" s="192"/>
      <c r="H4907" s="192"/>
      <c r="I4907" s="5"/>
      <c r="J4907" s="5"/>
    </row>
    <row r="4908" spans="1:10" x14ac:dyDescent="0.2">
      <c r="A4908" s="5"/>
      <c r="B4908" s="5"/>
      <c r="C4908" s="192"/>
      <c r="F4908" s="193"/>
      <c r="G4908" s="192"/>
      <c r="H4908" s="192"/>
      <c r="I4908" s="5"/>
      <c r="J4908" s="5"/>
    </row>
    <row r="4909" spans="1:10" x14ac:dyDescent="0.2">
      <c r="A4909" s="5"/>
      <c r="B4909" s="5"/>
      <c r="C4909" s="192"/>
      <c r="F4909" s="193"/>
      <c r="G4909" s="192"/>
      <c r="H4909" s="192"/>
      <c r="I4909" s="5"/>
      <c r="J4909" s="5"/>
    </row>
    <row r="4910" spans="1:10" x14ac:dyDescent="0.2">
      <c r="A4910" s="5"/>
      <c r="B4910" s="5"/>
      <c r="C4910" s="192"/>
      <c r="F4910" s="193"/>
      <c r="G4910" s="192"/>
      <c r="H4910" s="192"/>
      <c r="I4910" s="5"/>
      <c r="J4910" s="5"/>
    </row>
    <row r="4911" spans="1:10" x14ac:dyDescent="0.2">
      <c r="A4911" s="5"/>
      <c r="B4911" s="5"/>
      <c r="C4911" s="192"/>
      <c r="F4911" s="193"/>
      <c r="G4911" s="192"/>
      <c r="H4911" s="192"/>
      <c r="I4911" s="5"/>
      <c r="J4911" s="5"/>
    </row>
    <row r="4912" spans="1:10" x14ac:dyDescent="0.2">
      <c r="A4912" s="5"/>
      <c r="B4912" s="5"/>
      <c r="C4912" s="192"/>
      <c r="F4912" s="193"/>
      <c r="G4912" s="192"/>
      <c r="H4912" s="192"/>
      <c r="I4912" s="5"/>
      <c r="J4912" s="5"/>
    </row>
    <row r="4913" spans="1:10" x14ac:dyDescent="0.2">
      <c r="A4913" s="5"/>
      <c r="B4913" s="5"/>
      <c r="C4913" s="192"/>
      <c r="F4913" s="193"/>
      <c r="G4913" s="192"/>
      <c r="H4913" s="192"/>
      <c r="I4913" s="5"/>
      <c r="J4913" s="5"/>
    </row>
    <row r="4914" spans="1:10" x14ac:dyDescent="0.2">
      <c r="A4914" s="5"/>
      <c r="B4914" s="5"/>
      <c r="C4914" s="192"/>
      <c r="F4914" s="193"/>
      <c r="G4914" s="192"/>
      <c r="H4914" s="192"/>
      <c r="I4914" s="5"/>
      <c r="J4914" s="5"/>
    </row>
    <row r="4915" spans="1:10" x14ac:dyDescent="0.2">
      <c r="A4915" s="5"/>
      <c r="B4915" s="5"/>
      <c r="C4915" s="192"/>
      <c r="F4915" s="193"/>
      <c r="G4915" s="192"/>
      <c r="H4915" s="192"/>
      <c r="I4915" s="5"/>
      <c r="J4915" s="5"/>
    </row>
    <row r="4916" spans="1:10" x14ac:dyDescent="0.2">
      <c r="A4916" s="5"/>
      <c r="B4916" s="5"/>
      <c r="C4916" s="192"/>
      <c r="F4916" s="193"/>
      <c r="G4916" s="192"/>
      <c r="H4916" s="192"/>
      <c r="I4916" s="5"/>
      <c r="J4916" s="5"/>
    </row>
    <row r="4917" spans="1:10" x14ac:dyDescent="0.2">
      <c r="A4917" s="5"/>
      <c r="B4917" s="5"/>
      <c r="C4917" s="192"/>
      <c r="F4917" s="193"/>
      <c r="G4917" s="192"/>
      <c r="H4917" s="192"/>
      <c r="I4917" s="5"/>
      <c r="J4917" s="5"/>
    </row>
    <row r="4918" spans="1:10" x14ac:dyDescent="0.2">
      <c r="A4918" s="5"/>
      <c r="B4918" s="5"/>
      <c r="C4918" s="192"/>
      <c r="F4918" s="193"/>
      <c r="G4918" s="192"/>
      <c r="H4918" s="192"/>
      <c r="I4918" s="5"/>
      <c r="J4918" s="5"/>
    </row>
    <row r="4919" spans="1:10" x14ac:dyDescent="0.2">
      <c r="A4919" s="5"/>
      <c r="B4919" s="5"/>
      <c r="C4919" s="192"/>
      <c r="F4919" s="193"/>
      <c r="G4919" s="192"/>
      <c r="H4919" s="192"/>
      <c r="I4919" s="5"/>
      <c r="J4919" s="5"/>
    </row>
    <row r="4920" spans="1:10" x14ac:dyDescent="0.2">
      <c r="A4920" s="5"/>
      <c r="B4920" s="5"/>
      <c r="C4920" s="192"/>
      <c r="F4920" s="193"/>
      <c r="G4920" s="192"/>
      <c r="H4920" s="192"/>
      <c r="I4920" s="5"/>
      <c r="J4920" s="5"/>
    </row>
    <row r="4921" spans="1:10" x14ac:dyDescent="0.2">
      <c r="A4921" s="5"/>
      <c r="B4921" s="5"/>
      <c r="C4921" s="192"/>
      <c r="F4921" s="193"/>
      <c r="G4921" s="192"/>
      <c r="H4921" s="192"/>
      <c r="I4921" s="5"/>
      <c r="J4921" s="5"/>
    </row>
    <row r="4922" spans="1:10" x14ac:dyDescent="0.2">
      <c r="A4922" s="5"/>
      <c r="B4922" s="5"/>
      <c r="C4922" s="192"/>
      <c r="F4922" s="193"/>
      <c r="G4922" s="192"/>
      <c r="H4922" s="192"/>
      <c r="I4922" s="5"/>
      <c r="J4922" s="5"/>
    </row>
    <row r="4923" spans="1:10" x14ac:dyDescent="0.2">
      <c r="A4923" s="5"/>
      <c r="B4923" s="5"/>
      <c r="C4923" s="192"/>
      <c r="F4923" s="193"/>
      <c r="G4923" s="192"/>
      <c r="H4923" s="192"/>
      <c r="I4923" s="5"/>
      <c r="J4923" s="5"/>
    </row>
    <row r="4924" spans="1:10" x14ac:dyDescent="0.2">
      <c r="A4924" s="5"/>
      <c r="B4924" s="5"/>
      <c r="C4924" s="192"/>
      <c r="F4924" s="193"/>
      <c r="G4924" s="192"/>
      <c r="H4924" s="192"/>
      <c r="I4924" s="5"/>
      <c r="J4924" s="5"/>
    </row>
    <row r="4925" spans="1:10" x14ac:dyDescent="0.2">
      <c r="A4925" s="5"/>
      <c r="B4925" s="5"/>
      <c r="C4925" s="192"/>
      <c r="F4925" s="193"/>
      <c r="G4925" s="192"/>
      <c r="H4925" s="192"/>
      <c r="I4925" s="5"/>
      <c r="J4925" s="5"/>
    </row>
    <row r="4926" spans="1:10" x14ac:dyDescent="0.2">
      <c r="A4926" s="5"/>
      <c r="B4926" s="5"/>
      <c r="C4926" s="192"/>
      <c r="F4926" s="193"/>
      <c r="G4926" s="192"/>
      <c r="H4926" s="192"/>
      <c r="I4926" s="5"/>
      <c r="J4926" s="5"/>
    </row>
    <row r="4927" spans="1:10" x14ac:dyDescent="0.2">
      <c r="A4927" s="5"/>
      <c r="B4927" s="5"/>
      <c r="C4927" s="192"/>
      <c r="F4927" s="193"/>
      <c r="G4927" s="192"/>
      <c r="H4927" s="192"/>
      <c r="I4927" s="5"/>
      <c r="J4927" s="5"/>
    </row>
    <row r="4928" spans="1:10" x14ac:dyDescent="0.2">
      <c r="A4928" s="5"/>
      <c r="B4928" s="5"/>
      <c r="C4928" s="192"/>
      <c r="F4928" s="193"/>
      <c r="G4928" s="192"/>
      <c r="H4928" s="192"/>
      <c r="I4928" s="5"/>
      <c r="J4928" s="5"/>
    </row>
    <row r="4929" spans="1:10" x14ac:dyDescent="0.2">
      <c r="A4929" s="5"/>
      <c r="B4929" s="5"/>
      <c r="C4929" s="192"/>
      <c r="F4929" s="193"/>
      <c r="G4929" s="192"/>
      <c r="H4929" s="192"/>
      <c r="I4929" s="5"/>
      <c r="J4929" s="5"/>
    </row>
    <row r="4930" spans="1:10" x14ac:dyDescent="0.2">
      <c r="A4930" s="5"/>
      <c r="B4930" s="5"/>
      <c r="C4930" s="192"/>
      <c r="F4930" s="193"/>
      <c r="G4930" s="192"/>
      <c r="H4930" s="192"/>
      <c r="I4930" s="5"/>
      <c r="J4930" s="5"/>
    </row>
    <row r="4931" spans="1:10" x14ac:dyDescent="0.2">
      <c r="A4931" s="5"/>
      <c r="B4931" s="5"/>
      <c r="C4931" s="192"/>
      <c r="F4931" s="193"/>
      <c r="G4931" s="192"/>
      <c r="H4931" s="192"/>
      <c r="I4931" s="5"/>
      <c r="J4931" s="5"/>
    </row>
    <row r="4932" spans="1:10" x14ac:dyDescent="0.2">
      <c r="A4932" s="5"/>
      <c r="B4932" s="5"/>
      <c r="C4932" s="192"/>
      <c r="F4932" s="193"/>
      <c r="G4932" s="192"/>
      <c r="H4932" s="192"/>
      <c r="I4932" s="5"/>
      <c r="J4932" s="5"/>
    </row>
    <row r="4933" spans="1:10" x14ac:dyDescent="0.2">
      <c r="A4933" s="5"/>
      <c r="B4933" s="5"/>
      <c r="C4933" s="192"/>
      <c r="F4933" s="193"/>
      <c r="G4933" s="192"/>
      <c r="H4933" s="192"/>
      <c r="I4933" s="5"/>
      <c r="J4933" s="5"/>
    </row>
    <row r="4934" spans="1:10" x14ac:dyDescent="0.2">
      <c r="A4934" s="5"/>
      <c r="B4934" s="5"/>
      <c r="C4934" s="192"/>
      <c r="F4934" s="193"/>
      <c r="G4934" s="192"/>
      <c r="H4934" s="192"/>
      <c r="I4934" s="5"/>
      <c r="J4934" s="5"/>
    </row>
    <row r="4935" spans="1:10" x14ac:dyDescent="0.2">
      <c r="A4935" s="5"/>
      <c r="B4935" s="5"/>
      <c r="C4935" s="192"/>
      <c r="F4935" s="193"/>
      <c r="G4935" s="192"/>
      <c r="H4935" s="192"/>
      <c r="I4935" s="5"/>
      <c r="J4935" s="5"/>
    </row>
    <row r="4936" spans="1:10" x14ac:dyDescent="0.2">
      <c r="A4936" s="5"/>
      <c r="B4936" s="5"/>
      <c r="C4936" s="192"/>
      <c r="F4936" s="193"/>
      <c r="G4936" s="192"/>
      <c r="H4936" s="192"/>
      <c r="I4936" s="5"/>
      <c r="J4936" s="5"/>
    </row>
    <row r="4937" spans="1:10" x14ac:dyDescent="0.2">
      <c r="A4937" s="5"/>
      <c r="B4937" s="5"/>
      <c r="C4937" s="192"/>
      <c r="F4937" s="193"/>
      <c r="G4937" s="192"/>
      <c r="H4937" s="192"/>
      <c r="I4937" s="5"/>
      <c r="J4937" s="5"/>
    </row>
    <row r="4938" spans="1:10" x14ac:dyDescent="0.2">
      <c r="A4938" s="5"/>
      <c r="B4938" s="5"/>
      <c r="C4938" s="192"/>
      <c r="F4938" s="193"/>
      <c r="G4938" s="192"/>
      <c r="H4938" s="192"/>
      <c r="I4938" s="5"/>
      <c r="J4938" s="5"/>
    </row>
    <row r="4939" spans="1:10" x14ac:dyDescent="0.2">
      <c r="A4939" s="5"/>
      <c r="B4939" s="5"/>
      <c r="C4939" s="192"/>
      <c r="F4939" s="193"/>
      <c r="G4939" s="192"/>
      <c r="H4939" s="192"/>
      <c r="I4939" s="5"/>
      <c r="J4939" s="5"/>
    </row>
    <row r="4940" spans="1:10" x14ac:dyDescent="0.2">
      <c r="A4940" s="5"/>
      <c r="B4940" s="5"/>
      <c r="C4940" s="192"/>
      <c r="F4940" s="193"/>
      <c r="G4940" s="192"/>
      <c r="H4940" s="192"/>
      <c r="I4940" s="5"/>
      <c r="J4940" s="5"/>
    </row>
    <row r="4941" spans="1:10" x14ac:dyDescent="0.2">
      <c r="A4941" s="5"/>
      <c r="B4941" s="5"/>
      <c r="C4941" s="192"/>
      <c r="F4941" s="193"/>
      <c r="G4941" s="192"/>
      <c r="H4941" s="192"/>
      <c r="I4941" s="5"/>
      <c r="J4941" s="5"/>
    </row>
    <row r="4942" spans="1:10" x14ac:dyDescent="0.2">
      <c r="A4942" s="5"/>
      <c r="B4942" s="5"/>
      <c r="C4942" s="192"/>
      <c r="F4942" s="193"/>
      <c r="G4942" s="192"/>
      <c r="H4942" s="192"/>
      <c r="I4942" s="5"/>
      <c r="J4942" s="5"/>
    </row>
    <row r="4943" spans="1:10" x14ac:dyDescent="0.2">
      <c r="A4943" s="5"/>
      <c r="B4943" s="5"/>
      <c r="C4943" s="192"/>
      <c r="F4943" s="193"/>
      <c r="G4943" s="192"/>
      <c r="H4943" s="192"/>
      <c r="I4943" s="5"/>
      <c r="J4943" s="5"/>
    </row>
    <row r="4944" spans="1:10" x14ac:dyDescent="0.2">
      <c r="A4944" s="5"/>
      <c r="B4944" s="5"/>
      <c r="C4944" s="192"/>
      <c r="F4944" s="193"/>
      <c r="G4944" s="192"/>
      <c r="H4944" s="192"/>
      <c r="I4944" s="5"/>
      <c r="J4944" s="5"/>
    </row>
    <row r="4945" spans="1:10" x14ac:dyDescent="0.2">
      <c r="A4945" s="5"/>
      <c r="B4945" s="5"/>
      <c r="C4945" s="192"/>
      <c r="F4945" s="193"/>
      <c r="G4945" s="192"/>
      <c r="H4945" s="192"/>
      <c r="I4945" s="5"/>
      <c r="J4945" s="5"/>
    </row>
    <row r="4946" spans="1:10" x14ac:dyDescent="0.2">
      <c r="A4946" s="5"/>
      <c r="B4946" s="5"/>
      <c r="C4946" s="192"/>
      <c r="F4946" s="193"/>
      <c r="G4946" s="192"/>
      <c r="H4946" s="192"/>
      <c r="I4946" s="5"/>
      <c r="J4946" s="5"/>
    </row>
    <row r="4947" spans="1:10" x14ac:dyDescent="0.2">
      <c r="A4947" s="5"/>
      <c r="B4947" s="5"/>
      <c r="C4947" s="192"/>
      <c r="F4947" s="193"/>
      <c r="G4947" s="192"/>
      <c r="H4947" s="192"/>
      <c r="I4947" s="5"/>
      <c r="J4947" s="5"/>
    </row>
    <row r="4948" spans="1:10" x14ac:dyDescent="0.2">
      <c r="A4948" s="5"/>
      <c r="B4948" s="5"/>
      <c r="C4948" s="192"/>
      <c r="F4948" s="193"/>
      <c r="G4948" s="192"/>
      <c r="H4948" s="192"/>
      <c r="I4948" s="5"/>
      <c r="J4948" s="5"/>
    </row>
    <row r="4949" spans="1:10" x14ac:dyDescent="0.2">
      <c r="A4949" s="5"/>
      <c r="B4949" s="5"/>
      <c r="C4949" s="192"/>
      <c r="F4949" s="193"/>
      <c r="G4949" s="192"/>
      <c r="H4949" s="192"/>
      <c r="I4949" s="5"/>
      <c r="J4949" s="5"/>
    </row>
    <row r="4950" spans="1:10" x14ac:dyDescent="0.2">
      <c r="A4950" s="5"/>
      <c r="B4950" s="5"/>
      <c r="C4950" s="192"/>
      <c r="F4950" s="193"/>
      <c r="G4950" s="192"/>
      <c r="H4950" s="192"/>
      <c r="I4950" s="5"/>
      <c r="J4950" s="5"/>
    </row>
    <row r="4951" spans="1:10" x14ac:dyDescent="0.2">
      <c r="A4951" s="5"/>
      <c r="B4951" s="5"/>
      <c r="C4951" s="192"/>
      <c r="F4951" s="193"/>
      <c r="G4951" s="192"/>
      <c r="H4951" s="192"/>
      <c r="I4951" s="5"/>
      <c r="J4951" s="5"/>
    </row>
    <row r="4952" spans="1:10" x14ac:dyDescent="0.2">
      <c r="A4952" s="5"/>
      <c r="B4952" s="5"/>
      <c r="C4952" s="192"/>
      <c r="F4952" s="193"/>
      <c r="G4952" s="192"/>
      <c r="H4952" s="192"/>
      <c r="I4952" s="5"/>
      <c r="J4952" s="5"/>
    </row>
    <row r="4953" spans="1:10" x14ac:dyDescent="0.2">
      <c r="A4953" s="5"/>
      <c r="B4953" s="5"/>
      <c r="C4953" s="192"/>
      <c r="F4953" s="193"/>
      <c r="G4953" s="192"/>
      <c r="H4953" s="192"/>
      <c r="I4953" s="5"/>
      <c r="J4953" s="5"/>
    </row>
    <row r="4954" spans="1:10" x14ac:dyDescent="0.2">
      <c r="A4954" s="5"/>
      <c r="B4954" s="5"/>
      <c r="C4954" s="192"/>
      <c r="F4954" s="193"/>
      <c r="G4954" s="192"/>
      <c r="H4954" s="192"/>
      <c r="I4954" s="5"/>
      <c r="J4954" s="5"/>
    </row>
    <row r="4955" spans="1:10" x14ac:dyDescent="0.2">
      <c r="A4955" s="5"/>
      <c r="B4955" s="5"/>
      <c r="C4955" s="192"/>
      <c r="F4955" s="193"/>
      <c r="G4955" s="192"/>
      <c r="H4955" s="192"/>
      <c r="I4955" s="5"/>
      <c r="J4955" s="5"/>
    </row>
    <row r="4956" spans="1:10" x14ac:dyDescent="0.2">
      <c r="A4956" s="5"/>
      <c r="B4956" s="5"/>
      <c r="C4956" s="192"/>
      <c r="F4956" s="193"/>
      <c r="G4956" s="192"/>
      <c r="H4956" s="192"/>
      <c r="I4956" s="5"/>
      <c r="J4956" s="5"/>
    </row>
    <row r="4957" spans="1:10" x14ac:dyDescent="0.2">
      <c r="A4957" s="5"/>
      <c r="B4957" s="5"/>
      <c r="C4957" s="192"/>
      <c r="F4957" s="193"/>
      <c r="G4957" s="192"/>
      <c r="H4957" s="192"/>
      <c r="I4957" s="5"/>
      <c r="J4957" s="5"/>
    </row>
    <row r="4958" spans="1:10" x14ac:dyDescent="0.2">
      <c r="A4958" s="5"/>
      <c r="B4958" s="5"/>
      <c r="C4958" s="192"/>
      <c r="F4958" s="193"/>
      <c r="G4958" s="192"/>
      <c r="H4958" s="192"/>
      <c r="I4958" s="5"/>
      <c r="J4958" s="5"/>
    </row>
    <row r="4959" spans="1:10" x14ac:dyDescent="0.2">
      <c r="A4959" s="5"/>
      <c r="B4959" s="5"/>
      <c r="C4959" s="192"/>
      <c r="F4959" s="193"/>
      <c r="G4959" s="192"/>
      <c r="H4959" s="192"/>
      <c r="I4959" s="5"/>
      <c r="J4959" s="5"/>
    </row>
    <row r="4960" spans="1:10" x14ac:dyDescent="0.2">
      <c r="A4960" s="5"/>
      <c r="B4960" s="5"/>
      <c r="C4960" s="192"/>
      <c r="F4960" s="193"/>
      <c r="G4960" s="192"/>
      <c r="H4960" s="192"/>
      <c r="I4960" s="5"/>
      <c r="J4960" s="5"/>
    </row>
    <row r="4961" spans="1:10" x14ac:dyDescent="0.2">
      <c r="A4961" s="5"/>
      <c r="B4961" s="5"/>
      <c r="C4961" s="192"/>
      <c r="F4961" s="193"/>
      <c r="G4961" s="192"/>
      <c r="H4961" s="192"/>
      <c r="I4961" s="5"/>
      <c r="J4961" s="5"/>
    </row>
    <row r="4962" spans="1:10" x14ac:dyDescent="0.2">
      <c r="A4962" s="5"/>
      <c r="B4962" s="5"/>
      <c r="C4962" s="192"/>
      <c r="F4962" s="193"/>
      <c r="G4962" s="192"/>
      <c r="H4962" s="192"/>
      <c r="I4962" s="5"/>
      <c r="J4962" s="5"/>
    </row>
    <row r="4963" spans="1:10" x14ac:dyDescent="0.2">
      <c r="A4963" s="5"/>
      <c r="B4963" s="5"/>
      <c r="C4963" s="192"/>
      <c r="F4963" s="193"/>
      <c r="G4963" s="192"/>
      <c r="H4963" s="192"/>
      <c r="I4963" s="5"/>
      <c r="J4963" s="5"/>
    </row>
    <row r="4964" spans="1:10" x14ac:dyDescent="0.2">
      <c r="A4964" s="5"/>
      <c r="B4964" s="5"/>
      <c r="C4964" s="192"/>
      <c r="F4964" s="193"/>
      <c r="G4964" s="192"/>
      <c r="H4964" s="192"/>
      <c r="I4964" s="5"/>
      <c r="J4964" s="5"/>
    </row>
    <row r="4965" spans="1:10" x14ac:dyDescent="0.2">
      <c r="A4965" s="5"/>
      <c r="B4965" s="5"/>
      <c r="C4965" s="192"/>
      <c r="F4965" s="193"/>
      <c r="G4965" s="192"/>
      <c r="H4965" s="192"/>
      <c r="I4965" s="5"/>
      <c r="J4965" s="5"/>
    </row>
    <row r="4966" spans="1:10" x14ac:dyDescent="0.2">
      <c r="A4966" s="5"/>
      <c r="B4966" s="5"/>
      <c r="C4966" s="192"/>
      <c r="F4966" s="193"/>
      <c r="G4966" s="192"/>
      <c r="H4966" s="192"/>
      <c r="I4966" s="5"/>
      <c r="J4966" s="5"/>
    </row>
    <row r="4967" spans="1:10" x14ac:dyDescent="0.2">
      <c r="A4967" s="5"/>
      <c r="B4967" s="5"/>
      <c r="C4967" s="192"/>
      <c r="F4967" s="193"/>
      <c r="G4967" s="192"/>
      <c r="H4967" s="192"/>
      <c r="I4967" s="5"/>
      <c r="J4967" s="5"/>
    </row>
    <row r="4968" spans="1:10" x14ac:dyDescent="0.2">
      <c r="A4968" s="5"/>
      <c r="B4968" s="5"/>
      <c r="C4968" s="192"/>
      <c r="F4968" s="193"/>
      <c r="G4968" s="192"/>
      <c r="H4968" s="192"/>
      <c r="I4968" s="5"/>
      <c r="J4968" s="5"/>
    </row>
    <row r="4969" spans="1:10" x14ac:dyDescent="0.2">
      <c r="A4969" s="5"/>
      <c r="B4969" s="5"/>
      <c r="C4969" s="192"/>
      <c r="F4969" s="193"/>
      <c r="G4969" s="192"/>
      <c r="H4969" s="192"/>
      <c r="I4969" s="5"/>
      <c r="J4969" s="5"/>
    </row>
    <row r="4970" spans="1:10" x14ac:dyDescent="0.2">
      <c r="A4970" s="5"/>
      <c r="B4970" s="5"/>
      <c r="C4970" s="192"/>
      <c r="F4970" s="193"/>
      <c r="G4970" s="192"/>
      <c r="H4970" s="192"/>
      <c r="I4970" s="5"/>
      <c r="J4970" s="5"/>
    </row>
    <row r="4971" spans="1:10" x14ac:dyDescent="0.2">
      <c r="A4971" s="5"/>
      <c r="B4971" s="5"/>
      <c r="C4971" s="192"/>
      <c r="F4971" s="193"/>
      <c r="G4971" s="192"/>
      <c r="H4971" s="192"/>
      <c r="I4971" s="5"/>
      <c r="J4971" s="5"/>
    </row>
    <row r="4972" spans="1:10" x14ac:dyDescent="0.2">
      <c r="A4972" s="5"/>
      <c r="B4972" s="5"/>
      <c r="C4972" s="192"/>
      <c r="F4972" s="193"/>
      <c r="G4972" s="192"/>
      <c r="H4972" s="192"/>
      <c r="I4972" s="5"/>
      <c r="J4972" s="5"/>
    </row>
    <row r="4973" spans="1:10" x14ac:dyDescent="0.2">
      <c r="A4973" s="5"/>
      <c r="B4973" s="5"/>
      <c r="C4973" s="192"/>
      <c r="F4973" s="193"/>
      <c r="G4973" s="192"/>
      <c r="H4973" s="192"/>
      <c r="I4973" s="5"/>
      <c r="J4973" s="5"/>
    </row>
    <row r="4974" spans="1:10" x14ac:dyDescent="0.2">
      <c r="A4974" s="5"/>
      <c r="B4974" s="5"/>
      <c r="C4974" s="192"/>
      <c r="F4974" s="193"/>
      <c r="G4974" s="192"/>
      <c r="H4974" s="192"/>
      <c r="I4974" s="5"/>
      <c r="J4974" s="5"/>
    </row>
    <row r="4975" spans="1:10" x14ac:dyDescent="0.2">
      <c r="A4975" s="5"/>
      <c r="B4975" s="5"/>
      <c r="C4975" s="192"/>
      <c r="F4975" s="193"/>
      <c r="G4975" s="192"/>
      <c r="H4975" s="192"/>
      <c r="I4975" s="5"/>
      <c r="J4975" s="5"/>
    </row>
    <row r="4976" spans="1:10" x14ac:dyDescent="0.2">
      <c r="A4976" s="5"/>
      <c r="B4976" s="5"/>
      <c r="C4976" s="192"/>
      <c r="F4976" s="193"/>
      <c r="G4976" s="192"/>
      <c r="H4976" s="192"/>
      <c r="I4976" s="5"/>
      <c r="J4976" s="5"/>
    </row>
    <row r="4977" spans="1:10" x14ac:dyDescent="0.2">
      <c r="A4977" s="5"/>
      <c r="B4977" s="5"/>
      <c r="C4977" s="192"/>
      <c r="F4977" s="193"/>
      <c r="G4977" s="192"/>
      <c r="H4977" s="192"/>
      <c r="I4977" s="5"/>
      <c r="J4977" s="5"/>
    </row>
    <row r="4978" spans="1:10" x14ac:dyDescent="0.2">
      <c r="A4978" s="5"/>
      <c r="B4978" s="5"/>
      <c r="C4978" s="192"/>
      <c r="F4978" s="193"/>
      <c r="G4978" s="192"/>
      <c r="H4978" s="192"/>
      <c r="I4978" s="5"/>
      <c r="J4978" s="5"/>
    </row>
    <row r="4979" spans="1:10" x14ac:dyDescent="0.2">
      <c r="A4979" s="5"/>
      <c r="B4979" s="5"/>
      <c r="C4979" s="192"/>
      <c r="F4979" s="193"/>
      <c r="G4979" s="192"/>
      <c r="H4979" s="192"/>
      <c r="I4979" s="5"/>
      <c r="J4979" s="5"/>
    </row>
    <row r="4980" spans="1:10" x14ac:dyDescent="0.2">
      <c r="A4980" s="5"/>
      <c r="B4980" s="5"/>
      <c r="C4980" s="192"/>
      <c r="F4980" s="193"/>
      <c r="G4980" s="192"/>
      <c r="H4980" s="192"/>
      <c r="I4980" s="5"/>
      <c r="J4980" s="5"/>
    </row>
    <row r="4981" spans="1:10" x14ac:dyDescent="0.2">
      <c r="A4981" s="5"/>
      <c r="B4981" s="5"/>
      <c r="C4981" s="192"/>
      <c r="F4981" s="193"/>
      <c r="G4981" s="192"/>
      <c r="H4981" s="192"/>
      <c r="I4981" s="5"/>
      <c r="J4981" s="5"/>
    </row>
    <row r="4982" spans="1:10" x14ac:dyDescent="0.2">
      <c r="A4982" s="5"/>
      <c r="B4982" s="5"/>
      <c r="C4982" s="192"/>
      <c r="F4982" s="193"/>
      <c r="G4982" s="192"/>
      <c r="H4982" s="192"/>
      <c r="I4982" s="5"/>
      <c r="J4982" s="5"/>
    </row>
    <row r="4983" spans="1:10" x14ac:dyDescent="0.2">
      <c r="A4983" s="5"/>
      <c r="B4983" s="5"/>
      <c r="C4983" s="192"/>
      <c r="F4983" s="193"/>
      <c r="G4983" s="192"/>
      <c r="H4983" s="192"/>
      <c r="I4983" s="5"/>
      <c r="J4983" s="5"/>
    </row>
    <row r="4984" spans="1:10" x14ac:dyDescent="0.2">
      <c r="A4984" s="5"/>
      <c r="B4984" s="5"/>
      <c r="C4984" s="192"/>
      <c r="F4984" s="193"/>
      <c r="G4984" s="192"/>
      <c r="H4984" s="192"/>
      <c r="I4984" s="5"/>
      <c r="J4984" s="5"/>
    </row>
    <row r="4985" spans="1:10" x14ac:dyDescent="0.2">
      <c r="A4985" s="5"/>
      <c r="B4985" s="5"/>
      <c r="C4985" s="192"/>
      <c r="F4985" s="193"/>
      <c r="G4985" s="192"/>
      <c r="H4985" s="192"/>
      <c r="I4985" s="5"/>
      <c r="J4985" s="5"/>
    </row>
    <row r="4986" spans="1:10" x14ac:dyDescent="0.2">
      <c r="A4986" s="5"/>
      <c r="B4986" s="5"/>
      <c r="C4986" s="192"/>
      <c r="F4986" s="193"/>
      <c r="G4986" s="192"/>
      <c r="H4986" s="192"/>
      <c r="I4986" s="5"/>
      <c r="J4986" s="5"/>
    </row>
    <row r="4987" spans="1:10" x14ac:dyDescent="0.2">
      <c r="A4987" s="5"/>
      <c r="B4987" s="5"/>
      <c r="C4987" s="192"/>
      <c r="F4987" s="193"/>
      <c r="G4987" s="192"/>
      <c r="H4987" s="192"/>
      <c r="I4987" s="5"/>
      <c r="J4987" s="5"/>
    </row>
    <row r="4988" spans="1:10" x14ac:dyDescent="0.2">
      <c r="A4988" s="5"/>
      <c r="B4988" s="5"/>
      <c r="C4988" s="192"/>
      <c r="F4988" s="193"/>
      <c r="G4988" s="192"/>
      <c r="H4988" s="192"/>
      <c r="I4988" s="5"/>
      <c r="J4988" s="5"/>
    </row>
    <row r="4989" spans="1:10" x14ac:dyDescent="0.2">
      <c r="A4989" s="5"/>
      <c r="B4989" s="5"/>
      <c r="C4989" s="192"/>
      <c r="F4989" s="193"/>
      <c r="G4989" s="192"/>
      <c r="H4989" s="192"/>
      <c r="I4989" s="5"/>
      <c r="J4989" s="5"/>
    </row>
    <row r="4990" spans="1:10" x14ac:dyDescent="0.2">
      <c r="A4990" s="5"/>
      <c r="B4990" s="5"/>
      <c r="C4990" s="192"/>
      <c r="F4990" s="193"/>
      <c r="G4990" s="192"/>
      <c r="H4990" s="192"/>
      <c r="I4990" s="5"/>
      <c r="J4990" s="5"/>
    </row>
    <row r="4991" spans="1:10" x14ac:dyDescent="0.2">
      <c r="A4991" s="5"/>
      <c r="B4991" s="5"/>
      <c r="C4991" s="192"/>
      <c r="F4991" s="193"/>
      <c r="G4991" s="192"/>
      <c r="H4991" s="192"/>
      <c r="I4991" s="5"/>
      <c r="J4991" s="5"/>
    </row>
    <row r="4992" spans="1:10" x14ac:dyDescent="0.2">
      <c r="A4992" s="5"/>
      <c r="B4992" s="5"/>
      <c r="C4992" s="192"/>
      <c r="F4992" s="193"/>
      <c r="G4992" s="192"/>
      <c r="H4992" s="192"/>
      <c r="I4992" s="5"/>
      <c r="J4992" s="5"/>
    </row>
    <row r="4993" spans="1:10" x14ac:dyDescent="0.2">
      <c r="A4993" s="5"/>
      <c r="B4993" s="5"/>
      <c r="C4993" s="192"/>
      <c r="F4993" s="193"/>
      <c r="G4993" s="192"/>
      <c r="H4993" s="192"/>
      <c r="I4993" s="5"/>
      <c r="J4993" s="5"/>
    </row>
    <row r="4994" spans="1:10" x14ac:dyDescent="0.2">
      <c r="A4994" s="5"/>
      <c r="B4994" s="5"/>
      <c r="C4994" s="192"/>
      <c r="F4994" s="193"/>
      <c r="G4994" s="192"/>
      <c r="H4994" s="192"/>
      <c r="I4994" s="5"/>
      <c r="J4994" s="5"/>
    </row>
    <row r="4995" spans="1:10" x14ac:dyDescent="0.2">
      <c r="A4995" s="5"/>
      <c r="B4995" s="5"/>
      <c r="C4995" s="192"/>
      <c r="F4995" s="193"/>
      <c r="G4995" s="192"/>
      <c r="H4995" s="192"/>
      <c r="I4995" s="5"/>
      <c r="J4995" s="5"/>
    </row>
    <row r="4996" spans="1:10" x14ac:dyDescent="0.2">
      <c r="A4996" s="5"/>
      <c r="B4996" s="5"/>
      <c r="C4996" s="192"/>
      <c r="F4996" s="193"/>
      <c r="G4996" s="192"/>
      <c r="H4996" s="192"/>
      <c r="I4996" s="5"/>
      <c r="J4996" s="5"/>
    </row>
    <row r="4997" spans="1:10" x14ac:dyDescent="0.2">
      <c r="A4997" s="5"/>
      <c r="B4997" s="5"/>
      <c r="C4997" s="192"/>
      <c r="F4997" s="193"/>
      <c r="G4997" s="192"/>
      <c r="H4997" s="192"/>
      <c r="I4997" s="5"/>
      <c r="J4997" s="5"/>
    </row>
    <row r="4998" spans="1:10" x14ac:dyDescent="0.2">
      <c r="A4998" s="5"/>
      <c r="B4998" s="5"/>
      <c r="C4998" s="192"/>
      <c r="F4998" s="193"/>
      <c r="G4998" s="192"/>
      <c r="H4998" s="192"/>
      <c r="I4998" s="5"/>
      <c r="J4998" s="5"/>
    </row>
    <row r="4999" spans="1:10" x14ac:dyDescent="0.2">
      <c r="A4999" s="5"/>
      <c r="B4999" s="5"/>
      <c r="C4999" s="192"/>
      <c r="F4999" s="193"/>
      <c r="G4999" s="192"/>
      <c r="H4999" s="192"/>
      <c r="I4999" s="5"/>
      <c r="J4999" s="5"/>
    </row>
    <row r="5000" spans="1:10" x14ac:dyDescent="0.2">
      <c r="A5000" s="5"/>
      <c r="B5000" s="5"/>
      <c r="C5000" s="192"/>
      <c r="F5000" s="193"/>
      <c r="G5000" s="192"/>
      <c r="H5000" s="192"/>
      <c r="I5000" s="5"/>
      <c r="J5000" s="5"/>
    </row>
    <row r="5001" spans="1:10" x14ac:dyDescent="0.2">
      <c r="A5001" s="5"/>
      <c r="B5001" s="5"/>
      <c r="C5001" s="192"/>
      <c r="F5001" s="193"/>
      <c r="G5001" s="192"/>
      <c r="H5001" s="192"/>
      <c r="I5001" s="5"/>
      <c r="J5001" s="5"/>
    </row>
    <row r="5002" spans="1:10" x14ac:dyDescent="0.2">
      <c r="A5002" s="5"/>
      <c r="B5002" s="5"/>
      <c r="C5002" s="192"/>
      <c r="F5002" s="193"/>
      <c r="G5002" s="192"/>
      <c r="H5002" s="192"/>
      <c r="I5002" s="5"/>
      <c r="J5002" s="5"/>
    </row>
    <row r="5003" spans="1:10" x14ac:dyDescent="0.2">
      <c r="A5003" s="5"/>
      <c r="B5003" s="5"/>
      <c r="C5003" s="192"/>
      <c r="F5003" s="193"/>
      <c r="G5003" s="192"/>
      <c r="H5003" s="192"/>
      <c r="I5003" s="5"/>
      <c r="J5003" s="5"/>
    </row>
    <row r="5004" spans="1:10" x14ac:dyDescent="0.2">
      <c r="A5004" s="5"/>
      <c r="B5004" s="5"/>
      <c r="C5004" s="192"/>
      <c r="F5004" s="193"/>
      <c r="G5004" s="192"/>
      <c r="H5004" s="192"/>
      <c r="I5004" s="5"/>
      <c r="J5004" s="5"/>
    </row>
    <row r="5005" spans="1:10" x14ac:dyDescent="0.2">
      <c r="A5005" s="5"/>
      <c r="B5005" s="5"/>
      <c r="C5005" s="192"/>
      <c r="F5005" s="193"/>
      <c r="G5005" s="192"/>
      <c r="H5005" s="192"/>
      <c r="I5005" s="5"/>
      <c r="J5005" s="5"/>
    </row>
    <row r="5006" spans="1:10" x14ac:dyDescent="0.2">
      <c r="A5006" s="5"/>
      <c r="B5006" s="5"/>
      <c r="C5006" s="192"/>
      <c r="F5006" s="193"/>
      <c r="G5006" s="192"/>
      <c r="H5006" s="192"/>
      <c r="I5006" s="5"/>
      <c r="J5006" s="5"/>
    </row>
    <row r="5007" spans="1:10" x14ac:dyDescent="0.2">
      <c r="A5007" s="5"/>
      <c r="B5007" s="5"/>
      <c r="C5007" s="192"/>
      <c r="F5007" s="193"/>
      <c r="G5007" s="192"/>
      <c r="H5007" s="192"/>
      <c r="I5007" s="5"/>
      <c r="J5007" s="5"/>
    </row>
    <row r="5008" spans="1:10" x14ac:dyDescent="0.2">
      <c r="A5008" s="5"/>
      <c r="B5008" s="5"/>
      <c r="C5008" s="192"/>
      <c r="F5008" s="193"/>
      <c r="G5008" s="192"/>
      <c r="H5008" s="192"/>
      <c r="I5008" s="5"/>
      <c r="J5008" s="5"/>
    </row>
    <row r="5009" spans="1:10" x14ac:dyDescent="0.2">
      <c r="A5009" s="5"/>
      <c r="B5009" s="5"/>
      <c r="C5009" s="192"/>
      <c r="F5009" s="193"/>
      <c r="G5009" s="192"/>
      <c r="H5009" s="192"/>
      <c r="I5009" s="5"/>
      <c r="J5009" s="5"/>
    </row>
    <row r="5010" spans="1:10" x14ac:dyDescent="0.2">
      <c r="A5010" s="5"/>
      <c r="B5010" s="5"/>
      <c r="C5010" s="192"/>
      <c r="F5010" s="193"/>
      <c r="G5010" s="192"/>
      <c r="H5010" s="192"/>
      <c r="I5010" s="5"/>
      <c r="J5010" s="5"/>
    </row>
    <row r="5011" spans="1:10" x14ac:dyDescent="0.2">
      <c r="A5011" s="5"/>
      <c r="B5011" s="5"/>
      <c r="C5011" s="192"/>
      <c r="F5011" s="193"/>
      <c r="G5011" s="192"/>
      <c r="H5011" s="192"/>
      <c r="I5011" s="5"/>
      <c r="J5011" s="5"/>
    </row>
    <row r="5012" spans="1:10" x14ac:dyDescent="0.2">
      <c r="A5012" s="5"/>
      <c r="B5012" s="5"/>
      <c r="C5012" s="192"/>
      <c r="F5012" s="193"/>
      <c r="G5012" s="192"/>
      <c r="H5012" s="192"/>
      <c r="I5012" s="5"/>
      <c r="J5012" s="5"/>
    </row>
    <row r="5013" spans="1:10" x14ac:dyDescent="0.2">
      <c r="A5013" s="5"/>
      <c r="B5013" s="5"/>
      <c r="C5013" s="192"/>
      <c r="F5013" s="193"/>
      <c r="G5013" s="192"/>
      <c r="H5013" s="192"/>
      <c r="I5013" s="5"/>
      <c r="J5013" s="5"/>
    </row>
    <row r="5014" spans="1:10" x14ac:dyDescent="0.2">
      <c r="A5014" s="5"/>
      <c r="B5014" s="5"/>
      <c r="C5014" s="192"/>
      <c r="F5014" s="193"/>
      <c r="G5014" s="192"/>
      <c r="H5014" s="192"/>
      <c r="I5014" s="5"/>
      <c r="J5014" s="5"/>
    </row>
    <row r="5015" spans="1:10" x14ac:dyDescent="0.2">
      <c r="A5015" s="5"/>
      <c r="B5015" s="5"/>
      <c r="C5015" s="192"/>
      <c r="F5015" s="193"/>
      <c r="G5015" s="192"/>
      <c r="H5015" s="192"/>
      <c r="I5015" s="5"/>
      <c r="J5015" s="5"/>
    </row>
    <row r="5016" spans="1:10" x14ac:dyDescent="0.2">
      <c r="A5016" s="5"/>
      <c r="B5016" s="5"/>
      <c r="C5016" s="192"/>
      <c r="F5016" s="193"/>
      <c r="G5016" s="192"/>
      <c r="H5016" s="192"/>
      <c r="I5016" s="5"/>
      <c r="J5016" s="5"/>
    </row>
    <row r="5017" spans="1:10" x14ac:dyDescent="0.2">
      <c r="A5017" s="5"/>
      <c r="B5017" s="5"/>
      <c r="C5017" s="192"/>
      <c r="F5017" s="193"/>
      <c r="G5017" s="192"/>
      <c r="H5017" s="192"/>
      <c r="I5017" s="5"/>
      <c r="J5017" s="5"/>
    </row>
    <row r="5018" spans="1:10" x14ac:dyDescent="0.2">
      <c r="A5018" s="5"/>
      <c r="B5018" s="5"/>
      <c r="C5018" s="192"/>
      <c r="F5018" s="193"/>
      <c r="G5018" s="192"/>
      <c r="H5018" s="192"/>
      <c r="I5018" s="5"/>
      <c r="J5018" s="5"/>
    </row>
    <row r="5019" spans="1:10" x14ac:dyDescent="0.2">
      <c r="A5019" s="5"/>
      <c r="B5019" s="5"/>
      <c r="C5019" s="192"/>
      <c r="F5019" s="193"/>
      <c r="G5019" s="192"/>
      <c r="H5019" s="192"/>
      <c r="I5019" s="5"/>
      <c r="J5019" s="5"/>
    </row>
    <row r="5020" spans="1:10" x14ac:dyDescent="0.2">
      <c r="A5020" s="5"/>
      <c r="B5020" s="5"/>
      <c r="C5020" s="192"/>
      <c r="F5020" s="193"/>
      <c r="G5020" s="192"/>
      <c r="H5020" s="192"/>
      <c r="I5020" s="5"/>
      <c r="J5020" s="5"/>
    </row>
    <row r="5021" spans="1:10" x14ac:dyDescent="0.2">
      <c r="A5021" s="5"/>
      <c r="B5021" s="5"/>
      <c r="C5021" s="192"/>
      <c r="F5021" s="193"/>
      <c r="G5021" s="192"/>
      <c r="H5021" s="192"/>
      <c r="I5021" s="5"/>
      <c r="J5021" s="5"/>
    </row>
    <row r="5022" spans="1:10" x14ac:dyDescent="0.2">
      <c r="A5022" s="5"/>
      <c r="B5022" s="5"/>
      <c r="C5022" s="192"/>
      <c r="F5022" s="193"/>
      <c r="G5022" s="192"/>
      <c r="H5022" s="192"/>
      <c r="I5022" s="5"/>
      <c r="J5022" s="5"/>
    </row>
    <row r="5023" spans="1:10" x14ac:dyDescent="0.2">
      <c r="A5023" s="5"/>
      <c r="B5023" s="5"/>
      <c r="C5023" s="192"/>
      <c r="F5023" s="193"/>
      <c r="G5023" s="192"/>
      <c r="H5023" s="192"/>
      <c r="I5023" s="5"/>
      <c r="J5023" s="5"/>
    </row>
    <row r="5024" spans="1:10" x14ac:dyDescent="0.2">
      <c r="A5024" s="5"/>
      <c r="B5024" s="5"/>
      <c r="C5024" s="192"/>
      <c r="F5024" s="193"/>
      <c r="G5024" s="192"/>
      <c r="H5024" s="192"/>
      <c r="I5024" s="5"/>
      <c r="J5024" s="5"/>
    </row>
    <row r="5025" spans="1:10" x14ac:dyDescent="0.2">
      <c r="A5025" s="5"/>
      <c r="B5025" s="5"/>
      <c r="C5025" s="192"/>
      <c r="F5025" s="193"/>
      <c r="G5025" s="192"/>
      <c r="H5025" s="192"/>
      <c r="I5025" s="5"/>
      <c r="J5025" s="5"/>
    </row>
    <row r="5026" spans="1:10" x14ac:dyDescent="0.2">
      <c r="A5026" s="5"/>
      <c r="B5026" s="5"/>
      <c r="C5026" s="192"/>
      <c r="F5026" s="193"/>
      <c r="G5026" s="192"/>
      <c r="H5026" s="192"/>
      <c r="I5026" s="5"/>
      <c r="J5026" s="5"/>
    </row>
    <row r="5027" spans="1:10" x14ac:dyDescent="0.2">
      <c r="A5027" s="5"/>
      <c r="B5027" s="5"/>
      <c r="C5027" s="192"/>
      <c r="F5027" s="193"/>
      <c r="G5027" s="192"/>
      <c r="H5027" s="192"/>
      <c r="I5027" s="5"/>
      <c r="J5027" s="5"/>
    </row>
    <row r="5028" spans="1:10" x14ac:dyDescent="0.2">
      <c r="A5028" s="5"/>
      <c r="B5028" s="5"/>
      <c r="C5028" s="192"/>
      <c r="F5028" s="193"/>
      <c r="G5028" s="192"/>
      <c r="H5028" s="192"/>
      <c r="I5028" s="5"/>
      <c r="J5028" s="5"/>
    </row>
    <row r="5029" spans="1:10" x14ac:dyDescent="0.2">
      <c r="A5029" s="5"/>
      <c r="B5029" s="5"/>
      <c r="C5029" s="192"/>
      <c r="F5029" s="193"/>
      <c r="G5029" s="192"/>
      <c r="H5029" s="192"/>
      <c r="I5029" s="5"/>
      <c r="J5029" s="5"/>
    </row>
    <row r="5030" spans="1:10" x14ac:dyDescent="0.2">
      <c r="A5030" s="5"/>
      <c r="B5030" s="5"/>
      <c r="C5030" s="192"/>
      <c r="F5030" s="193"/>
      <c r="G5030" s="192"/>
      <c r="H5030" s="192"/>
      <c r="I5030" s="5"/>
      <c r="J5030" s="5"/>
    </row>
    <row r="5031" spans="1:10" x14ac:dyDescent="0.2">
      <c r="A5031" s="5"/>
      <c r="B5031" s="5"/>
      <c r="C5031" s="192"/>
      <c r="F5031" s="193"/>
      <c r="G5031" s="192"/>
      <c r="H5031" s="192"/>
      <c r="I5031" s="5"/>
      <c r="J5031" s="5"/>
    </row>
    <row r="5032" spans="1:10" x14ac:dyDescent="0.2">
      <c r="A5032" s="5"/>
      <c r="B5032" s="5"/>
      <c r="C5032" s="192"/>
      <c r="F5032" s="193"/>
      <c r="G5032" s="192"/>
      <c r="H5032" s="192"/>
      <c r="I5032" s="5"/>
      <c r="J5032" s="5"/>
    </row>
    <row r="5033" spans="1:10" x14ac:dyDescent="0.2">
      <c r="A5033" s="5"/>
      <c r="B5033" s="5"/>
      <c r="C5033" s="192"/>
      <c r="F5033" s="193"/>
      <c r="G5033" s="192"/>
      <c r="H5033" s="192"/>
      <c r="I5033" s="5"/>
      <c r="J5033" s="5"/>
    </row>
    <row r="5034" spans="1:10" x14ac:dyDescent="0.2">
      <c r="A5034" s="5"/>
      <c r="B5034" s="5"/>
      <c r="C5034" s="192"/>
      <c r="F5034" s="193"/>
      <c r="G5034" s="192"/>
      <c r="H5034" s="192"/>
      <c r="I5034" s="5"/>
      <c r="J5034" s="5"/>
    </row>
    <row r="5035" spans="1:10" x14ac:dyDescent="0.2">
      <c r="A5035" s="5"/>
      <c r="B5035" s="5"/>
      <c r="C5035" s="192"/>
      <c r="F5035" s="193"/>
      <c r="G5035" s="192"/>
      <c r="H5035" s="192"/>
      <c r="I5035" s="5"/>
      <c r="J5035" s="5"/>
    </row>
    <row r="5036" spans="1:10" x14ac:dyDescent="0.2">
      <c r="A5036" s="5"/>
      <c r="B5036" s="5"/>
      <c r="C5036" s="192"/>
      <c r="F5036" s="193"/>
      <c r="G5036" s="192"/>
      <c r="H5036" s="192"/>
      <c r="I5036" s="5"/>
      <c r="J5036" s="5"/>
    </row>
    <row r="5037" spans="1:10" x14ac:dyDescent="0.2">
      <c r="A5037" s="5"/>
      <c r="B5037" s="5"/>
      <c r="C5037" s="192"/>
      <c r="F5037" s="193"/>
      <c r="G5037" s="192"/>
      <c r="H5037" s="192"/>
      <c r="I5037" s="5"/>
      <c r="J5037" s="5"/>
    </row>
    <row r="5038" spans="1:10" x14ac:dyDescent="0.2">
      <c r="A5038" s="5"/>
      <c r="B5038" s="5"/>
      <c r="C5038" s="192"/>
      <c r="F5038" s="193"/>
      <c r="G5038" s="192"/>
      <c r="H5038" s="192"/>
      <c r="I5038" s="5"/>
      <c r="J5038" s="5"/>
    </row>
    <row r="5039" spans="1:10" x14ac:dyDescent="0.2">
      <c r="A5039" s="5"/>
      <c r="B5039" s="5"/>
      <c r="C5039" s="192"/>
      <c r="F5039" s="193"/>
      <c r="G5039" s="192"/>
      <c r="H5039" s="192"/>
      <c r="I5039" s="5"/>
      <c r="J5039" s="5"/>
    </row>
    <row r="5040" spans="1:10" x14ac:dyDescent="0.2">
      <c r="A5040" s="5"/>
      <c r="B5040" s="5"/>
      <c r="C5040" s="192"/>
      <c r="F5040" s="193"/>
      <c r="G5040" s="192"/>
      <c r="H5040" s="192"/>
      <c r="I5040" s="5"/>
      <c r="J5040" s="5"/>
    </row>
    <row r="5041" spans="1:10" x14ac:dyDescent="0.2">
      <c r="A5041" s="5"/>
      <c r="B5041" s="5"/>
      <c r="C5041" s="192"/>
      <c r="F5041" s="193"/>
      <c r="G5041" s="192"/>
      <c r="H5041" s="192"/>
      <c r="I5041" s="5"/>
      <c r="J5041" s="5"/>
    </row>
    <row r="5042" spans="1:10" x14ac:dyDescent="0.2">
      <c r="A5042" s="5"/>
      <c r="B5042" s="5"/>
      <c r="C5042" s="192"/>
      <c r="F5042" s="193"/>
      <c r="G5042" s="192"/>
      <c r="H5042" s="192"/>
      <c r="I5042" s="5"/>
      <c r="J5042" s="5"/>
    </row>
    <row r="5043" spans="1:10" x14ac:dyDescent="0.2">
      <c r="A5043" s="5"/>
      <c r="B5043" s="5"/>
      <c r="C5043" s="192"/>
      <c r="F5043" s="193"/>
      <c r="G5043" s="192"/>
      <c r="H5043" s="192"/>
      <c r="I5043" s="5"/>
      <c r="J5043" s="5"/>
    </row>
    <row r="5044" spans="1:10" x14ac:dyDescent="0.2">
      <c r="A5044" s="5"/>
      <c r="B5044" s="5"/>
      <c r="C5044" s="192"/>
      <c r="F5044" s="193"/>
      <c r="G5044" s="192"/>
      <c r="H5044" s="192"/>
      <c r="I5044" s="5"/>
      <c r="J5044" s="5"/>
    </row>
    <row r="5045" spans="1:10" x14ac:dyDescent="0.2">
      <c r="A5045" s="5"/>
      <c r="B5045" s="5"/>
      <c r="C5045" s="192"/>
      <c r="F5045" s="193"/>
      <c r="G5045" s="192"/>
      <c r="H5045" s="192"/>
      <c r="I5045" s="5"/>
      <c r="J5045" s="5"/>
    </row>
    <row r="5046" spans="1:10" x14ac:dyDescent="0.2">
      <c r="A5046" s="5"/>
      <c r="B5046" s="5"/>
      <c r="C5046" s="192"/>
      <c r="F5046" s="193"/>
      <c r="G5046" s="192"/>
      <c r="H5046" s="192"/>
      <c r="I5046" s="5"/>
      <c r="J5046" s="5"/>
    </row>
    <row r="5047" spans="1:10" x14ac:dyDescent="0.2">
      <c r="A5047" s="5"/>
      <c r="B5047" s="5"/>
      <c r="C5047" s="192"/>
      <c r="F5047" s="193"/>
      <c r="G5047" s="192"/>
      <c r="H5047" s="192"/>
      <c r="I5047" s="5"/>
      <c r="J5047" s="5"/>
    </row>
    <row r="5048" spans="1:10" x14ac:dyDescent="0.2">
      <c r="A5048" s="5"/>
      <c r="B5048" s="5"/>
      <c r="C5048" s="192"/>
      <c r="F5048" s="193"/>
      <c r="G5048" s="192"/>
      <c r="H5048" s="192"/>
      <c r="I5048" s="5"/>
      <c r="J5048" s="5"/>
    </row>
    <row r="5049" spans="1:10" x14ac:dyDescent="0.2">
      <c r="A5049" s="5"/>
      <c r="B5049" s="5"/>
      <c r="C5049" s="192"/>
      <c r="F5049" s="193"/>
      <c r="G5049" s="192"/>
      <c r="H5049" s="192"/>
      <c r="I5049" s="5"/>
      <c r="J5049" s="5"/>
    </row>
    <row r="5050" spans="1:10" x14ac:dyDescent="0.2">
      <c r="A5050" s="5"/>
      <c r="B5050" s="5"/>
      <c r="C5050" s="192"/>
      <c r="F5050" s="193"/>
      <c r="G5050" s="192"/>
      <c r="H5050" s="192"/>
      <c r="I5050" s="5"/>
      <c r="J5050" s="5"/>
    </row>
    <row r="5051" spans="1:10" x14ac:dyDescent="0.2">
      <c r="A5051" s="5"/>
      <c r="B5051" s="5"/>
      <c r="C5051" s="192"/>
      <c r="F5051" s="193"/>
      <c r="G5051" s="192"/>
      <c r="H5051" s="192"/>
      <c r="I5051" s="5"/>
      <c r="J5051" s="5"/>
    </row>
    <row r="5052" spans="1:10" x14ac:dyDescent="0.2">
      <c r="A5052" s="5"/>
      <c r="B5052" s="5"/>
      <c r="C5052" s="192"/>
      <c r="F5052" s="193"/>
      <c r="G5052" s="192"/>
      <c r="H5052" s="192"/>
      <c r="I5052" s="5"/>
      <c r="J5052" s="5"/>
    </row>
    <row r="5053" spans="1:10" x14ac:dyDescent="0.2">
      <c r="A5053" s="5"/>
      <c r="B5053" s="5"/>
      <c r="C5053" s="192"/>
      <c r="F5053" s="193"/>
      <c r="G5053" s="192"/>
      <c r="H5053" s="192"/>
      <c r="I5053" s="5"/>
      <c r="J5053" s="5"/>
    </row>
    <row r="5054" spans="1:10" x14ac:dyDescent="0.2">
      <c r="A5054" s="5"/>
      <c r="B5054" s="5"/>
      <c r="C5054" s="192"/>
      <c r="F5054" s="193"/>
      <c r="G5054" s="192"/>
      <c r="H5054" s="192"/>
      <c r="I5054" s="5"/>
      <c r="J5054" s="5"/>
    </row>
    <row r="5055" spans="1:10" x14ac:dyDescent="0.2">
      <c r="A5055" s="5"/>
      <c r="B5055" s="5"/>
      <c r="C5055" s="192"/>
      <c r="F5055" s="193"/>
      <c r="G5055" s="192"/>
      <c r="H5055" s="192"/>
      <c r="I5055" s="5"/>
      <c r="J5055" s="5"/>
    </row>
    <row r="5056" spans="1:10" x14ac:dyDescent="0.2">
      <c r="A5056" s="5"/>
      <c r="B5056" s="5"/>
      <c r="C5056" s="192"/>
      <c r="F5056" s="193"/>
      <c r="G5056" s="192"/>
      <c r="H5056" s="192"/>
      <c r="I5056" s="5"/>
      <c r="J5056" s="5"/>
    </row>
    <row r="5057" spans="1:10" x14ac:dyDescent="0.2">
      <c r="A5057" s="5"/>
      <c r="B5057" s="5"/>
      <c r="C5057" s="192"/>
      <c r="F5057" s="193"/>
      <c r="G5057" s="192"/>
      <c r="H5057" s="192"/>
      <c r="I5057" s="5"/>
      <c r="J5057" s="5"/>
    </row>
    <row r="5058" spans="1:10" x14ac:dyDescent="0.2">
      <c r="A5058" s="5"/>
      <c r="B5058" s="5"/>
      <c r="C5058" s="192"/>
      <c r="F5058" s="193"/>
      <c r="G5058" s="192"/>
      <c r="H5058" s="192"/>
      <c r="I5058" s="5"/>
      <c r="J5058" s="5"/>
    </row>
    <row r="5059" spans="1:10" x14ac:dyDescent="0.2">
      <c r="A5059" s="5"/>
      <c r="B5059" s="5"/>
      <c r="C5059" s="192"/>
      <c r="F5059" s="193"/>
      <c r="G5059" s="192"/>
      <c r="H5059" s="192"/>
      <c r="I5059" s="5"/>
      <c r="J5059" s="5"/>
    </row>
    <row r="5060" spans="1:10" x14ac:dyDescent="0.2">
      <c r="A5060" s="5"/>
      <c r="B5060" s="5"/>
      <c r="C5060" s="192"/>
      <c r="F5060" s="193"/>
      <c r="G5060" s="192"/>
      <c r="H5060" s="192"/>
      <c r="I5060" s="5"/>
      <c r="J5060" s="5"/>
    </row>
    <row r="5061" spans="1:10" x14ac:dyDescent="0.2">
      <c r="A5061" s="5"/>
      <c r="B5061" s="5"/>
      <c r="C5061" s="192"/>
      <c r="F5061" s="193"/>
      <c r="G5061" s="192"/>
      <c r="H5061" s="192"/>
      <c r="I5061" s="5"/>
      <c r="J5061" s="5"/>
    </row>
    <row r="5062" spans="1:10" x14ac:dyDescent="0.2">
      <c r="A5062" s="5"/>
      <c r="B5062" s="5"/>
      <c r="C5062" s="192"/>
      <c r="F5062" s="193"/>
      <c r="G5062" s="192"/>
      <c r="H5062" s="192"/>
      <c r="I5062" s="5"/>
      <c r="J5062" s="5"/>
    </row>
    <row r="5063" spans="1:10" x14ac:dyDescent="0.2">
      <c r="A5063" s="5"/>
      <c r="B5063" s="5"/>
      <c r="C5063" s="192"/>
      <c r="F5063" s="193"/>
      <c r="G5063" s="192"/>
      <c r="H5063" s="192"/>
      <c r="I5063" s="5"/>
      <c r="J5063" s="5"/>
    </row>
    <row r="5064" spans="1:10" x14ac:dyDescent="0.2">
      <c r="A5064" s="5"/>
      <c r="B5064" s="5"/>
      <c r="C5064" s="192"/>
      <c r="F5064" s="193"/>
      <c r="G5064" s="192"/>
      <c r="H5064" s="192"/>
      <c r="I5064" s="5"/>
      <c r="J5064" s="5"/>
    </row>
    <row r="5065" spans="1:10" x14ac:dyDescent="0.2">
      <c r="A5065" s="5"/>
      <c r="B5065" s="5"/>
      <c r="C5065" s="192"/>
      <c r="F5065" s="193"/>
      <c r="G5065" s="192"/>
      <c r="H5065" s="192"/>
      <c r="I5065" s="5"/>
      <c r="J5065" s="5"/>
    </row>
    <row r="5066" spans="1:10" x14ac:dyDescent="0.2">
      <c r="A5066" s="5"/>
      <c r="B5066" s="5"/>
      <c r="C5066" s="192"/>
      <c r="F5066" s="193"/>
      <c r="G5066" s="192"/>
      <c r="H5066" s="192"/>
      <c r="I5066" s="5"/>
      <c r="J5066" s="5"/>
    </row>
    <row r="5067" spans="1:10" x14ac:dyDescent="0.2">
      <c r="A5067" s="5"/>
      <c r="B5067" s="5"/>
      <c r="C5067" s="192"/>
      <c r="F5067" s="193"/>
      <c r="G5067" s="192"/>
      <c r="H5067" s="192"/>
      <c r="I5067" s="5"/>
      <c r="J5067" s="5"/>
    </row>
    <row r="5068" spans="1:10" x14ac:dyDescent="0.2">
      <c r="A5068" s="5"/>
      <c r="B5068" s="5"/>
      <c r="C5068" s="192"/>
      <c r="F5068" s="193"/>
      <c r="G5068" s="192"/>
      <c r="H5068" s="192"/>
      <c r="I5068" s="5"/>
      <c r="J5068" s="5"/>
    </row>
    <row r="5069" spans="1:10" x14ac:dyDescent="0.2">
      <c r="A5069" s="5"/>
      <c r="B5069" s="5"/>
      <c r="C5069" s="192"/>
      <c r="F5069" s="193"/>
      <c r="G5069" s="192"/>
      <c r="H5069" s="192"/>
      <c r="I5069" s="5"/>
      <c r="J5069" s="5"/>
    </row>
    <row r="5070" spans="1:10" x14ac:dyDescent="0.2">
      <c r="A5070" s="5"/>
      <c r="B5070" s="5"/>
      <c r="C5070" s="192"/>
      <c r="F5070" s="193"/>
      <c r="G5070" s="192"/>
      <c r="H5070" s="192"/>
      <c r="I5070" s="5"/>
      <c r="J5070" s="5"/>
    </row>
    <row r="5071" spans="1:10" x14ac:dyDescent="0.2">
      <c r="A5071" s="5"/>
      <c r="B5071" s="5"/>
      <c r="C5071" s="192"/>
      <c r="F5071" s="193"/>
      <c r="G5071" s="192"/>
      <c r="H5071" s="192"/>
      <c r="I5071" s="5"/>
      <c r="J5071" s="5"/>
    </row>
    <row r="5072" spans="1:10" x14ac:dyDescent="0.2">
      <c r="A5072" s="5"/>
      <c r="B5072" s="5"/>
      <c r="C5072" s="192"/>
      <c r="F5072" s="193"/>
      <c r="G5072" s="192"/>
      <c r="H5072" s="192"/>
      <c r="I5072" s="5"/>
      <c r="J5072" s="5"/>
    </row>
    <row r="5073" spans="1:10" x14ac:dyDescent="0.2">
      <c r="A5073" s="5"/>
      <c r="B5073" s="5"/>
      <c r="C5073" s="192"/>
      <c r="F5073" s="193"/>
      <c r="G5073" s="192"/>
      <c r="H5073" s="192"/>
      <c r="I5073" s="5"/>
      <c r="J5073" s="5"/>
    </row>
    <row r="5074" spans="1:10" x14ac:dyDescent="0.2">
      <c r="A5074" s="5"/>
      <c r="B5074" s="5"/>
      <c r="C5074" s="192"/>
      <c r="F5074" s="193"/>
      <c r="G5074" s="192"/>
      <c r="H5074" s="192"/>
      <c r="I5074" s="5"/>
      <c r="J5074" s="5"/>
    </row>
    <row r="5075" spans="1:10" x14ac:dyDescent="0.2">
      <c r="A5075" s="5"/>
      <c r="B5075" s="5"/>
      <c r="C5075" s="192"/>
      <c r="F5075" s="193"/>
      <c r="G5075" s="192"/>
      <c r="H5075" s="192"/>
      <c r="I5075" s="5"/>
      <c r="J5075" s="5"/>
    </row>
    <row r="5076" spans="1:10" x14ac:dyDescent="0.2">
      <c r="A5076" s="5"/>
      <c r="B5076" s="5"/>
      <c r="C5076" s="192"/>
      <c r="F5076" s="193"/>
      <c r="G5076" s="192"/>
      <c r="H5076" s="192"/>
      <c r="I5076" s="5"/>
      <c r="J5076" s="5"/>
    </row>
    <row r="5077" spans="1:10" x14ac:dyDescent="0.2">
      <c r="A5077" s="5"/>
      <c r="B5077" s="5"/>
      <c r="C5077" s="192"/>
      <c r="F5077" s="193"/>
      <c r="G5077" s="192"/>
      <c r="H5077" s="192"/>
      <c r="I5077" s="5"/>
      <c r="J5077" s="5"/>
    </row>
    <row r="5078" spans="1:10" x14ac:dyDescent="0.2">
      <c r="A5078" s="5"/>
      <c r="B5078" s="5"/>
      <c r="C5078" s="192"/>
      <c r="F5078" s="193"/>
      <c r="G5078" s="192"/>
      <c r="H5078" s="192"/>
      <c r="I5078" s="5"/>
      <c r="J5078" s="5"/>
    </row>
    <row r="5079" spans="1:10" x14ac:dyDescent="0.2">
      <c r="A5079" s="5"/>
      <c r="B5079" s="5"/>
      <c r="C5079" s="192"/>
      <c r="F5079" s="193"/>
      <c r="G5079" s="192"/>
      <c r="H5079" s="192"/>
      <c r="I5079" s="5"/>
      <c r="J5079" s="5"/>
    </row>
    <row r="5080" spans="1:10" x14ac:dyDescent="0.2">
      <c r="A5080" s="5"/>
      <c r="B5080" s="5"/>
      <c r="C5080" s="192"/>
      <c r="F5080" s="193"/>
      <c r="G5080" s="192"/>
      <c r="H5080" s="192"/>
      <c r="I5080" s="5"/>
      <c r="J5080" s="5"/>
    </row>
    <row r="5081" spans="1:10" x14ac:dyDescent="0.2">
      <c r="A5081" s="5"/>
      <c r="B5081" s="5"/>
      <c r="C5081" s="192"/>
      <c r="F5081" s="193"/>
      <c r="G5081" s="192"/>
      <c r="H5081" s="192"/>
      <c r="I5081" s="5"/>
      <c r="J5081" s="5"/>
    </row>
    <row r="5082" spans="1:10" x14ac:dyDescent="0.2">
      <c r="A5082" s="5"/>
      <c r="B5082" s="5"/>
      <c r="C5082" s="192"/>
      <c r="F5082" s="193"/>
      <c r="G5082" s="192"/>
      <c r="H5082" s="192"/>
      <c r="I5082" s="5"/>
      <c r="J5082" s="5"/>
    </row>
    <row r="5083" spans="1:10" x14ac:dyDescent="0.2">
      <c r="A5083" s="5"/>
      <c r="B5083" s="5"/>
      <c r="C5083" s="192"/>
      <c r="F5083" s="193"/>
      <c r="G5083" s="192"/>
      <c r="H5083" s="192"/>
      <c r="I5083" s="5"/>
      <c r="J5083" s="5"/>
    </row>
    <row r="5084" spans="1:10" x14ac:dyDescent="0.2">
      <c r="A5084" s="5"/>
      <c r="B5084" s="5"/>
      <c r="C5084" s="192"/>
      <c r="F5084" s="193"/>
      <c r="G5084" s="192"/>
      <c r="H5084" s="192"/>
      <c r="I5084" s="5"/>
      <c r="J5084" s="5"/>
    </row>
    <row r="5085" spans="1:10" x14ac:dyDescent="0.2">
      <c r="A5085" s="5"/>
      <c r="B5085" s="5"/>
      <c r="C5085" s="192"/>
      <c r="F5085" s="193"/>
      <c r="G5085" s="192"/>
      <c r="H5085" s="192"/>
      <c r="I5085" s="5"/>
      <c r="J5085" s="5"/>
    </row>
    <row r="5086" spans="1:10" x14ac:dyDescent="0.2">
      <c r="A5086" s="5"/>
      <c r="B5086" s="5"/>
      <c r="C5086" s="192"/>
      <c r="F5086" s="193"/>
      <c r="G5086" s="192"/>
      <c r="H5086" s="192"/>
      <c r="I5086" s="5"/>
      <c r="J5086" s="5"/>
    </row>
    <row r="5087" spans="1:10" x14ac:dyDescent="0.2">
      <c r="A5087" s="5"/>
      <c r="B5087" s="5"/>
      <c r="C5087" s="192"/>
      <c r="F5087" s="193"/>
      <c r="G5087" s="192"/>
      <c r="H5087" s="192"/>
      <c r="I5087" s="5"/>
      <c r="J5087" s="5"/>
    </row>
    <row r="5088" spans="1:10" x14ac:dyDescent="0.2">
      <c r="A5088" s="5"/>
      <c r="B5088" s="5"/>
      <c r="C5088" s="192"/>
      <c r="F5088" s="193"/>
      <c r="G5088" s="192"/>
      <c r="H5088" s="192"/>
      <c r="I5088" s="5"/>
      <c r="J5088" s="5"/>
    </row>
    <row r="5089" spans="1:10" x14ac:dyDescent="0.2">
      <c r="A5089" s="5"/>
      <c r="B5089" s="5"/>
      <c r="C5089" s="192"/>
      <c r="F5089" s="193"/>
      <c r="G5089" s="192"/>
      <c r="H5089" s="192"/>
      <c r="I5089" s="5"/>
      <c r="J5089" s="5"/>
    </row>
    <row r="5090" spans="1:10" x14ac:dyDescent="0.2">
      <c r="A5090" s="5"/>
      <c r="B5090" s="5"/>
      <c r="C5090" s="192"/>
      <c r="F5090" s="193"/>
      <c r="G5090" s="192"/>
      <c r="H5090" s="192"/>
      <c r="I5090" s="5"/>
      <c r="J5090" s="5"/>
    </row>
    <row r="5091" spans="1:10" x14ac:dyDescent="0.2">
      <c r="A5091" s="5"/>
      <c r="B5091" s="5"/>
      <c r="C5091" s="192"/>
      <c r="F5091" s="193"/>
      <c r="G5091" s="192"/>
      <c r="H5091" s="192"/>
      <c r="I5091" s="5"/>
      <c r="J5091" s="5"/>
    </row>
    <row r="5092" spans="1:10" x14ac:dyDescent="0.2">
      <c r="A5092" s="5"/>
      <c r="B5092" s="5"/>
      <c r="C5092" s="192"/>
      <c r="F5092" s="193"/>
      <c r="G5092" s="192"/>
      <c r="H5092" s="192"/>
      <c r="I5092" s="5"/>
      <c r="J5092" s="5"/>
    </row>
    <row r="5093" spans="1:10" x14ac:dyDescent="0.2">
      <c r="A5093" s="5"/>
      <c r="B5093" s="5"/>
      <c r="C5093" s="192"/>
      <c r="F5093" s="193"/>
      <c r="G5093" s="192"/>
      <c r="H5093" s="192"/>
      <c r="I5093" s="5"/>
      <c r="J5093" s="5"/>
    </row>
    <row r="5094" spans="1:10" x14ac:dyDescent="0.2">
      <c r="A5094" s="5"/>
      <c r="B5094" s="5"/>
      <c r="C5094" s="192"/>
      <c r="F5094" s="193"/>
      <c r="G5094" s="192"/>
      <c r="H5094" s="192"/>
      <c r="I5094" s="5"/>
      <c r="J5094" s="5"/>
    </row>
    <row r="5095" spans="1:10" x14ac:dyDescent="0.2">
      <c r="A5095" s="5"/>
      <c r="B5095" s="5"/>
      <c r="C5095" s="192"/>
      <c r="F5095" s="193"/>
      <c r="G5095" s="192"/>
      <c r="H5095" s="192"/>
      <c r="I5095" s="5"/>
      <c r="J5095" s="5"/>
    </row>
    <row r="5096" spans="1:10" x14ac:dyDescent="0.2">
      <c r="A5096" s="5"/>
      <c r="B5096" s="5"/>
      <c r="C5096" s="192"/>
      <c r="F5096" s="193"/>
      <c r="G5096" s="192"/>
      <c r="H5096" s="192"/>
      <c r="I5096" s="5"/>
      <c r="J5096" s="5"/>
    </row>
    <row r="5097" spans="1:10" x14ac:dyDescent="0.2">
      <c r="A5097" s="5"/>
      <c r="B5097" s="5"/>
      <c r="C5097" s="192"/>
      <c r="F5097" s="193"/>
      <c r="G5097" s="192"/>
      <c r="H5097" s="192"/>
      <c r="I5097" s="5"/>
      <c r="J5097" s="5"/>
    </row>
    <row r="5098" spans="1:10" x14ac:dyDescent="0.2">
      <c r="A5098" s="5"/>
      <c r="B5098" s="5"/>
      <c r="C5098" s="192"/>
      <c r="F5098" s="193"/>
      <c r="G5098" s="192"/>
      <c r="H5098" s="192"/>
      <c r="I5098" s="5"/>
      <c r="J5098" s="5"/>
    </row>
    <row r="5099" spans="1:10" x14ac:dyDescent="0.2">
      <c r="A5099" s="5"/>
      <c r="B5099" s="5"/>
      <c r="C5099" s="192"/>
      <c r="F5099" s="193"/>
      <c r="G5099" s="192"/>
      <c r="H5099" s="192"/>
      <c r="I5099" s="5"/>
      <c r="J5099" s="5"/>
    </row>
    <row r="5100" spans="1:10" x14ac:dyDescent="0.2">
      <c r="A5100" s="5"/>
      <c r="B5100" s="5"/>
      <c r="C5100" s="192"/>
      <c r="F5100" s="193"/>
      <c r="G5100" s="192"/>
      <c r="H5100" s="192"/>
      <c r="I5100" s="5"/>
      <c r="J5100" s="5"/>
    </row>
    <row r="5101" spans="1:10" x14ac:dyDescent="0.2">
      <c r="A5101" s="5"/>
      <c r="B5101" s="5"/>
      <c r="C5101" s="192"/>
      <c r="F5101" s="193"/>
      <c r="G5101" s="192"/>
      <c r="H5101" s="192"/>
      <c r="I5101" s="5"/>
      <c r="J5101" s="5"/>
    </row>
    <row r="5102" spans="1:10" x14ac:dyDescent="0.2">
      <c r="A5102" s="5"/>
      <c r="B5102" s="5"/>
      <c r="C5102" s="192"/>
      <c r="F5102" s="193"/>
      <c r="G5102" s="192"/>
      <c r="H5102" s="192"/>
      <c r="I5102" s="5"/>
      <c r="J5102" s="5"/>
    </row>
    <row r="5103" spans="1:10" x14ac:dyDescent="0.2">
      <c r="A5103" s="5"/>
      <c r="B5103" s="5"/>
      <c r="C5103" s="192"/>
      <c r="F5103" s="193"/>
      <c r="G5103" s="192"/>
      <c r="H5103" s="192"/>
      <c r="I5103" s="5"/>
      <c r="J5103" s="5"/>
    </row>
    <row r="5104" spans="1:10" x14ac:dyDescent="0.2">
      <c r="A5104" s="5"/>
      <c r="B5104" s="5"/>
      <c r="C5104" s="192"/>
      <c r="F5104" s="193"/>
      <c r="G5104" s="192"/>
      <c r="H5104" s="192"/>
      <c r="I5104" s="5"/>
      <c r="J5104" s="5"/>
    </row>
    <row r="5105" spans="1:10" x14ac:dyDescent="0.2">
      <c r="A5105" s="5"/>
      <c r="B5105" s="5"/>
      <c r="C5105" s="192"/>
      <c r="F5105" s="193"/>
      <c r="G5105" s="192"/>
      <c r="H5105" s="192"/>
      <c r="I5105" s="5"/>
      <c r="J5105" s="5"/>
    </row>
    <row r="5106" spans="1:10" x14ac:dyDescent="0.2">
      <c r="A5106" s="5"/>
      <c r="B5106" s="5"/>
      <c r="C5106" s="192"/>
      <c r="F5106" s="193"/>
      <c r="G5106" s="192"/>
      <c r="H5106" s="192"/>
      <c r="I5106" s="5"/>
      <c r="J5106" s="5"/>
    </row>
    <row r="5107" spans="1:10" x14ac:dyDescent="0.2">
      <c r="A5107" s="5"/>
      <c r="B5107" s="5"/>
      <c r="C5107" s="192"/>
      <c r="F5107" s="193"/>
      <c r="G5107" s="192"/>
      <c r="H5107" s="192"/>
      <c r="I5107" s="5"/>
      <c r="J5107" s="5"/>
    </row>
    <row r="5108" spans="1:10" x14ac:dyDescent="0.2">
      <c r="A5108" s="5"/>
      <c r="B5108" s="5"/>
      <c r="C5108" s="192"/>
      <c r="F5108" s="193"/>
      <c r="G5108" s="192"/>
      <c r="H5108" s="192"/>
      <c r="I5108" s="5"/>
      <c r="J5108" s="5"/>
    </row>
    <row r="5109" spans="1:10" x14ac:dyDescent="0.2">
      <c r="A5109" s="5"/>
      <c r="B5109" s="5"/>
      <c r="C5109" s="192"/>
      <c r="F5109" s="193"/>
      <c r="G5109" s="192"/>
      <c r="H5109" s="192"/>
      <c r="I5109" s="5"/>
      <c r="J5109" s="5"/>
    </row>
    <row r="5110" spans="1:10" x14ac:dyDescent="0.2">
      <c r="A5110" s="5"/>
      <c r="B5110" s="5"/>
      <c r="C5110" s="192"/>
      <c r="F5110" s="193"/>
      <c r="G5110" s="192"/>
      <c r="H5110" s="192"/>
      <c r="I5110" s="5"/>
      <c r="J5110" s="5"/>
    </row>
    <row r="5111" spans="1:10" x14ac:dyDescent="0.2">
      <c r="A5111" s="5"/>
      <c r="B5111" s="5"/>
      <c r="C5111" s="192"/>
      <c r="F5111" s="193"/>
      <c r="G5111" s="192"/>
      <c r="H5111" s="192"/>
      <c r="I5111" s="5"/>
      <c r="J5111" s="5"/>
    </row>
    <row r="5112" spans="1:10" x14ac:dyDescent="0.2">
      <c r="A5112" s="5"/>
      <c r="B5112" s="5"/>
      <c r="C5112" s="192"/>
      <c r="F5112" s="193"/>
      <c r="G5112" s="192"/>
      <c r="H5112" s="192"/>
      <c r="I5112" s="5"/>
      <c r="J5112" s="5"/>
    </row>
    <row r="5113" spans="1:10" x14ac:dyDescent="0.2">
      <c r="A5113" s="5"/>
      <c r="B5113" s="5"/>
      <c r="C5113" s="192"/>
      <c r="F5113" s="193"/>
      <c r="G5113" s="192"/>
      <c r="H5113" s="192"/>
      <c r="I5113" s="5"/>
      <c r="J5113" s="5"/>
    </row>
    <row r="5114" spans="1:10" x14ac:dyDescent="0.2">
      <c r="A5114" s="5"/>
      <c r="B5114" s="5"/>
      <c r="C5114" s="192"/>
      <c r="F5114" s="193"/>
      <c r="G5114" s="192"/>
      <c r="H5114" s="192"/>
      <c r="I5114" s="5"/>
      <c r="J5114" s="5"/>
    </row>
    <row r="5115" spans="1:10" x14ac:dyDescent="0.2">
      <c r="A5115" s="5"/>
      <c r="B5115" s="5"/>
      <c r="C5115" s="192"/>
      <c r="F5115" s="193"/>
      <c r="G5115" s="192"/>
      <c r="H5115" s="192"/>
      <c r="I5115" s="5"/>
      <c r="J5115" s="5"/>
    </row>
    <row r="5116" spans="1:10" x14ac:dyDescent="0.2">
      <c r="A5116" s="5"/>
      <c r="B5116" s="5"/>
      <c r="C5116" s="192"/>
      <c r="F5116" s="193"/>
      <c r="G5116" s="192"/>
      <c r="H5116" s="192"/>
      <c r="I5116" s="5"/>
      <c r="J5116" s="5"/>
    </row>
    <row r="5117" spans="1:10" x14ac:dyDescent="0.2">
      <c r="A5117" s="5"/>
      <c r="B5117" s="5"/>
      <c r="C5117" s="192"/>
      <c r="F5117" s="193"/>
      <c r="G5117" s="192"/>
      <c r="H5117" s="192"/>
      <c r="I5117" s="5"/>
      <c r="J5117" s="5"/>
    </row>
    <row r="5118" spans="1:10" x14ac:dyDescent="0.2">
      <c r="A5118" s="5"/>
      <c r="B5118" s="5"/>
      <c r="C5118" s="192"/>
      <c r="F5118" s="193"/>
      <c r="G5118" s="192"/>
      <c r="H5118" s="192"/>
      <c r="I5118" s="5"/>
      <c r="J5118" s="5"/>
    </row>
    <row r="5119" spans="1:10" x14ac:dyDescent="0.2">
      <c r="A5119" s="5"/>
      <c r="B5119" s="5"/>
      <c r="C5119" s="192"/>
      <c r="F5119" s="193"/>
      <c r="G5119" s="192"/>
      <c r="H5119" s="192"/>
      <c r="I5119" s="5"/>
      <c r="J5119" s="5"/>
    </row>
    <row r="5120" spans="1:10" x14ac:dyDescent="0.2">
      <c r="A5120" s="5"/>
      <c r="B5120" s="5"/>
      <c r="C5120" s="192"/>
      <c r="F5120" s="193"/>
      <c r="G5120" s="192"/>
      <c r="H5120" s="192"/>
      <c r="I5120" s="5"/>
      <c r="J5120" s="5"/>
    </row>
    <row r="5121" spans="1:10" x14ac:dyDescent="0.2">
      <c r="A5121" s="5"/>
      <c r="B5121" s="5"/>
      <c r="C5121" s="192"/>
      <c r="F5121" s="193"/>
      <c r="G5121" s="192"/>
      <c r="H5121" s="192"/>
      <c r="I5121" s="5"/>
      <c r="J5121" s="5"/>
    </row>
    <row r="5122" spans="1:10" x14ac:dyDescent="0.2">
      <c r="A5122" s="5"/>
      <c r="B5122" s="5"/>
      <c r="C5122" s="192"/>
      <c r="F5122" s="193"/>
      <c r="G5122" s="192"/>
      <c r="H5122" s="192"/>
      <c r="I5122" s="5"/>
      <c r="J5122" s="5"/>
    </row>
    <row r="5123" spans="1:10" x14ac:dyDescent="0.2">
      <c r="A5123" s="5"/>
      <c r="B5123" s="5"/>
      <c r="C5123" s="192"/>
      <c r="F5123" s="193"/>
      <c r="G5123" s="192"/>
      <c r="H5123" s="192"/>
      <c r="I5123" s="5"/>
      <c r="J5123" s="5"/>
    </row>
    <row r="5124" spans="1:10" x14ac:dyDescent="0.2">
      <c r="A5124" s="5"/>
      <c r="B5124" s="5"/>
      <c r="C5124" s="192"/>
      <c r="F5124" s="193"/>
      <c r="G5124" s="192"/>
      <c r="H5124" s="192"/>
      <c r="I5124" s="5"/>
      <c r="J5124" s="5"/>
    </row>
    <row r="5125" spans="1:10" x14ac:dyDescent="0.2">
      <c r="A5125" s="5"/>
      <c r="B5125" s="5"/>
      <c r="C5125" s="192"/>
      <c r="F5125" s="193"/>
      <c r="G5125" s="192"/>
      <c r="H5125" s="192"/>
      <c r="I5125" s="5"/>
      <c r="J5125" s="5"/>
    </row>
    <row r="5126" spans="1:10" x14ac:dyDescent="0.2">
      <c r="A5126" s="5"/>
      <c r="B5126" s="5"/>
      <c r="C5126" s="192"/>
      <c r="F5126" s="193"/>
      <c r="G5126" s="192"/>
      <c r="H5126" s="192"/>
      <c r="I5126" s="5"/>
      <c r="J5126" s="5"/>
    </row>
    <row r="5127" spans="1:10" x14ac:dyDescent="0.2">
      <c r="A5127" s="5"/>
      <c r="B5127" s="5"/>
      <c r="C5127" s="192"/>
      <c r="F5127" s="193"/>
      <c r="G5127" s="192"/>
      <c r="H5127" s="192"/>
      <c r="I5127" s="5"/>
      <c r="J5127" s="5"/>
    </row>
    <row r="5128" spans="1:10" x14ac:dyDescent="0.2">
      <c r="A5128" s="5"/>
      <c r="B5128" s="5"/>
      <c r="C5128" s="192"/>
      <c r="F5128" s="193"/>
      <c r="G5128" s="192"/>
      <c r="H5128" s="192"/>
      <c r="I5128" s="5"/>
      <c r="J5128" s="5"/>
    </row>
    <row r="5129" spans="1:10" x14ac:dyDescent="0.2">
      <c r="A5129" s="5"/>
      <c r="B5129" s="5"/>
      <c r="C5129" s="192"/>
      <c r="F5129" s="193"/>
      <c r="G5129" s="192"/>
      <c r="H5129" s="192"/>
      <c r="I5129" s="5"/>
      <c r="J5129" s="5"/>
    </row>
    <row r="5130" spans="1:10" x14ac:dyDescent="0.2">
      <c r="A5130" s="5"/>
      <c r="B5130" s="5"/>
      <c r="C5130" s="192"/>
      <c r="F5130" s="193"/>
      <c r="G5130" s="192"/>
      <c r="H5130" s="192"/>
      <c r="I5130" s="5"/>
      <c r="J5130" s="5"/>
    </row>
    <row r="5131" spans="1:10" x14ac:dyDescent="0.2">
      <c r="A5131" s="5"/>
      <c r="B5131" s="5"/>
      <c r="C5131" s="192"/>
      <c r="F5131" s="193"/>
      <c r="G5131" s="192"/>
      <c r="H5131" s="192"/>
      <c r="I5131" s="5"/>
      <c r="J5131" s="5"/>
    </row>
    <row r="5132" spans="1:10" x14ac:dyDescent="0.2">
      <c r="A5132" s="5"/>
      <c r="B5132" s="5"/>
      <c r="C5132" s="192"/>
      <c r="F5132" s="193"/>
      <c r="G5132" s="192"/>
      <c r="H5132" s="192"/>
      <c r="I5132" s="5"/>
      <c r="J5132" s="5"/>
    </row>
    <row r="5133" spans="1:10" x14ac:dyDescent="0.2">
      <c r="A5133" s="5"/>
      <c r="B5133" s="5"/>
      <c r="C5133" s="192"/>
      <c r="F5133" s="193"/>
      <c r="G5133" s="192"/>
      <c r="H5133" s="192"/>
      <c r="I5133" s="5"/>
      <c r="J5133" s="5"/>
    </row>
    <row r="5134" spans="1:10" x14ac:dyDescent="0.2">
      <c r="A5134" s="5"/>
      <c r="B5134" s="5"/>
      <c r="C5134" s="192"/>
      <c r="F5134" s="193"/>
      <c r="G5134" s="192"/>
      <c r="H5134" s="192"/>
      <c r="I5134" s="5"/>
      <c r="J5134" s="5"/>
    </row>
    <row r="5135" spans="1:10" x14ac:dyDescent="0.2">
      <c r="A5135" s="5"/>
      <c r="B5135" s="5"/>
      <c r="C5135" s="192"/>
      <c r="F5135" s="193"/>
      <c r="G5135" s="192"/>
      <c r="H5135" s="192"/>
      <c r="I5135" s="5"/>
      <c r="J5135" s="5"/>
    </row>
    <row r="5136" spans="1:10" x14ac:dyDescent="0.2">
      <c r="A5136" s="5"/>
      <c r="B5136" s="5"/>
      <c r="C5136" s="192"/>
      <c r="F5136" s="193"/>
      <c r="G5136" s="192"/>
      <c r="H5136" s="192"/>
      <c r="I5136" s="5"/>
      <c r="J5136" s="5"/>
    </row>
    <row r="5137" spans="1:10" x14ac:dyDescent="0.2">
      <c r="A5137" s="5"/>
      <c r="B5137" s="5"/>
      <c r="C5137" s="192"/>
      <c r="F5137" s="193"/>
      <c r="G5137" s="192"/>
      <c r="H5137" s="192"/>
      <c r="I5137" s="5"/>
      <c r="J5137" s="5"/>
    </row>
    <row r="5138" spans="1:10" x14ac:dyDescent="0.2">
      <c r="A5138" s="5"/>
      <c r="B5138" s="5"/>
      <c r="C5138" s="192"/>
      <c r="F5138" s="193"/>
      <c r="G5138" s="192"/>
      <c r="H5138" s="192"/>
      <c r="I5138" s="5"/>
      <c r="J5138" s="5"/>
    </row>
    <row r="5139" spans="1:10" x14ac:dyDescent="0.2">
      <c r="A5139" s="5"/>
      <c r="B5139" s="5"/>
      <c r="C5139" s="192"/>
      <c r="F5139" s="193"/>
      <c r="G5139" s="192"/>
      <c r="H5139" s="192"/>
      <c r="I5139" s="5"/>
      <c r="J5139" s="5"/>
    </row>
    <row r="5140" spans="1:10" x14ac:dyDescent="0.2">
      <c r="A5140" s="5"/>
      <c r="B5140" s="5"/>
      <c r="C5140" s="192"/>
      <c r="F5140" s="193"/>
      <c r="G5140" s="192"/>
      <c r="H5140" s="192"/>
      <c r="I5140" s="5"/>
      <c r="J5140" s="5"/>
    </row>
    <row r="5141" spans="1:10" x14ac:dyDescent="0.2">
      <c r="A5141" s="5"/>
      <c r="B5141" s="5"/>
      <c r="C5141" s="192"/>
      <c r="F5141" s="193"/>
      <c r="G5141" s="192"/>
      <c r="H5141" s="192"/>
      <c r="I5141" s="5"/>
      <c r="J5141" s="5"/>
    </row>
    <row r="5142" spans="1:10" x14ac:dyDescent="0.2">
      <c r="A5142" s="5"/>
      <c r="B5142" s="5"/>
      <c r="C5142" s="192"/>
      <c r="F5142" s="193"/>
      <c r="G5142" s="192"/>
      <c r="H5142" s="192"/>
      <c r="I5142" s="5"/>
      <c r="J5142" s="5"/>
    </row>
    <row r="5143" spans="1:10" x14ac:dyDescent="0.2">
      <c r="A5143" s="5"/>
      <c r="B5143" s="5"/>
      <c r="C5143" s="192"/>
      <c r="F5143" s="193"/>
      <c r="G5143" s="192"/>
      <c r="H5143" s="192"/>
      <c r="I5143" s="5"/>
      <c r="J5143" s="5"/>
    </row>
    <row r="5144" spans="1:10" x14ac:dyDescent="0.2">
      <c r="A5144" s="5"/>
      <c r="B5144" s="5"/>
      <c r="C5144" s="192"/>
      <c r="F5144" s="193"/>
      <c r="G5144" s="192"/>
      <c r="H5144" s="192"/>
      <c r="I5144" s="5"/>
      <c r="J5144" s="5"/>
    </row>
    <row r="5145" spans="1:10" x14ac:dyDescent="0.2">
      <c r="A5145" s="5"/>
      <c r="B5145" s="5"/>
      <c r="C5145" s="192"/>
      <c r="F5145" s="193"/>
      <c r="G5145" s="192"/>
      <c r="H5145" s="192"/>
      <c r="I5145" s="5"/>
      <c r="J5145" s="5"/>
    </row>
    <row r="5146" spans="1:10" x14ac:dyDescent="0.2">
      <c r="A5146" s="5"/>
      <c r="B5146" s="5"/>
      <c r="C5146" s="192"/>
      <c r="F5146" s="193"/>
      <c r="G5146" s="192"/>
      <c r="H5146" s="192"/>
      <c r="I5146" s="5"/>
      <c r="J5146" s="5"/>
    </row>
    <row r="5147" spans="1:10" x14ac:dyDescent="0.2">
      <c r="A5147" s="5"/>
      <c r="B5147" s="5"/>
      <c r="C5147" s="192"/>
      <c r="F5147" s="193"/>
      <c r="G5147" s="192"/>
      <c r="H5147" s="192"/>
      <c r="I5147" s="5"/>
      <c r="J5147" s="5"/>
    </row>
    <row r="5148" spans="1:10" x14ac:dyDescent="0.2">
      <c r="A5148" s="5"/>
      <c r="B5148" s="5"/>
      <c r="C5148" s="192"/>
      <c r="F5148" s="193"/>
      <c r="G5148" s="192"/>
      <c r="H5148" s="192"/>
      <c r="I5148" s="5"/>
      <c r="J5148" s="5"/>
    </row>
    <row r="5149" spans="1:10" x14ac:dyDescent="0.2">
      <c r="A5149" s="5"/>
      <c r="B5149" s="5"/>
      <c r="C5149" s="192"/>
      <c r="F5149" s="193"/>
      <c r="G5149" s="192"/>
      <c r="H5149" s="192"/>
      <c r="I5149" s="5"/>
      <c r="J5149" s="5"/>
    </row>
    <row r="5150" spans="1:10" x14ac:dyDescent="0.2">
      <c r="A5150" s="5"/>
      <c r="B5150" s="5"/>
      <c r="C5150" s="192"/>
      <c r="F5150" s="193"/>
      <c r="G5150" s="192"/>
      <c r="H5150" s="192"/>
      <c r="I5150" s="5"/>
      <c r="J5150" s="5"/>
    </row>
    <row r="5151" spans="1:10" x14ac:dyDescent="0.2">
      <c r="A5151" s="5"/>
      <c r="B5151" s="5"/>
      <c r="C5151" s="192"/>
      <c r="F5151" s="193"/>
      <c r="G5151" s="192"/>
      <c r="H5151" s="192"/>
      <c r="I5151" s="5"/>
      <c r="J5151" s="5"/>
    </row>
    <row r="5152" spans="1:10" x14ac:dyDescent="0.2">
      <c r="A5152" s="5"/>
      <c r="B5152" s="5"/>
      <c r="C5152" s="192"/>
      <c r="F5152" s="193"/>
      <c r="G5152" s="192"/>
      <c r="H5152" s="192"/>
      <c r="I5152" s="5"/>
      <c r="J5152" s="5"/>
    </row>
    <row r="5153" spans="1:10" x14ac:dyDescent="0.2">
      <c r="A5153" s="5"/>
      <c r="B5153" s="5"/>
      <c r="C5153" s="192"/>
      <c r="F5153" s="193"/>
      <c r="G5153" s="192"/>
      <c r="H5153" s="192"/>
      <c r="I5153" s="5"/>
      <c r="J5153" s="5"/>
    </row>
    <row r="5154" spans="1:10" x14ac:dyDescent="0.2">
      <c r="A5154" s="5"/>
      <c r="B5154" s="5"/>
      <c r="C5154" s="192"/>
      <c r="F5154" s="193"/>
      <c r="G5154" s="192"/>
      <c r="H5154" s="192"/>
      <c r="I5154" s="5"/>
      <c r="J5154" s="5"/>
    </row>
    <row r="5155" spans="1:10" x14ac:dyDescent="0.2">
      <c r="A5155" s="5"/>
      <c r="B5155" s="5"/>
      <c r="C5155" s="192"/>
      <c r="F5155" s="193"/>
      <c r="G5155" s="192"/>
      <c r="H5155" s="192"/>
      <c r="I5155" s="5"/>
      <c r="J5155" s="5"/>
    </row>
    <row r="5156" spans="1:10" x14ac:dyDescent="0.2">
      <c r="A5156" s="5"/>
      <c r="B5156" s="5"/>
      <c r="C5156" s="192"/>
      <c r="F5156" s="193"/>
      <c r="G5156" s="192"/>
      <c r="H5156" s="192"/>
      <c r="I5156" s="5"/>
      <c r="J5156" s="5"/>
    </row>
    <row r="5157" spans="1:10" x14ac:dyDescent="0.2">
      <c r="A5157" s="5"/>
      <c r="B5157" s="5"/>
      <c r="C5157" s="192"/>
      <c r="F5157" s="193"/>
      <c r="G5157" s="192"/>
      <c r="H5157" s="192"/>
      <c r="I5157" s="5"/>
      <c r="J5157" s="5"/>
    </row>
    <row r="5158" spans="1:10" x14ac:dyDescent="0.2">
      <c r="A5158" s="5"/>
      <c r="B5158" s="5"/>
      <c r="C5158" s="192"/>
      <c r="F5158" s="193"/>
      <c r="G5158" s="192"/>
      <c r="H5158" s="192"/>
      <c r="I5158" s="5"/>
      <c r="J5158" s="5"/>
    </row>
    <row r="5159" spans="1:10" x14ac:dyDescent="0.2">
      <c r="A5159" s="5"/>
      <c r="B5159" s="5"/>
      <c r="C5159" s="192"/>
      <c r="F5159" s="193"/>
      <c r="G5159" s="192"/>
      <c r="H5159" s="192"/>
      <c r="I5159" s="5"/>
      <c r="J5159" s="5"/>
    </row>
    <row r="5160" spans="1:10" x14ac:dyDescent="0.2">
      <c r="A5160" s="5"/>
      <c r="B5160" s="5"/>
      <c r="C5160" s="192"/>
      <c r="F5160" s="193"/>
      <c r="G5160" s="192"/>
      <c r="H5160" s="192"/>
      <c r="I5160" s="5"/>
      <c r="J5160" s="5"/>
    </row>
    <row r="5161" spans="1:10" x14ac:dyDescent="0.2">
      <c r="A5161" s="5"/>
      <c r="B5161" s="5"/>
      <c r="C5161" s="192"/>
      <c r="F5161" s="193"/>
      <c r="G5161" s="192"/>
      <c r="H5161" s="192"/>
      <c r="I5161" s="5"/>
      <c r="J5161" s="5"/>
    </row>
    <row r="5162" spans="1:10" x14ac:dyDescent="0.2">
      <c r="A5162" s="5"/>
      <c r="B5162" s="5"/>
      <c r="C5162" s="192"/>
      <c r="F5162" s="193"/>
      <c r="G5162" s="192"/>
      <c r="H5162" s="192"/>
      <c r="I5162" s="5"/>
      <c r="J5162" s="5"/>
    </row>
    <row r="5163" spans="1:10" x14ac:dyDescent="0.2">
      <c r="A5163" s="5"/>
      <c r="B5163" s="5"/>
      <c r="C5163" s="192"/>
      <c r="F5163" s="193"/>
      <c r="G5163" s="192"/>
      <c r="H5163" s="192"/>
      <c r="I5163" s="5"/>
      <c r="J5163" s="5"/>
    </row>
    <row r="5164" spans="1:10" x14ac:dyDescent="0.2">
      <c r="A5164" s="5"/>
      <c r="B5164" s="5"/>
      <c r="C5164" s="192"/>
      <c r="F5164" s="193"/>
      <c r="G5164" s="192"/>
      <c r="H5164" s="192"/>
      <c r="I5164" s="5"/>
      <c r="J5164" s="5"/>
    </row>
    <row r="5165" spans="1:10" x14ac:dyDescent="0.2">
      <c r="A5165" s="5"/>
      <c r="B5165" s="5"/>
      <c r="C5165" s="192"/>
      <c r="F5165" s="193"/>
      <c r="G5165" s="192"/>
      <c r="H5165" s="192"/>
      <c r="I5165" s="5"/>
      <c r="J5165" s="5"/>
    </row>
    <row r="5166" spans="1:10" x14ac:dyDescent="0.2">
      <c r="A5166" s="5"/>
      <c r="B5166" s="5"/>
      <c r="C5166" s="192"/>
      <c r="F5166" s="193"/>
      <c r="G5166" s="192"/>
      <c r="H5166" s="192"/>
      <c r="I5166" s="5"/>
      <c r="J5166" s="5"/>
    </row>
    <row r="5167" spans="1:10" x14ac:dyDescent="0.2">
      <c r="A5167" s="5"/>
      <c r="B5167" s="5"/>
      <c r="C5167" s="192"/>
      <c r="F5167" s="193"/>
      <c r="G5167" s="192"/>
      <c r="H5167" s="192"/>
      <c r="I5167" s="5"/>
      <c r="J5167" s="5"/>
    </row>
    <row r="5168" spans="1:10" x14ac:dyDescent="0.2">
      <c r="A5168" s="5"/>
      <c r="B5168" s="5"/>
      <c r="C5168" s="192"/>
      <c r="F5168" s="193"/>
      <c r="G5168" s="192"/>
      <c r="H5168" s="192"/>
      <c r="I5168" s="5"/>
      <c r="J5168" s="5"/>
    </row>
    <row r="5169" spans="1:10" x14ac:dyDescent="0.2">
      <c r="A5169" s="5"/>
      <c r="B5169" s="5"/>
      <c r="C5169" s="192"/>
      <c r="F5169" s="193"/>
      <c r="G5169" s="192"/>
      <c r="H5169" s="192"/>
      <c r="I5169" s="5"/>
      <c r="J5169" s="5"/>
    </row>
    <row r="5170" spans="1:10" x14ac:dyDescent="0.2">
      <c r="A5170" s="5"/>
      <c r="B5170" s="5"/>
      <c r="C5170" s="192"/>
      <c r="F5170" s="193"/>
      <c r="G5170" s="192"/>
      <c r="H5170" s="192"/>
      <c r="I5170" s="5"/>
      <c r="J5170" s="5"/>
    </row>
    <row r="5171" spans="1:10" x14ac:dyDescent="0.2">
      <c r="A5171" s="5"/>
      <c r="B5171" s="5"/>
      <c r="C5171" s="192"/>
      <c r="F5171" s="193"/>
      <c r="G5171" s="192"/>
      <c r="H5171" s="192"/>
      <c r="I5171" s="5"/>
      <c r="J5171" s="5"/>
    </row>
    <row r="5172" spans="1:10" x14ac:dyDescent="0.2">
      <c r="A5172" s="5"/>
      <c r="B5172" s="5"/>
      <c r="C5172" s="192"/>
      <c r="F5172" s="193"/>
      <c r="G5172" s="192"/>
      <c r="H5172" s="192"/>
      <c r="I5172" s="5"/>
      <c r="J5172" s="5"/>
    </row>
    <row r="5173" spans="1:10" x14ac:dyDescent="0.2">
      <c r="A5173" s="5"/>
      <c r="B5173" s="5"/>
      <c r="C5173" s="192"/>
      <c r="F5173" s="193"/>
      <c r="G5173" s="192"/>
      <c r="H5173" s="192"/>
      <c r="I5173" s="5"/>
      <c r="J5173" s="5"/>
    </row>
    <row r="5174" spans="1:10" x14ac:dyDescent="0.2">
      <c r="A5174" s="5"/>
      <c r="B5174" s="5"/>
      <c r="C5174" s="192"/>
      <c r="F5174" s="193"/>
      <c r="G5174" s="192"/>
      <c r="H5174" s="192"/>
      <c r="I5174" s="5"/>
      <c r="J5174" s="5"/>
    </row>
    <row r="5175" spans="1:10" x14ac:dyDescent="0.2">
      <c r="A5175" s="5"/>
      <c r="B5175" s="5"/>
      <c r="C5175" s="192"/>
      <c r="F5175" s="193"/>
      <c r="G5175" s="192"/>
      <c r="H5175" s="192"/>
      <c r="I5175" s="5"/>
      <c r="J5175" s="5"/>
    </row>
    <row r="5176" spans="1:10" x14ac:dyDescent="0.2">
      <c r="A5176" s="5"/>
      <c r="B5176" s="5"/>
      <c r="C5176" s="192"/>
      <c r="F5176" s="193"/>
      <c r="G5176" s="192"/>
      <c r="H5176" s="192"/>
      <c r="I5176" s="5"/>
      <c r="J5176" s="5"/>
    </row>
    <row r="5177" spans="1:10" x14ac:dyDescent="0.2">
      <c r="A5177" s="5"/>
      <c r="B5177" s="5"/>
      <c r="C5177" s="192"/>
      <c r="F5177" s="193"/>
      <c r="G5177" s="192"/>
      <c r="H5177" s="192"/>
      <c r="I5177" s="5"/>
      <c r="J5177" s="5"/>
    </row>
    <row r="5178" spans="1:10" x14ac:dyDescent="0.2">
      <c r="A5178" s="5"/>
      <c r="B5178" s="5"/>
      <c r="C5178" s="192"/>
      <c r="F5178" s="193"/>
      <c r="G5178" s="192"/>
      <c r="H5178" s="192"/>
      <c r="I5178" s="5"/>
      <c r="J5178" s="5"/>
    </row>
    <row r="5179" spans="1:10" x14ac:dyDescent="0.2">
      <c r="A5179" s="5"/>
      <c r="B5179" s="5"/>
      <c r="C5179" s="192"/>
      <c r="F5179" s="193"/>
      <c r="G5179" s="192"/>
      <c r="H5179" s="192"/>
      <c r="I5179" s="5"/>
      <c r="J5179" s="5"/>
    </row>
    <row r="5180" spans="1:10" x14ac:dyDescent="0.2">
      <c r="A5180" s="5"/>
      <c r="B5180" s="5"/>
      <c r="C5180" s="192"/>
      <c r="F5180" s="193"/>
      <c r="G5180" s="192"/>
      <c r="H5180" s="192"/>
      <c r="I5180" s="5"/>
      <c r="J5180" s="5"/>
    </row>
    <row r="5181" spans="1:10" x14ac:dyDescent="0.2">
      <c r="A5181" s="5"/>
      <c r="B5181" s="5"/>
      <c r="C5181" s="192"/>
      <c r="F5181" s="193"/>
      <c r="G5181" s="192"/>
      <c r="H5181" s="192"/>
      <c r="I5181" s="5"/>
      <c r="J5181" s="5"/>
    </row>
    <row r="5182" spans="1:10" x14ac:dyDescent="0.2">
      <c r="A5182" s="5"/>
      <c r="B5182" s="5"/>
      <c r="C5182" s="192"/>
      <c r="F5182" s="193"/>
      <c r="G5182" s="192"/>
      <c r="H5182" s="192"/>
      <c r="I5182" s="5"/>
      <c r="J5182" s="5"/>
    </row>
    <row r="5183" spans="1:10" x14ac:dyDescent="0.2">
      <c r="A5183" s="5"/>
      <c r="B5183" s="5"/>
      <c r="C5183" s="192"/>
      <c r="F5183" s="193"/>
      <c r="G5183" s="192"/>
      <c r="H5183" s="192"/>
      <c r="I5183" s="5"/>
      <c r="J5183" s="5"/>
    </row>
    <row r="5184" spans="1:10" x14ac:dyDescent="0.2">
      <c r="A5184" s="5"/>
      <c r="B5184" s="5"/>
      <c r="C5184" s="192"/>
      <c r="F5184" s="193"/>
      <c r="G5184" s="192"/>
      <c r="H5184" s="192"/>
      <c r="I5184" s="5"/>
      <c r="J5184" s="5"/>
    </row>
    <row r="5185" spans="1:10" x14ac:dyDescent="0.2">
      <c r="A5185" s="5"/>
      <c r="B5185" s="5"/>
      <c r="C5185" s="192"/>
      <c r="F5185" s="193"/>
      <c r="G5185" s="192"/>
      <c r="H5185" s="192"/>
      <c r="I5185" s="5"/>
      <c r="J5185" s="5"/>
    </row>
    <row r="5186" spans="1:10" x14ac:dyDescent="0.2">
      <c r="A5186" s="5"/>
      <c r="B5186" s="5"/>
      <c r="C5186" s="192"/>
      <c r="F5186" s="193"/>
      <c r="G5186" s="192"/>
      <c r="H5186" s="192"/>
      <c r="I5186" s="5"/>
      <c r="J5186" s="5"/>
    </row>
    <row r="5187" spans="1:10" x14ac:dyDescent="0.2">
      <c r="A5187" s="5"/>
      <c r="B5187" s="5"/>
      <c r="C5187" s="192"/>
      <c r="F5187" s="193"/>
      <c r="G5187" s="192"/>
      <c r="H5187" s="192"/>
      <c r="I5187" s="5"/>
      <c r="J5187" s="5"/>
    </row>
    <row r="5188" spans="1:10" x14ac:dyDescent="0.2">
      <c r="A5188" s="5"/>
      <c r="B5188" s="5"/>
      <c r="C5188" s="192"/>
      <c r="F5188" s="193"/>
      <c r="G5188" s="192"/>
      <c r="H5188" s="192"/>
      <c r="I5188" s="5"/>
      <c r="J5188" s="5"/>
    </row>
    <row r="5189" spans="1:10" x14ac:dyDescent="0.2">
      <c r="A5189" s="5"/>
      <c r="B5189" s="5"/>
      <c r="C5189" s="192"/>
      <c r="F5189" s="193"/>
      <c r="G5189" s="192"/>
      <c r="H5189" s="192"/>
      <c r="I5189" s="5"/>
      <c r="J5189" s="5"/>
    </row>
    <row r="5190" spans="1:10" x14ac:dyDescent="0.2">
      <c r="A5190" s="5"/>
      <c r="B5190" s="5"/>
      <c r="C5190" s="192"/>
      <c r="F5190" s="193"/>
      <c r="G5190" s="192"/>
      <c r="H5190" s="192"/>
      <c r="I5190" s="5"/>
      <c r="J5190" s="5"/>
    </row>
    <row r="5191" spans="1:10" x14ac:dyDescent="0.2">
      <c r="A5191" s="5"/>
      <c r="B5191" s="5"/>
      <c r="C5191" s="192"/>
      <c r="F5191" s="193"/>
      <c r="G5191" s="192"/>
      <c r="H5191" s="192"/>
      <c r="I5191" s="5"/>
      <c r="J5191" s="5"/>
    </row>
    <row r="5192" spans="1:10" x14ac:dyDescent="0.2">
      <c r="A5192" s="5"/>
      <c r="B5192" s="5"/>
      <c r="C5192" s="192"/>
      <c r="F5192" s="193"/>
      <c r="G5192" s="192"/>
      <c r="H5192" s="192"/>
      <c r="I5192" s="5"/>
      <c r="J5192" s="5"/>
    </row>
    <row r="5193" spans="1:10" x14ac:dyDescent="0.2">
      <c r="A5193" s="5"/>
      <c r="B5193" s="5"/>
      <c r="C5193" s="192"/>
      <c r="F5193" s="193"/>
      <c r="G5193" s="192"/>
      <c r="H5193" s="192"/>
      <c r="I5193" s="5"/>
      <c r="J5193" s="5"/>
    </row>
    <row r="5194" spans="1:10" x14ac:dyDescent="0.2">
      <c r="A5194" s="5"/>
      <c r="B5194" s="5"/>
      <c r="C5194" s="192"/>
      <c r="F5194" s="193"/>
      <c r="G5194" s="192"/>
      <c r="H5194" s="192"/>
      <c r="I5194" s="5"/>
      <c r="J5194" s="5"/>
    </row>
    <row r="5195" spans="1:10" x14ac:dyDescent="0.2">
      <c r="A5195" s="5"/>
      <c r="B5195" s="5"/>
      <c r="C5195" s="192"/>
      <c r="F5195" s="193"/>
      <c r="G5195" s="192"/>
      <c r="H5195" s="192"/>
      <c r="I5195" s="5"/>
      <c r="J5195" s="5"/>
    </row>
    <row r="5196" spans="1:10" x14ac:dyDescent="0.2">
      <c r="A5196" s="5"/>
      <c r="B5196" s="5"/>
      <c r="C5196" s="192"/>
      <c r="F5196" s="193"/>
      <c r="G5196" s="192"/>
      <c r="H5196" s="192"/>
      <c r="I5196" s="5"/>
      <c r="J5196" s="5"/>
    </row>
    <row r="5197" spans="1:10" x14ac:dyDescent="0.2">
      <c r="A5197" s="5"/>
      <c r="B5197" s="5"/>
      <c r="C5197" s="192"/>
      <c r="F5197" s="193"/>
      <c r="G5197" s="192"/>
      <c r="H5197" s="192"/>
      <c r="I5197" s="5"/>
      <c r="J5197" s="5"/>
    </row>
    <row r="5198" spans="1:10" x14ac:dyDescent="0.2">
      <c r="A5198" s="5"/>
      <c r="B5198" s="5"/>
      <c r="C5198" s="192"/>
      <c r="F5198" s="193"/>
      <c r="G5198" s="192"/>
      <c r="H5198" s="192"/>
      <c r="I5198" s="5"/>
      <c r="J5198" s="5"/>
    </row>
    <row r="5199" spans="1:10" x14ac:dyDescent="0.2">
      <c r="A5199" s="5"/>
      <c r="B5199" s="5"/>
      <c r="C5199" s="192"/>
      <c r="F5199" s="193"/>
      <c r="G5199" s="192"/>
      <c r="H5199" s="192"/>
      <c r="I5199" s="5"/>
      <c r="J5199" s="5"/>
    </row>
    <row r="5200" spans="1:10" x14ac:dyDescent="0.2">
      <c r="A5200" s="5"/>
      <c r="B5200" s="5"/>
      <c r="C5200" s="192"/>
      <c r="F5200" s="193"/>
      <c r="G5200" s="192"/>
      <c r="H5200" s="192"/>
      <c r="I5200" s="5"/>
      <c r="J5200" s="5"/>
    </row>
    <row r="5201" spans="1:10" x14ac:dyDescent="0.2">
      <c r="A5201" s="5"/>
      <c r="B5201" s="5"/>
      <c r="C5201" s="192"/>
      <c r="F5201" s="193"/>
      <c r="G5201" s="192"/>
      <c r="H5201" s="192"/>
      <c r="I5201" s="5"/>
      <c r="J5201" s="5"/>
    </row>
    <row r="5202" spans="1:10" x14ac:dyDescent="0.2">
      <c r="A5202" s="5"/>
      <c r="B5202" s="5"/>
      <c r="C5202" s="192"/>
      <c r="F5202" s="193"/>
      <c r="G5202" s="192"/>
      <c r="H5202" s="192"/>
      <c r="I5202" s="5"/>
      <c r="J5202" s="5"/>
    </row>
    <row r="5203" spans="1:10" x14ac:dyDescent="0.2">
      <c r="A5203" s="5"/>
      <c r="B5203" s="5"/>
      <c r="C5203" s="192"/>
      <c r="F5203" s="193"/>
      <c r="G5203" s="192"/>
      <c r="H5203" s="192"/>
      <c r="I5203" s="5"/>
      <c r="J5203" s="5"/>
    </row>
    <row r="5204" spans="1:10" x14ac:dyDescent="0.2">
      <c r="A5204" s="5"/>
      <c r="B5204" s="5"/>
      <c r="C5204" s="192"/>
      <c r="F5204" s="193"/>
      <c r="G5204" s="192"/>
      <c r="H5204" s="192"/>
      <c r="I5204" s="5"/>
      <c r="J5204" s="5"/>
    </row>
    <row r="5205" spans="1:10" x14ac:dyDescent="0.2">
      <c r="A5205" s="5"/>
      <c r="B5205" s="5"/>
      <c r="C5205" s="192"/>
      <c r="F5205" s="193"/>
      <c r="G5205" s="192"/>
      <c r="H5205" s="192"/>
      <c r="I5205" s="5"/>
      <c r="J5205" s="5"/>
    </row>
    <row r="5206" spans="1:10" x14ac:dyDescent="0.2">
      <c r="A5206" s="5"/>
      <c r="B5206" s="5"/>
      <c r="C5206" s="192"/>
      <c r="F5206" s="193"/>
      <c r="G5206" s="192"/>
      <c r="H5206" s="192"/>
      <c r="I5206" s="5"/>
      <c r="J5206" s="5"/>
    </row>
    <row r="5207" spans="1:10" x14ac:dyDescent="0.2">
      <c r="A5207" s="5"/>
      <c r="B5207" s="5"/>
      <c r="C5207" s="192"/>
      <c r="F5207" s="193"/>
      <c r="G5207" s="192"/>
      <c r="H5207" s="192"/>
      <c r="I5207" s="5"/>
      <c r="J5207" s="5"/>
    </row>
    <row r="5208" spans="1:10" x14ac:dyDescent="0.2">
      <c r="A5208" s="5"/>
      <c r="B5208" s="5"/>
      <c r="C5208" s="192"/>
      <c r="F5208" s="193"/>
      <c r="G5208" s="192"/>
      <c r="H5208" s="192"/>
      <c r="I5208" s="5"/>
      <c r="J5208" s="5"/>
    </row>
    <row r="5209" spans="1:10" x14ac:dyDescent="0.2">
      <c r="A5209" s="5"/>
      <c r="B5209" s="5"/>
      <c r="C5209" s="192"/>
      <c r="F5209" s="193"/>
      <c r="G5209" s="192"/>
      <c r="H5209" s="192"/>
      <c r="I5209" s="5"/>
      <c r="J5209" s="5"/>
    </row>
    <row r="5210" spans="1:10" x14ac:dyDescent="0.2">
      <c r="A5210" s="5"/>
      <c r="B5210" s="5"/>
      <c r="C5210" s="192"/>
      <c r="F5210" s="193"/>
      <c r="G5210" s="192"/>
      <c r="H5210" s="192"/>
      <c r="I5210" s="5"/>
      <c r="J5210" s="5"/>
    </row>
    <row r="5211" spans="1:10" x14ac:dyDescent="0.2">
      <c r="A5211" s="5"/>
      <c r="B5211" s="5"/>
      <c r="C5211" s="192"/>
      <c r="F5211" s="193"/>
      <c r="G5211" s="192"/>
      <c r="H5211" s="192"/>
      <c r="I5211" s="5"/>
      <c r="J5211" s="5"/>
    </row>
    <row r="5212" spans="1:10" x14ac:dyDescent="0.2">
      <c r="A5212" s="5"/>
      <c r="B5212" s="5"/>
      <c r="C5212" s="192"/>
      <c r="F5212" s="193"/>
      <c r="G5212" s="192"/>
      <c r="H5212" s="192"/>
      <c r="I5212" s="5"/>
      <c r="J5212" s="5"/>
    </row>
    <row r="5213" spans="1:10" x14ac:dyDescent="0.2">
      <c r="A5213" s="5"/>
      <c r="B5213" s="5"/>
      <c r="C5213" s="192"/>
      <c r="F5213" s="193"/>
      <c r="G5213" s="192"/>
      <c r="H5213" s="192"/>
      <c r="I5213" s="5"/>
      <c r="J5213" s="5"/>
    </row>
    <row r="5214" spans="1:10" x14ac:dyDescent="0.2">
      <c r="A5214" s="5"/>
      <c r="B5214" s="5"/>
      <c r="C5214" s="192"/>
      <c r="F5214" s="193"/>
      <c r="G5214" s="192"/>
      <c r="H5214" s="192"/>
      <c r="I5214" s="5"/>
      <c r="J5214" s="5"/>
    </row>
    <row r="5215" spans="1:10" x14ac:dyDescent="0.2">
      <c r="A5215" s="5"/>
      <c r="B5215" s="5"/>
      <c r="C5215" s="192"/>
      <c r="F5215" s="193"/>
      <c r="G5215" s="192"/>
      <c r="H5215" s="192"/>
      <c r="I5215" s="5"/>
      <c r="J5215" s="5"/>
    </row>
    <row r="5216" spans="1:10" x14ac:dyDescent="0.2">
      <c r="A5216" s="5"/>
      <c r="B5216" s="5"/>
      <c r="C5216" s="192"/>
      <c r="F5216" s="193"/>
      <c r="G5216" s="192"/>
      <c r="H5216" s="192"/>
      <c r="I5216" s="5"/>
      <c r="J5216" s="5"/>
    </row>
    <row r="5217" spans="1:10" x14ac:dyDescent="0.2">
      <c r="A5217" s="5"/>
      <c r="B5217" s="5"/>
      <c r="C5217" s="192"/>
      <c r="F5217" s="193"/>
      <c r="G5217" s="192"/>
      <c r="H5217" s="192"/>
      <c r="I5217" s="5"/>
      <c r="J5217" s="5"/>
    </row>
    <row r="5218" spans="1:10" x14ac:dyDescent="0.2">
      <c r="A5218" s="5"/>
      <c r="B5218" s="5"/>
      <c r="C5218" s="192"/>
      <c r="F5218" s="193"/>
      <c r="G5218" s="192"/>
      <c r="H5218" s="192"/>
      <c r="I5218" s="5"/>
      <c r="J5218" s="5"/>
    </row>
    <row r="5219" spans="1:10" x14ac:dyDescent="0.2">
      <c r="A5219" s="5"/>
      <c r="B5219" s="5"/>
      <c r="C5219" s="192"/>
      <c r="F5219" s="193"/>
      <c r="G5219" s="192"/>
      <c r="H5219" s="192"/>
      <c r="I5219" s="5"/>
      <c r="J5219" s="5"/>
    </row>
    <row r="5220" spans="1:10" x14ac:dyDescent="0.2">
      <c r="A5220" s="5"/>
      <c r="B5220" s="5"/>
      <c r="C5220" s="192"/>
      <c r="F5220" s="193"/>
      <c r="G5220" s="192"/>
      <c r="H5220" s="192"/>
      <c r="I5220" s="5"/>
      <c r="J5220" s="5"/>
    </row>
    <row r="5221" spans="1:10" x14ac:dyDescent="0.2">
      <c r="A5221" s="5"/>
      <c r="B5221" s="5"/>
      <c r="C5221" s="192"/>
      <c r="F5221" s="193"/>
      <c r="G5221" s="192"/>
      <c r="H5221" s="192"/>
      <c r="I5221" s="5"/>
      <c r="J5221" s="5"/>
    </row>
    <row r="5222" spans="1:10" x14ac:dyDescent="0.2">
      <c r="A5222" s="5"/>
      <c r="B5222" s="5"/>
      <c r="C5222" s="192"/>
      <c r="F5222" s="193"/>
      <c r="G5222" s="192"/>
      <c r="H5222" s="192"/>
      <c r="I5222" s="5"/>
      <c r="J5222" s="5"/>
    </row>
    <row r="5223" spans="1:10" x14ac:dyDescent="0.2">
      <c r="A5223" s="5"/>
      <c r="B5223" s="5"/>
      <c r="C5223" s="192"/>
      <c r="F5223" s="193"/>
      <c r="G5223" s="192"/>
      <c r="H5223" s="192"/>
      <c r="I5223" s="5"/>
      <c r="J5223" s="5"/>
    </row>
    <row r="5224" spans="1:10" x14ac:dyDescent="0.2">
      <c r="A5224" s="5"/>
      <c r="B5224" s="5"/>
      <c r="C5224" s="192"/>
      <c r="F5224" s="193"/>
      <c r="G5224" s="192"/>
      <c r="H5224" s="192"/>
      <c r="I5224" s="5"/>
      <c r="J5224" s="5"/>
    </row>
    <row r="5225" spans="1:10" x14ac:dyDescent="0.2">
      <c r="A5225" s="5"/>
      <c r="B5225" s="5"/>
      <c r="C5225" s="192"/>
      <c r="F5225" s="193"/>
      <c r="G5225" s="192"/>
      <c r="H5225" s="192"/>
      <c r="I5225" s="5"/>
      <c r="J5225" s="5"/>
    </row>
    <row r="5226" spans="1:10" x14ac:dyDescent="0.2">
      <c r="A5226" s="5"/>
      <c r="B5226" s="5"/>
      <c r="C5226" s="192"/>
      <c r="F5226" s="193"/>
      <c r="G5226" s="192"/>
      <c r="H5226" s="192"/>
      <c r="I5226" s="5"/>
      <c r="J5226" s="5"/>
    </row>
    <row r="5227" spans="1:10" x14ac:dyDescent="0.2">
      <c r="A5227" s="5"/>
      <c r="B5227" s="5"/>
      <c r="C5227" s="192"/>
      <c r="F5227" s="193"/>
      <c r="G5227" s="192"/>
      <c r="H5227" s="192"/>
      <c r="I5227" s="5"/>
      <c r="J5227" s="5"/>
    </row>
    <row r="5228" spans="1:10" x14ac:dyDescent="0.2">
      <c r="A5228" s="5"/>
      <c r="B5228" s="5"/>
      <c r="C5228" s="192"/>
      <c r="F5228" s="193"/>
      <c r="G5228" s="192"/>
      <c r="H5228" s="192"/>
      <c r="I5228" s="5"/>
      <c r="J5228" s="5"/>
    </row>
    <row r="5229" spans="1:10" x14ac:dyDescent="0.2">
      <c r="A5229" s="5"/>
      <c r="B5229" s="5"/>
      <c r="C5229" s="192"/>
      <c r="F5229" s="193"/>
      <c r="G5229" s="192"/>
      <c r="H5229" s="192"/>
      <c r="I5229" s="5"/>
      <c r="J5229" s="5"/>
    </row>
    <row r="5230" spans="1:10" x14ac:dyDescent="0.2">
      <c r="A5230" s="5"/>
      <c r="B5230" s="5"/>
      <c r="C5230" s="192"/>
      <c r="F5230" s="193"/>
      <c r="G5230" s="192"/>
      <c r="H5230" s="192"/>
      <c r="I5230" s="5"/>
      <c r="J5230" s="5"/>
    </row>
    <row r="5231" spans="1:10" x14ac:dyDescent="0.2">
      <c r="A5231" s="5"/>
      <c r="B5231" s="5"/>
      <c r="C5231" s="192"/>
      <c r="F5231" s="193"/>
      <c r="G5231" s="192"/>
      <c r="H5231" s="192"/>
      <c r="I5231" s="5"/>
      <c r="J5231" s="5"/>
    </row>
    <row r="5232" spans="1:10" x14ac:dyDescent="0.2">
      <c r="A5232" s="5"/>
      <c r="B5232" s="5"/>
      <c r="C5232" s="192"/>
      <c r="F5232" s="193"/>
      <c r="G5232" s="192"/>
      <c r="H5232" s="192"/>
      <c r="I5232" s="5"/>
      <c r="J5232" s="5"/>
    </row>
    <row r="5233" spans="1:10" x14ac:dyDescent="0.2">
      <c r="A5233" s="5"/>
      <c r="B5233" s="5"/>
      <c r="C5233" s="192"/>
      <c r="F5233" s="193"/>
      <c r="G5233" s="192"/>
      <c r="H5233" s="192"/>
      <c r="I5233" s="5"/>
      <c r="J5233" s="5"/>
    </row>
    <row r="5234" spans="1:10" x14ac:dyDescent="0.2">
      <c r="A5234" s="5"/>
      <c r="B5234" s="5"/>
      <c r="C5234" s="192"/>
      <c r="F5234" s="193"/>
      <c r="G5234" s="192"/>
      <c r="H5234" s="192"/>
      <c r="I5234" s="5"/>
      <c r="J5234" s="5"/>
    </row>
    <row r="5235" spans="1:10" x14ac:dyDescent="0.2">
      <c r="A5235" s="5"/>
      <c r="B5235" s="5"/>
      <c r="C5235" s="192"/>
      <c r="F5235" s="193"/>
      <c r="G5235" s="192"/>
      <c r="H5235" s="192"/>
      <c r="I5235" s="5"/>
      <c r="J5235" s="5"/>
    </row>
    <row r="5236" spans="1:10" x14ac:dyDescent="0.2">
      <c r="A5236" s="5"/>
      <c r="B5236" s="5"/>
      <c r="C5236" s="192"/>
      <c r="F5236" s="193"/>
      <c r="G5236" s="192"/>
      <c r="H5236" s="192"/>
      <c r="I5236" s="5"/>
      <c r="J5236" s="5"/>
    </row>
    <row r="5237" spans="1:10" x14ac:dyDescent="0.2">
      <c r="A5237" s="5"/>
      <c r="B5237" s="5"/>
      <c r="C5237" s="192"/>
      <c r="F5237" s="193"/>
      <c r="G5237" s="192"/>
      <c r="H5237" s="192"/>
      <c r="I5237" s="5"/>
      <c r="J5237" s="5"/>
    </row>
    <row r="5238" spans="1:10" x14ac:dyDescent="0.2">
      <c r="A5238" s="5"/>
      <c r="B5238" s="5"/>
      <c r="C5238" s="192"/>
      <c r="F5238" s="193"/>
      <c r="G5238" s="192"/>
      <c r="H5238" s="192"/>
      <c r="I5238" s="5"/>
      <c r="J5238" s="5"/>
    </row>
    <row r="5239" spans="1:10" x14ac:dyDescent="0.2">
      <c r="A5239" s="5"/>
      <c r="B5239" s="5"/>
      <c r="C5239" s="192"/>
      <c r="F5239" s="193"/>
      <c r="G5239" s="192"/>
      <c r="H5239" s="192"/>
      <c r="I5239" s="5"/>
      <c r="J5239" s="5"/>
    </row>
    <row r="5240" spans="1:10" x14ac:dyDescent="0.2">
      <c r="A5240" s="5"/>
      <c r="B5240" s="5"/>
      <c r="C5240" s="192"/>
      <c r="F5240" s="193"/>
      <c r="G5240" s="192"/>
      <c r="H5240" s="192"/>
      <c r="I5240" s="5"/>
      <c r="J5240" s="5"/>
    </row>
    <row r="5241" spans="1:10" x14ac:dyDescent="0.2">
      <c r="A5241" s="5"/>
      <c r="B5241" s="5"/>
      <c r="C5241" s="192"/>
      <c r="F5241" s="193"/>
      <c r="G5241" s="192"/>
      <c r="H5241" s="192"/>
      <c r="I5241" s="5"/>
      <c r="J5241" s="5"/>
    </row>
    <row r="5242" spans="1:10" x14ac:dyDescent="0.2">
      <c r="A5242" s="5"/>
      <c r="B5242" s="5"/>
      <c r="C5242" s="192"/>
      <c r="F5242" s="193"/>
      <c r="G5242" s="192"/>
      <c r="H5242" s="192"/>
      <c r="I5242" s="5"/>
      <c r="J5242" s="5"/>
    </row>
    <row r="5243" spans="1:10" x14ac:dyDescent="0.2">
      <c r="A5243" s="5"/>
      <c r="B5243" s="5"/>
      <c r="C5243" s="192"/>
      <c r="F5243" s="193"/>
      <c r="G5243" s="192"/>
      <c r="H5243" s="192"/>
      <c r="I5243" s="5"/>
      <c r="J5243" s="5"/>
    </row>
    <row r="5244" spans="1:10" x14ac:dyDescent="0.2">
      <c r="A5244" s="5"/>
      <c r="B5244" s="5"/>
      <c r="C5244" s="192"/>
      <c r="F5244" s="193"/>
      <c r="G5244" s="192"/>
      <c r="H5244" s="192"/>
      <c r="I5244" s="5"/>
      <c r="J5244" s="5"/>
    </row>
    <row r="5245" spans="1:10" x14ac:dyDescent="0.2">
      <c r="A5245" s="5"/>
      <c r="B5245" s="5"/>
      <c r="C5245" s="192"/>
      <c r="F5245" s="193"/>
      <c r="G5245" s="192"/>
      <c r="H5245" s="192"/>
      <c r="I5245" s="5"/>
      <c r="J5245" s="5"/>
    </row>
    <row r="5246" spans="1:10" x14ac:dyDescent="0.2">
      <c r="A5246" s="5"/>
      <c r="B5246" s="5"/>
      <c r="C5246" s="192"/>
      <c r="F5246" s="193"/>
      <c r="G5246" s="192"/>
      <c r="H5246" s="192"/>
      <c r="I5246" s="5"/>
      <c r="J5246" s="5"/>
    </row>
    <row r="5247" spans="1:10" x14ac:dyDescent="0.2">
      <c r="A5247" s="5"/>
      <c r="B5247" s="5"/>
      <c r="C5247" s="192"/>
      <c r="F5247" s="193"/>
      <c r="G5247" s="192"/>
      <c r="H5247" s="192"/>
      <c r="I5247" s="5"/>
      <c r="J5247" s="5"/>
    </row>
    <row r="5248" spans="1:10" x14ac:dyDescent="0.2">
      <c r="A5248" s="5"/>
      <c r="B5248" s="5"/>
      <c r="C5248" s="192"/>
      <c r="F5248" s="193"/>
      <c r="G5248" s="192"/>
      <c r="H5248" s="192"/>
      <c r="I5248" s="5"/>
      <c r="J5248" s="5"/>
    </row>
    <row r="5249" spans="1:10" x14ac:dyDescent="0.2">
      <c r="A5249" s="5"/>
      <c r="B5249" s="5"/>
      <c r="C5249" s="192"/>
      <c r="F5249" s="193"/>
      <c r="G5249" s="192"/>
      <c r="H5249" s="192"/>
      <c r="I5249" s="5"/>
      <c r="J5249" s="5"/>
    </row>
    <row r="5250" spans="1:10" x14ac:dyDescent="0.2">
      <c r="A5250" s="5"/>
      <c r="B5250" s="5"/>
      <c r="C5250" s="192"/>
      <c r="F5250" s="193"/>
      <c r="G5250" s="192"/>
      <c r="H5250" s="192"/>
      <c r="I5250" s="5"/>
      <c r="J5250" s="5"/>
    </row>
    <row r="5251" spans="1:10" x14ac:dyDescent="0.2">
      <c r="A5251" s="5"/>
      <c r="B5251" s="5"/>
      <c r="C5251" s="192"/>
      <c r="F5251" s="193"/>
      <c r="G5251" s="192"/>
      <c r="H5251" s="192"/>
      <c r="I5251" s="5"/>
      <c r="J5251" s="5"/>
    </row>
    <row r="5252" spans="1:10" x14ac:dyDescent="0.2">
      <c r="A5252" s="5"/>
      <c r="B5252" s="5"/>
      <c r="C5252" s="192"/>
      <c r="F5252" s="193"/>
      <c r="G5252" s="192"/>
      <c r="H5252" s="192"/>
      <c r="I5252" s="5"/>
      <c r="J5252" s="5"/>
    </row>
    <row r="5253" spans="1:10" x14ac:dyDescent="0.2">
      <c r="A5253" s="5"/>
      <c r="B5253" s="5"/>
      <c r="C5253" s="192"/>
      <c r="F5253" s="193"/>
      <c r="G5253" s="192"/>
      <c r="H5253" s="192"/>
      <c r="I5253" s="5"/>
      <c r="J5253" s="5"/>
    </row>
    <row r="5254" spans="1:10" x14ac:dyDescent="0.2">
      <c r="A5254" s="5"/>
      <c r="B5254" s="5"/>
      <c r="C5254" s="192"/>
      <c r="F5254" s="193"/>
      <c r="G5254" s="192"/>
      <c r="H5254" s="192"/>
      <c r="I5254" s="5"/>
      <c r="J5254" s="5"/>
    </row>
    <row r="5255" spans="1:10" x14ac:dyDescent="0.2">
      <c r="A5255" s="5"/>
      <c r="B5255" s="5"/>
      <c r="C5255" s="192"/>
      <c r="F5255" s="193"/>
      <c r="G5255" s="192"/>
      <c r="H5255" s="192"/>
      <c r="I5255" s="5"/>
      <c r="J5255" s="5"/>
    </row>
    <row r="5256" spans="1:10" x14ac:dyDescent="0.2">
      <c r="A5256" s="5"/>
      <c r="B5256" s="5"/>
      <c r="C5256" s="192"/>
      <c r="F5256" s="193"/>
      <c r="G5256" s="192"/>
      <c r="H5256" s="192"/>
      <c r="I5256" s="5"/>
      <c r="J5256" s="5"/>
    </row>
    <row r="5257" spans="1:10" x14ac:dyDescent="0.2">
      <c r="A5257" s="5"/>
      <c r="B5257" s="5"/>
      <c r="C5257" s="192"/>
      <c r="F5257" s="193"/>
      <c r="G5257" s="192"/>
      <c r="H5257" s="192"/>
      <c r="I5257" s="5"/>
      <c r="J5257" s="5"/>
    </row>
    <row r="5258" spans="1:10" x14ac:dyDescent="0.2">
      <c r="A5258" s="5"/>
      <c r="B5258" s="5"/>
      <c r="C5258" s="192"/>
      <c r="F5258" s="193"/>
      <c r="G5258" s="192"/>
      <c r="H5258" s="192"/>
      <c r="I5258" s="5"/>
      <c r="J5258" s="5"/>
    </row>
    <row r="5259" spans="1:10" x14ac:dyDescent="0.2">
      <c r="A5259" s="5"/>
      <c r="B5259" s="5"/>
      <c r="C5259" s="192"/>
      <c r="F5259" s="193"/>
      <c r="G5259" s="192"/>
      <c r="H5259" s="192"/>
      <c r="I5259" s="5"/>
      <c r="J5259" s="5"/>
    </row>
    <row r="5260" spans="1:10" x14ac:dyDescent="0.2">
      <c r="A5260" s="5"/>
      <c r="B5260" s="5"/>
      <c r="C5260" s="192"/>
      <c r="F5260" s="193"/>
      <c r="G5260" s="192"/>
      <c r="H5260" s="192"/>
      <c r="I5260" s="5"/>
      <c r="J5260" s="5"/>
    </row>
    <row r="5261" spans="1:10" x14ac:dyDescent="0.2">
      <c r="A5261" s="5"/>
      <c r="B5261" s="5"/>
      <c r="C5261" s="192"/>
      <c r="F5261" s="193"/>
      <c r="G5261" s="192"/>
      <c r="H5261" s="192"/>
      <c r="I5261" s="5"/>
      <c r="J5261" s="5"/>
    </row>
    <row r="5262" spans="1:10" x14ac:dyDescent="0.2">
      <c r="A5262" s="5"/>
      <c r="B5262" s="5"/>
      <c r="C5262" s="192"/>
      <c r="F5262" s="193"/>
      <c r="G5262" s="192"/>
      <c r="H5262" s="192"/>
      <c r="I5262" s="5"/>
      <c r="J5262" s="5"/>
    </row>
    <row r="5263" spans="1:10" x14ac:dyDescent="0.2">
      <c r="A5263" s="5"/>
      <c r="B5263" s="5"/>
      <c r="C5263" s="192"/>
      <c r="F5263" s="193"/>
      <c r="G5263" s="192"/>
      <c r="H5263" s="192"/>
      <c r="I5263" s="5"/>
      <c r="J5263" s="5"/>
    </row>
    <row r="5264" spans="1:10" x14ac:dyDescent="0.2">
      <c r="A5264" s="5"/>
      <c r="B5264" s="5"/>
      <c r="C5264" s="192"/>
      <c r="F5264" s="193"/>
      <c r="G5264" s="192"/>
      <c r="H5264" s="192"/>
      <c r="I5264" s="5"/>
      <c r="J5264" s="5"/>
    </row>
    <row r="5265" spans="1:10" x14ac:dyDescent="0.2">
      <c r="A5265" s="5"/>
      <c r="B5265" s="5"/>
      <c r="C5265" s="192"/>
      <c r="F5265" s="193"/>
      <c r="G5265" s="192"/>
      <c r="H5265" s="192"/>
      <c r="I5265" s="5"/>
      <c r="J5265" s="5"/>
    </row>
    <row r="5266" spans="1:10" x14ac:dyDescent="0.2">
      <c r="A5266" s="5"/>
      <c r="B5266" s="5"/>
      <c r="C5266" s="192"/>
      <c r="F5266" s="193"/>
      <c r="G5266" s="192"/>
      <c r="H5266" s="192"/>
      <c r="I5266" s="5"/>
      <c r="J5266" s="5"/>
    </row>
    <row r="5267" spans="1:10" x14ac:dyDescent="0.2">
      <c r="A5267" s="5"/>
      <c r="B5267" s="5"/>
      <c r="C5267" s="192"/>
      <c r="F5267" s="193"/>
      <c r="G5267" s="192"/>
      <c r="H5267" s="192"/>
      <c r="I5267" s="5"/>
      <c r="J5267" s="5"/>
    </row>
    <row r="5268" spans="1:10" x14ac:dyDescent="0.2">
      <c r="A5268" s="5"/>
      <c r="B5268" s="5"/>
      <c r="C5268" s="192"/>
      <c r="F5268" s="193"/>
      <c r="G5268" s="192"/>
      <c r="H5268" s="192"/>
      <c r="I5268" s="5"/>
      <c r="J5268" s="5"/>
    </row>
    <row r="5269" spans="1:10" x14ac:dyDescent="0.2">
      <c r="A5269" s="5"/>
      <c r="B5269" s="5"/>
      <c r="C5269" s="192"/>
      <c r="F5269" s="193"/>
      <c r="G5269" s="192"/>
      <c r="H5269" s="192"/>
      <c r="I5269" s="5"/>
      <c r="J5269" s="5"/>
    </row>
    <row r="5270" spans="1:10" x14ac:dyDescent="0.2">
      <c r="A5270" s="5"/>
      <c r="B5270" s="5"/>
      <c r="C5270" s="192"/>
      <c r="F5270" s="193"/>
      <c r="G5270" s="192"/>
      <c r="H5270" s="192"/>
      <c r="I5270" s="5"/>
      <c r="J5270" s="5"/>
    </row>
    <row r="5271" spans="1:10" x14ac:dyDescent="0.2">
      <c r="A5271" s="5"/>
      <c r="B5271" s="5"/>
      <c r="C5271" s="192"/>
      <c r="F5271" s="193"/>
      <c r="G5271" s="192"/>
      <c r="H5271" s="192"/>
      <c r="I5271" s="5"/>
      <c r="J5271" s="5"/>
    </row>
    <row r="5272" spans="1:10" x14ac:dyDescent="0.2">
      <c r="A5272" s="5"/>
      <c r="B5272" s="5"/>
      <c r="C5272" s="192"/>
      <c r="F5272" s="193"/>
      <c r="G5272" s="192"/>
      <c r="H5272" s="192"/>
      <c r="I5272" s="5"/>
      <c r="J5272" s="5"/>
    </row>
    <row r="5273" spans="1:10" x14ac:dyDescent="0.2">
      <c r="A5273" s="5"/>
      <c r="B5273" s="5"/>
      <c r="C5273" s="192"/>
      <c r="F5273" s="193"/>
      <c r="G5273" s="192"/>
      <c r="H5273" s="192"/>
      <c r="I5273" s="5"/>
      <c r="J5273" s="5"/>
    </row>
    <row r="5274" spans="1:10" x14ac:dyDescent="0.2">
      <c r="A5274" s="5"/>
      <c r="B5274" s="5"/>
      <c r="C5274" s="192"/>
      <c r="F5274" s="193"/>
      <c r="G5274" s="192"/>
      <c r="H5274" s="192"/>
      <c r="I5274" s="5"/>
      <c r="J5274" s="5"/>
    </row>
    <row r="5275" spans="1:10" x14ac:dyDescent="0.2">
      <c r="A5275" s="5"/>
      <c r="B5275" s="5"/>
      <c r="C5275" s="192"/>
      <c r="F5275" s="193"/>
      <c r="G5275" s="192"/>
      <c r="H5275" s="192"/>
      <c r="I5275" s="5"/>
      <c r="J5275" s="5"/>
    </row>
    <row r="5276" spans="1:10" x14ac:dyDescent="0.2">
      <c r="A5276" s="5"/>
      <c r="B5276" s="5"/>
      <c r="C5276" s="192"/>
      <c r="F5276" s="193"/>
      <c r="G5276" s="192"/>
      <c r="H5276" s="192"/>
      <c r="I5276" s="5"/>
      <c r="J5276" s="5"/>
    </row>
    <row r="5277" spans="1:10" x14ac:dyDescent="0.2">
      <c r="A5277" s="5"/>
      <c r="B5277" s="5"/>
      <c r="C5277" s="192"/>
      <c r="F5277" s="193"/>
      <c r="G5277" s="192"/>
      <c r="H5277" s="192"/>
      <c r="I5277" s="5"/>
      <c r="J5277" s="5"/>
    </row>
    <row r="5278" spans="1:10" x14ac:dyDescent="0.2">
      <c r="A5278" s="5"/>
      <c r="B5278" s="5"/>
      <c r="C5278" s="192"/>
      <c r="F5278" s="193"/>
      <c r="G5278" s="192"/>
      <c r="H5278" s="192"/>
      <c r="I5278" s="5"/>
      <c r="J5278" s="5"/>
    </row>
    <row r="5279" spans="1:10" x14ac:dyDescent="0.2">
      <c r="A5279" s="5"/>
      <c r="B5279" s="5"/>
      <c r="C5279" s="192"/>
      <c r="F5279" s="193"/>
      <c r="G5279" s="192"/>
      <c r="H5279" s="192"/>
      <c r="I5279" s="5"/>
      <c r="J5279" s="5"/>
    </row>
    <row r="5280" spans="1:10" x14ac:dyDescent="0.2">
      <c r="A5280" s="5"/>
      <c r="B5280" s="5"/>
      <c r="C5280" s="192"/>
      <c r="F5280" s="193"/>
      <c r="G5280" s="192"/>
      <c r="H5280" s="192"/>
      <c r="I5280" s="5"/>
      <c r="J5280" s="5"/>
    </row>
    <row r="5281" spans="1:10" x14ac:dyDescent="0.2">
      <c r="A5281" s="5"/>
      <c r="B5281" s="5"/>
      <c r="C5281" s="192"/>
      <c r="F5281" s="193"/>
      <c r="G5281" s="192"/>
      <c r="H5281" s="192"/>
      <c r="I5281" s="5"/>
      <c r="J5281" s="5"/>
    </row>
    <row r="5282" spans="1:10" x14ac:dyDescent="0.2">
      <c r="A5282" s="5"/>
      <c r="B5282" s="5"/>
      <c r="C5282" s="192"/>
      <c r="F5282" s="193"/>
      <c r="G5282" s="192"/>
      <c r="H5282" s="192"/>
      <c r="I5282" s="5"/>
      <c r="J5282" s="5"/>
    </row>
    <row r="5283" spans="1:10" x14ac:dyDescent="0.2">
      <c r="A5283" s="5"/>
      <c r="B5283" s="5"/>
      <c r="C5283" s="192"/>
      <c r="F5283" s="193"/>
      <c r="G5283" s="192"/>
      <c r="H5283" s="192"/>
      <c r="I5283" s="5"/>
      <c r="J5283" s="5"/>
    </row>
    <row r="5284" spans="1:10" x14ac:dyDescent="0.2">
      <c r="A5284" s="5"/>
      <c r="B5284" s="5"/>
      <c r="C5284" s="192"/>
      <c r="F5284" s="193"/>
      <c r="G5284" s="192"/>
      <c r="H5284" s="192"/>
      <c r="I5284" s="5"/>
      <c r="J5284" s="5"/>
    </row>
    <row r="5285" spans="1:10" x14ac:dyDescent="0.2">
      <c r="A5285" s="5"/>
      <c r="B5285" s="5"/>
      <c r="C5285" s="192"/>
      <c r="F5285" s="193"/>
      <c r="G5285" s="192"/>
      <c r="H5285" s="192"/>
      <c r="I5285" s="5"/>
      <c r="J5285" s="5"/>
    </row>
    <row r="5286" spans="1:10" x14ac:dyDescent="0.2">
      <c r="A5286" s="5"/>
      <c r="B5286" s="5"/>
      <c r="C5286" s="192"/>
      <c r="F5286" s="193"/>
      <c r="G5286" s="192"/>
      <c r="H5286" s="192"/>
      <c r="I5286" s="5"/>
      <c r="J5286" s="5"/>
    </row>
    <row r="5287" spans="1:10" x14ac:dyDescent="0.2">
      <c r="A5287" s="5"/>
      <c r="B5287" s="5"/>
      <c r="C5287" s="192"/>
      <c r="F5287" s="193"/>
      <c r="G5287" s="192"/>
      <c r="H5287" s="192"/>
      <c r="I5287" s="5"/>
      <c r="J5287" s="5"/>
    </row>
    <row r="5288" spans="1:10" x14ac:dyDescent="0.2">
      <c r="A5288" s="5"/>
      <c r="B5288" s="5"/>
      <c r="C5288" s="192"/>
      <c r="F5288" s="193"/>
      <c r="G5288" s="192"/>
      <c r="H5288" s="192"/>
      <c r="I5288" s="5"/>
      <c r="J5288" s="5"/>
    </row>
    <row r="5289" spans="1:10" x14ac:dyDescent="0.2">
      <c r="A5289" s="5"/>
      <c r="B5289" s="5"/>
      <c r="C5289" s="192"/>
      <c r="F5289" s="193"/>
      <c r="G5289" s="192"/>
      <c r="H5289" s="192"/>
      <c r="I5289" s="5"/>
      <c r="J5289" s="5"/>
    </row>
    <row r="5290" spans="1:10" x14ac:dyDescent="0.2">
      <c r="A5290" s="5"/>
      <c r="B5290" s="5"/>
      <c r="C5290" s="192"/>
      <c r="F5290" s="193"/>
      <c r="G5290" s="192"/>
      <c r="H5290" s="192"/>
      <c r="I5290" s="5"/>
      <c r="J5290" s="5"/>
    </row>
    <row r="5291" spans="1:10" x14ac:dyDescent="0.2">
      <c r="A5291" s="5"/>
      <c r="B5291" s="5"/>
      <c r="C5291" s="192"/>
      <c r="F5291" s="193"/>
      <c r="G5291" s="192"/>
      <c r="H5291" s="192"/>
      <c r="I5291" s="5"/>
      <c r="J5291" s="5"/>
    </row>
    <row r="5292" spans="1:10" x14ac:dyDescent="0.2">
      <c r="A5292" s="5"/>
      <c r="B5292" s="5"/>
      <c r="C5292" s="192"/>
      <c r="F5292" s="193"/>
      <c r="G5292" s="192"/>
      <c r="H5292" s="192"/>
      <c r="I5292" s="5"/>
      <c r="J5292" s="5"/>
    </row>
    <row r="5293" spans="1:10" x14ac:dyDescent="0.2">
      <c r="A5293" s="5"/>
      <c r="B5293" s="5"/>
      <c r="C5293" s="192"/>
      <c r="F5293" s="193"/>
      <c r="G5293" s="192"/>
      <c r="H5293" s="192"/>
      <c r="I5293" s="5"/>
      <c r="J5293" s="5"/>
    </row>
    <row r="5294" spans="1:10" x14ac:dyDescent="0.2">
      <c r="A5294" s="5"/>
      <c r="B5294" s="5"/>
      <c r="C5294" s="192"/>
      <c r="F5294" s="193"/>
      <c r="G5294" s="192"/>
      <c r="H5294" s="192"/>
      <c r="I5294" s="5"/>
      <c r="J5294" s="5"/>
    </row>
    <row r="5295" spans="1:10" x14ac:dyDescent="0.2">
      <c r="A5295" s="5"/>
      <c r="B5295" s="5"/>
      <c r="C5295" s="192"/>
      <c r="F5295" s="193"/>
      <c r="G5295" s="192"/>
      <c r="H5295" s="192"/>
      <c r="I5295" s="5"/>
      <c r="J5295" s="5"/>
    </row>
    <row r="5296" spans="1:10" x14ac:dyDescent="0.2">
      <c r="A5296" s="5"/>
      <c r="B5296" s="5"/>
      <c r="C5296" s="192"/>
      <c r="F5296" s="193"/>
      <c r="G5296" s="192"/>
      <c r="H5296" s="192"/>
      <c r="I5296" s="5"/>
      <c r="J5296" s="5"/>
    </row>
    <row r="5297" spans="1:10" x14ac:dyDescent="0.2">
      <c r="A5297" s="5"/>
      <c r="B5297" s="5"/>
      <c r="C5297" s="192"/>
      <c r="F5297" s="193"/>
      <c r="G5297" s="192"/>
      <c r="H5297" s="192"/>
      <c r="I5297" s="5"/>
      <c r="J5297" s="5"/>
    </row>
    <row r="5298" spans="1:10" x14ac:dyDescent="0.2">
      <c r="A5298" s="5"/>
      <c r="B5298" s="5"/>
      <c r="C5298" s="192"/>
      <c r="F5298" s="193"/>
      <c r="G5298" s="192"/>
      <c r="H5298" s="192"/>
      <c r="I5298" s="5"/>
      <c r="J5298" s="5"/>
    </row>
    <row r="5299" spans="1:10" x14ac:dyDescent="0.2">
      <c r="A5299" s="5"/>
      <c r="B5299" s="5"/>
      <c r="C5299" s="192"/>
      <c r="F5299" s="193"/>
      <c r="G5299" s="192"/>
      <c r="H5299" s="192"/>
      <c r="I5299" s="5"/>
      <c r="J5299" s="5"/>
    </row>
    <row r="5300" spans="1:10" x14ac:dyDescent="0.2">
      <c r="A5300" s="5"/>
      <c r="B5300" s="5"/>
      <c r="C5300" s="192"/>
      <c r="F5300" s="193"/>
      <c r="G5300" s="192"/>
      <c r="H5300" s="192"/>
      <c r="I5300" s="5"/>
      <c r="J5300" s="5"/>
    </row>
    <row r="5301" spans="1:10" x14ac:dyDescent="0.2">
      <c r="A5301" s="5"/>
      <c r="B5301" s="5"/>
      <c r="C5301" s="192"/>
      <c r="F5301" s="193"/>
      <c r="G5301" s="192"/>
      <c r="H5301" s="192"/>
      <c r="I5301" s="5"/>
      <c r="J5301" s="5"/>
    </row>
    <row r="5302" spans="1:10" x14ac:dyDescent="0.2">
      <c r="A5302" s="5"/>
      <c r="B5302" s="5"/>
      <c r="C5302" s="192"/>
      <c r="F5302" s="193"/>
      <c r="G5302" s="192"/>
      <c r="H5302" s="192"/>
      <c r="I5302" s="5"/>
      <c r="J5302" s="5"/>
    </row>
    <row r="5303" spans="1:10" x14ac:dyDescent="0.2">
      <c r="A5303" s="5"/>
      <c r="B5303" s="5"/>
      <c r="C5303" s="192"/>
      <c r="F5303" s="193"/>
      <c r="G5303" s="192"/>
      <c r="H5303" s="192"/>
      <c r="I5303" s="5"/>
      <c r="J5303" s="5"/>
    </row>
    <row r="5304" spans="1:10" x14ac:dyDescent="0.2">
      <c r="A5304" s="5"/>
      <c r="B5304" s="5"/>
      <c r="C5304" s="192"/>
      <c r="F5304" s="193"/>
      <c r="G5304" s="192"/>
      <c r="H5304" s="192"/>
      <c r="I5304" s="5"/>
      <c r="J5304" s="5"/>
    </row>
    <row r="5305" spans="1:10" x14ac:dyDescent="0.2">
      <c r="A5305" s="5"/>
      <c r="B5305" s="5"/>
      <c r="C5305" s="192"/>
      <c r="F5305" s="193"/>
      <c r="G5305" s="192"/>
      <c r="H5305" s="192"/>
      <c r="I5305" s="5"/>
      <c r="J5305" s="5"/>
    </row>
    <row r="5306" spans="1:10" x14ac:dyDescent="0.2">
      <c r="A5306" s="5"/>
      <c r="B5306" s="5"/>
      <c r="C5306" s="192"/>
      <c r="F5306" s="193"/>
      <c r="G5306" s="192"/>
      <c r="H5306" s="192"/>
      <c r="I5306" s="5"/>
      <c r="J5306" s="5"/>
    </row>
    <row r="5307" spans="1:10" x14ac:dyDescent="0.2">
      <c r="A5307" s="5"/>
      <c r="B5307" s="5"/>
      <c r="C5307" s="192"/>
      <c r="F5307" s="193"/>
      <c r="G5307" s="192"/>
      <c r="H5307" s="192"/>
      <c r="I5307" s="5"/>
      <c r="J5307" s="5"/>
    </row>
    <row r="5308" spans="1:10" x14ac:dyDescent="0.2">
      <c r="A5308" s="5"/>
      <c r="B5308" s="5"/>
      <c r="C5308" s="192"/>
      <c r="F5308" s="193"/>
      <c r="G5308" s="192"/>
      <c r="H5308" s="192"/>
      <c r="I5308" s="5"/>
      <c r="J5308" s="5"/>
    </row>
    <row r="5309" spans="1:10" x14ac:dyDescent="0.2">
      <c r="A5309" s="5"/>
      <c r="B5309" s="5"/>
      <c r="C5309" s="192"/>
      <c r="F5309" s="193"/>
      <c r="G5309" s="192"/>
      <c r="H5309" s="192"/>
      <c r="I5309" s="5"/>
      <c r="J5309" s="5"/>
    </row>
    <row r="5310" spans="1:10" x14ac:dyDescent="0.2">
      <c r="A5310" s="5"/>
      <c r="B5310" s="5"/>
      <c r="C5310" s="192"/>
      <c r="F5310" s="193"/>
      <c r="G5310" s="192"/>
      <c r="H5310" s="192"/>
      <c r="I5310" s="5"/>
      <c r="J5310" s="5"/>
    </row>
    <row r="5311" spans="1:10" x14ac:dyDescent="0.2">
      <c r="A5311" s="5"/>
      <c r="B5311" s="5"/>
      <c r="C5311" s="192"/>
      <c r="F5311" s="193"/>
      <c r="G5311" s="192"/>
      <c r="H5311" s="192"/>
      <c r="I5311" s="5"/>
      <c r="J5311" s="5"/>
    </row>
    <row r="5312" spans="1:10" x14ac:dyDescent="0.2">
      <c r="A5312" s="5"/>
      <c r="B5312" s="5"/>
      <c r="C5312" s="192"/>
      <c r="F5312" s="193"/>
      <c r="G5312" s="192"/>
      <c r="H5312" s="192"/>
      <c r="I5312" s="5"/>
      <c r="J5312" s="5"/>
    </row>
    <row r="5313" spans="1:10" x14ac:dyDescent="0.2">
      <c r="A5313" s="5"/>
      <c r="B5313" s="5"/>
      <c r="C5313" s="192"/>
      <c r="F5313" s="193"/>
      <c r="G5313" s="192"/>
      <c r="H5313" s="192"/>
      <c r="I5313" s="5"/>
      <c r="J5313" s="5"/>
    </row>
    <row r="5314" spans="1:10" x14ac:dyDescent="0.2">
      <c r="A5314" s="5"/>
      <c r="B5314" s="5"/>
      <c r="C5314" s="192"/>
      <c r="F5314" s="193"/>
      <c r="G5314" s="192"/>
      <c r="H5314" s="192"/>
      <c r="I5314" s="5"/>
      <c r="J5314" s="5"/>
    </row>
    <row r="5315" spans="1:10" x14ac:dyDescent="0.2">
      <c r="A5315" s="5"/>
      <c r="B5315" s="5"/>
      <c r="C5315" s="192"/>
      <c r="F5315" s="193"/>
      <c r="G5315" s="192"/>
      <c r="H5315" s="192"/>
      <c r="I5315" s="5"/>
      <c r="J5315" s="5"/>
    </row>
    <row r="5316" spans="1:10" x14ac:dyDescent="0.2">
      <c r="A5316" s="5"/>
      <c r="B5316" s="5"/>
      <c r="C5316" s="192"/>
      <c r="F5316" s="193"/>
      <c r="G5316" s="192"/>
      <c r="H5316" s="192"/>
      <c r="I5316" s="5"/>
      <c r="J5316" s="5"/>
    </row>
    <row r="5317" spans="1:10" x14ac:dyDescent="0.2">
      <c r="A5317" s="5"/>
      <c r="B5317" s="5"/>
      <c r="C5317" s="192"/>
      <c r="F5317" s="193"/>
      <c r="G5317" s="192"/>
      <c r="H5317" s="192"/>
      <c r="I5317" s="5"/>
      <c r="J5317" s="5"/>
    </row>
    <row r="5318" spans="1:10" x14ac:dyDescent="0.2">
      <c r="A5318" s="5"/>
      <c r="B5318" s="5"/>
      <c r="C5318" s="192"/>
      <c r="F5318" s="193"/>
      <c r="G5318" s="192"/>
      <c r="H5318" s="192"/>
      <c r="I5318" s="5"/>
      <c r="J5318" s="5"/>
    </row>
    <row r="5319" spans="1:10" x14ac:dyDescent="0.2">
      <c r="A5319" s="5"/>
      <c r="B5319" s="5"/>
      <c r="C5319" s="192"/>
      <c r="F5319" s="193"/>
      <c r="G5319" s="192"/>
      <c r="H5319" s="192"/>
      <c r="I5319" s="5"/>
      <c r="J5319" s="5"/>
    </row>
    <row r="5320" spans="1:10" x14ac:dyDescent="0.2">
      <c r="A5320" s="5"/>
      <c r="B5320" s="5"/>
      <c r="C5320" s="192"/>
      <c r="F5320" s="193"/>
      <c r="G5320" s="192"/>
      <c r="H5320" s="192"/>
      <c r="I5320" s="5"/>
      <c r="J5320" s="5"/>
    </row>
    <row r="5321" spans="1:10" x14ac:dyDescent="0.2">
      <c r="A5321" s="5"/>
      <c r="B5321" s="5"/>
      <c r="C5321" s="192"/>
      <c r="F5321" s="193"/>
      <c r="G5321" s="192"/>
      <c r="H5321" s="192"/>
      <c r="I5321" s="5"/>
      <c r="J5321" s="5"/>
    </row>
    <row r="5322" spans="1:10" x14ac:dyDescent="0.2">
      <c r="A5322" s="5"/>
      <c r="B5322" s="5"/>
      <c r="C5322" s="192"/>
      <c r="F5322" s="193"/>
      <c r="G5322" s="192"/>
      <c r="H5322" s="192"/>
      <c r="I5322" s="5"/>
      <c r="J5322" s="5"/>
    </row>
    <row r="5323" spans="1:10" x14ac:dyDescent="0.2">
      <c r="A5323" s="5"/>
      <c r="B5323" s="5"/>
      <c r="C5323" s="192"/>
      <c r="F5323" s="193"/>
      <c r="G5323" s="192"/>
      <c r="H5323" s="192"/>
      <c r="I5323" s="5"/>
      <c r="J5323" s="5"/>
    </row>
    <row r="5324" spans="1:10" x14ac:dyDescent="0.2">
      <c r="A5324" s="5"/>
      <c r="B5324" s="5"/>
      <c r="C5324" s="192"/>
      <c r="F5324" s="193"/>
      <c r="G5324" s="192"/>
      <c r="H5324" s="192"/>
      <c r="I5324" s="5"/>
      <c r="J5324" s="5"/>
    </row>
    <row r="5325" spans="1:10" x14ac:dyDescent="0.2">
      <c r="A5325" s="5"/>
      <c r="B5325" s="5"/>
      <c r="C5325" s="192"/>
      <c r="F5325" s="193"/>
      <c r="G5325" s="192"/>
      <c r="H5325" s="192"/>
      <c r="I5325" s="5"/>
      <c r="J5325" s="5"/>
    </row>
    <row r="5326" spans="1:10" x14ac:dyDescent="0.2">
      <c r="A5326" s="5"/>
      <c r="B5326" s="5"/>
      <c r="C5326" s="192"/>
      <c r="F5326" s="193"/>
      <c r="G5326" s="192"/>
      <c r="H5326" s="192"/>
      <c r="I5326" s="5"/>
      <c r="J5326" s="5"/>
    </row>
    <row r="5327" spans="1:10" x14ac:dyDescent="0.2">
      <c r="A5327" s="5"/>
      <c r="B5327" s="5"/>
      <c r="C5327" s="192"/>
      <c r="F5327" s="193"/>
      <c r="G5327" s="192"/>
      <c r="H5327" s="192"/>
      <c r="I5327" s="5"/>
      <c r="J5327" s="5"/>
    </row>
    <row r="5328" spans="1:10" x14ac:dyDescent="0.2">
      <c r="A5328" s="5"/>
      <c r="B5328" s="5"/>
      <c r="C5328" s="192"/>
      <c r="F5328" s="193"/>
      <c r="G5328" s="192"/>
      <c r="H5328" s="192"/>
      <c r="I5328" s="5"/>
      <c r="J5328" s="5"/>
    </row>
    <row r="5329" spans="1:10" x14ac:dyDescent="0.2">
      <c r="A5329" s="5"/>
      <c r="B5329" s="5"/>
      <c r="C5329" s="192"/>
      <c r="F5329" s="193"/>
      <c r="G5329" s="192"/>
      <c r="H5329" s="192"/>
      <c r="I5329" s="5"/>
      <c r="J5329" s="5"/>
    </row>
    <row r="5330" spans="1:10" x14ac:dyDescent="0.2">
      <c r="A5330" s="5"/>
      <c r="B5330" s="5"/>
      <c r="C5330" s="192"/>
      <c r="F5330" s="193"/>
      <c r="G5330" s="192"/>
      <c r="H5330" s="192"/>
      <c r="I5330" s="5"/>
      <c r="J5330" s="5"/>
    </row>
    <row r="5331" spans="1:10" x14ac:dyDescent="0.2">
      <c r="A5331" s="5"/>
      <c r="B5331" s="5"/>
      <c r="C5331" s="192"/>
      <c r="F5331" s="193"/>
      <c r="G5331" s="192"/>
      <c r="H5331" s="192"/>
      <c r="I5331" s="5"/>
      <c r="J5331" s="5"/>
    </row>
    <row r="5332" spans="1:10" x14ac:dyDescent="0.2">
      <c r="A5332" s="5"/>
      <c r="B5332" s="5"/>
      <c r="C5332" s="192"/>
      <c r="F5332" s="193"/>
      <c r="G5332" s="192"/>
      <c r="H5332" s="192"/>
      <c r="I5332" s="5"/>
      <c r="J5332" s="5"/>
    </row>
    <row r="5333" spans="1:10" x14ac:dyDescent="0.2">
      <c r="A5333" s="5"/>
      <c r="B5333" s="5"/>
      <c r="C5333" s="192"/>
      <c r="F5333" s="193"/>
      <c r="G5333" s="192"/>
      <c r="H5333" s="192"/>
      <c r="I5333" s="5"/>
      <c r="J5333" s="5"/>
    </row>
    <row r="5334" spans="1:10" x14ac:dyDescent="0.2">
      <c r="A5334" s="5"/>
      <c r="B5334" s="5"/>
      <c r="C5334" s="192"/>
      <c r="F5334" s="193"/>
      <c r="G5334" s="192"/>
      <c r="H5334" s="192"/>
      <c r="I5334" s="5"/>
      <c r="J5334" s="5"/>
    </row>
    <row r="5335" spans="1:10" x14ac:dyDescent="0.2">
      <c r="A5335" s="5"/>
      <c r="B5335" s="5"/>
      <c r="C5335" s="192"/>
      <c r="F5335" s="193"/>
      <c r="G5335" s="192"/>
      <c r="H5335" s="192"/>
      <c r="I5335" s="5"/>
      <c r="J5335" s="5"/>
    </row>
    <row r="5336" spans="1:10" x14ac:dyDescent="0.2">
      <c r="A5336" s="5"/>
      <c r="B5336" s="5"/>
      <c r="C5336" s="192"/>
      <c r="F5336" s="193"/>
      <c r="G5336" s="192"/>
      <c r="H5336" s="192"/>
      <c r="I5336" s="5"/>
      <c r="J5336" s="5"/>
    </row>
    <row r="5337" spans="1:10" x14ac:dyDescent="0.2">
      <c r="A5337" s="5"/>
      <c r="B5337" s="5"/>
      <c r="C5337" s="192"/>
      <c r="F5337" s="193"/>
      <c r="G5337" s="192"/>
      <c r="H5337" s="192"/>
      <c r="I5337" s="5"/>
      <c r="J5337" s="5"/>
    </row>
    <row r="5338" spans="1:10" x14ac:dyDescent="0.2">
      <c r="A5338" s="5"/>
      <c r="B5338" s="5"/>
      <c r="C5338" s="192"/>
      <c r="F5338" s="193"/>
      <c r="G5338" s="192"/>
      <c r="H5338" s="192"/>
      <c r="I5338" s="5"/>
      <c r="J5338" s="5"/>
    </row>
    <row r="5339" spans="1:10" x14ac:dyDescent="0.2">
      <c r="A5339" s="5"/>
      <c r="B5339" s="5"/>
      <c r="C5339" s="192"/>
      <c r="F5339" s="193"/>
      <c r="G5339" s="192"/>
      <c r="H5339" s="192"/>
      <c r="I5339" s="5"/>
      <c r="J5339" s="5"/>
    </row>
    <row r="5340" spans="1:10" x14ac:dyDescent="0.2">
      <c r="A5340" s="5"/>
      <c r="B5340" s="5"/>
      <c r="C5340" s="192"/>
      <c r="F5340" s="193"/>
      <c r="G5340" s="192"/>
      <c r="H5340" s="192"/>
      <c r="I5340" s="5"/>
      <c r="J5340" s="5"/>
    </row>
    <row r="5341" spans="1:10" x14ac:dyDescent="0.2">
      <c r="A5341" s="5"/>
      <c r="B5341" s="5"/>
      <c r="C5341" s="192"/>
      <c r="F5341" s="193"/>
      <c r="G5341" s="192"/>
      <c r="H5341" s="192"/>
      <c r="I5341" s="5"/>
      <c r="J5341" s="5"/>
    </row>
    <row r="5342" spans="1:10" x14ac:dyDescent="0.2">
      <c r="A5342" s="5"/>
      <c r="B5342" s="5"/>
      <c r="C5342" s="192"/>
      <c r="F5342" s="193"/>
      <c r="G5342" s="192"/>
      <c r="H5342" s="192"/>
      <c r="I5342" s="5"/>
      <c r="J5342" s="5"/>
    </row>
    <row r="5343" spans="1:10" x14ac:dyDescent="0.2">
      <c r="A5343" s="5"/>
      <c r="B5343" s="5"/>
      <c r="C5343" s="192"/>
      <c r="F5343" s="193"/>
      <c r="G5343" s="192"/>
      <c r="H5343" s="192"/>
      <c r="I5343" s="5"/>
      <c r="J5343" s="5"/>
    </row>
    <row r="5344" spans="1:10" x14ac:dyDescent="0.2">
      <c r="A5344" s="5"/>
      <c r="B5344" s="5"/>
      <c r="C5344" s="192"/>
      <c r="F5344" s="193"/>
      <c r="G5344" s="192"/>
      <c r="H5344" s="192"/>
      <c r="I5344" s="5"/>
      <c r="J5344" s="5"/>
    </row>
    <row r="5345" spans="1:10" x14ac:dyDescent="0.2">
      <c r="A5345" s="5"/>
      <c r="B5345" s="5"/>
      <c r="C5345" s="192"/>
      <c r="F5345" s="193"/>
      <c r="G5345" s="192"/>
      <c r="H5345" s="192"/>
      <c r="I5345" s="5"/>
      <c r="J5345" s="5"/>
    </row>
    <row r="5346" spans="1:10" x14ac:dyDescent="0.2">
      <c r="A5346" s="5"/>
      <c r="B5346" s="5"/>
      <c r="C5346" s="192"/>
      <c r="F5346" s="193"/>
      <c r="G5346" s="192"/>
      <c r="H5346" s="192"/>
      <c r="I5346" s="5"/>
      <c r="J5346" s="5"/>
    </row>
    <row r="5347" spans="1:10" x14ac:dyDescent="0.2">
      <c r="A5347" s="5"/>
      <c r="B5347" s="5"/>
      <c r="C5347" s="192"/>
      <c r="F5347" s="193"/>
      <c r="G5347" s="192"/>
      <c r="H5347" s="192"/>
      <c r="I5347" s="5"/>
      <c r="J5347" s="5"/>
    </row>
    <row r="5348" spans="1:10" x14ac:dyDescent="0.2">
      <c r="A5348" s="5"/>
      <c r="B5348" s="5"/>
      <c r="C5348" s="192"/>
      <c r="F5348" s="193"/>
      <c r="G5348" s="192"/>
      <c r="H5348" s="192"/>
      <c r="I5348" s="5"/>
      <c r="J5348" s="5"/>
    </row>
    <row r="5349" spans="1:10" x14ac:dyDescent="0.2">
      <c r="A5349" s="5"/>
      <c r="B5349" s="5"/>
      <c r="C5349" s="192"/>
      <c r="F5349" s="193"/>
      <c r="G5349" s="192"/>
      <c r="H5349" s="192"/>
      <c r="I5349" s="5"/>
      <c r="J5349" s="5"/>
    </row>
    <row r="5350" spans="1:10" x14ac:dyDescent="0.2">
      <c r="A5350" s="5"/>
      <c r="B5350" s="5"/>
      <c r="C5350" s="192"/>
      <c r="F5350" s="193"/>
      <c r="G5350" s="192"/>
      <c r="H5350" s="192"/>
      <c r="I5350" s="5"/>
      <c r="J5350" s="5"/>
    </row>
    <row r="5351" spans="1:10" x14ac:dyDescent="0.2">
      <c r="A5351" s="5"/>
      <c r="B5351" s="5"/>
      <c r="C5351" s="192"/>
      <c r="F5351" s="193"/>
      <c r="G5351" s="192"/>
      <c r="H5351" s="192"/>
      <c r="I5351" s="5"/>
      <c r="J5351" s="5"/>
    </row>
    <row r="5352" spans="1:10" x14ac:dyDescent="0.2">
      <c r="A5352" s="5"/>
      <c r="B5352" s="5"/>
      <c r="C5352" s="192"/>
      <c r="F5352" s="193"/>
      <c r="G5352" s="192"/>
      <c r="H5352" s="192"/>
      <c r="I5352" s="5"/>
      <c r="J5352" s="5"/>
    </row>
    <row r="5353" spans="1:10" x14ac:dyDescent="0.2">
      <c r="A5353" s="5"/>
      <c r="B5353" s="5"/>
      <c r="C5353" s="192"/>
      <c r="F5353" s="193"/>
      <c r="G5353" s="192"/>
      <c r="H5353" s="192"/>
      <c r="I5353" s="5"/>
      <c r="J5353" s="5"/>
    </row>
    <row r="5354" spans="1:10" x14ac:dyDescent="0.2">
      <c r="A5354" s="5"/>
      <c r="B5354" s="5"/>
      <c r="C5354" s="192"/>
      <c r="F5354" s="193"/>
      <c r="G5354" s="192"/>
      <c r="H5354" s="192"/>
      <c r="I5354" s="5"/>
      <c r="J5354" s="5"/>
    </row>
    <row r="5355" spans="1:10" x14ac:dyDescent="0.2">
      <c r="A5355" s="5"/>
      <c r="B5355" s="5"/>
      <c r="C5355" s="192"/>
      <c r="F5355" s="193"/>
      <c r="G5355" s="192"/>
      <c r="H5355" s="192"/>
      <c r="I5355" s="5"/>
      <c r="J5355" s="5"/>
    </row>
    <row r="5356" spans="1:10" x14ac:dyDescent="0.2">
      <c r="A5356" s="5"/>
      <c r="B5356" s="5"/>
      <c r="C5356" s="192"/>
      <c r="F5356" s="193"/>
      <c r="G5356" s="192"/>
      <c r="H5356" s="192"/>
      <c r="I5356" s="5"/>
      <c r="J5356" s="5"/>
    </row>
    <row r="5357" spans="1:10" x14ac:dyDescent="0.2">
      <c r="A5357" s="5"/>
      <c r="B5357" s="5"/>
      <c r="C5357" s="192"/>
      <c r="F5357" s="193"/>
      <c r="G5357" s="192"/>
      <c r="H5357" s="192"/>
      <c r="I5357" s="5"/>
      <c r="J5357" s="5"/>
    </row>
    <row r="5358" spans="1:10" x14ac:dyDescent="0.2">
      <c r="A5358" s="5"/>
      <c r="B5358" s="5"/>
      <c r="C5358" s="192"/>
      <c r="F5358" s="193"/>
      <c r="G5358" s="192"/>
      <c r="H5358" s="192"/>
      <c r="I5358" s="5"/>
      <c r="J5358" s="5"/>
    </row>
    <row r="5359" spans="1:10" x14ac:dyDescent="0.2">
      <c r="A5359" s="5"/>
      <c r="B5359" s="5"/>
      <c r="C5359" s="192"/>
      <c r="F5359" s="193"/>
      <c r="G5359" s="192"/>
      <c r="H5359" s="192"/>
      <c r="I5359" s="5"/>
      <c r="J5359" s="5"/>
    </row>
    <row r="5360" spans="1:10" x14ac:dyDescent="0.2">
      <c r="A5360" s="5"/>
      <c r="B5360" s="5"/>
      <c r="C5360" s="192"/>
      <c r="F5360" s="193"/>
      <c r="G5360" s="192"/>
      <c r="H5360" s="192"/>
      <c r="I5360" s="5"/>
      <c r="J5360" s="5"/>
    </row>
    <row r="5361" spans="1:10" x14ac:dyDescent="0.2">
      <c r="A5361" s="5"/>
      <c r="B5361" s="5"/>
      <c r="C5361" s="192"/>
      <c r="F5361" s="193"/>
      <c r="G5361" s="192"/>
      <c r="H5361" s="192"/>
      <c r="I5361" s="5"/>
      <c r="J5361" s="5"/>
    </row>
    <row r="5362" spans="1:10" x14ac:dyDescent="0.2">
      <c r="A5362" s="5"/>
      <c r="B5362" s="5"/>
      <c r="C5362" s="192"/>
      <c r="F5362" s="193"/>
      <c r="G5362" s="192"/>
      <c r="H5362" s="192"/>
      <c r="I5362" s="5"/>
      <c r="J5362" s="5"/>
    </row>
    <row r="5363" spans="1:10" x14ac:dyDescent="0.2">
      <c r="A5363" s="5"/>
      <c r="B5363" s="5"/>
      <c r="C5363" s="192"/>
      <c r="F5363" s="193"/>
      <c r="G5363" s="192"/>
      <c r="H5363" s="192"/>
      <c r="I5363" s="5"/>
      <c r="J5363" s="5"/>
    </row>
    <row r="5364" spans="1:10" x14ac:dyDescent="0.2">
      <c r="A5364" s="5"/>
      <c r="B5364" s="5"/>
      <c r="C5364" s="192"/>
      <c r="F5364" s="193"/>
      <c r="G5364" s="192"/>
      <c r="H5364" s="192"/>
      <c r="I5364" s="5"/>
      <c r="J5364" s="5"/>
    </row>
    <row r="5365" spans="1:10" x14ac:dyDescent="0.2">
      <c r="A5365" s="5"/>
      <c r="B5365" s="5"/>
      <c r="C5365" s="192"/>
      <c r="F5365" s="193"/>
      <c r="G5365" s="192"/>
      <c r="H5365" s="192"/>
      <c r="I5365" s="5"/>
      <c r="J5365" s="5"/>
    </row>
    <row r="5366" spans="1:10" x14ac:dyDescent="0.2">
      <c r="A5366" s="5"/>
      <c r="B5366" s="5"/>
      <c r="C5366" s="192"/>
      <c r="F5366" s="193"/>
      <c r="G5366" s="192"/>
      <c r="H5366" s="192"/>
      <c r="I5366" s="5"/>
      <c r="J5366" s="5"/>
    </row>
    <row r="5367" spans="1:10" x14ac:dyDescent="0.2">
      <c r="A5367" s="5"/>
      <c r="B5367" s="5"/>
      <c r="C5367" s="192"/>
      <c r="F5367" s="193"/>
      <c r="G5367" s="192"/>
      <c r="H5367" s="192"/>
      <c r="I5367" s="5"/>
      <c r="J5367" s="5"/>
    </row>
    <row r="5368" spans="1:10" x14ac:dyDescent="0.2">
      <c r="A5368" s="5"/>
      <c r="B5368" s="5"/>
      <c r="C5368" s="192"/>
      <c r="F5368" s="193"/>
      <c r="G5368" s="192"/>
      <c r="H5368" s="192"/>
      <c r="I5368" s="5"/>
      <c r="J5368" s="5"/>
    </row>
    <row r="5369" spans="1:10" x14ac:dyDescent="0.2">
      <c r="A5369" s="5"/>
      <c r="B5369" s="5"/>
      <c r="C5369" s="192"/>
      <c r="F5369" s="193"/>
      <c r="G5369" s="192"/>
      <c r="H5369" s="192"/>
      <c r="I5369" s="5"/>
      <c r="J5369" s="5"/>
    </row>
    <row r="5370" spans="1:10" x14ac:dyDescent="0.2">
      <c r="A5370" s="5"/>
      <c r="B5370" s="5"/>
      <c r="C5370" s="192"/>
      <c r="F5370" s="193"/>
      <c r="G5370" s="192"/>
      <c r="H5370" s="192"/>
      <c r="I5370" s="5"/>
      <c r="J5370" s="5"/>
    </row>
    <row r="5371" spans="1:10" x14ac:dyDescent="0.2">
      <c r="A5371" s="5"/>
      <c r="B5371" s="5"/>
      <c r="C5371" s="192"/>
      <c r="F5371" s="193"/>
      <c r="G5371" s="192"/>
      <c r="H5371" s="192"/>
      <c r="I5371" s="5"/>
      <c r="J5371" s="5"/>
    </row>
    <row r="5372" spans="1:10" x14ac:dyDescent="0.2">
      <c r="A5372" s="5"/>
      <c r="B5372" s="5"/>
      <c r="C5372" s="192"/>
      <c r="F5372" s="193"/>
      <c r="G5372" s="192"/>
      <c r="H5372" s="192"/>
      <c r="I5372" s="5"/>
      <c r="J5372" s="5"/>
    </row>
    <row r="5373" spans="1:10" x14ac:dyDescent="0.2">
      <c r="A5373" s="5"/>
      <c r="B5373" s="5"/>
      <c r="C5373" s="192"/>
      <c r="F5373" s="193"/>
      <c r="G5373" s="192"/>
      <c r="H5373" s="192"/>
      <c r="I5373" s="5"/>
      <c r="J5373" s="5"/>
    </row>
    <row r="5374" spans="1:10" x14ac:dyDescent="0.2">
      <c r="A5374" s="5"/>
      <c r="B5374" s="5"/>
      <c r="C5374" s="192"/>
      <c r="F5374" s="193"/>
      <c r="G5374" s="192"/>
      <c r="H5374" s="192"/>
      <c r="I5374" s="5"/>
      <c r="J5374" s="5"/>
    </row>
    <row r="5375" spans="1:10" x14ac:dyDescent="0.2">
      <c r="A5375" s="5"/>
      <c r="B5375" s="5"/>
      <c r="C5375" s="192"/>
      <c r="F5375" s="193"/>
      <c r="G5375" s="192"/>
      <c r="H5375" s="192"/>
      <c r="I5375" s="5"/>
      <c r="J5375" s="5"/>
    </row>
    <row r="5376" spans="1:10" x14ac:dyDescent="0.2">
      <c r="A5376" s="5"/>
      <c r="B5376" s="5"/>
      <c r="C5376" s="192"/>
      <c r="F5376" s="193"/>
      <c r="G5376" s="192"/>
      <c r="H5376" s="192"/>
      <c r="I5376" s="5"/>
      <c r="J5376" s="5"/>
    </row>
    <row r="5377" spans="1:10" x14ac:dyDescent="0.2">
      <c r="A5377" s="5"/>
      <c r="B5377" s="5"/>
      <c r="C5377" s="192"/>
      <c r="F5377" s="193"/>
      <c r="G5377" s="192"/>
      <c r="H5377" s="192"/>
      <c r="I5377" s="5"/>
      <c r="J5377" s="5"/>
    </row>
    <row r="5378" spans="1:10" x14ac:dyDescent="0.2">
      <c r="A5378" s="5"/>
      <c r="B5378" s="5"/>
      <c r="C5378" s="192"/>
      <c r="F5378" s="193"/>
      <c r="G5378" s="192"/>
      <c r="H5378" s="192"/>
      <c r="I5378" s="5"/>
      <c r="J5378" s="5"/>
    </row>
    <row r="5379" spans="1:10" x14ac:dyDescent="0.2">
      <c r="A5379" s="5"/>
      <c r="B5379" s="5"/>
      <c r="C5379" s="192"/>
      <c r="F5379" s="193"/>
      <c r="G5379" s="192"/>
      <c r="H5379" s="192"/>
      <c r="I5379" s="5"/>
      <c r="J5379" s="5"/>
    </row>
    <row r="5380" spans="1:10" x14ac:dyDescent="0.2">
      <c r="A5380" s="5"/>
      <c r="B5380" s="5"/>
      <c r="C5380" s="192"/>
      <c r="F5380" s="193"/>
      <c r="G5380" s="192"/>
      <c r="H5380" s="192"/>
      <c r="I5380" s="5"/>
      <c r="J5380" s="5"/>
    </row>
    <row r="5381" spans="1:10" x14ac:dyDescent="0.2">
      <c r="A5381" s="5"/>
      <c r="B5381" s="5"/>
      <c r="C5381" s="192"/>
      <c r="F5381" s="193"/>
      <c r="G5381" s="192"/>
      <c r="H5381" s="192"/>
      <c r="I5381" s="5"/>
      <c r="J5381" s="5"/>
    </row>
    <row r="5382" spans="1:10" x14ac:dyDescent="0.2">
      <c r="A5382" s="5"/>
      <c r="B5382" s="5"/>
      <c r="C5382" s="192"/>
      <c r="F5382" s="193"/>
      <c r="G5382" s="192"/>
      <c r="H5382" s="192"/>
      <c r="I5382" s="5"/>
      <c r="J5382" s="5"/>
    </row>
    <row r="5383" spans="1:10" x14ac:dyDescent="0.2">
      <c r="A5383" s="5"/>
      <c r="B5383" s="5"/>
      <c r="C5383" s="192"/>
      <c r="F5383" s="193"/>
      <c r="G5383" s="192"/>
      <c r="H5383" s="192"/>
      <c r="I5383" s="5"/>
      <c r="J5383" s="5"/>
    </row>
    <row r="5384" spans="1:10" x14ac:dyDescent="0.2">
      <c r="A5384" s="5"/>
      <c r="B5384" s="5"/>
      <c r="C5384" s="192"/>
      <c r="F5384" s="193"/>
      <c r="G5384" s="192"/>
      <c r="H5384" s="192"/>
      <c r="I5384" s="5"/>
      <c r="J5384" s="5"/>
    </row>
    <row r="5385" spans="1:10" x14ac:dyDescent="0.2">
      <c r="A5385" s="5"/>
      <c r="B5385" s="5"/>
      <c r="C5385" s="192"/>
      <c r="F5385" s="193"/>
      <c r="G5385" s="192"/>
      <c r="H5385" s="192"/>
      <c r="I5385" s="5"/>
      <c r="J5385" s="5"/>
    </row>
    <row r="5386" spans="1:10" x14ac:dyDescent="0.2">
      <c r="A5386" s="5"/>
      <c r="B5386" s="5"/>
      <c r="C5386" s="192"/>
      <c r="F5386" s="193"/>
      <c r="G5386" s="192"/>
      <c r="H5386" s="192"/>
      <c r="I5386" s="5"/>
      <c r="J5386" s="5"/>
    </row>
    <row r="5387" spans="1:10" x14ac:dyDescent="0.2">
      <c r="A5387" s="5"/>
      <c r="B5387" s="5"/>
      <c r="C5387" s="192"/>
      <c r="F5387" s="193"/>
      <c r="G5387" s="192"/>
      <c r="H5387" s="192"/>
      <c r="I5387" s="5"/>
      <c r="J5387" s="5"/>
    </row>
    <row r="5388" spans="1:10" x14ac:dyDescent="0.2">
      <c r="A5388" s="5"/>
      <c r="B5388" s="5"/>
      <c r="C5388" s="192"/>
      <c r="F5388" s="193"/>
      <c r="G5388" s="192"/>
      <c r="H5388" s="192"/>
      <c r="I5388" s="5"/>
      <c r="J5388" s="5"/>
    </row>
    <row r="5389" spans="1:10" x14ac:dyDescent="0.2">
      <c r="A5389" s="5"/>
      <c r="B5389" s="5"/>
      <c r="C5389" s="192"/>
      <c r="F5389" s="193"/>
      <c r="G5389" s="192"/>
      <c r="H5389" s="192"/>
      <c r="I5389" s="5"/>
      <c r="J5389" s="5"/>
    </row>
    <row r="5390" spans="1:10" x14ac:dyDescent="0.2">
      <c r="A5390" s="5"/>
      <c r="B5390" s="5"/>
      <c r="C5390" s="192"/>
      <c r="F5390" s="193"/>
      <c r="G5390" s="192"/>
      <c r="H5390" s="192"/>
      <c r="I5390" s="5"/>
      <c r="J5390" s="5"/>
    </row>
    <row r="5391" spans="1:10" x14ac:dyDescent="0.2">
      <c r="A5391" s="5"/>
      <c r="B5391" s="5"/>
      <c r="C5391" s="192"/>
      <c r="F5391" s="193"/>
      <c r="G5391" s="192"/>
      <c r="H5391" s="192"/>
      <c r="I5391" s="5"/>
      <c r="J5391" s="5"/>
    </row>
    <row r="5392" spans="1:10" x14ac:dyDescent="0.2">
      <c r="A5392" s="5"/>
      <c r="B5392" s="5"/>
      <c r="C5392" s="192"/>
      <c r="F5392" s="193"/>
      <c r="G5392" s="192"/>
      <c r="H5392" s="192"/>
      <c r="I5392" s="5"/>
      <c r="J5392" s="5"/>
    </row>
    <row r="5393" spans="1:10" x14ac:dyDescent="0.2">
      <c r="A5393" s="5"/>
      <c r="B5393" s="5"/>
      <c r="C5393" s="192"/>
      <c r="F5393" s="193"/>
      <c r="G5393" s="192"/>
      <c r="H5393" s="192"/>
      <c r="I5393" s="5"/>
      <c r="J5393" s="5"/>
    </row>
    <row r="5394" spans="1:10" x14ac:dyDescent="0.2">
      <c r="A5394" s="5"/>
      <c r="B5394" s="5"/>
      <c r="C5394" s="192"/>
      <c r="F5394" s="193"/>
      <c r="G5394" s="192"/>
      <c r="H5394" s="192"/>
      <c r="I5394" s="5"/>
      <c r="J5394" s="5"/>
    </row>
    <row r="5395" spans="1:10" x14ac:dyDescent="0.2">
      <c r="A5395" s="5"/>
      <c r="B5395" s="5"/>
      <c r="C5395" s="192"/>
      <c r="F5395" s="193"/>
      <c r="G5395" s="192"/>
      <c r="H5395" s="192"/>
      <c r="I5395" s="5"/>
      <c r="J5395" s="5"/>
    </row>
    <row r="5396" spans="1:10" x14ac:dyDescent="0.2">
      <c r="A5396" s="5"/>
      <c r="B5396" s="5"/>
      <c r="C5396" s="192"/>
      <c r="F5396" s="193"/>
      <c r="G5396" s="192"/>
      <c r="H5396" s="192"/>
      <c r="I5396" s="5"/>
      <c r="J5396" s="5"/>
    </row>
    <row r="5397" spans="1:10" x14ac:dyDescent="0.2">
      <c r="A5397" s="5"/>
      <c r="B5397" s="5"/>
      <c r="C5397" s="192"/>
      <c r="F5397" s="193"/>
      <c r="G5397" s="192"/>
      <c r="H5397" s="192"/>
      <c r="I5397" s="5"/>
      <c r="J5397" s="5"/>
    </row>
    <row r="5398" spans="1:10" x14ac:dyDescent="0.2">
      <c r="A5398" s="5"/>
      <c r="B5398" s="5"/>
      <c r="C5398" s="192"/>
      <c r="F5398" s="193"/>
      <c r="G5398" s="192"/>
      <c r="H5398" s="192"/>
      <c r="I5398" s="5"/>
      <c r="J5398" s="5"/>
    </row>
    <row r="5399" spans="1:10" x14ac:dyDescent="0.2">
      <c r="A5399" s="5"/>
      <c r="B5399" s="5"/>
      <c r="C5399" s="192"/>
      <c r="F5399" s="193"/>
      <c r="G5399" s="192"/>
      <c r="H5399" s="192"/>
      <c r="I5399" s="5"/>
      <c r="J5399" s="5"/>
    </row>
    <row r="5400" spans="1:10" x14ac:dyDescent="0.2">
      <c r="A5400" s="5"/>
      <c r="B5400" s="5"/>
      <c r="C5400" s="192"/>
      <c r="F5400" s="193"/>
      <c r="G5400" s="192"/>
      <c r="H5400" s="192"/>
      <c r="I5400" s="5"/>
      <c r="J5400" s="5"/>
    </row>
    <row r="5401" spans="1:10" x14ac:dyDescent="0.2">
      <c r="A5401" s="5"/>
      <c r="B5401" s="5"/>
      <c r="C5401" s="192"/>
      <c r="F5401" s="193"/>
      <c r="G5401" s="192"/>
      <c r="H5401" s="192"/>
      <c r="I5401" s="5"/>
      <c r="J5401" s="5"/>
    </row>
    <row r="5402" spans="1:10" x14ac:dyDescent="0.2">
      <c r="A5402" s="5"/>
      <c r="B5402" s="5"/>
      <c r="C5402" s="192"/>
      <c r="F5402" s="193"/>
      <c r="G5402" s="192"/>
      <c r="H5402" s="192"/>
      <c r="I5402" s="5"/>
      <c r="J5402" s="5"/>
    </row>
    <row r="5403" spans="1:10" x14ac:dyDescent="0.2">
      <c r="A5403" s="5"/>
      <c r="B5403" s="5"/>
      <c r="C5403" s="192"/>
      <c r="F5403" s="193"/>
      <c r="G5403" s="192"/>
      <c r="H5403" s="192"/>
      <c r="I5403" s="5"/>
      <c r="J5403" s="5"/>
    </row>
    <row r="5404" spans="1:10" x14ac:dyDescent="0.2">
      <c r="A5404" s="5"/>
      <c r="B5404" s="5"/>
      <c r="C5404" s="192"/>
      <c r="F5404" s="193"/>
      <c r="G5404" s="192"/>
      <c r="H5404" s="192"/>
      <c r="I5404" s="5"/>
      <c r="J5404" s="5"/>
    </row>
    <row r="5405" spans="1:10" x14ac:dyDescent="0.2">
      <c r="A5405" s="5"/>
      <c r="B5405" s="5"/>
      <c r="C5405" s="192"/>
      <c r="F5405" s="193"/>
      <c r="G5405" s="192"/>
      <c r="H5405" s="192"/>
      <c r="I5405" s="5"/>
      <c r="J5405" s="5"/>
    </row>
    <row r="5406" spans="1:10" x14ac:dyDescent="0.2">
      <c r="A5406" s="5"/>
      <c r="B5406" s="5"/>
      <c r="C5406" s="192"/>
      <c r="F5406" s="193"/>
      <c r="G5406" s="192"/>
      <c r="H5406" s="192"/>
      <c r="I5406" s="5"/>
      <c r="J5406" s="5"/>
    </row>
    <row r="5407" spans="1:10" x14ac:dyDescent="0.2">
      <c r="A5407" s="5"/>
      <c r="B5407" s="5"/>
      <c r="C5407" s="192"/>
      <c r="F5407" s="193"/>
      <c r="G5407" s="192"/>
      <c r="H5407" s="192"/>
      <c r="I5407" s="5"/>
      <c r="J5407" s="5"/>
    </row>
    <row r="5408" spans="1:10" x14ac:dyDescent="0.2">
      <c r="A5408" s="5"/>
      <c r="B5408" s="5"/>
      <c r="C5408" s="192"/>
      <c r="F5408" s="193"/>
      <c r="G5408" s="192"/>
      <c r="H5408" s="192"/>
      <c r="I5408" s="5"/>
      <c r="J5408" s="5"/>
    </row>
    <row r="5409" spans="1:10" x14ac:dyDescent="0.2">
      <c r="A5409" s="5"/>
      <c r="B5409" s="5"/>
      <c r="C5409" s="192"/>
      <c r="F5409" s="193"/>
      <c r="G5409" s="192"/>
      <c r="H5409" s="192"/>
      <c r="I5409" s="5"/>
      <c r="J5409" s="5"/>
    </row>
    <row r="5410" spans="1:10" x14ac:dyDescent="0.2">
      <c r="A5410" s="5"/>
      <c r="B5410" s="5"/>
      <c r="C5410" s="192"/>
      <c r="F5410" s="193"/>
      <c r="G5410" s="192"/>
      <c r="H5410" s="192"/>
      <c r="I5410" s="5"/>
      <c r="J5410" s="5"/>
    </row>
    <row r="5411" spans="1:10" x14ac:dyDescent="0.2">
      <c r="A5411" s="5"/>
      <c r="B5411" s="5"/>
      <c r="C5411" s="192"/>
      <c r="F5411" s="193"/>
      <c r="G5411" s="192"/>
      <c r="H5411" s="192"/>
      <c r="I5411" s="5"/>
      <c r="J5411" s="5"/>
    </row>
    <row r="5412" spans="1:10" x14ac:dyDescent="0.2">
      <c r="A5412" s="5"/>
      <c r="B5412" s="5"/>
      <c r="C5412" s="192"/>
      <c r="F5412" s="193"/>
      <c r="G5412" s="192"/>
      <c r="H5412" s="192"/>
      <c r="I5412" s="5"/>
      <c r="J5412" s="5"/>
    </row>
    <row r="5413" spans="1:10" x14ac:dyDescent="0.2">
      <c r="A5413" s="5"/>
      <c r="B5413" s="5"/>
      <c r="C5413" s="192"/>
      <c r="F5413" s="193"/>
      <c r="G5413" s="192"/>
      <c r="H5413" s="192"/>
      <c r="I5413" s="5"/>
      <c r="J5413" s="5"/>
    </row>
    <row r="5414" spans="1:10" x14ac:dyDescent="0.2">
      <c r="A5414" s="5"/>
      <c r="B5414" s="5"/>
      <c r="C5414" s="192"/>
      <c r="F5414" s="193"/>
      <c r="G5414" s="192"/>
      <c r="H5414" s="192"/>
      <c r="I5414" s="5"/>
      <c r="J5414" s="5"/>
    </row>
    <row r="5415" spans="1:10" x14ac:dyDescent="0.2">
      <c r="A5415" s="5"/>
      <c r="B5415" s="5"/>
      <c r="C5415" s="192"/>
      <c r="F5415" s="193"/>
      <c r="G5415" s="192"/>
      <c r="H5415" s="192"/>
      <c r="I5415" s="5"/>
      <c r="J5415" s="5"/>
    </row>
    <row r="5416" spans="1:10" x14ac:dyDescent="0.2">
      <c r="A5416" s="5"/>
      <c r="B5416" s="5"/>
      <c r="C5416" s="192"/>
      <c r="F5416" s="193"/>
      <c r="G5416" s="192"/>
      <c r="H5416" s="192"/>
      <c r="I5416" s="5"/>
      <c r="J5416" s="5"/>
    </row>
    <row r="5417" spans="1:10" x14ac:dyDescent="0.2">
      <c r="A5417" s="5"/>
      <c r="B5417" s="5"/>
      <c r="C5417" s="192"/>
      <c r="F5417" s="193"/>
      <c r="G5417" s="192"/>
      <c r="H5417" s="192"/>
      <c r="I5417" s="5"/>
      <c r="J5417" s="5"/>
    </row>
    <row r="5418" spans="1:10" x14ac:dyDescent="0.2">
      <c r="A5418" s="5"/>
      <c r="B5418" s="5"/>
      <c r="C5418" s="192"/>
      <c r="F5418" s="193"/>
      <c r="G5418" s="192"/>
      <c r="H5418" s="192"/>
      <c r="I5418" s="5"/>
      <c r="J5418" s="5"/>
    </row>
    <row r="5419" spans="1:10" x14ac:dyDescent="0.2">
      <c r="A5419" s="5"/>
      <c r="B5419" s="5"/>
      <c r="C5419" s="192"/>
      <c r="F5419" s="193"/>
      <c r="G5419" s="192"/>
      <c r="H5419" s="192"/>
      <c r="I5419" s="5"/>
      <c r="J5419" s="5"/>
    </row>
    <row r="5420" spans="1:10" x14ac:dyDescent="0.2">
      <c r="A5420" s="5"/>
      <c r="B5420" s="5"/>
      <c r="C5420" s="192"/>
      <c r="F5420" s="193"/>
      <c r="G5420" s="192"/>
      <c r="H5420" s="192"/>
      <c r="I5420" s="5"/>
      <c r="J5420" s="5"/>
    </row>
    <row r="5421" spans="1:10" x14ac:dyDescent="0.2">
      <c r="A5421" s="5"/>
      <c r="B5421" s="5"/>
      <c r="C5421" s="192"/>
      <c r="F5421" s="193"/>
      <c r="G5421" s="192"/>
      <c r="H5421" s="192"/>
      <c r="I5421" s="5"/>
      <c r="J5421" s="5"/>
    </row>
    <row r="5422" spans="1:10" x14ac:dyDescent="0.2">
      <c r="A5422" s="5"/>
      <c r="B5422" s="5"/>
      <c r="C5422" s="192"/>
      <c r="F5422" s="193"/>
      <c r="G5422" s="192"/>
      <c r="H5422" s="192"/>
      <c r="I5422" s="5"/>
      <c r="J5422" s="5"/>
    </row>
    <row r="5423" spans="1:10" x14ac:dyDescent="0.2">
      <c r="A5423" s="5"/>
      <c r="B5423" s="5"/>
      <c r="C5423" s="192"/>
      <c r="F5423" s="193"/>
      <c r="G5423" s="192"/>
      <c r="H5423" s="192"/>
      <c r="I5423" s="5"/>
      <c r="J5423" s="5"/>
    </row>
    <row r="5424" spans="1:10" x14ac:dyDescent="0.2">
      <c r="A5424" s="5"/>
      <c r="B5424" s="5"/>
      <c r="C5424" s="192"/>
      <c r="F5424" s="193"/>
      <c r="G5424" s="192"/>
      <c r="H5424" s="192"/>
      <c r="I5424" s="5"/>
      <c r="J5424" s="5"/>
    </row>
    <row r="5425" spans="1:10" x14ac:dyDescent="0.2">
      <c r="A5425" s="5"/>
      <c r="B5425" s="5"/>
      <c r="C5425" s="192"/>
      <c r="F5425" s="193"/>
      <c r="G5425" s="192"/>
      <c r="H5425" s="192"/>
      <c r="I5425" s="5"/>
      <c r="J5425" s="5"/>
    </row>
    <row r="5426" spans="1:10" x14ac:dyDescent="0.2">
      <c r="A5426" s="5"/>
      <c r="B5426" s="5"/>
      <c r="C5426" s="192"/>
      <c r="F5426" s="193"/>
      <c r="G5426" s="192"/>
      <c r="H5426" s="192"/>
      <c r="I5426" s="5"/>
      <c r="J5426" s="5"/>
    </row>
    <row r="5427" spans="1:10" x14ac:dyDescent="0.2">
      <c r="A5427" s="5"/>
      <c r="B5427" s="5"/>
      <c r="C5427" s="192"/>
      <c r="F5427" s="193"/>
      <c r="G5427" s="192"/>
      <c r="H5427" s="192"/>
      <c r="I5427" s="5"/>
      <c r="J5427" s="5"/>
    </row>
    <row r="5428" spans="1:10" x14ac:dyDescent="0.2">
      <c r="A5428" s="5"/>
      <c r="B5428" s="5"/>
      <c r="C5428" s="192"/>
      <c r="F5428" s="193"/>
      <c r="G5428" s="192"/>
      <c r="H5428" s="192"/>
      <c r="I5428" s="5"/>
      <c r="J5428" s="5"/>
    </row>
    <row r="5429" spans="1:10" x14ac:dyDescent="0.2">
      <c r="A5429" s="5"/>
      <c r="B5429" s="5"/>
      <c r="C5429" s="192"/>
      <c r="F5429" s="193"/>
      <c r="G5429" s="192"/>
      <c r="H5429" s="192"/>
      <c r="I5429" s="5"/>
      <c r="J5429" s="5"/>
    </row>
    <row r="5430" spans="1:10" x14ac:dyDescent="0.2">
      <c r="A5430" s="5"/>
      <c r="B5430" s="5"/>
      <c r="C5430" s="192"/>
      <c r="F5430" s="193"/>
      <c r="G5430" s="192"/>
      <c r="H5430" s="192"/>
      <c r="I5430" s="5"/>
      <c r="J5430" s="5"/>
    </row>
    <row r="5431" spans="1:10" x14ac:dyDescent="0.2">
      <c r="A5431" s="5"/>
      <c r="B5431" s="5"/>
      <c r="C5431" s="192"/>
      <c r="F5431" s="193"/>
      <c r="G5431" s="192"/>
      <c r="H5431" s="192"/>
      <c r="I5431" s="5"/>
      <c r="J5431" s="5"/>
    </row>
    <row r="5432" spans="1:10" x14ac:dyDescent="0.2">
      <c r="A5432" s="5"/>
      <c r="B5432" s="5"/>
      <c r="C5432" s="192"/>
      <c r="F5432" s="193"/>
      <c r="G5432" s="192"/>
      <c r="H5432" s="192"/>
      <c r="I5432" s="5"/>
      <c r="J5432" s="5"/>
    </row>
    <row r="5433" spans="1:10" x14ac:dyDescent="0.2">
      <c r="A5433" s="5"/>
      <c r="B5433" s="5"/>
      <c r="C5433" s="192"/>
      <c r="F5433" s="193"/>
      <c r="G5433" s="192"/>
      <c r="H5433" s="192"/>
      <c r="I5433" s="5"/>
      <c r="J5433" s="5"/>
    </row>
    <row r="5434" spans="1:10" x14ac:dyDescent="0.2">
      <c r="A5434" s="5"/>
      <c r="B5434" s="5"/>
      <c r="C5434" s="192"/>
      <c r="F5434" s="193"/>
      <c r="G5434" s="192"/>
      <c r="H5434" s="192"/>
      <c r="I5434" s="5"/>
      <c r="J5434" s="5"/>
    </row>
    <row r="5435" spans="1:10" x14ac:dyDescent="0.2">
      <c r="A5435" s="5"/>
      <c r="B5435" s="5"/>
      <c r="C5435" s="192"/>
      <c r="F5435" s="193"/>
      <c r="G5435" s="192"/>
      <c r="H5435" s="192"/>
      <c r="I5435" s="5"/>
      <c r="J5435" s="5"/>
    </row>
    <row r="5436" spans="1:10" x14ac:dyDescent="0.2">
      <c r="A5436" s="5"/>
      <c r="B5436" s="5"/>
      <c r="C5436" s="192"/>
      <c r="F5436" s="193"/>
      <c r="G5436" s="192"/>
      <c r="H5436" s="192"/>
      <c r="I5436" s="5"/>
      <c r="J5436" s="5"/>
    </row>
    <row r="5437" spans="1:10" x14ac:dyDescent="0.2">
      <c r="A5437" s="5"/>
      <c r="B5437" s="5"/>
      <c r="C5437" s="192"/>
      <c r="F5437" s="193"/>
      <c r="G5437" s="192"/>
      <c r="H5437" s="192"/>
      <c r="I5437" s="5"/>
      <c r="J5437" s="5"/>
    </row>
    <row r="5438" spans="1:10" x14ac:dyDescent="0.2">
      <c r="A5438" s="5"/>
      <c r="B5438" s="5"/>
      <c r="C5438" s="192"/>
      <c r="F5438" s="193"/>
      <c r="G5438" s="192"/>
      <c r="H5438" s="192"/>
      <c r="I5438" s="5"/>
      <c r="J5438" s="5"/>
    </row>
    <row r="5439" spans="1:10" x14ac:dyDescent="0.2">
      <c r="A5439" s="5"/>
      <c r="B5439" s="5"/>
      <c r="C5439" s="192"/>
      <c r="F5439" s="193"/>
      <c r="G5439" s="192"/>
      <c r="H5439" s="192"/>
      <c r="I5439" s="5"/>
      <c r="J5439" s="5"/>
    </row>
    <row r="5440" spans="1:10" x14ac:dyDescent="0.2">
      <c r="A5440" s="5"/>
      <c r="B5440" s="5"/>
      <c r="C5440" s="192"/>
      <c r="F5440" s="193"/>
      <c r="G5440" s="192"/>
      <c r="H5440" s="192"/>
      <c r="I5440" s="5"/>
      <c r="J5440" s="5"/>
    </row>
    <row r="5441" spans="1:10" x14ac:dyDescent="0.2">
      <c r="A5441" s="5"/>
      <c r="B5441" s="5"/>
      <c r="C5441" s="192"/>
      <c r="F5441" s="193"/>
      <c r="G5441" s="192"/>
      <c r="H5441" s="192"/>
      <c r="I5441" s="5"/>
      <c r="J5441" s="5"/>
    </row>
    <row r="5442" spans="1:10" x14ac:dyDescent="0.2">
      <c r="A5442" s="5"/>
      <c r="B5442" s="5"/>
      <c r="C5442" s="192"/>
      <c r="F5442" s="193"/>
      <c r="G5442" s="192"/>
      <c r="H5442" s="192"/>
      <c r="I5442" s="5"/>
      <c r="J5442" s="5"/>
    </row>
    <row r="5443" spans="1:10" x14ac:dyDescent="0.2">
      <c r="A5443" s="5"/>
      <c r="B5443" s="5"/>
      <c r="C5443" s="192"/>
      <c r="F5443" s="193"/>
      <c r="G5443" s="192"/>
      <c r="H5443" s="192"/>
      <c r="I5443" s="5"/>
      <c r="J5443" s="5"/>
    </row>
    <row r="5444" spans="1:10" x14ac:dyDescent="0.2">
      <c r="A5444" s="5"/>
      <c r="B5444" s="5"/>
      <c r="C5444" s="192"/>
      <c r="F5444" s="193"/>
      <c r="G5444" s="192"/>
      <c r="H5444" s="192"/>
      <c r="I5444" s="5"/>
      <c r="J5444" s="5"/>
    </row>
    <row r="5445" spans="1:10" x14ac:dyDescent="0.2">
      <c r="A5445" s="5"/>
      <c r="B5445" s="5"/>
      <c r="C5445" s="192"/>
      <c r="F5445" s="193"/>
      <c r="G5445" s="192"/>
      <c r="H5445" s="192"/>
      <c r="I5445" s="5"/>
      <c r="J5445" s="5"/>
    </row>
    <row r="5446" spans="1:10" x14ac:dyDescent="0.2">
      <c r="A5446" s="5"/>
      <c r="B5446" s="5"/>
      <c r="C5446" s="192"/>
      <c r="F5446" s="193"/>
      <c r="G5446" s="192"/>
      <c r="H5446" s="192"/>
      <c r="I5446" s="5"/>
      <c r="J5446" s="5"/>
    </row>
    <row r="5447" spans="1:10" x14ac:dyDescent="0.2">
      <c r="A5447" s="5"/>
      <c r="B5447" s="5"/>
      <c r="C5447" s="192"/>
      <c r="F5447" s="193"/>
      <c r="G5447" s="192"/>
      <c r="H5447" s="192"/>
      <c r="I5447" s="5"/>
      <c r="J5447" s="5"/>
    </row>
    <row r="5448" spans="1:10" x14ac:dyDescent="0.2">
      <c r="A5448" s="5"/>
      <c r="B5448" s="5"/>
      <c r="C5448" s="192"/>
      <c r="F5448" s="193"/>
      <c r="G5448" s="192"/>
      <c r="H5448" s="192"/>
      <c r="I5448" s="5"/>
      <c r="J5448" s="5"/>
    </row>
    <row r="5449" spans="1:10" x14ac:dyDescent="0.2">
      <c r="A5449" s="5"/>
      <c r="B5449" s="5"/>
      <c r="C5449" s="192"/>
      <c r="F5449" s="193"/>
      <c r="G5449" s="192"/>
      <c r="H5449" s="192"/>
      <c r="I5449" s="5"/>
      <c r="J5449" s="5"/>
    </row>
    <row r="5450" spans="1:10" x14ac:dyDescent="0.2">
      <c r="A5450" s="5"/>
      <c r="B5450" s="5"/>
      <c r="C5450" s="192"/>
      <c r="F5450" s="193"/>
      <c r="G5450" s="192"/>
      <c r="H5450" s="192"/>
      <c r="I5450" s="5"/>
      <c r="J5450" s="5"/>
    </row>
    <row r="5451" spans="1:10" x14ac:dyDescent="0.2">
      <c r="A5451" s="5"/>
      <c r="B5451" s="5"/>
      <c r="C5451" s="192"/>
      <c r="F5451" s="193"/>
      <c r="G5451" s="192"/>
      <c r="H5451" s="192"/>
      <c r="I5451" s="5"/>
      <c r="J5451" s="5"/>
    </row>
    <row r="5452" spans="1:10" x14ac:dyDescent="0.2">
      <c r="A5452" s="5"/>
      <c r="B5452" s="5"/>
      <c r="C5452" s="192"/>
      <c r="F5452" s="193"/>
      <c r="G5452" s="192"/>
      <c r="H5452" s="192"/>
      <c r="I5452" s="5"/>
      <c r="J5452" s="5"/>
    </row>
    <row r="5453" spans="1:10" x14ac:dyDescent="0.2">
      <c r="A5453" s="5"/>
      <c r="B5453" s="5"/>
      <c r="C5453" s="192"/>
      <c r="F5453" s="193"/>
      <c r="G5453" s="192"/>
      <c r="H5453" s="192"/>
      <c r="I5453" s="5"/>
      <c r="J5453" s="5"/>
    </row>
    <row r="5454" spans="1:10" x14ac:dyDescent="0.2">
      <c r="A5454" s="5"/>
      <c r="B5454" s="5"/>
      <c r="C5454" s="192"/>
      <c r="F5454" s="193"/>
      <c r="G5454" s="192"/>
      <c r="H5454" s="192"/>
      <c r="I5454" s="5"/>
      <c r="J5454" s="5"/>
    </row>
    <row r="5455" spans="1:10" x14ac:dyDescent="0.2">
      <c r="A5455" s="5"/>
      <c r="B5455" s="5"/>
      <c r="C5455" s="192"/>
      <c r="F5455" s="193"/>
      <c r="G5455" s="192"/>
      <c r="H5455" s="192"/>
      <c r="I5455" s="5"/>
      <c r="J5455" s="5"/>
    </row>
    <row r="5456" spans="1:10" x14ac:dyDescent="0.2">
      <c r="A5456" s="5"/>
      <c r="B5456" s="5"/>
      <c r="C5456" s="192"/>
      <c r="F5456" s="193"/>
      <c r="G5456" s="192"/>
      <c r="H5456" s="192"/>
      <c r="I5456" s="5"/>
      <c r="J5456" s="5"/>
    </row>
    <row r="5457" spans="1:10" x14ac:dyDescent="0.2">
      <c r="A5457" s="5"/>
      <c r="B5457" s="5"/>
      <c r="C5457" s="192"/>
      <c r="F5457" s="193"/>
      <c r="G5457" s="192"/>
      <c r="H5457" s="192"/>
      <c r="I5457" s="5"/>
      <c r="J5457" s="5"/>
    </row>
    <row r="5458" spans="1:10" x14ac:dyDescent="0.2">
      <c r="A5458" s="5"/>
      <c r="B5458" s="5"/>
      <c r="C5458" s="192"/>
      <c r="F5458" s="193"/>
      <c r="G5458" s="192"/>
      <c r="H5458" s="192"/>
      <c r="I5458" s="5"/>
      <c r="J5458" s="5"/>
    </row>
    <row r="5459" spans="1:10" x14ac:dyDescent="0.2">
      <c r="A5459" s="5"/>
      <c r="B5459" s="5"/>
      <c r="C5459" s="192"/>
      <c r="F5459" s="193"/>
      <c r="G5459" s="192"/>
      <c r="H5459" s="192"/>
      <c r="I5459" s="5"/>
      <c r="J5459" s="5"/>
    </row>
    <row r="5460" spans="1:10" x14ac:dyDescent="0.2">
      <c r="A5460" s="5"/>
      <c r="B5460" s="5"/>
      <c r="C5460" s="192"/>
      <c r="F5460" s="193"/>
      <c r="G5460" s="192"/>
      <c r="H5460" s="192"/>
      <c r="I5460" s="5"/>
      <c r="J5460" s="5"/>
    </row>
    <row r="5461" spans="1:10" x14ac:dyDescent="0.2">
      <c r="A5461" s="5"/>
      <c r="B5461" s="5"/>
      <c r="C5461" s="192"/>
      <c r="F5461" s="193"/>
      <c r="G5461" s="192"/>
      <c r="H5461" s="192"/>
      <c r="I5461" s="5"/>
      <c r="J5461" s="5"/>
    </row>
    <row r="5462" spans="1:10" x14ac:dyDescent="0.2">
      <c r="A5462" s="5"/>
      <c r="B5462" s="5"/>
      <c r="C5462" s="192"/>
      <c r="F5462" s="193"/>
      <c r="G5462" s="192"/>
      <c r="H5462" s="192"/>
      <c r="I5462" s="5"/>
      <c r="J5462" s="5"/>
    </row>
    <row r="5463" spans="1:10" x14ac:dyDescent="0.2">
      <c r="A5463" s="5"/>
      <c r="B5463" s="5"/>
      <c r="C5463" s="192"/>
      <c r="F5463" s="193"/>
      <c r="G5463" s="192"/>
      <c r="H5463" s="192"/>
      <c r="I5463" s="5"/>
      <c r="J5463" s="5"/>
    </row>
    <row r="5464" spans="1:10" x14ac:dyDescent="0.2">
      <c r="A5464" s="5"/>
      <c r="B5464" s="5"/>
      <c r="C5464" s="192"/>
      <c r="F5464" s="193"/>
      <c r="G5464" s="192"/>
      <c r="H5464" s="192"/>
      <c r="I5464" s="5"/>
      <c r="J5464" s="5"/>
    </row>
    <row r="5465" spans="1:10" x14ac:dyDescent="0.2">
      <c r="A5465" s="5"/>
      <c r="B5465" s="5"/>
      <c r="C5465" s="192"/>
      <c r="F5465" s="193"/>
      <c r="G5465" s="192"/>
      <c r="H5465" s="192"/>
      <c r="I5465" s="5"/>
      <c r="J5465" s="5"/>
    </row>
    <row r="5466" spans="1:10" x14ac:dyDescent="0.2">
      <c r="A5466" s="5"/>
      <c r="B5466" s="5"/>
      <c r="C5466" s="192"/>
      <c r="F5466" s="193"/>
      <c r="G5466" s="192"/>
      <c r="H5466" s="192"/>
      <c r="I5466" s="5"/>
      <c r="J5466" s="5"/>
    </row>
    <row r="5467" spans="1:10" x14ac:dyDescent="0.2">
      <c r="A5467" s="5"/>
      <c r="B5467" s="5"/>
      <c r="C5467" s="192"/>
      <c r="F5467" s="193"/>
      <c r="G5467" s="192"/>
      <c r="H5467" s="192"/>
      <c r="I5467" s="5"/>
      <c r="J5467" s="5"/>
    </row>
    <row r="5468" spans="1:10" x14ac:dyDescent="0.2">
      <c r="A5468" s="5"/>
      <c r="B5468" s="5"/>
      <c r="C5468" s="192"/>
      <c r="F5468" s="193"/>
      <c r="G5468" s="192"/>
      <c r="H5468" s="192"/>
      <c r="I5468" s="5"/>
      <c r="J5468" s="5"/>
    </row>
    <row r="5469" spans="1:10" x14ac:dyDescent="0.2">
      <c r="A5469" s="5"/>
      <c r="B5469" s="5"/>
      <c r="C5469" s="192"/>
      <c r="F5469" s="193"/>
      <c r="G5469" s="192"/>
      <c r="H5469" s="192"/>
      <c r="I5469" s="5"/>
      <c r="J5469" s="5"/>
    </row>
    <row r="5470" spans="1:10" x14ac:dyDescent="0.2">
      <c r="A5470" s="5"/>
      <c r="B5470" s="5"/>
      <c r="C5470" s="192"/>
      <c r="F5470" s="193"/>
      <c r="G5470" s="192"/>
      <c r="H5470" s="192"/>
      <c r="I5470" s="5"/>
      <c r="J5470" s="5"/>
    </row>
    <row r="5471" spans="1:10" x14ac:dyDescent="0.2">
      <c r="A5471" s="5"/>
      <c r="B5471" s="5"/>
      <c r="C5471" s="192"/>
      <c r="F5471" s="193"/>
      <c r="G5471" s="192"/>
      <c r="H5471" s="192"/>
      <c r="I5471" s="5"/>
      <c r="J5471" s="5"/>
    </row>
    <row r="5472" spans="1:10" x14ac:dyDescent="0.2">
      <c r="A5472" s="5"/>
      <c r="B5472" s="5"/>
      <c r="C5472" s="192"/>
      <c r="F5472" s="193"/>
      <c r="G5472" s="192"/>
      <c r="H5472" s="192"/>
      <c r="I5472" s="5"/>
      <c r="J5472" s="5"/>
    </row>
    <row r="5473" spans="1:10" x14ac:dyDescent="0.2">
      <c r="A5473" s="5"/>
      <c r="B5473" s="5"/>
      <c r="C5473" s="192"/>
      <c r="F5473" s="193"/>
      <c r="G5473" s="192"/>
      <c r="H5473" s="192"/>
      <c r="I5473" s="5"/>
      <c r="J5473" s="5"/>
    </row>
    <row r="5474" spans="1:10" x14ac:dyDescent="0.2">
      <c r="A5474" s="5"/>
      <c r="B5474" s="5"/>
      <c r="C5474" s="192"/>
      <c r="F5474" s="193"/>
      <c r="G5474" s="192"/>
      <c r="H5474" s="192"/>
      <c r="I5474" s="5"/>
      <c r="J5474" s="5"/>
    </row>
    <row r="5475" spans="1:10" x14ac:dyDescent="0.2">
      <c r="A5475" s="5"/>
      <c r="B5475" s="5"/>
      <c r="C5475" s="192"/>
      <c r="F5475" s="193"/>
      <c r="G5475" s="192"/>
      <c r="H5475" s="192"/>
      <c r="I5475" s="5"/>
      <c r="J5475" s="5"/>
    </row>
    <row r="5476" spans="1:10" x14ac:dyDescent="0.2">
      <c r="A5476" s="5"/>
      <c r="B5476" s="5"/>
      <c r="C5476" s="192"/>
      <c r="F5476" s="193"/>
      <c r="G5476" s="192"/>
      <c r="H5476" s="192"/>
      <c r="I5476" s="5"/>
      <c r="J5476" s="5"/>
    </row>
    <row r="5477" spans="1:10" x14ac:dyDescent="0.2">
      <c r="A5477" s="5"/>
      <c r="B5477" s="5"/>
      <c r="C5477" s="192"/>
      <c r="F5477" s="193"/>
      <c r="G5477" s="192"/>
      <c r="H5477" s="192"/>
      <c r="I5477" s="5"/>
      <c r="J5477" s="5"/>
    </row>
    <row r="5478" spans="1:10" x14ac:dyDescent="0.2">
      <c r="A5478" s="5"/>
      <c r="B5478" s="5"/>
      <c r="C5478" s="192"/>
      <c r="F5478" s="193"/>
      <c r="G5478" s="192"/>
      <c r="H5478" s="192"/>
      <c r="I5478" s="5"/>
      <c r="J5478" s="5"/>
    </row>
    <row r="5479" spans="1:10" x14ac:dyDescent="0.2">
      <c r="A5479" s="5"/>
      <c r="B5479" s="5"/>
      <c r="C5479" s="192"/>
      <c r="F5479" s="193"/>
      <c r="G5479" s="192"/>
      <c r="H5479" s="192"/>
      <c r="I5479" s="5"/>
      <c r="J5479" s="5"/>
    </row>
    <row r="5480" spans="1:10" x14ac:dyDescent="0.2">
      <c r="A5480" s="5"/>
      <c r="B5480" s="5"/>
      <c r="C5480" s="192"/>
      <c r="F5480" s="193"/>
      <c r="G5480" s="192"/>
      <c r="H5480" s="192"/>
      <c r="I5480" s="5"/>
      <c r="J5480" s="5"/>
    </row>
    <row r="5481" spans="1:10" x14ac:dyDescent="0.2">
      <c r="A5481" s="5"/>
      <c r="B5481" s="5"/>
      <c r="C5481" s="192"/>
      <c r="F5481" s="193"/>
      <c r="G5481" s="192"/>
      <c r="H5481" s="192"/>
      <c r="I5481" s="5"/>
      <c r="J5481" s="5"/>
    </row>
    <row r="5482" spans="1:10" x14ac:dyDescent="0.2">
      <c r="A5482" s="5"/>
      <c r="B5482" s="5"/>
      <c r="C5482" s="192"/>
      <c r="F5482" s="193"/>
      <c r="G5482" s="192"/>
      <c r="H5482" s="192"/>
      <c r="I5482" s="5"/>
      <c r="J5482" s="5"/>
    </row>
    <row r="5483" spans="1:10" x14ac:dyDescent="0.2">
      <c r="A5483" s="5"/>
      <c r="B5483" s="5"/>
      <c r="C5483" s="192"/>
      <c r="F5483" s="193"/>
      <c r="G5483" s="192"/>
      <c r="H5483" s="192"/>
      <c r="I5483" s="5"/>
      <c r="J5483" s="5"/>
    </row>
    <row r="5484" spans="1:10" x14ac:dyDescent="0.2">
      <c r="A5484" s="5"/>
      <c r="B5484" s="5"/>
      <c r="C5484" s="192"/>
      <c r="F5484" s="193"/>
      <c r="G5484" s="192"/>
      <c r="H5484" s="192"/>
      <c r="I5484" s="5"/>
      <c r="J5484" s="5"/>
    </row>
    <row r="5485" spans="1:10" x14ac:dyDescent="0.2">
      <c r="A5485" s="5"/>
      <c r="B5485" s="5"/>
      <c r="C5485" s="192"/>
      <c r="F5485" s="193"/>
      <c r="G5485" s="192"/>
      <c r="H5485" s="192"/>
      <c r="I5485" s="5"/>
      <c r="J5485" s="5"/>
    </row>
    <row r="5486" spans="1:10" x14ac:dyDescent="0.2">
      <c r="A5486" s="5"/>
      <c r="B5486" s="5"/>
      <c r="C5486" s="192"/>
      <c r="F5486" s="193"/>
      <c r="G5486" s="192"/>
      <c r="H5486" s="192"/>
      <c r="I5486" s="5"/>
      <c r="J5486" s="5"/>
    </row>
    <row r="5487" spans="1:10" x14ac:dyDescent="0.2">
      <c r="A5487" s="5"/>
      <c r="B5487" s="5"/>
      <c r="C5487" s="192"/>
      <c r="F5487" s="193"/>
      <c r="G5487" s="192"/>
      <c r="H5487" s="192"/>
      <c r="I5487" s="5"/>
      <c r="J5487" s="5"/>
    </row>
    <row r="5488" spans="1:10" x14ac:dyDescent="0.2">
      <c r="A5488" s="5"/>
      <c r="B5488" s="5"/>
      <c r="C5488" s="192"/>
      <c r="F5488" s="193"/>
      <c r="G5488" s="192"/>
      <c r="H5488" s="192"/>
      <c r="I5488" s="5"/>
      <c r="J5488" s="5"/>
    </row>
    <row r="5489" spans="1:10" x14ac:dyDescent="0.2">
      <c r="A5489" s="5"/>
      <c r="B5489" s="5"/>
      <c r="C5489" s="192"/>
      <c r="F5489" s="193"/>
      <c r="G5489" s="192"/>
      <c r="H5489" s="192"/>
      <c r="I5489" s="5"/>
      <c r="J5489" s="5"/>
    </row>
    <row r="5490" spans="1:10" x14ac:dyDescent="0.2">
      <c r="A5490" s="5"/>
      <c r="B5490" s="5"/>
      <c r="C5490" s="192"/>
      <c r="F5490" s="193"/>
      <c r="G5490" s="192"/>
      <c r="H5490" s="192"/>
      <c r="I5490" s="5"/>
      <c r="J5490" s="5"/>
    </row>
    <row r="5491" spans="1:10" x14ac:dyDescent="0.2">
      <c r="A5491" s="5"/>
      <c r="B5491" s="5"/>
      <c r="C5491" s="192"/>
      <c r="F5491" s="193"/>
      <c r="G5491" s="192"/>
      <c r="H5491" s="192"/>
      <c r="I5491" s="5"/>
      <c r="J5491" s="5"/>
    </row>
    <row r="5492" spans="1:10" x14ac:dyDescent="0.2">
      <c r="A5492" s="5"/>
      <c r="B5492" s="5"/>
      <c r="C5492" s="192"/>
      <c r="F5492" s="193"/>
      <c r="G5492" s="192"/>
      <c r="H5492" s="192"/>
      <c r="I5492" s="5"/>
      <c r="J5492" s="5"/>
    </row>
    <row r="5493" spans="1:10" x14ac:dyDescent="0.2">
      <c r="A5493" s="5"/>
      <c r="B5493" s="5"/>
      <c r="C5493" s="192"/>
      <c r="F5493" s="193"/>
      <c r="G5493" s="192"/>
      <c r="H5493" s="192"/>
      <c r="I5493" s="5"/>
      <c r="J5493" s="5"/>
    </row>
    <row r="5494" spans="1:10" x14ac:dyDescent="0.2">
      <c r="A5494" s="5"/>
      <c r="B5494" s="5"/>
      <c r="C5494" s="192"/>
      <c r="F5494" s="193"/>
      <c r="G5494" s="192"/>
      <c r="H5494" s="192"/>
      <c r="I5494" s="5"/>
      <c r="J5494" s="5"/>
    </row>
    <row r="5495" spans="1:10" x14ac:dyDescent="0.2">
      <c r="A5495" s="5"/>
      <c r="B5495" s="5"/>
      <c r="C5495" s="192"/>
      <c r="F5495" s="193"/>
      <c r="G5495" s="192"/>
      <c r="H5495" s="192"/>
      <c r="I5495" s="5"/>
      <c r="J5495" s="5"/>
    </row>
    <row r="5496" spans="1:10" x14ac:dyDescent="0.2">
      <c r="A5496" s="5"/>
      <c r="B5496" s="5"/>
      <c r="C5496" s="192"/>
      <c r="F5496" s="193"/>
      <c r="G5496" s="192"/>
      <c r="H5496" s="192"/>
      <c r="I5496" s="5"/>
      <c r="J5496" s="5"/>
    </row>
    <row r="5497" spans="1:10" x14ac:dyDescent="0.2">
      <c r="A5497" s="5"/>
      <c r="B5497" s="5"/>
      <c r="C5497" s="192"/>
      <c r="F5497" s="193"/>
      <c r="G5497" s="192"/>
      <c r="H5497" s="192"/>
      <c r="I5497" s="5"/>
      <c r="J5497" s="5"/>
    </row>
    <row r="5498" spans="1:10" x14ac:dyDescent="0.2">
      <c r="A5498" s="5"/>
      <c r="B5498" s="5"/>
      <c r="C5498" s="192"/>
      <c r="F5498" s="193"/>
      <c r="G5498" s="192"/>
      <c r="H5498" s="192"/>
      <c r="I5498" s="5"/>
      <c r="J5498" s="5"/>
    </row>
    <row r="5499" spans="1:10" x14ac:dyDescent="0.2">
      <c r="A5499" s="5"/>
      <c r="B5499" s="5"/>
      <c r="C5499" s="192"/>
      <c r="F5499" s="193"/>
      <c r="G5499" s="192"/>
      <c r="H5499" s="192"/>
      <c r="I5499" s="5"/>
      <c r="J5499" s="5"/>
    </row>
    <row r="5500" spans="1:10" x14ac:dyDescent="0.2">
      <c r="A5500" s="5"/>
      <c r="B5500" s="5"/>
      <c r="C5500" s="192"/>
      <c r="F5500" s="193"/>
      <c r="G5500" s="192"/>
      <c r="H5500" s="192"/>
      <c r="I5500" s="5"/>
      <c r="J5500" s="5"/>
    </row>
    <row r="5501" spans="1:10" x14ac:dyDescent="0.2">
      <c r="A5501" s="5"/>
      <c r="B5501" s="5"/>
      <c r="C5501" s="192"/>
      <c r="F5501" s="193"/>
      <c r="G5501" s="192"/>
      <c r="H5501" s="192"/>
      <c r="I5501" s="5"/>
      <c r="J5501" s="5"/>
    </row>
    <row r="5502" spans="1:10" x14ac:dyDescent="0.2">
      <c r="A5502" s="5"/>
      <c r="B5502" s="5"/>
      <c r="C5502" s="192"/>
      <c r="F5502" s="193"/>
      <c r="G5502" s="192"/>
      <c r="H5502" s="192"/>
      <c r="I5502" s="5"/>
      <c r="J5502" s="5"/>
    </row>
    <row r="5503" spans="1:10" x14ac:dyDescent="0.2">
      <c r="A5503" s="5"/>
      <c r="B5503" s="5"/>
      <c r="C5503" s="192"/>
      <c r="F5503" s="193"/>
      <c r="G5503" s="192"/>
      <c r="H5503" s="192"/>
      <c r="I5503" s="5"/>
      <c r="J5503" s="5"/>
    </row>
    <row r="5504" spans="1:10" x14ac:dyDescent="0.2">
      <c r="A5504" s="5"/>
      <c r="B5504" s="5"/>
      <c r="C5504" s="192"/>
      <c r="F5504" s="193"/>
      <c r="G5504" s="192"/>
      <c r="H5504" s="192"/>
      <c r="I5504" s="5"/>
      <c r="J5504" s="5"/>
    </row>
    <row r="5505" spans="1:10" x14ac:dyDescent="0.2">
      <c r="A5505" s="5"/>
      <c r="B5505" s="5"/>
      <c r="C5505" s="192"/>
      <c r="F5505" s="193"/>
      <c r="G5505" s="192"/>
      <c r="H5505" s="192"/>
      <c r="I5505" s="5"/>
      <c r="J5505" s="5"/>
    </row>
    <row r="5506" spans="1:10" x14ac:dyDescent="0.2">
      <c r="A5506" s="5"/>
      <c r="B5506" s="5"/>
      <c r="C5506" s="192"/>
      <c r="F5506" s="193"/>
      <c r="G5506" s="192"/>
      <c r="H5506" s="192"/>
      <c r="I5506" s="5"/>
      <c r="J5506" s="5"/>
    </row>
    <row r="5507" spans="1:10" x14ac:dyDescent="0.2">
      <c r="A5507" s="5"/>
      <c r="B5507" s="5"/>
      <c r="C5507" s="192"/>
      <c r="F5507" s="193"/>
      <c r="G5507" s="192"/>
      <c r="H5507" s="192"/>
      <c r="I5507" s="5"/>
      <c r="J5507" s="5"/>
    </row>
    <row r="5508" spans="1:10" x14ac:dyDescent="0.2">
      <c r="A5508" s="5"/>
      <c r="B5508" s="5"/>
      <c r="C5508" s="192"/>
      <c r="F5508" s="193"/>
      <c r="G5508" s="192"/>
      <c r="H5508" s="192"/>
      <c r="I5508" s="5"/>
      <c r="J5508" s="5"/>
    </row>
    <row r="5509" spans="1:10" x14ac:dyDescent="0.2">
      <c r="A5509" s="5"/>
      <c r="B5509" s="5"/>
      <c r="C5509" s="192"/>
      <c r="F5509" s="193"/>
      <c r="G5509" s="192"/>
      <c r="H5509" s="192"/>
      <c r="I5509" s="5"/>
      <c r="J5509" s="5"/>
    </row>
    <row r="5510" spans="1:10" x14ac:dyDescent="0.2">
      <c r="A5510" s="5"/>
      <c r="B5510" s="5"/>
      <c r="C5510" s="192"/>
      <c r="F5510" s="193"/>
      <c r="G5510" s="192"/>
      <c r="H5510" s="192"/>
      <c r="I5510" s="5"/>
      <c r="J5510" s="5"/>
    </row>
    <row r="5511" spans="1:10" x14ac:dyDescent="0.2">
      <c r="A5511" s="5"/>
      <c r="B5511" s="5"/>
      <c r="C5511" s="192"/>
      <c r="F5511" s="193"/>
      <c r="G5511" s="192"/>
      <c r="H5511" s="192"/>
      <c r="I5511" s="5"/>
      <c r="J5511" s="5"/>
    </row>
    <row r="5512" spans="1:10" x14ac:dyDescent="0.2">
      <c r="A5512" s="5"/>
      <c r="B5512" s="5"/>
      <c r="C5512" s="192"/>
      <c r="F5512" s="193"/>
      <c r="G5512" s="192"/>
      <c r="H5512" s="192"/>
      <c r="I5512" s="5"/>
      <c r="J5512" s="5"/>
    </row>
    <row r="5513" spans="1:10" x14ac:dyDescent="0.2">
      <c r="A5513" s="5"/>
      <c r="B5513" s="5"/>
      <c r="C5513" s="192"/>
      <c r="F5513" s="193"/>
      <c r="G5513" s="192"/>
      <c r="H5513" s="192"/>
      <c r="I5513" s="5"/>
      <c r="J5513" s="5"/>
    </row>
    <row r="5514" spans="1:10" x14ac:dyDescent="0.2">
      <c r="A5514" s="5"/>
      <c r="B5514" s="5"/>
      <c r="C5514" s="192"/>
      <c r="F5514" s="193"/>
      <c r="G5514" s="192"/>
      <c r="H5514" s="192"/>
      <c r="I5514" s="5"/>
      <c r="J5514" s="5"/>
    </row>
    <row r="5515" spans="1:10" x14ac:dyDescent="0.2">
      <c r="A5515" s="5"/>
      <c r="B5515" s="5"/>
      <c r="C5515" s="192"/>
      <c r="F5515" s="193"/>
      <c r="G5515" s="192"/>
      <c r="H5515" s="192"/>
      <c r="I5515" s="5"/>
      <c r="J5515" s="5"/>
    </row>
    <row r="5516" spans="1:10" x14ac:dyDescent="0.2">
      <c r="A5516" s="5"/>
      <c r="B5516" s="5"/>
      <c r="C5516" s="192"/>
      <c r="F5516" s="193"/>
      <c r="G5516" s="192"/>
      <c r="H5516" s="192"/>
      <c r="I5516" s="5"/>
      <c r="J5516" s="5"/>
    </row>
    <row r="5517" spans="1:10" x14ac:dyDescent="0.2">
      <c r="A5517" s="5"/>
      <c r="B5517" s="5"/>
      <c r="C5517" s="192"/>
      <c r="F5517" s="193"/>
      <c r="G5517" s="192"/>
      <c r="H5517" s="192"/>
      <c r="I5517" s="5"/>
      <c r="J5517" s="5"/>
    </row>
    <row r="5518" spans="1:10" x14ac:dyDescent="0.2">
      <c r="A5518" s="5"/>
      <c r="B5518" s="5"/>
      <c r="C5518" s="192"/>
      <c r="F5518" s="193"/>
      <c r="G5518" s="192"/>
      <c r="H5518" s="192"/>
      <c r="I5518" s="5"/>
      <c r="J5518" s="5"/>
    </row>
    <row r="5519" spans="1:10" x14ac:dyDescent="0.2">
      <c r="A5519" s="5"/>
      <c r="B5519" s="5"/>
      <c r="C5519" s="192"/>
      <c r="F5519" s="193"/>
      <c r="G5519" s="192"/>
      <c r="H5519" s="192"/>
      <c r="I5519" s="5"/>
      <c r="J5519" s="5"/>
    </row>
    <row r="5520" spans="1:10" x14ac:dyDescent="0.2">
      <c r="A5520" s="5"/>
      <c r="B5520" s="5"/>
      <c r="C5520" s="192"/>
      <c r="F5520" s="193"/>
      <c r="G5520" s="192"/>
      <c r="H5520" s="192"/>
      <c r="I5520" s="5"/>
      <c r="J5520" s="5"/>
    </row>
    <row r="5521" spans="1:10" x14ac:dyDescent="0.2">
      <c r="A5521" s="5"/>
      <c r="B5521" s="5"/>
      <c r="C5521" s="192"/>
      <c r="F5521" s="193"/>
      <c r="G5521" s="192"/>
      <c r="H5521" s="192"/>
      <c r="I5521" s="5"/>
      <c r="J5521" s="5"/>
    </row>
    <row r="5522" spans="1:10" x14ac:dyDescent="0.2">
      <c r="A5522" s="5"/>
      <c r="B5522" s="5"/>
      <c r="C5522" s="192"/>
      <c r="F5522" s="193"/>
      <c r="G5522" s="192"/>
      <c r="H5522" s="192"/>
      <c r="I5522" s="5"/>
      <c r="J5522" s="5"/>
    </row>
    <row r="5523" spans="1:10" x14ac:dyDescent="0.2">
      <c r="A5523" s="5"/>
      <c r="B5523" s="5"/>
      <c r="C5523" s="192"/>
      <c r="F5523" s="193"/>
      <c r="G5523" s="192"/>
      <c r="H5523" s="192"/>
      <c r="I5523" s="5"/>
      <c r="J5523" s="5"/>
    </row>
    <row r="5524" spans="1:10" x14ac:dyDescent="0.2">
      <c r="A5524" s="5"/>
      <c r="B5524" s="5"/>
      <c r="C5524" s="192"/>
      <c r="F5524" s="193"/>
      <c r="G5524" s="192"/>
      <c r="H5524" s="192"/>
      <c r="I5524" s="5"/>
      <c r="J5524" s="5"/>
    </row>
    <row r="5525" spans="1:10" x14ac:dyDescent="0.2">
      <c r="A5525" s="5"/>
      <c r="B5525" s="5"/>
      <c r="C5525" s="192"/>
      <c r="F5525" s="193"/>
      <c r="G5525" s="192"/>
      <c r="H5525" s="192"/>
      <c r="I5525" s="5"/>
      <c r="J5525" s="5"/>
    </row>
    <row r="5526" spans="1:10" x14ac:dyDescent="0.2">
      <c r="A5526" s="5"/>
      <c r="B5526" s="5"/>
      <c r="C5526" s="192"/>
      <c r="F5526" s="193"/>
      <c r="G5526" s="192"/>
      <c r="H5526" s="192"/>
      <c r="I5526" s="5"/>
      <c r="J5526" s="5"/>
    </row>
    <row r="5527" spans="1:10" x14ac:dyDescent="0.2">
      <c r="A5527" s="5"/>
      <c r="B5527" s="5"/>
      <c r="C5527" s="192"/>
      <c r="F5527" s="193"/>
      <c r="G5527" s="192"/>
      <c r="H5527" s="192"/>
      <c r="I5527" s="5"/>
      <c r="J5527" s="5"/>
    </row>
    <row r="5528" spans="1:10" x14ac:dyDescent="0.2">
      <c r="A5528" s="5"/>
      <c r="B5528" s="5"/>
      <c r="C5528" s="192"/>
      <c r="F5528" s="193"/>
      <c r="G5528" s="192"/>
      <c r="H5528" s="192"/>
      <c r="I5528" s="5"/>
      <c r="J5528" s="5"/>
    </row>
    <row r="5529" spans="1:10" x14ac:dyDescent="0.2">
      <c r="A5529" s="5"/>
      <c r="B5529" s="5"/>
      <c r="C5529" s="192"/>
      <c r="F5529" s="193"/>
      <c r="G5529" s="192"/>
      <c r="H5529" s="192"/>
      <c r="I5529" s="5"/>
      <c r="J5529" s="5"/>
    </row>
    <row r="5530" spans="1:10" x14ac:dyDescent="0.2">
      <c r="A5530" s="5"/>
      <c r="B5530" s="5"/>
      <c r="C5530" s="192"/>
      <c r="F5530" s="193"/>
      <c r="G5530" s="192"/>
      <c r="H5530" s="192"/>
      <c r="I5530" s="5"/>
      <c r="J5530" s="5"/>
    </row>
    <row r="5531" spans="1:10" x14ac:dyDescent="0.2">
      <c r="A5531" s="5"/>
      <c r="B5531" s="5"/>
      <c r="C5531" s="192"/>
      <c r="F5531" s="193"/>
      <c r="G5531" s="192"/>
      <c r="H5531" s="192"/>
      <c r="I5531" s="5"/>
      <c r="J5531" s="5"/>
    </row>
    <row r="5532" spans="1:10" x14ac:dyDescent="0.2">
      <c r="A5532" s="5"/>
      <c r="B5532" s="5"/>
      <c r="C5532" s="192"/>
      <c r="F5532" s="193"/>
      <c r="G5532" s="192"/>
      <c r="H5532" s="192"/>
      <c r="I5532" s="5"/>
      <c r="J5532" s="5"/>
    </row>
    <row r="5533" spans="1:10" x14ac:dyDescent="0.2">
      <c r="A5533" s="5"/>
      <c r="B5533" s="5"/>
      <c r="C5533" s="192"/>
      <c r="F5533" s="193"/>
      <c r="G5533" s="192"/>
      <c r="H5533" s="192"/>
      <c r="I5533" s="5"/>
      <c r="J5533" s="5"/>
    </row>
    <row r="5534" spans="1:10" x14ac:dyDescent="0.2">
      <c r="A5534" s="5"/>
      <c r="B5534" s="5"/>
      <c r="C5534" s="192"/>
      <c r="F5534" s="193"/>
      <c r="G5534" s="192"/>
      <c r="H5534" s="192"/>
      <c r="I5534" s="5"/>
      <c r="J5534" s="5"/>
    </row>
    <row r="5535" spans="1:10" x14ac:dyDescent="0.2">
      <c r="A5535" s="5"/>
      <c r="B5535" s="5"/>
      <c r="C5535" s="192"/>
      <c r="F5535" s="193"/>
      <c r="G5535" s="192"/>
      <c r="H5535" s="192"/>
      <c r="I5535" s="5"/>
      <c r="J5535" s="5"/>
    </row>
    <row r="5536" spans="1:10" x14ac:dyDescent="0.2">
      <c r="A5536" s="5"/>
      <c r="B5536" s="5"/>
      <c r="C5536" s="192"/>
      <c r="F5536" s="193"/>
      <c r="G5536" s="192"/>
      <c r="H5536" s="192"/>
      <c r="I5536" s="5"/>
      <c r="J5536" s="5"/>
    </row>
    <row r="5537" spans="1:10" x14ac:dyDescent="0.2">
      <c r="A5537" s="5"/>
      <c r="B5537" s="5"/>
      <c r="C5537" s="192"/>
      <c r="F5537" s="193"/>
      <c r="G5537" s="192"/>
      <c r="H5537" s="192"/>
      <c r="I5537" s="5"/>
      <c r="J5537" s="5"/>
    </row>
    <row r="5538" spans="1:10" x14ac:dyDescent="0.2">
      <c r="A5538" s="5"/>
      <c r="B5538" s="5"/>
      <c r="C5538" s="192"/>
      <c r="F5538" s="193"/>
      <c r="G5538" s="192"/>
      <c r="H5538" s="192"/>
      <c r="I5538" s="5"/>
      <c r="J5538" s="5"/>
    </row>
    <row r="5539" spans="1:10" x14ac:dyDescent="0.2">
      <c r="A5539" s="5"/>
      <c r="B5539" s="5"/>
      <c r="C5539" s="192"/>
      <c r="F5539" s="193"/>
      <c r="G5539" s="192"/>
      <c r="H5539" s="192"/>
      <c r="I5539" s="5"/>
      <c r="J5539" s="5"/>
    </row>
    <row r="5540" spans="1:10" x14ac:dyDescent="0.2">
      <c r="A5540" s="5"/>
      <c r="B5540" s="5"/>
      <c r="C5540" s="192"/>
      <c r="F5540" s="193"/>
      <c r="G5540" s="192"/>
      <c r="H5540" s="192"/>
      <c r="I5540" s="5"/>
      <c r="J5540" s="5"/>
    </row>
    <row r="5541" spans="1:10" x14ac:dyDescent="0.2">
      <c r="A5541" s="5"/>
      <c r="B5541" s="5"/>
      <c r="C5541" s="192"/>
      <c r="F5541" s="193"/>
      <c r="G5541" s="192"/>
      <c r="H5541" s="192"/>
      <c r="I5541" s="5"/>
      <c r="J5541" s="5"/>
    </row>
    <row r="5542" spans="1:10" x14ac:dyDescent="0.2">
      <c r="A5542" s="5"/>
      <c r="B5542" s="5"/>
      <c r="C5542" s="192"/>
      <c r="F5542" s="193"/>
      <c r="G5542" s="192"/>
      <c r="H5542" s="192"/>
      <c r="I5542" s="5"/>
      <c r="J5542" s="5"/>
    </row>
    <row r="5543" spans="1:10" x14ac:dyDescent="0.2">
      <c r="A5543" s="5"/>
      <c r="B5543" s="5"/>
      <c r="C5543" s="192"/>
      <c r="F5543" s="193"/>
      <c r="G5543" s="192"/>
      <c r="H5543" s="192"/>
      <c r="I5543" s="5"/>
      <c r="J5543" s="5"/>
    </row>
    <row r="5544" spans="1:10" x14ac:dyDescent="0.2">
      <c r="A5544" s="5"/>
      <c r="B5544" s="5"/>
      <c r="C5544" s="192"/>
      <c r="F5544" s="193"/>
      <c r="G5544" s="192"/>
      <c r="H5544" s="192"/>
      <c r="I5544" s="5"/>
      <c r="J5544" s="5"/>
    </row>
    <row r="5545" spans="1:10" x14ac:dyDescent="0.2">
      <c r="A5545" s="5"/>
      <c r="B5545" s="5"/>
      <c r="C5545" s="192"/>
      <c r="F5545" s="193"/>
      <c r="G5545" s="192"/>
      <c r="H5545" s="192"/>
      <c r="I5545" s="5"/>
      <c r="J5545" s="5"/>
    </row>
    <row r="5546" spans="1:10" x14ac:dyDescent="0.2">
      <c r="A5546" s="5"/>
      <c r="B5546" s="5"/>
      <c r="C5546" s="192"/>
      <c r="F5546" s="193"/>
      <c r="G5546" s="192"/>
      <c r="H5546" s="192"/>
      <c r="I5546" s="5"/>
      <c r="J5546" s="5"/>
    </row>
    <row r="5547" spans="1:10" x14ac:dyDescent="0.2">
      <c r="A5547" s="5"/>
      <c r="B5547" s="5"/>
      <c r="C5547" s="192"/>
      <c r="F5547" s="193"/>
      <c r="G5547" s="192"/>
      <c r="H5547" s="192"/>
      <c r="I5547" s="5"/>
      <c r="J5547" s="5"/>
    </row>
    <row r="5548" spans="1:10" x14ac:dyDescent="0.2">
      <c r="A5548" s="5"/>
      <c r="B5548" s="5"/>
      <c r="C5548" s="192"/>
      <c r="F5548" s="193"/>
      <c r="G5548" s="192"/>
      <c r="H5548" s="192"/>
      <c r="I5548" s="5"/>
      <c r="J5548" s="5"/>
    </row>
    <row r="5549" spans="1:10" x14ac:dyDescent="0.2">
      <c r="A5549" s="5"/>
      <c r="B5549" s="5"/>
      <c r="C5549" s="192"/>
      <c r="F5549" s="193"/>
      <c r="G5549" s="192"/>
      <c r="H5549" s="192"/>
      <c r="I5549" s="5"/>
      <c r="J5549" s="5"/>
    </row>
    <row r="5550" spans="1:10" x14ac:dyDescent="0.2">
      <c r="A5550" s="5"/>
      <c r="B5550" s="5"/>
      <c r="C5550" s="192"/>
      <c r="F5550" s="193"/>
      <c r="G5550" s="192"/>
      <c r="H5550" s="192"/>
      <c r="I5550" s="5"/>
      <c r="J5550" s="5"/>
    </row>
    <row r="5551" spans="1:10" x14ac:dyDescent="0.2">
      <c r="A5551" s="5"/>
      <c r="B5551" s="5"/>
      <c r="C5551" s="192"/>
      <c r="F5551" s="193"/>
      <c r="G5551" s="192"/>
      <c r="H5551" s="192"/>
      <c r="I5551" s="5"/>
      <c r="J5551" s="5"/>
    </row>
    <row r="5552" spans="1:10" x14ac:dyDescent="0.2">
      <c r="A5552" s="5"/>
      <c r="B5552" s="5"/>
      <c r="C5552" s="192"/>
      <c r="F5552" s="193"/>
      <c r="G5552" s="192"/>
      <c r="H5552" s="192"/>
      <c r="I5552" s="5"/>
      <c r="J5552" s="5"/>
    </row>
    <row r="5553" spans="1:10" x14ac:dyDescent="0.2">
      <c r="A5553" s="5"/>
      <c r="B5553" s="5"/>
      <c r="C5553" s="192"/>
      <c r="F5553" s="193"/>
      <c r="G5553" s="192"/>
      <c r="H5553" s="192"/>
      <c r="I5553" s="5"/>
      <c r="J5553" s="5"/>
    </row>
    <row r="5554" spans="1:10" x14ac:dyDescent="0.2">
      <c r="A5554" s="5"/>
      <c r="B5554" s="5"/>
      <c r="C5554" s="192"/>
      <c r="F5554" s="193"/>
      <c r="G5554" s="192"/>
      <c r="H5554" s="192"/>
      <c r="I5554" s="5"/>
      <c r="J5554" s="5"/>
    </row>
    <row r="5555" spans="1:10" x14ac:dyDescent="0.2">
      <c r="A5555" s="5"/>
      <c r="B5555" s="5"/>
      <c r="C5555" s="192"/>
      <c r="F5555" s="193"/>
      <c r="G5555" s="192"/>
      <c r="H5555" s="192"/>
      <c r="I5555" s="5"/>
      <c r="J5555" s="5"/>
    </row>
    <row r="5556" spans="1:10" x14ac:dyDescent="0.2">
      <c r="A5556" s="5"/>
      <c r="B5556" s="5"/>
      <c r="C5556" s="192"/>
      <c r="F5556" s="193"/>
      <c r="G5556" s="192"/>
      <c r="H5556" s="192"/>
      <c r="I5556" s="5"/>
      <c r="J5556" s="5"/>
    </row>
    <row r="5557" spans="1:10" x14ac:dyDescent="0.2">
      <c r="A5557" s="5"/>
      <c r="B5557" s="5"/>
      <c r="C5557" s="192"/>
      <c r="F5557" s="193"/>
      <c r="G5557" s="192"/>
      <c r="H5557" s="192"/>
      <c r="I5557" s="5"/>
      <c r="J5557" s="5"/>
    </row>
    <row r="5558" spans="1:10" x14ac:dyDescent="0.2">
      <c r="A5558" s="5"/>
      <c r="B5558" s="5"/>
      <c r="C5558" s="192"/>
      <c r="F5558" s="193"/>
      <c r="G5558" s="192"/>
      <c r="H5558" s="192"/>
      <c r="I5558" s="5"/>
      <c r="J5558" s="5"/>
    </row>
    <row r="5559" spans="1:10" x14ac:dyDescent="0.2">
      <c r="A5559" s="5"/>
      <c r="B5559" s="5"/>
      <c r="C5559" s="192"/>
      <c r="F5559" s="193"/>
      <c r="G5559" s="192"/>
      <c r="H5559" s="192"/>
      <c r="I5559" s="5"/>
      <c r="J5559" s="5"/>
    </row>
    <row r="5560" spans="1:10" x14ac:dyDescent="0.2">
      <c r="A5560" s="5"/>
      <c r="B5560" s="5"/>
      <c r="C5560" s="192"/>
      <c r="F5560" s="193"/>
      <c r="G5560" s="192"/>
      <c r="H5560" s="192"/>
      <c r="I5560" s="5"/>
      <c r="J5560" s="5"/>
    </row>
    <row r="5561" spans="1:10" x14ac:dyDescent="0.2">
      <c r="A5561" s="5"/>
      <c r="B5561" s="5"/>
      <c r="C5561" s="192"/>
      <c r="F5561" s="193"/>
      <c r="G5561" s="192"/>
      <c r="H5561" s="192"/>
      <c r="I5561" s="5"/>
      <c r="J5561" s="5"/>
    </row>
    <row r="5562" spans="1:10" x14ac:dyDescent="0.2">
      <c r="A5562" s="5"/>
      <c r="B5562" s="5"/>
      <c r="C5562" s="192"/>
      <c r="F5562" s="193"/>
      <c r="G5562" s="192"/>
      <c r="H5562" s="192"/>
      <c r="I5562" s="5"/>
      <c r="J5562" s="5"/>
    </row>
    <row r="5563" spans="1:10" x14ac:dyDescent="0.2">
      <c r="A5563" s="5"/>
      <c r="B5563" s="5"/>
      <c r="C5563" s="192"/>
      <c r="F5563" s="193"/>
      <c r="G5563" s="192"/>
      <c r="H5563" s="192"/>
      <c r="I5563" s="5"/>
      <c r="J5563" s="5"/>
    </row>
    <row r="5564" spans="1:10" x14ac:dyDescent="0.2">
      <c r="A5564" s="5"/>
      <c r="B5564" s="5"/>
      <c r="C5564" s="192"/>
      <c r="F5564" s="193"/>
      <c r="G5564" s="192"/>
      <c r="H5564" s="192"/>
      <c r="I5564" s="5"/>
      <c r="J5564" s="5"/>
    </row>
    <row r="5565" spans="1:10" x14ac:dyDescent="0.2">
      <c r="A5565" s="5"/>
      <c r="B5565" s="5"/>
      <c r="C5565" s="192"/>
      <c r="F5565" s="193"/>
      <c r="G5565" s="192"/>
      <c r="H5565" s="192"/>
      <c r="I5565" s="5"/>
      <c r="J5565" s="5"/>
    </row>
    <row r="5566" spans="1:10" x14ac:dyDescent="0.2">
      <c r="A5566" s="5"/>
      <c r="B5566" s="5"/>
      <c r="C5566" s="192"/>
      <c r="F5566" s="193"/>
      <c r="G5566" s="192"/>
      <c r="H5566" s="192"/>
      <c r="I5566" s="5"/>
      <c r="J5566" s="5"/>
    </row>
    <row r="5567" spans="1:10" x14ac:dyDescent="0.2">
      <c r="A5567" s="5"/>
      <c r="B5567" s="5"/>
      <c r="C5567" s="192"/>
      <c r="F5567" s="193"/>
      <c r="G5567" s="192"/>
      <c r="H5567" s="192"/>
      <c r="I5567" s="5"/>
      <c r="J5567" s="5"/>
    </row>
    <row r="5568" spans="1:10" x14ac:dyDescent="0.2">
      <c r="A5568" s="5"/>
      <c r="B5568" s="5"/>
      <c r="C5568" s="192"/>
      <c r="F5568" s="193"/>
      <c r="G5568" s="192"/>
      <c r="H5568" s="192"/>
      <c r="I5568" s="5"/>
      <c r="J5568" s="5"/>
    </row>
    <row r="5569" spans="1:10" x14ac:dyDescent="0.2">
      <c r="A5569" s="5"/>
      <c r="B5569" s="5"/>
      <c r="C5569" s="192"/>
      <c r="F5569" s="193"/>
      <c r="G5569" s="192"/>
      <c r="H5569" s="192"/>
      <c r="I5569" s="5"/>
      <c r="J5569" s="5"/>
    </row>
    <row r="5570" spans="1:10" x14ac:dyDescent="0.2">
      <c r="A5570" s="5"/>
      <c r="B5570" s="5"/>
      <c r="C5570" s="192"/>
      <c r="F5570" s="193"/>
      <c r="G5570" s="192"/>
      <c r="H5570" s="192"/>
      <c r="I5570" s="5"/>
      <c r="J5570" s="5"/>
    </row>
    <row r="5571" spans="1:10" x14ac:dyDescent="0.2">
      <c r="A5571" s="5"/>
      <c r="B5571" s="5"/>
      <c r="C5571" s="192"/>
      <c r="F5571" s="193"/>
      <c r="G5571" s="192"/>
      <c r="H5571" s="192"/>
      <c r="I5571" s="5"/>
      <c r="J5571" s="5"/>
    </row>
    <row r="5572" spans="1:10" x14ac:dyDescent="0.2">
      <c r="A5572" s="5"/>
      <c r="B5572" s="5"/>
      <c r="C5572" s="192"/>
      <c r="F5572" s="193"/>
      <c r="G5572" s="192"/>
      <c r="H5572" s="192"/>
      <c r="I5572" s="5"/>
      <c r="J5572" s="5"/>
    </row>
    <row r="5573" spans="1:10" x14ac:dyDescent="0.2">
      <c r="A5573" s="5"/>
      <c r="B5573" s="5"/>
      <c r="C5573" s="192"/>
      <c r="F5573" s="193"/>
      <c r="G5573" s="192"/>
      <c r="H5573" s="192"/>
      <c r="I5573" s="5"/>
      <c r="J5573" s="5"/>
    </row>
    <row r="5574" spans="1:10" x14ac:dyDescent="0.2">
      <c r="A5574" s="5"/>
      <c r="B5574" s="5"/>
      <c r="C5574" s="192"/>
      <c r="F5574" s="193"/>
      <c r="G5574" s="192"/>
      <c r="H5574" s="192"/>
      <c r="I5574" s="5"/>
      <c r="J5574" s="5"/>
    </row>
    <row r="5575" spans="1:10" x14ac:dyDescent="0.2">
      <c r="A5575" s="5"/>
      <c r="B5575" s="5"/>
      <c r="C5575" s="192"/>
      <c r="F5575" s="193"/>
      <c r="G5575" s="192"/>
      <c r="H5575" s="192"/>
      <c r="I5575" s="5"/>
      <c r="J5575" s="5"/>
    </row>
    <row r="5576" spans="1:10" x14ac:dyDescent="0.2">
      <c r="A5576" s="5"/>
      <c r="B5576" s="5"/>
      <c r="C5576" s="192"/>
      <c r="F5576" s="193"/>
      <c r="G5576" s="192"/>
      <c r="H5576" s="192"/>
      <c r="I5576" s="5"/>
      <c r="J5576" s="5"/>
    </row>
    <row r="5577" spans="1:10" x14ac:dyDescent="0.2">
      <c r="A5577" s="5"/>
      <c r="B5577" s="5"/>
      <c r="C5577" s="192"/>
      <c r="F5577" s="193"/>
      <c r="G5577" s="192"/>
      <c r="H5577" s="192"/>
      <c r="I5577" s="5"/>
      <c r="J5577" s="5"/>
    </row>
    <row r="5578" spans="1:10" x14ac:dyDescent="0.2">
      <c r="A5578" s="5"/>
      <c r="B5578" s="5"/>
      <c r="C5578" s="192"/>
      <c r="F5578" s="193"/>
      <c r="G5578" s="192"/>
      <c r="H5578" s="192"/>
      <c r="I5578" s="5"/>
      <c r="J5578" s="5"/>
    </row>
    <row r="5579" spans="1:10" x14ac:dyDescent="0.2">
      <c r="A5579" s="5"/>
      <c r="B5579" s="5"/>
      <c r="C5579" s="192"/>
      <c r="F5579" s="193"/>
      <c r="G5579" s="192"/>
      <c r="H5579" s="192"/>
      <c r="I5579" s="5"/>
      <c r="J5579" s="5"/>
    </row>
    <row r="5580" spans="1:10" x14ac:dyDescent="0.2">
      <c r="A5580" s="5"/>
      <c r="B5580" s="5"/>
      <c r="C5580" s="192"/>
      <c r="F5580" s="193"/>
      <c r="G5580" s="192"/>
      <c r="H5580" s="192"/>
      <c r="I5580" s="5"/>
      <c r="J5580" s="5"/>
    </row>
    <row r="5581" spans="1:10" x14ac:dyDescent="0.2">
      <c r="A5581" s="5"/>
      <c r="B5581" s="5"/>
      <c r="C5581" s="192"/>
      <c r="F5581" s="193"/>
      <c r="G5581" s="192"/>
      <c r="H5581" s="192"/>
      <c r="I5581" s="5"/>
      <c r="J5581" s="5"/>
    </row>
    <row r="5582" spans="1:10" x14ac:dyDescent="0.2">
      <c r="A5582" s="5"/>
      <c r="B5582" s="5"/>
      <c r="C5582" s="192"/>
      <c r="F5582" s="193"/>
      <c r="G5582" s="192"/>
      <c r="H5582" s="192"/>
      <c r="I5582" s="5"/>
      <c r="J5582" s="5"/>
    </row>
    <row r="5583" spans="1:10" x14ac:dyDescent="0.2">
      <c r="A5583" s="5"/>
      <c r="B5583" s="5"/>
      <c r="C5583" s="192"/>
      <c r="F5583" s="193"/>
      <c r="G5583" s="192"/>
      <c r="H5583" s="192"/>
      <c r="I5583" s="5"/>
      <c r="J5583" s="5"/>
    </row>
    <row r="5584" spans="1:10" x14ac:dyDescent="0.2">
      <c r="A5584" s="5"/>
      <c r="B5584" s="5"/>
      <c r="C5584" s="192"/>
      <c r="F5584" s="193"/>
      <c r="G5584" s="192"/>
      <c r="H5584" s="192"/>
      <c r="I5584" s="5"/>
      <c r="J5584" s="5"/>
    </row>
    <row r="5585" spans="1:10" x14ac:dyDescent="0.2">
      <c r="A5585" s="5"/>
      <c r="B5585" s="5"/>
      <c r="C5585" s="192"/>
      <c r="F5585" s="193"/>
      <c r="G5585" s="192"/>
      <c r="H5585" s="192"/>
      <c r="I5585" s="5"/>
      <c r="J5585" s="5"/>
    </row>
    <row r="5586" spans="1:10" x14ac:dyDescent="0.2">
      <c r="A5586" s="5"/>
      <c r="B5586" s="5"/>
      <c r="C5586" s="192"/>
      <c r="F5586" s="193"/>
      <c r="G5586" s="192"/>
      <c r="H5586" s="192"/>
      <c r="I5586" s="5"/>
      <c r="J5586" s="5"/>
    </row>
    <row r="5587" spans="1:10" x14ac:dyDescent="0.2">
      <c r="A5587" s="5"/>
      <c r="B5587" s="5"/>
      <c r="C5587" s="192"/>
      <c r="F5587" s="193"/>
      <c r="G5587" s="192"/>
      <c r="H5587" s="192"/>
      <c r="I5587" s="5"/>
      <c r="J5587" s="5"/>
    </row>
    <row r="5588" spans="1:10" x14ac:dyDescent="0.2">
      <c r="A5588" s="5"/>
      <c r="B5588" s="5"/>
      <c r="C5588" s="192"/>
      <c r="F5588" s="193"/>
      <c r="G5588" s="192"/>
      <c r="H5588" s="192"/>
      <c r="I5588" s="5"/>
      <c r="J5588" s="5"/>
    </row>
    <row r="5589" spans="1:10" x14ac:dyDescent="0.2">
      <c r="A5589" s="5"/>
      <c r="B5589" s="5"/>
      <c r="C5589" s="192"/>
      <c r="F5589" s="193"/>
      <c r="G5589" s="192"/>
      <c r="H5589" s="192"/>
      <c r="I5589" s="5"/>
      <c r="J5589" s="5"/>
    </row>
    <row r="5590" spans="1:10" x14ac:dyDescent="0.2">
      <c r="A5590" s="5"/>
      <c r="B5590" s="5"/>
      <c r="C5590" s="192"/>
      <c r="F5590" s="193"/>
      <c r="G5590" s="192"/>
      <c r="H5590" s="192"/>
      <c r="I5590" s="5"/>
      <c r="J5590" s="5"/>
    </row>
    <row r="5591" spans="1:10" x14ac:dyDescent="0.2">
      <c r="A5591" s="5"/>
      <c r="B5591" s="5"/>
      <c r="C5591" s="192"/>
      <c r="F5591" s="193"/>
      <c r="G5591" s="192"/>
      <c r="H5591" s="192"/>
      <c r="I5591" s="5"/>
      <c r="J5591" s="5"/>
    </row>
    <row r="5592" spans="1:10" x14ac:dyDescent="0.2">
      <c r="A5592" s="5"/>
      <c r="B5592" s="5"/>
      <c r="C5592" s="192"/>
      <c r="F5592" s="193"/>
      <c r="G5592" s="192"/>
      <c r="H5592" s="192"/>
      <c r="I5592" s="5"/>
      <c r="J5592" s="5"/>
    </row>
    <row r="5593" spans="1:10" x14ac:dyDescent="0.2">
      <c r="A5593" s="5"/>
      <c r="B5593" s="5"/>
      <c r="C5593" s="192"/>
      <c r="F5593" s="193"/>
      <c r="G5593" s="192"/>
      <c r="H5593" s="192"/>
      <c r="I5593" s="5"/>
      <c r="J5593" s="5"/>
    </row>
    <row r="5594" spans="1:10" x14ac:dyDescent="0.2">
      <c r="A5594" s="5"/>
      <c r="B5594" s="5"/>
      <c r="C5594" s="192"/>
      <c r="F5594" s="193"/>
      <c r="G5594" s="192"/>
      <c r="H5594" s="192"/>
      <c r="I5594" s="5"/>
      <c r="J5594" s="5"/>
    </row>
    <row r="5595" spans="1:10" x14ac:dyDescent="0.2">
      <c r="A5595" s="5"/>
      <c r="B5595" s="5"/>
      <c r="C5595" s="192"/>
      <c r="F5595" s="193"/>
      <c r="G5595" s="192"/>
      <c r="H5595" s="192"/>
      <c r="I5595" s="5"/>
      <c r="J5595" s="5"/>
    </row>
    <row r="5596" spans="1:10" x14ac:dyDescent="0.2">
      <c r="A5596" s="5"/>
      <c r="B5596" s="5"/>
      <c r="C5596" s="192"/>
      <c r="F5596" s="193"/>
      <c r="G5596" s="192"/>
      <c r="H5596" s="192"/>
      <c r="I5596" s="5"/>
      <c r="J5596" s="5"/>
    </row>
    <row r="5597" spans="1:10" x14ac:dyDescent="0.2">
      <c r="A5597" s="5"/>
      <c r="B5597" s="5"/>
      <c r="C5597" s="192"/>
      <c r="F5597" s="193"/>
      <c r="G5597" s="192"/>
      <c r="H5597" s="192"/>
      <c r="I5597" s="5"/>
      <c r="J5597" s="5"/>
    </row>
    <row r="5598" spans="1:10" x14ac:dyDescent="0.2">
      <c r="A5598" s="5"/>
      <c r="B5598" s="5"/>
      <c r="C5598" s="192"/>
      <c r="F5598" s="193"/>
      <c r="G5598" s="192"/>
      <c r="H5598" s="192"/>
      <c r="I5598" s="5"/>
      <c r="J5598" s="5"/>
    </row>
    <row r="5599" spans="1:10" x14ac:dyDescent="0.2">
      <c r="A5599" s="5"/>
      <c r="B5599" s="5"/>
      <c r="C5599" s="192"/>
      <c r="F5599" s="193"/>
      <c r="G5599" s="192"/>
      <c r="H5599" s="192"/>
      <c r="I5599" s="5"/>
      <c r="J5599" s="5"/>
    </row>
    <row r="5600" spans="1:10" x14ac:dyDescent="0.2">
      <c r="A5600" s="5"/>
      <c r="B5600" s="5"/>
      <c r="C5600" s="192"/>
      <c r="F5600" s="193"/>
      <c r="G5600" s="192"/>
      <c r="H5600" s="192"/>
      <c r="I5600" s="5"/>
      <c r="J5600" s="5"/>
    </row>
    <row r="5601" spans="1:10" x14ac:dyDescent="0.2">
      <c r="A5601" s="5"/>
      <c r="B5601" s="5"/>
      <c r="C5601" s="192"/>
      <c r="F5601" s="193"/>
      <c r="G5601" s="192"/>
      <c r="H5601" s="192"/>
      <c r="I5601" s="5"/>
      <c r="J5601" s="5"/>
    </row>
    <row r="5602" spans="1:10" x14ac:dyDescent="0.2">
      <c r="A5602" s="5"/>
      <c r="B5602" s="5"/>
      <c r="C5602" s="192"/>
      <c r="F5602" s="193"/>
      <c r="G5602" s="192"/>
      <c r="H5602" s="192"/>
      <c r="I5602" s="5"/>
      <c r="J5602" s="5"/>
    </row>
    <row r="5603" spans="1:10" x14ac:dyDescent="0.2">
      <c r="A5603" s="5"/>
      <c r="B5603" s="5"/>
      <c r="C5603" s="192"/>
      <c r="F5603" s="193"/>
      <c r="G5603" s="192"/>
      <c r="H5603" s="192"/>
      <c r="I5603" s="5"/>
      <c r="J5603" s="5"/>
    </row>
    <row r="5604" spans="1:10" x14ac:dyDescent="0.2">
      <c r="A5604" s="5"/>
      <c r="B5604" s="5"/>
      <c r="C5604" s="192"/>
      <c r="F5604" s="193"/>
      <c r="G5604" s="192"/>
      <c r="H5604" s="192"/>
      <c r="I5604" s="5"/>
      <c r="J5604" s="5"/>
    </row>
    <row r="5605" spans="1:10" x14ac:dyDescent="0.2">
      <c r="A5605" s="5"/>
      <c r="B5605" s="5"/>
      <c r="C5605" s="192"/>
      <c r="F5605" s="193"/>
      <c r="G5605" s="192"/>
      <c r="H5605" s="192"/>
      <c r="I5605" s="5"/>
      <c r="J5605" s="5"/>
    </row>
    <row r="5606" spans="1:10" x14ac:dyDescent="0.2">
      <c r="A5606" s="5"/>
      <c r="B5606" s="5"/>
      <c r="C5606" s="192"/>
      <c r="F5606" s="193"/>
      <c r="G5606" s="192"/>
      <c r="H5606" s="192"/>
      <c r="I5606" s="5"/>
      <c r="J5606" s="5"/>
    </row>
    <row r="5607" spans="1:10" x14ac:dyDescent="0.2">
      <c r="A5607" s="5"/>
      <c r="B5607" s="5"/>
      <c r="C5607" s="192"/>
      <c r="F5607" s="193"/>
      <c r="G5607" s="192"/>
      <c r="H5607" s="192"/>
      <c r="I5607" s="5"/>
      <c r="J5607" s="5"/>
    </row>
    <row r="5608" spans="1:10" x14ac:dyDescent="0.2">
      <c r="A5608" s="5"/>
      <c r="B5608" s="5"/>
      <c r="C5608" s="192"/>
      <c r="F5608" s="193"/>
      <c r="G5608" s="192"/>
      <c r="H5608" s="192"/>
      <c r="I5608" s="5"/>
      <c r="J5608" s="5"/>
    </row>
    <row r="5609" spans="1:10" x14ac:dyDescent="0.2">
      <c r="A5609" s="5"/>
      <c r="B5609" s="5"/>
      <c r="C5609" s="192"/>
      <c r="F5609" s="193"/>
      <c r="G5609" s="192"/>
      <c r="H5609" s="192"/>
      <c r="I5609" s="5"/>
      <c r="J5609" s="5"/>
    </row>
    <row r="5610" spans="1:10" x14ac:dyDescent="0.2">
      <c r="A5610" s="5"/>
      <c r="B5610" s="5"/>
      <c r="C5610" s="192"/>
      <c r="F5610" s="193"/>
      <c r="G5610" s="192"/>
      <c r="H5610" s="192"/>
      <c r="I5610" s="5"/>
      <c r="J5610" s="5"/>
    </row>
    <row r="5611" spans="1:10" x14ac:dyDescent="0.2">
      <c r="A5611" s="5"/>
      <c r="B5611" s="5"/>
      <c r="C5611" s="192"/>
      <c r="F5611" s="193"/>
      <c r="G5611" s="192"/>
      <c r="H5611" s="192"/>
      <c r="I5611" s="5"/>
      <c r="J5611" s="5"/>
    </row>
    <row r="5612" spans="1:10" x14ac:dyDescent="0.2">
      <c r="A5612" s="5"/>
      <c r="B5612" s="5"/>
      <c r="C5612" s="192"/>
      <c r="F5612" s="193"/>
      <c r="G5612" s="192"/>
      <c r="H5612" s="192"/>
      <c r="I5612" s="5"/>
      <c r="J5612" s="5"/>
    </row>
    <row r="5613" spans="1:10" x14ac:dyDescent="0.2">
      <c r="A5613" s="5"/>
      <c r="B5613" s="5"/>
      <c r="C5613" s="192"/>
      <c r="F5613" s="193"/>
      <c r="G5613" s="192"/>
      <c r="H5613" s="192"/>
      <c r="I5613" s="5"/>
      <c r="J5613" s="5"/>
    </row>
    <row r="5614" spans="1:10" x14ac:dyDescent="0.2">
      <c r="A5614" s="5"/>
      <c r="B5614" s="5"/>
      <c r="C5614" s="192"/>
      <c r="F5614" s="193"/>
      <c r="G5614" s="192"/>
      <c r="H5614" s="192"/>
      <c r="I5614" s="5"/>
      <c r="J5614" s="5"/>
    </row>
    <row r="5615" spans="1:10" x14ac:dyDescent="0.2">
      <c r="A5615" s="5"/>
      <c r="B5615" s="5"/>
      <c r="C5615" s="192"/>
      <c r="F5615" s="193"/>
      <c r="G5615" s="192"/>
      <c r="H5615" s="192"/>
      <c r="I5615" s="5"/>
      <c r="J5615" s="5"/>
    </row>
    <row r="5616" spans="1:10" x14ac:dyDescent="0.2">
      <c r="A5616" s="5"/>
      <c r="B5616" s="5"/>
      <c r="C5616" s="192"/>
      <c r="F5616" s="193"/>
      <c r="G5616" s="192"/>
      <c r="H5616" s="192"/>
      <c r="I5616" s="5"/>
      <c r="J5616" s="5"/>
    </row>
    <row r="5617" spans="1:10" x14ac:dyDescent="0.2">
      <c r="A5617" s="5"/>
      <c r="B5617" s="5"/>
      <c r="C5617" s="192"/>
      <c r="F5617" s="193"/>
      <c r="G5617" s="192"/>
      <c r="H5617" s="192"/>
      <c r="I5617" s="5"/>
      <c r="J5617" s="5"/>
    </row>
    <row r="5618" spans="1:10" x14ac:dyDescent="0.2">
      <c r="A5618" s="5"/>
      <c r="B5618" s="5"/>
      <c r="C5618" s="192"/>
      <c r="F5618" s="193"/>
      <c r="G5618" s="192"/>
      <c r="H5618" s="192"/>
      <c r="I5618" s="5"/>
      <c r="J5618" s="5"/>
    </row>
    <row r="5619" spans="1:10" x14ac:dyDescent="0.2">
      <c r="A5619" s="5"/>
      <c r="B5619" s="5"/>
      <c r="C5619" s="192"/>
      <c r="F5619" s="193"/>
      <c r="G5619" s="192"/>
      <c r="H5619" s="192"/>
      <c r="I5619" s="5"/>
      <c r="J5619" s="5"/>
    </row>
    <row r="5620" spans="1:10" x14ac:dyDescent="0.2">
      <c r="A5620" s="5"/>
      <c r="B5620" s="5"/>
      <c r="C5620" s="192"/>
      <c r="F5620" s="193"/>
      <c r="G5620" s="192"/>
      <c r="H5620" s="192"/>
      <c r="I5620" s="5"/>
      <c r="J5620" s="5"/>
    </row>
    <row r="5621" spans="1:10" x14ac:dyDescent="0.2">
      <c r="A5621" s="5"/>
      <c r="B5621" s="5"/>
      <c r="C5621" s="192"/>
      <c r="F5621" s="193"/>
      <c r="G5621" s="192"/>
      <c r="H5621" s="192"/>
      <c r="I5621" s="5"/>
      <c r="J5621" s="5"/>
    </row>
    <row r="5622" spans="1:10" x14ac:dyDescent="0.2">
      <c r="A5622" s="5"/>
      <c r="B5622" s="5"/>
      <c r="C5622" s="192"/>
      <c r="F5622" s="193"/>
      <c r="G5622" s="192"/>
      <c r="H5622" s="192"/>
      <c r="I5622" s="5"/>
      <c r="J5622" s="5"/>
    </row>
    <row r="5623" spans="1:10" x14ac:dyDescent="0.2">
      <c r="A5623" s="5"/>
      <c r="B5623" s="5"/>
      <c r="C5623" s="192"/>
      <c r="F5623" s="193"/>
      <c r="G5623" s="192"/>
      <c r="H5623" s="192"/>
      <c r="I5623" s="5"/>
      <c r="J5623" s="5"/>
    </row>
    <row r="5624" spans="1:10" x14ac:dyDescent="0.2">
      <c r="A5624" s="5"/>
      <c r="B5624" s="5"/>
      <c r="C5624" s="192"/>
      <c r="F5624" s="193"/>
      <c r="G5624" s="192"/>
      <c r="H5624" s="192"/>
      <c r="I5624" s="5"/>
      <c r="J5624" s="5"/>
    </row>
    <row r="5625" spans="1:10" x14ac:dyDescent="0.2">
      <c r="A5625" s="5"/>
      <c r="B5625" s="5"/>
      <c r="C5625" s="192"/>
      <c r="F5625" s="193"/>
      <c r="G5625" s="192"/>
      <c r="H5625" s="192"/>
      <c r="I5625" s="5"/>
      <c r="J5625" s="5"/>
    </row>
    <row r="5626" spans="1:10" x14ac:dyDescent="0.2">
      <c r="A5626" s="5"/>
      <c r="B5626" s="5"/>
      <c r="C5626" s="192"/>
      <c r="F5626" s="193"/>
      <c r="G5626" s="192"/>
      <c r="H5626" s="192"/>
      <c r="I5626" s="5"/>
      <c r="J5626" s="5"/>
    </row>
    <row r="5627" spans="1:10" x14ac:dyDescent="0.2">
      <c r="A5627" s="5"/>
      <c r="B5627" s="5"/>
      <c r="C5627" s="192"/>
      <c r="F5627" s="193"/>
      <c r="G5627" s="192"/>
      <c r="H5627" s="192"/>
      <c r="I5627" s="5"/>
      <c r="J5627" s="5"/>
    </row>
    <row r="5628" spans="1:10" x14ac:dyDescent="0.2">
      <c r="A5628" s="5"/>
      <c r="B5628" s="5"/>
      <c r="C5628" s="192"/>
      <c r="F5628" s="193"/>
      <c r="G5628" s="192"/>
      <c r="H5628" s="192"/>
      <c r="I5628" s="5"/>
      <c r="J5628" s="5"/>
    </row>
    <row r="5629" spans="1:10" x14ac:dyDescent="0.2">
      <c r="A5629" s="5"/>
      <c r="B5629" s="5"/>
      <c r="C5629" s="192"/>
      <c r="F5629" s="193"/>
      <c r="G5629" s="192"/>
      <c r="H5629" s="192"/>
      <c r="I5629" s="5"/>
      <c r="J5629" s="5"/>
    </row>
    <row r="5630" spans="1:10" x14ac:dyDescent="0.2">
      <c r="A5630" s="5"/>
      <c r="B5630" s="5"/>
      <c r="C5630" s="192"/>
      <c r="F5630" s="193"/>
      <c r="G5630" s="192"/>
      <c r="H5630" s="192"/>
      <c r="I5630" s="5"/>
      <c r="J5630" s="5"/>
    </row>
    <row r="5631" spans="1:10" x14ac:dyDescent="0.2">
      <c r="A5631" s="5"/>
      <c r="B5631" s="5"/>
      <c r="C5631" s="192"/>
      <c r="F5631" s="193"/>
      <c r="G5631" s="192"/>
      <c r="H5631" s="192"/>
      <c r="I5631" s="5"/>
      <c r="J5631" s="5"/>
    </row>
    <row r="5632" spans="1:10" x14ac:dyDescent="0.2">
      <c r="A5632" s="5"/>
      <c r="B5632" s="5"/>
      <c r="C5632" s="192"/>
      <c r="F5632" s="193"/>
      <c r="G5632" s="192"/>
      <c r="H5632" s="192"/>
      <c r="I5632" s="5"/>
      <c r="J5632" s="5"/>
    </row>
    <row r="5633" spans="1:10" x14ac:dyDescent="0.2">
      <c r="A5633" s="5"/>
      <c r="B5633" s="5"/>
      <c r="C5633" s="192"/>
      <c r="F5633" s="193"/>
      <c r="G5633" s="192"/>
      <c r="H5633" s="192"/>
      <c r="I5633" s="5"/>
      <c r="J5633" s="5"/>
    </row>
    <row r="5634" spans="1:10" x14ac:dyDescent="0.2">
      <c r="A5634" s="5"/>
      <c r="B5634" s="5"/>
      <c r="C5634" s="192"/>
      <c r="F5634" s="193"/>
      <c r="G5634" s="192"/>
      <c r="H5634" s="192"/>
      <c r="I5634" s="5"/>
      <c r="J5634" s="5"/>
    </row>
    <row r="5635" spans="1:10" x14ac:dyDescent="0.2">
      <c r="A5635" s="5"/>
      <c r="B5635" s="5"/>
      <c r="C5635" s="192"/>
      <c r="F5635" s="193"/>
      <c r="G5635" s="192"/>
      <c r="H5635" s="192"/>
      <c r="I5635" s="5"/>
      <c r="J5635" s="5"/>
    </row>
    <row r="5636" spans="1:10" x14ac:dyDescent="0.2">
      <c r="A5636" s="5"/>
      <c r="B5636" s="5"/>
      <c r="C5636" s="192"/>
      <c r="F5636" s="193"/>
      <c r="G5636" s="192"/>
      <c r="H5636" s="192"/>
      <c r="I5636" s="5"/>
      <c r="J5636" s="5"/>
    </row>
    <row r="5637" spans="1:10" x14ac:dyDescent="0.2">
      <c r="A5637" s="5"/>
      <c r="B5637" s="5"/>
      <c r="C5637" s="192"/>
      <c r="F5637" s="193"/>
      <c r="G5637" s="192"/>
      <c r="H5637" s="192"/>
      <c r="I5637" s="5"/>
      <c r="J5637" s="5"/>
    </row>
    <row r="5638" spans="1:10" x14ac:dyDescent="0.2">
      <c r="A5638" s="5"/>
      <c r="B5638" s="5"/>
      <c r="C5638" s="192"/>
      <c r="F5638" s="193"/>
      <c r="G5638" s="192"/>
      <c r="H5638" s="192"/>
      <c r="I5638" s="5"/>
      <c r="J5638" s="5"/>
    </row>
    <row r="5639" spans="1:10" x14ac:dyDescent="0.2">
      <c r="A5639" s="5"/>
      <c r="B5639" s="5"/>
      <c r="C5639" s="192"/>
      <c r="F5639" s="193"/>
      <c r="G5639" s="192"/>
      <c r="H5639" s="192"/>
      <c r="I5639" s="5"/>
      <c r="J5639" s="5"/>
    </row>
    <row r="5640" spans="1:10" x14ac:dyDescent="0.2">
      <c r="A5640" s="5"/>
      <c r="B5640" s="5"/>
      <c r="C5640" s="192"/>
      <c r="F5640" s="193"/>
      <c r="G5640" s="192"/>
      <c r="H5640" s="192"/>
      <c r="I5640" s="5"/>
      <c r="J5640" s="5"/>
    </row>
    <row r="5641" spans="1:10" x14ac:dyDescent="0.2">
      <c r="A5641" s="5"/>
      <c r="B5641" s="5"/>
      <c r="C5641" s="192"/>
      <c r="F5641" s="193"/>
      <c r="G5641" s="192"/>
      <c r="H5641" s="192"/>
      <c r="I5641" s="5"/>
      <c r="J5641" s="5"/>
    </row>
    <row r="5642" spans="1:10" x14ac:dyDescent="0.2">
      <c r="A5642" s="5"/>
      <c r="B5642" s="5"/>
      <c r="C5642" s="192"/>
      <c r="F5642" s="193"/>
      <c r="G5642" s="192"/>
      <c r="H5642" s="192"/>
      <c r="I5642" s="5"/>
      <c r="J5642" s="5"/>
    </row>
    <row r="5643" spans="1:10" x14ac:dyDescent="0.2">
      <c r="A5643" s="5"/>
      <c r="B5643" s="5"/>
      <c r="C5643" s="192"/>
      <c r="F5643" s="193"/>
      <c r="G5643" s="192"/>
      <c r="H5643" s="192"/>
      <c r="I5643" s="5"/>
      <c r="J5643" s="5"/>
    </row>
    <row r="5644" spans="1:10" x14ac:dyDescent="0.2">
      <c r="A5644" s="5"/>
      <c r="B5644" s="5"/>
      <c r="C5644" s="192"/>
      <c r="F5644" s="193"/>
      <c r="G5644" s="192"/>
      <c r="H5644" s="192"/>
      <c r="I5644" s="5"/>
      <c r="J5644" s="5"/>
    </row>
    <row r="5645" spans="1:10" x14ac:dyDescent="0.2">
      <c r="A5645" s="5"/>
      <c r="B5645" s="5"/>
      <c r="C5645" s="192"/>
      <c r="F5645" s="193"/>
      <c r="G5645" s="192"/>
      <c r="H5645" s="192"/>
      <c r="I5645" s="5"/>
      <c r="J5645" s="5"/>
    </row>
    <row r="5646" spans="1:10" x14ac:dyDescent="0.2">
      <c r="A5646" s="5"/>
      <c r="B5646" s="5"/>
      <c r="C5646" s="192"/>
      <c r="F5646" s="193"/>
      <c r="G5646" s="192"/>
      <c r="H5646" s="192"/>
      <c r="I5646" s="5"/>
      <c r="J5646" s="5"/>
    </row>
    <row r="5647" spans="1:10" x14ac:dyDescent="0.2">
      <c r="A5647" s="5"/>
      <c r="B5647" s="5"/>
      <c r="C5647" s="192"/>
      <c r="F5647" s="193"/>
      <c r="G5647" s="192"/>
      <c r="H5647" s="192"/>
      <c r="I5647" s="5"/>
      <c r="J5647" s="5"/>
    </row>
    <row r="5648" spans="1:10" x14ac:dyDescent="0.2">
      <c r="A5648" s="5"/>
      <c r="B5648" s="5"/>
      <c r="C5648" s="192"/>
      <c r="F5648" s="193"/>
      <c r="G5648" s="192"/>
      <c r="H5648" s="192"/>
      <c r="I5648" s="5"/>
      <c r="J5648" s="5"/>
    </row>
    <row r="5649" spans="1:10" x14ac:dyDescent="0.2">
      <c r="A5649" s="5"/>
      <c r="B5649" s="5"/>
      <c r="C5649" s="192"/>
      <c r="F5649" s="193"/>
      <c r="G5649" s="192"/>
      <c r="H5649" s="192"/>
      <c r="I5649" s="5"/>
      <c r="J5649" s="5"/>
    </row>
    <row r="5650" spans="1:10" x14ac:dyDescent="0.2">
      <c r="A5650" s="5"/>
      <c r="B5650" s="5"/>
      <c r="C5650" s="192"/>
      <c r="F5650" s="193"/>
      <c r="G5650" s="192"/>
      <c r="H5650" s="192"/>
      <c r="I5650" s="5"/>
      <c r="J5650" s="5"/>
    </row>
    <row r="5651" spans="1:10" x14ac:dyDescent="0.2">
      <c r="A5651" s="5"/>
      <c r="B5651" s="5"/>
      <c r="C5651" s="192"/>
      <c r="F5651" s="193"/>
      <c r="G5651" s="192"/>
      <c r="H5651" s="192"/>
      <c r="I5651" s="5"/>
      <c r="J5651" s="5"/>
    </row>
    <row r="5652" spans="1:10" x14ac:dyDescent="0.2">
      <c r="A5652" s="5"/>
      <c r="B5652" s="5"/>
      <c r="C5652" s="192"/>
      <c r="F5652" s="193"/>
      <c r="G5652" s="192"/>
      <c r="H5652" s="192"/>
      <c r="I5652" s="5"/>
      <c r="J5652" s="5"/>
    </row>
    <row r="5653" spans="1:10" x14ac:dyDescent="0.2">
      <c r="A5653" s="5"/>
      <c r="B5653" s="5"/>
      <c r="C5653" s="192"/>
      <c r="F5653" s="193"/>
      <c r="G5653" s="192"/>
      <c r="H5653" s="192"/>
      <c r="I5653" s="5"/>
      <c r="J5653" s="5"/>
    </row>
    <row r="5654" spans="1:10" x14ac:dyDescent="0.2">
      <c r="A5654" s="5"/>
      <c r="B5654" s="5"/>
      <c r="C5654" s="192"/>
      <c r="F5654" s="193"/>
      <c r="G5654" s="192"/>
      <c r="H5654" s="192"/>
      <c r="I5654" s="5"/>
      <c r="J5654" s="5"/>
    </row>
    <row r="5655" spans="1:10" x14ac:dyDescent="0.2">
      <c r="A5655" s="5"/>
      <c r="B5655" s="5"/>
      <c r="C5655" s="192"/>
      <c r="F5655" s="193"/>
      <c r="G5655" s="192"/>
      <c r="H5655" s="192"/>
      <c r="I5655" s="5"/>
      <c r="J5655" s="5"/>
    </row>
    <row r="5656" spans="1:10" x14ac:dyDescent="0.2">
      <c r="A5656" s="5"/>
      <c r="B5656" s="5"/>
      <c r="C5656" s="192"/>
      <c r="F5656" s="193"/>
      <c r="G5656" s="192"/>
      <c r="H5656" s="192"/>
      <c r="I5656" s="5"/>
      <c r="J5656" s="5"/>
    </row>
    <row r="5657" spans="1:10" x14ac:dyDescent="0.2">
      <c r="A5657" s="5"/>
      <c r="B5657" s="5"/>
      <c r="C5657" s="192"/>
      <c r="F5657" s="193"/>
      <c r="G5657" s="192"/>
      <c r="H5657" s="192"/>
      <c r="I5657" s="5"/>
      <c r="J5657" s="5"/>
    </row>
    <row r="5658" spans="1:10" x14ac:dyDescent="0.2">
      <c r="A5658" s="5"/>
      <c r="B5658" s="5"/>
      <c r="C5658" s="192"/>
      <c r="F5658" s="193"/>
      <c r="G5658" s="192"/>
      <c r="H5658" s="192"/>
      <c r="I5658" s="5"/>
      <c r="J5658" s="5"/>
    </row>
    <row r="5659" spans="1:10" x14ac:dyDescent="0.2">
      <c r="A5659" s="5"/>
      <c r="B5659" s="5"/>
      <c r="C5659" s="192"/>
      <c r="F5659" s="193"/>
      <c r="G5659" s="192"/>
      <c r="H5659" s="192"/>
      <c r="I5659" s="5"/>
      <c r="J5659" s="5"/>
    </row>
    <row r="5660" spans="1:10" x14ac:dyDescent="0.2">
      <c r="A5660" s="5"/>
      <c r="B5660" s="5"/>
      <c r="C5660" s="192"/>
      <c r="F5660" s="193"/>
      <c r="G5660" s="192"/>
      <c r="H5660" s="192"/>
      <c r="I5660" s="5"/>
      <c r="J5660" s="5"/>
    </row>
    <row r="5661" spans="1:10" x14ac:dyDescent="0.2">
      <c r="A5661" s="5"/>
      <c r="B5661" s="5"/>
      <c r="C5661" s="192"/>
      <c r="F5661" s="193"/>
      <c r="G5661" s="192"/>
      <c r="H5661" s="192"/>
      <c r="I5661" s="5"/>
      <c r="J5661" s="5"/>
    </row>
    <row r="5662" spans="1:10" x14ac:dyDescent="0.2">
      <c r="A5662" s="5"/>
      <c r="B5662" s="5"/>
      <c r="C5662" s="192"/>
      <c r="F5662" s="193"/>
      <c r="G5662" s="192"/>
      <c r="H5662" s="192"/>
      <c r="I5662" s="5"/>
      <c r="J5662" s="5"/>
    </row>
    <row r="5663" spans="1:10" x14ac:dyDescent="0.2">
      <c r="A5663" s="5"/>
      <c r="B5663" s="5"/>
      <c r="C5663" s="192"/>
      <c r="F5663" s="193"/>
      <c r="G5663" s="192"/>
      <c r="H5663" s="192"/>
      <c r="I5663" s="5"/>
      <c r="J5663" s="5"/>
    </row>
    <row r="5664" spans="1:10" x14ac:dyDescent="0.2">
      <c r="A5664" s="5"/>
      <c r="B5664" s="5"/>
      <c r="C5664" s="192"/>
      <c r="F5664" s="193"/>
      <c r="G5664" s="192"/>
      <c r="H5664" s="192"/>
      <c r="I5664" s="5"/>
      <c r="J5664" s="5"/>
    </row>
    <row r="5665" spans="1:10" x14ac:dyDescent="0.2">
      <c r="A5665" s="5"/>
      <c r="B5665" s="5"/>
      <c r="C5665" s="192"/>
      <c r="F5665" s="193"/>
      <c r="G5665" s="192"/>
      <c r="H5665" s="192"/>
      <c r="I5665" s="5"/>
      <c r="J5665" s="5"/>
    </row>
    <row r="5666" spans="1:10" x14ac:dyDescent="0.2">
      <c r="A5666" s="5"/>
      <c r="B5666" s="5"/>
      <c r="C5666" s="192"/>
      <c r="F5666" s="193"/>
      <c r="G5666" s="192"/>
      <c r="H5666" s="192"/>
      <c r="I5666" s="5"/>
      <c r="J5666" s="5"/>
    </row>
    <row r="5667" spans="1:10" x14ac:dyDescent="0.2">
      <c r="A5667" s="5"/>
      <c r="B5667" s="5"/>
      <c r="C5667" s="192"/>
      <c r="F5667" s="193"/>
      <c r="G5667" s="192"/>
      <c r="H5667" s="192"/>
      <c r="I5667" s="5"/>
      <c r="J5667" s="5"/>
    </row>
    <row r="5668" spans="1:10" x14ac:dyDescent="0.2">
      <c r="A5668" s="5"/>
      <c r="B5668" s="5"/>
      <c r="C5668" s="192"/>
      <c r="F5668" s="193"/>
      <c r="G5668" s="192"/>
      <c r="H5668" s="192"/>
      <c r="I5668" s="5"/>
      <c r="J5668" s="5"/>
    </row>
    <row r="5669" spans="1:10" x14ac:dyDescent="0.2">
      <c r="A5669" s="5"/>
      <c r="B5669" s="5"/>
      <c r="C5669" s="192"/>
      <c r="F5669" s="193"/>
      <c r="G5669" s="192"/>
      <c r="H5669" s="192"/>
      <c r="I5669" s="5"/>
      <c r="J5669" s="5"/>
    </row>
    <row r="5670" spans="1:10" x14ac:dyDescent="0.2">
      <c r="A5670" s="5"/>
      <c r="B5670" s="5"/>
      <c r="C5670" s="192"/>
      <c r="F5670" s="193"/>
      <c r="G5670" s="192"/>
      <c r="H5670" s="192"/>
      <c r="I5670" s="5"/>
      <c r="J5670" s="5"/>
    </row>
    <row r="5671" spans="1:10" x14ac:dyDescent="0.2">
      <c r="A5671" s="5"/>
      <c r="B5671" s="5"/>
      <c r="C5671" s="192"/>
      <c r="F5671" s="193"/>
      <c r="G5671" s="192"/>
      <c r="H5671" s="192"/>
      <c r="I5671" s="5"/>
      <c r="J5671" s="5"/>
    </row>
    <row r="5672" spans="1:10" x14ac:dyDescent="0.2">
      <c r="A5672" s="5"/>
      <c r="B5672" s="5"/>
      <c r="C5672" s="192"/>
      <c r="F5672" s="193"/>
      <c r="G5672" s="192"/>
      <c r="H5672" s="192"/>
      <c r="I5672" s="5"/>
      <c r="J5672" s="5"/>
    </row>
    <row r="5673" spans="1:10" x14ac:dyDescent="0.2">
      <c r="A5673" s="5"/>
      <c r="B5673" s="5"/>
      <c r="C5673" s="192"/>
      <c r="F5673" s="193"/>
      <c r="G5673" s="192"/>
      <c r="H5673" s="192"/>
      <c r="I5673" s="5"/>
      <c r="J5673" s="5"/>
    </row>
    <row r="5674" spans="1:10" x14ac:dyDescent="0.2">
      <c r="A5674" s="5"/>
      <c r="B5674" s="5"/>
      <c r="C5674" s="192"/>
      <c r="F5674" s="193"/>
      <c r="G5674" s="192"/>
      <c r="H5674" s="192"/>
      <c r="I5674" s="5"/>
      <c r="J5674" s="5"/>
    </row>
    <row r="5675" spans="1:10" x14ac:dyDescent="0.2">
      <c r="A5675" s="5"/>
      <c r="B5675" s="5"/>
      <c r="C5675" s="192"/>
      <c r="F5675" s="193"/>
      <c r="G5675" s="192"/>
      <c r="H5675" s="192"/>
      <c r="I5675" s="5"/>
      <c r="J5675" s="5"/>
    </row>
    <row r="5676" spans="1:10" x14ac:dyDescent="0.2">
      <c r="A5676" s="5"/>
      <c r="B5676" s="5"/>
      <c r="C5676" s="192"/>
      <c r="F5676" s="193"/>
      <c r="G5676" s="192"/>
      <c r="H5676" s="192"/>
      <c r="I5676" s="5"/>
      <c r="J5676" s="5"/>
    </row>
    <row r="5677" spans="1:10" x14ac:dyDescent="0.2">
      <c r="A5677" s="5"/>
      <c r="B5677" s="5"/>
      <c r="C5677" s="192"/>
      <c r="F5677" s="193"/>
      <c r="G5677" s="192"/>
      <c r="H5677" s="192"/>
      <c r="I5677" s="5"/>
      <c r="J5677" s="5"/>
    </row>
    <row r="5678" spans="1:10" x14ac:dyDescent="0.2">
      <c r="A5678" s="5"/>
      <c r="B5678" s="5"/>
      <c r="C5678" s="192"/>
      <c r="F5678" s="193"/>
      <c r="G5678" s="192"/>
      <c r="H5678" s="192"/>
      <c r="I5678" s="5"/>
      <c r="J5678" s="5"/>
    </row>
    <row r="5679" spans="1:10" x14ac:dyDescent="0.2">
      <c r="A5679" s="5"/>
      <c r="B5679" s="5"/>
      <c r="C5679" s="192"/>
      <c r="F5679" s="193"/>
      <c r="G5679" s="192"/>
      <c r="H5679" s="192"/>
      <c r="I5679" s="5"/>
      <c r="J5679" s="5"/>
    </row>
    <row r="5680" spans="1:10" x14ac:dyDescent="0.2">
      <c r="A5680" s="5"/>
      <c r="B5680" s="5"/>
      <c r="C5680" s="192"/>
      <c r="F5680" s="193"/>
      <c r="G5680" s="192"/>
      <c r="H5680" s="192"/>
      <c r="I5680" s="5"/>
      <c r="J5680" s="5"/>
    </row>
    <row r="5681" spans="1:10" x14ac:dyDescent="0.2">
      <c r="A5681" s="5"/>
      <c r="B5681" s="5"/>
      <c r="C5681" s="192"/>
      <c r="F5681" s="193"/>
      <c r="G5681" s="192"/>
      <c r="H5681" s="192"/>
      <c r="I5681" s="5"/>
      <c r="J5681" s="5"/>
    </row>
    <row r="5682" spans="1:10" x14ac:dyDescent="0.2">
      <c r="A5682" s="5"/>
      <c r="B5682" s="5"/>
      <c r="C5682" s="192"/>
      <c r="F5682" s="193"/>
      <c r="G5682" s="192"/>
      <c r="H5682" s="192"/>
      <c r="I5682" s="5"/>
      <c r="J5682" s="5"/>
    </row>
    <row r="5683" spans="1:10" x14ac:dyDescent="0.2">
      <c r="A5683" s="5"/>
      <c r="B5683" s="5"/>
      <c r="C5683" s="192"/>
      <c r="F5683" s="193"/>
      <c r="G5683" s="192"/>
      <c r="H5683" s="192"/>
      <c r="I5683" s="5"/>
      <c r="J5683" s="5"/>
    </row>
    <row r="5684" spans="1:10" x14ac:dyDescent="0.2">
      <c r="A5684" s="5"/>
      <c r="B5684" s="5"/>
      <c r="C5684" s="192"/>
      <c r="F5684" s="193"/>
      <c r="G5684" s="192"/>
      <c r="H5684" s="192"/>
      <c r="I5684" s="5"/>
      <c r="J5684" s="5"/>
    </row>
    <row r="5685" spans="1:10" x14ac:dyDescent="0.2">
      <c r="A5685" s="5"/>
      <c r="B5685" s="5"/>
      <c r="C5685" s="192"/>
      <c r="F5685" s="193"/>
      <c r="G5685" s="192"/>
      <c r="H5685" s="192"/>
      <c r="I5685" s="5"/>
      <c r="J5685" s="5"/>
    </row>
    <row r="5686" spans="1:10" x14ac:dyDescent="0.2">
      <c r="A5686" s="5"/>
      <c r="B5686" s="5"/>
      <c r="C5686" s="192"/>
      <c r="F5686" s="193"/>
      <c r="G5686" s="192"/>
      <c r="H5686" s="192"/>
      <c r="I5686" s="5"/>
      <c r="J5686" s="5"/>
    </row>
    <row r="5687" spans="1:10" x14ac:dyDescent="0.2">
      <c r="A5687" s="5"/>
      <c r="B5687" s="5"/>
      <c r="C5687" s="192"/>
      <c r="F5687" s="193"/>
      <c r="G5687" s="192"/>
      <c r="H5687" s="192"/>
      <c r="I5687" s="5"/>
      <c r="J5687" s="5"/>
    </row>
    <row r="5688" spans="1:10" x14ac:dyDescent="0.2">
      <c r="A5688" s="5"/>
      <c r="B5688" s="5"/>
      <c r="C5688" s="192"/>
      <c r="F5688" s="193"/>
      <c r="G5688" s="192"/>
      <c r="H5688" s="192"/>
      <c r="I5688" s="5"/>
      <c r="J5688" s="5"/>
    </row>
    <row r="5689" spans="1:10" x14ac:dyDescent="0.2">
      <c r="A5689" s="5"/>
      <c r="B5689" s="5"/>
      <c r="C5689" s="192"/>
      <c r="F5689" s="193"/>
      <c r="G5689" s="192"/>
      <c r="H5689" s="192"/>
      <c r="I5689" s="5"/>
      <c r="J5689" s="5"/>
    </row>
    <row r="5690" spans="1:10" x14ac:dyDescent="0.2">
      <c r="A5690" s="5"/>
      <c r="B5690" s="5"/>
      <c r="C5690" s="192"/>
      <c r="F5690" s="193"/>
      <c r="G5690" s="192"/>
      <c r="H5690" s="192"/>
      <c r="I5690" s="5"/>
      <c r="J5690" s="5"/>
    </row>
    <row r="5691" spans="1:10" x14ac:dyDescent="0.2">
      <c r="A5691" s="5"/>
      <c r="B5691" s="5"/>
      <c r="C5691" s="192"/>
      <c r="F5691" s="193"/>
      <c r="G5691" s="192"/>
      <c r="H5691" s="192"/>
      <c r="I5691" s="5"/>
      <c r="J5691" s="5"/>
    </row>
    <row r="5692" spans="1:10" x14ac:dyDescent="0.2">
      <c r="A5692" s="5"/>
      <c r="B5692" s="5"/>
      <c r="C5692" s="192"/>
      <c r="F5692" s="193"/>
      <c r="G5692" s="192"/>
      <c r="H5692" s="192"/>
      <c r="I5692" s="5"/>
      <c r="J5692" s="5"/>
    </row>
    <row r="5693" spans="1:10" x14ac:dyDescent="0.2">
      <c r="A5693" s="5"/>
      <c r="B5693" s="5"/>
      <c r="C5693" s="192"/>
      <c r="F5693" s="193"/>
      <c r="G5693" s="192"/>
      <c r="H5693" s="192"/>
      <c r="I5693" s="5"/>
      <c r="J5693" s="5"/>
    </row>
    <row r="5694" spans="1:10" x14ac:dyDescent="0.2">
      <c r="A5694" s="5"/>
      <c r="B5694" s="5"/>
      <c r="C5694" s="192"/>
      <c r="F5694" s="193"/>
      <c r="G5694" s="192"/>
      <c r="H5694" s="192"/>
      <c r="I5694" s="5"/>
      <c r="J5694" s="5"/>
    </row>
    <row r="5695" spans="1:10" x14ac:dyDescent="0.2">
      <c r="A5695" s="5"/>
      <c r="B5695" s="5"/>
      <c r="C5695" s="192"/>
      <c r="F5695" s="193"/>
      <c r="G5695" s="192"/>
      <c r="H5695" s="192"/>
      <c r="I5695" s="5"/>
      <c r="J5695" s="5"/>
    </row>
    <row r="5696" spans="1:10" x14ac:dyDescent="0.2">
      <c r="A5696" s="5"/>
      <c r="B5696" s="5"/>
      <c r="C5696" s="192"/>
      <c r="F5696" s="193"/>
      <c r="G5696" s="192"/>
      <c r="H5696" s="192"/>
      <c r="I5696" s="5"/>
      <c r="J5696" s="5"/>
    </row>
    <row r="5697" spans="1:10" x14ac:dyDescent="0.2">
      <c r="A5697" s="5"/>
      <c r="B5697" s="5"/>
      <c r="C5697" s="192"/>
      <c r="F5697" s="193"/>
      <c r="G5697" s="192"/>
      <c r="H5697" s="192"/>
      <c r="I5697" s="5"/>
      <c r="J5697" s="5"/>
    </row>
    <row r="5698" spans="1:10" x14ac:dyDescent="0.2">
      <c r="A5698" s="5"/>
      <c r="B5698" s="5"/>
      <c r="C5698" s="192"/>
      <c r="F5698" s="193"/>
      <c r="G5698" s="192"/>
      <c r="H5698" s="192"/>
      <c r="I5698" s="5"/>
      <c r="J5698" s="5"/>
    </row>
    <row r="5699" spans="1:10" x14ac:dyDescent="0.2">
      <c r="A5699" s="5"/>
      <c r="B5699" s="5"/>
      <c r="C5699" s="192"/>
      <c r="F5699" s="193"/>
      <c r="G5699" s="192"/>
      <c r="H5699" s="192"/>
      <c r="I5699" s="5"/>
      <c r="J5699" s="5"/>
    </row>
    <row r="5700" spans="1:10" x14ac:dyDescent="0.2">
      <c r="A5700" s="5"/>
      <c r="B5700" s="5"/>
      <c r="C5700" s="192"/>
      <c r="F5700" s="193"/>
      <c r="G5700" s="192"/>
      <c r="H5700" s="192"/>
      <c r="I5700" s="5"/>
      <c r="J5700" s="5"/>
    </row>
    <row r="5701" spans="1:10" x14ac:dyDescent="0.2">
      <c r="A5701" s="5"/>
      <c r="B5701" s="5"/>
      <c r="C5701" s="192"/>
      <c r="F5701" s="193"/>
      <c r="G5701" s="192"/>
      <c r="H5701" s="192"/>
      <c r="I5701" s="5"/>
      <c r="J5701" s="5"/>
    </row>
    <row r="5702" spans="1:10" x14ac:dyDescent="0.2">
      <c r="A5702" s="5"/>
      <c r="B5702" s="5"/>
      <c r="C5702" s="192"/>
      <c r="F5702" s="193"/>
      <c r="G5702" s="192"/>
      <c r="H5702" s="192"/>
      <c r="I5702" s="5"/>
      <c r="J5702" s="5"/>
    </row>
    <row r="5703" spans="1:10" x14ac:dyDescent="0.2">
      <c r="A5703" s="5"/>
      <c r="B5703" s="5"/>
      <c r="C5703" s="192"/>
      <c r="F5703" s="193"/>
      <c r="G5703" s="192"/>
      <c r="H5703" s="192"/>
      <c r="I5703" s="5"/>
      <c r="J5703" s="5"/>
    </row>
    <row r="5704" spans="1:10" x14ac:dyDescent="0.2">
      <c r="A5704" s="5"/>
      <c r="B5704" s="5"/>
      <c r="C5704" s="192"/>
      <c r="F5704" s="193"/>
      <c r="G5704" s="192"/>
      <c r="H5704" s="192"/>
      <c r="I5704" s="5"/>
      <c r="J5704" s="5"/>
    </row>
    <row r="5705" spans="1:10" x14ac:dyDescent="0.2">
      <c r="A5705" s="5"/>
      <c r="B5705" s="5"/>
      <c r="C5705" s="192"/>
      <c r="F5705" s="193"/>
      <c r="G5705" s="192"/>
      <c r="H5705" s="192"/>
      <c r="I5705" s="5"/>
      <c r="J5705" s="5"/>
    </row>
    <row r="5706" spans="1:10" x14ac:dyDescent="0.2">
      <c r="A5706" s="5"/>
      <c r="B5706" s="5"/>
      <c r="C5706" s="192"/>
      <c r="F5706" s="193"/>
      <c r="G5706" s="192"/>
      <c r="H5706" s="192"/>
      <c r="I5706" s="5"/>
      <c r="J5706" s="5"/>
    </row>
    <row r="5707" spans="1:10" x14ac:dyDescent="0.2">
      <c r="A5707" s="5"/>
      <c r="B5707" s="5"/>
      <c r="C5707" s="192"/>
      <c r="F5707" s="193"/>
      <c r="G5707" s="192"/>
      <c r="H5707" s="192"/>
      <c r="I5707" s="5"/>
      <c r="J5707" s="5"/>
    </row>
    <row r="5708" spans="1:10" x14ac:dyDescent="0.2">
      <c r="A5708" s="5"/>
      <c r="B5708" s="5"/>
      <c r="C5708" s="192"/>
      <c r="F5708" s="193"/>
      <c r="G5708" s="192"/>
      <c r="H5708" s="192"/>
      <c r="I5708" s="5"/>
      <c r="J5708" s="5"/>
    </row>
    <row r="5709" spans="1:10" x14ac:dyDescent="0.2">
      <c r="A5709" s="5"/>
      <c r="B5709" s="5"/>
      <c r="C5709" s="192"/>
      <c r="F5709" s="193"/>
      <c r="G5709" s="192"/>
      <c r="H5709" s="192"/>
      <c r="I5709" s="5"/>
      <c r="J5709" s="5"/>
    </row>
    <row r="5710" spans="1:10" x14ac:dyDescent="0.2">
      <c r="A5710" s="5"/>
      <c r="B5710" s="5"/>
      <c r="C5710" s="192"/>
      <c r="F5710" s="193"/>
      <c r="G5710" s="192"/>
      <c r="H5710" s="192"/>
      <c r="I5710" s="5"/>
      <c r="J5710" s="5"/>
    </row>
    <row r="5711" spans="1:10" x14ac:dyDescent="0.2">
      <c r="A5711" s="5"/>
      <c r="B5711" s="5"/>
      <c r="C5711" s="192"/>
      <c r="F5711" s="193"/>
      <c r="G5711" s="192"/>
      <c r="H5711" s="192"/>
      <c r="I5711" s="5"/>
      <c r="J5711" s="5"/>
    </row>
    <row r="5712" spans="1:10" x14ac:dyDescent="0.2">
      <c r="A5712" s="5"/>
      <c r="B5712" s="5"/>
      <c r="C5712" s="192"/>
      <c r="F5712" s="193"/>
      <c r="G5712" s="192"/>
      <c r="H5712" s="192"/>
      <c r="I5712" s="5"/>
      <c r="J5712" s="5"/>
    </row>
    <row r="5713" spans="1:10" x14ac:dyDescent="0.2">
      <c r="A5713" s="5"/>
      <c r="B5713" s="5"/>
      <c r="C5713" s="192"/>
      <c r="F5713" s="193"/>
      <c r="G5713" s="192"/>
      <c r="H5713" s="192"/>
      <c r="I5713" s="5"/>
      <c r="J5713" s="5"/>
    </row>
    <row r="5714" spans="1:10" x14ac:dyDescent="0.2">
      <c r="A5714" s="5"/>
      <c r="B5714" s="5"/>
      <c r="C5714" s="192"/>
      <c r="F5714" s="193"/>
      <c r="G5714" s="192"/>
      <c r="H5714" s="192"/>
      <c r="I5714" s="5"/>
      <c r="J5714" s="5"/>
    </row>
    <row r="5715" spans="1:10" x14ac:dyDescent="0.2">
      <c r="A5715" s="5"/>
      <c r="B5715" s="5"/>
      <c r="C5715" s="192"/>
      <c r="F5715" s="193"/>
      <c r="G5715" s="192"/>
      <c r="H5715" s="192"/>
      <c r="I5715" s="5"/>
      <c r="J5715" s="5"/>
    </row>
    <row r="5716" spans="1:10" x14ac:dyDescent="0.2">
      <c r="A5716" s="5"/>
      <c r="B5716" s="5"/>
      <c r="C5716" s="192"/>
      <c r="F5716" s="193"/>
      <c r="G5716" s="192"/>
      <c r="H5716" s="192"/>
      <c r="I5716" s="5"/>
      <c r="J5716" s="5"/>
    </row>
    <row r="5717" spans="1:10" x14ac:dyDescent="0.2">
      <c r="A5717" s="5"/>
      <c r="B5717" s="5"/>
      <c r="C5717" s="192"/>
      <c r="F5717" s="193"/>
      <c r="G5717" s="192"/>
      <c r="H5717" s="192"/>
      <c r="I5717" s="5"/>
      <c r="J5717" s="5"/>
    </row>
    <row r="5718" spans="1:10" x14ac:dyDescent="0.2">
      <c r="A5718" s="5"/>
      <c r="B5718" s="5"/>
      <c r="C5718" s="192"/>
      <c r="F5718" s="193"/>
      <c r="G5718" s="192"/>
      <c r="H5718" s="192"/>
      <c r="I5718" s="5"/>
      <c r="J5718" s="5"/>
    </row>
    <row r="5719" spans="1:10" x14ac:dyDescent="0.2">
      <c r="A5719" s="5"/>
      <c r="B5719" s="5"/>
      <c r="C5719" s="192"/>
      <c r="F5719" s="193"/>
      <c r="G5719" s="192"/>
      <c r="H5719" s="192"/>
      <c r="I5719" s="5"/>
      <c r="J5719" s="5"/>
    </row>
    <row r="5720" spans="1:10" x14ac:dyDescent="0.2">
      <c r="A5720" s="5"/>
      <c r="B5720" s="5"/>
      <c r="C5720" s="192"/>
      <c r="F5720" s="193"/>
      <c r="G5720" s="192"/>
      <c r="H5720" s="192"/>
      <c r="I5720" s="5"/>
      <c r="J5720" s="5"/>
    </row>
    <row r="5721" spans="1:10" x14ac:dyDescent="0.2">
      <c r="A5721" s="5"/>
      <c r="B5721" s="5"/>
      <c r="C5721" s="192"/>
      <c r="F5721" s="193"/>
      <c r="G5721" s="192"/>
      <c r="H5721" s="192"/>
      <c r="I5721" s="5"/>
      <c r="J5721" s="5"/>
    </row>
    <row r="5722" spans="1:10" x14ac:dyDescent="0.2">
      <c r="A5722" s="5"/>
      <c r="B5722" s="5"/>
      <c r="C5722" s="192"/>
      <c r="F5722" s="193"/>
      <c r="G5722" s="192"/>
      <c r="H5722" s="192"/>
      <c r="I5722" s="5"/>
      <c r="J5722" s="5"/>
    </row>
    <row r="5723" spans="1:10" x14ac:dyDescent="0.2">
      <c r="A5723" s="5"/>
      <c r="B5723" s="5"/>
      <c r="C5723" s="192"/>
      <c r="F5723" s="193"/>
      <c r="G5723" s="192"/>
      <c r="H5723" s="192"/>
      <c r="I5723" s="5"/>
      <c r="J5723" s="5"/>
    </row>
    <row r="5724" spans="1:10" x14ac:dyDescent="0.2">
      <c r="A5724" s="5"/>
      <c r="B5724" s="5"/>
      <c r="C5724" s="192"/>
      <c r="F5724" s="193"/>
      <c r="G5724" s="192"/>
      <c r="H5724" s="192"/>
      <c r="I5724" s="5"/>
      <c r="J5724" s="5"/>
    </row>
    <row r="5725" spans="1:10" x14ac:dyDescent="0.2">
      <c r="A5725" s="5"/>
      <c r="B5725" s="5"/>
      <c r="C5725" s="192"/>
      <c r="F5725" s="193"/>
      <c r="G5725" s="192"/>
      <c r="H5725" s="192"/>
      <c r="I5725" s="5"/>
      <c r="J5725" s="5"/>
    </row>
    <row r="5726" spans="1:10" x14ac:dyDescent="0.2">
      <c r="A5726" s="5"/>
      <c r="B5726" s="5"/>
      <c r="C5726" s="192"/>
      <c r="F5726" s="193"/>
      <c r="G5726" s="192"/>
      <c r="H5726" s="192"/>
      <c r="I5726" s="5"/>
      <c r="J5726" s="5"/>
    </row>
    <row r="5727" spans="1:10" x14ac:dyDescent="0.2">
      <c r="A5727" s="5"/>
      <c r="B5727" s="5"/>
      <c r="C5727" s="192"/>
      <c r="F5727" s="193"/>
      <c r="G5727" s="192"/>
      <c r="H5727" s="192"/>
      <c r="I5727" s="5"/>
      <c r="J5727" s="5"/>
    </row>
    <row r="5728" spans="1:10" x14ac:dyDescent="0.2">
      <c r="A5728" s="5"/>
      <c r="B5728" s="5"/>
      <c r="C5728" s="192"/>
      <c r="F5728" s="193"/>
      <c r="G5728" s="192"/>
      <c r="H5728" s="192"/>
      <c r="I5728" s="5"/>
      <c r="J5728" s="5"/>
    </row>
    <row r="5729" spans="1:10" x14ac:dyDescent="0.2">
      <c r="A5729" s="5"/>
      <c r="B5729" s="5"/>
      <c r="C5729" s="192"/>
      <c r="F5729" s="193"/>
      <c r="G5729" s="192"/>
      <c r="H5729" s="192"/>
      <c r="I5729" s="5"/>
      <c r="J5729" s="5"/>
    </row>
    <row r="5730" spans="1:10" x14ac:dyDescent="0.2">
      <c r="A5730" s="5"/>
      <c r="B5730" s="5"/>
      <c r="C5730" s="192"/>
      <c r="F5730" s="193"/>
      <c r="G5730" s="192"/>
      <c r="H5730" s="192"/>
      <c r="I5730" s="5"/>
      <c r="J5730" s="5"/>
    </row>
    <row r="5731" spans="1:10" x14ac:dyDescent="0.2">
      <c r="A5731" s="5"/>
      <c r="B5731" s="5"/>
      <c r="C5731" s="192"/>
      <c r="F5731" s="193"/>
      <c r="G5731" s="192"/>
      <c r="H5731" s="192"/>
      <c r="I5731" s="5"/>
      <c r="J5731" s="5"/>
    </row>
    <row r="5732" spans="1:10" x14ac:dyDescent="0.2">
      <c r="A5732" s="5"/>
      <c r="B5732" s="5"/>
      <c r="C5732" s="192"/>
      <c r="F5732" s="193"/>
      <c r="G5732" s="192"/>
      <c r="H5732" s="192"/>
      <c r="I5732" s="5"/>
      <c r="J5732" s="5"/>
    </row>
    <row r="5733" spans="1:10" x14ac:dyDescent="0.2">
      <c r="A5733" s="5"/>
      <c r="B5733" s="5"/>
      <c r="C5733" s="192"/>
      <c r="F5733" s="193"/>
      <c r="G5733" s="192"/>
      <c r="H5733" s="192"/>
      <c r="I5733" s="5"/>
      <c r="J5733" s="5"/>
    </row>
    <row r="5734" spans="1:10" x14ac:dyDescent="0.2">
      <c r="A5734" s="5"/>
      <c r="B5734" s="5"/>
      <c r="C5734" s="192"/>
      <c r="F5734" s="193"/>
      <c r="G5734" s="192"/>
      <c r="H5734" s="192"/>
      <c r="I5734" s="5"/>
      <c r="J5734" s="5"/>
    </row>
    <row r="5735" spans="1:10" x14ac:dyDescent="0.2">
      <c r="A5735" s="5"/>
      <c r="B5735" s="5"/>
      <c r="C5735" s="192"/>
      <c r="F5735" s="193"/>
      <c r="G5735" s="192"/>
      <c r="H5735" s="192"/>
      <c r="I5735" s="5"/>
      <c r="J5735" s="5"/>
    </row>
    <row r="5736" spans="1:10" x14ac:dyDescent="0.2">
      <c r="A5736" s="5"/>
      <c r="B5736" s="5"/>
      <c r="C5736" s="192"/>
      <c r="F5736" s="193"/>
      <c r="G5736" s="192"/>
      <c r="H5736" s="192"/>
      <c r="I5736" s="5"/>
      <c r="J5736" s="5"/>
    </row>
    <row r="5737" spans="1:10" x14ac:dyDescent="0.2">
      <c r="A5737" s="5"/>
      <c r="B5737" s="5"/>
      <c r="C5737" s="192"/>
      <c r="F5737" s="193"/>
      <c r="G5737" s="192"/>
      <c r="H5737" s="192"/>
      <c r="I5737" s="5"/>
      <c r="J5737" s="5"/>
    </row>
    <row r="5738" spans="1:10" x14ac:dyDescent="0.2">
      <c r="A5738" s="5"/>
      <c r="B5738" s="5"/>
      <c r="C5738" s="192"/>
      <c r="F5738" s="193"/>
      <c r="G5738" s="192"/>
      <c r="H5738" s="192"/>
      <c r="I5738" s="5"/>
      <c r="J5738" s="5"/>
    </row>
    <row r="5739" spans="1:10" x14ac:dyDescent="0.2">
      <c r="A5739" s="5"/>
      <c r="B5739" s="5"/>
      <c r="C5739" s="192"/>
      <c r="F5739" s="193"/>
      <c r="G5739" s="192"/>
      <c r="H5739" s="192"/>
      <c r="I5739" s="5"/>
      <c r="J5739" s="5"/>
    </row>
    <row r="5740" spans="1:10" x14ac:dyDescent="0.2">
      <c r="A5740" s="5"/>
      <c r="B5740" s="5"/>
      <c r="C5740" s="192"/>
      <c r="F5740" s="193"/>
      <c r="G5740" s="192"/>
      <c r="H5740" s="192"/>
      <c r="I5740" s="5"/>
      <c r="J5740" s="5"/>
    </row>
    <row r="5741" spans="1:10" x14ac:dyDescent="0.2">
      <c r="A5741" s="5"/>
      <c r="B5741" s="5"/>
      <c r="C5741" s="192"/>
      <c r="F5741" s="193"/>
      <c r="G5741" s="192"/>
      <c r="H5741" s="192"/>
      <c r="I5741" s="5"/>
      <c r="J5741" s="5"/>
    </row>
    <row r="5742" spans="1:10" x14ac:dyDescent="0.2">
      <c r="A5742" s="5"/>
      <c r="B5742" s="5"/>
      <c r="C5742" s="192"/>
      <c r="F5742" s="193"/>
      <c r="G5742" s="192"/>
      <c r="H5742" s="192"/>
      <c r="I5742" s="5"/>
      <c r="J5742" s="5"/>
    </row>
    <row r="5743" spans="1:10" x14ac:dyDescent="0.2">
      <c r="A5743" s="5"/>
      <c r="B5743" s="5"/>
      <c r="C5743" s="192"/>
      <c r="F5743" s="193"/>
      <c r="G5743" s="192"/>
      <c r="H5743" s="192"/>
      <c r="I5743" s="5"/>
      <c r="J5743" s="5"/>
    </row>
    <row r="5744" spans="1:10" x14ac:dyDescent="0.2">
      <c r="A5744" s="5"/>
      <c r="B5744" s="5"/>
      <c r="C5744" s="192"/>
      <c r="F5744" s="193"/>
      <c r="G5744" s="192"/>
      <c r="H5744" s="192"/>
      <c r="I5744" s="5"/>
      <c r="J5744" s="5"/>
    </row>
    <row r="5745" spans="1:10" x14ac:dyDescent="0.2">
      <c r="A5745" s="5"/>
      <c r="B5745" s="5"/>
      <c r="C5745" s="192"/>
      <c r="F5745" s="193"/>
      <c r="G5745" s="192"/>
      <c r="H5745" s="192"/>
      <c r="I5745" s="5"/>
      <c r="J5745" s="5"/>
    </row>
    <row r="5746" spans="1:10" x14ac:dyDescent="0.2">
      <c r="A5746" s="5"/>
      <c r="B5746" s="5"/>
      <c r="C5746" s="192"/>
      <c r="F5746" s="193"/>
      <c r="G5746" s="192"/>
      <c r="H5746" s="192"/>
      <c r="I5746" s="5"/>
      <c r="J5746" s="5"/>
    </row>
    <row r="5747" spans="1:10" x14ac:dyDescent="0.2">
      <c r="A5747" s="5"/>
      <c r="B5747" s="5"/>
      <c r="C5747" s="192"/>
      <c r="F5747" s="193"/>
      <c r="G5747" s="192"/>
      <c r="H5747" s="192"/>
      <c r="I5747" s="5"/>
      <c r="J5747" s="5"/>
    </row>
    <row r="5748" spans="1:10" x14ac:dyDescent="0.2">
      <c r="A5748" s="5"/>
      <c r="B5748" s="5"/>
      <c r="C5748" s="192"/>
      <c r="F5748" s="193"/>
      <c r="G5748" s="192"/>
      <c r="H5748" s="192"/>
      <c r="I5748" s="5"/>
      <c r="J5748" s="5"/>
    </row>
    <row r="5749" spans="1:10" x14ac:dyDescent="0.2">
      <c r="A5749" s="5"/>
      <c r="B5749" s="5"/>
      <c r="C5749" s="192"/>
      <c r="F5749" s="193"/>
      <c r="G5749" s="192"/>
      <c r="H5749" s="192"/>
      <c r="I5749" s="5"/>
      <c r="J5749" s="5"/>
    </row>
    <row r="5750" spans="1:10" x14ac:dyDescent="0.2">
      <c r="A5750" s="5"/>
      <c r="B5750" s="5"/>
      <c r="C5750" s="192"/>
      <c r="F5750" s="193"/>
      <c r="G5750" s="192"/>
      <c r="H5750" s="192"/>
      <c r="I5750" s="5"/>
      <c r="J5750" s="5"/>
    </row>
    <row r="5751" spans="1:10" x14ac:dyDescent="0.2">
      <c r="A5751" s="5"/>
      <c r="B5751" s="5"/>
      <c r="C5751" s="192"/>
      <c r="F5751" s="193"/>
      <c r="G5751" s="192"/>
      <c r="H5751" s="192"/>
      <c r="I5751" s="5"/>
      <c r="J5751" s="5"/>
    </row>
    <row r="5752" spans="1:10" x14ac:dyDescent="0.2">
      <c r="A5752" s="5"/>
      <c r="B5752" s="5"/>
      <c r="C5752" s="192"/>
      <c r="F5752" s="193"/>
      <c r="G5752" s="192"/>
      <c r="H5752" s="192"/>
      <c r="I5752" s="5"/>
      <c r="J5752" s="5"/>
    </row>
    <row r="5753" spans="1:10" x14ac:dyDescent="0.2">
      <c r="A5753" s="5"/>
      <c r="B5753" s="5"/>
      <c r="C5753" s="192"/>
      <c r="F5753" s="193"/>
      <c r="G5753" s="192"/>
      <c r="H5753" s="192"/>
      <c r="I5753" s="5"/>
      <c r="J5753" s="5"/>
    </row>
    <row r="5754" spans="1:10" x14ac:dyDescent="0.2">
      <c r="A5754" s="5"/>
      <c r="B5754" s="5"/>
      <c r="C5754" s="192"/>
      <c r="F5754" s="193"/>
      <c r="G5754" s="192"/>
      <c r="H5754" s="192"/>
      <c r="I5754" s="5"/>
      <c r="J5754" s="5"/>
    </row>
    <row r="5755" spans="1:10" x14ac:dyDescent="0.2">
      <c r="A5755" s="5"/>
      <c r="B5755" s="5"/>
      <c r="C5755" s="192"/>
      <c r="F5755" s="193"/>
      <c r="G5755" s="192"/>
      <c r="H5755" s="192"/>
      <c r="I5755" s="5"/>
      <c r="J5755" s="5"/>
    </row>
    <row r="5756" spans="1:10" x14ac:dyDescent="0.2">
      <c r="A5756" s="5"/>
      <c r="B5756" s="5"/>
      <c r="C5756" s="192"/>
      <c r="F5756" s="193"/>
      <c r="G5756" s="192"/>
      <c r="H5756" s="192"/>
      <c r="I5756" s="5"/>
      <c r="J5756" s="5"/>
    </row>
    <row r="5757" spans="1:10" x14ac:dyDescent="0.2">
      <c r="A5757" s="5"/>
      <c r="B5757" s="5"/>
      <c r="C5757" s="192"/>
      <c r="F5757" s="193"/>
      <c r="G5757" s="192"/>
      <c r="H5757" s="192"/>
      <c r="I5757" s="5"/>
      <c r="J5757" s="5"/>
    </row>
    <row r="5758" spans="1:10" x14ac:dyDescent="0.2">
      <c r="A5758" s="5"/>
      <c r="B5758" s="5"/>
      <c r="C5758" s="192"/>
      <c r="F5758" s="193"/>
      <c r="G5758" s="192"/>
      <c r="H5758" s="192"/>
      <c r="I5758" s="5"/>
      <c r="J5758" s="5"/>
    </row>
    <row r="5759" spans="1:10" x14ac:dyDescent="0.2">
      <c r="A5759" s="5"/>
      <c r="B5759" s="5"/>
      <c r="C5759" s="192"/>
      <c r="F5759" s="193"/>
      <c r="G5759" s="192"/>
      <c r="H5759" s="192"/>
      <c r="I5759" s="5"/>
      <c r="J5759" s="5"/>
    </row>
    <row r="5760" spans="1:10" x14ac:dyDescent="0.2">
      <c r="A5760" s="5"/>
      <c r="B5760" s="5"/>
      <c r="C5760" s="192"/>
      <c r="F5760" s="193"/>
      <c r="G5760" s="192"/>
      <c r="H5760" s="192"/>
      <c r="I5760" s="5"/>
      <c r="J5760" s="5"/>
    </row>
    <row r="5761" spans="1:10" x14ac:dyDescent="0.2">
      <c r="A5761" s="5"/>
      <c r="B5761" s="5"/>
      <c r="C5761" s="192"/>
      <c r="F5761" s="193"/>
      <c r="G5761" s="192"/>
      <c r="H5761" s="192"/>
      <c r="I5761" s="5"/>
      <c r="J5761" s="5"/>
    </row>
    <row r="5762" spans="1:10" x14ac:dyDescent="0.2">
      <c r="A5762" s="5"/>
      <c r="B5762" s="5"/>
      <c r="C5762" s="192"/>
      <c r="F5762" s="193"/>
      <c r="G5762" s="192"/>
      <c r="H5762" s="192"/>
      <c r="I5762" s="5"/>
      <c r="J5762" s="5"/>
    </row>
    <row r="5763" spans="1:10" x14ac:dyDescent="0.2">
      <c r="A5763" s="5"/>
      <c r="B5763" s="5"/>
      <c r="C5763" s="192"/>
      <c r="F5763" s="193"/>
      <c r="G5763" s="192"/>
      <c r="H5763" s="192"/>
      <c r="I5763" s="5"/>
      <c r="J5763" s="5"/>
    </row>
    <row r="5764" spans="1:10" x14ac:dyDescent="0.2">
      <c r="A5764" s="5"/>
      <c r="B5764" s="5"/>
      <c r="C5764" s="192"/>
      <c r="F5764" s="193"/>
      <c r="G5764" s="192"/>
      <c r="H5764" s="192"/>
      <c r="I5764" s="5"/>
      <c r="J5764" s="5"/>
    </row>
    <row r="5765" spans="1:10" x14ac:dyDescent="0.2">
      <c r="A5765" s="5"/>
      <c r="B5765" s="5"/>
      <c r="C5765" s="192"/>
      <c r="F5765" s="193"/>
      <c r="G5765" s="192"/>
      <c r="H5765" s="192"/>
      <c r="I5765" s="5"/>
      <c r="J5765" s="5"/>
    </row>
    <row r="5766" spans="1:10" x14ac:dyDescent="0.2">
      <c r="A5766" s="5"/>
      <c r="B5766" s="5"/>
      <c r="C5766" s="192"/>
      <c r="F5766" s="193"/>
      <c r="G5766" s="192"/>
      <c r="H5766" s="192"/>
      <c r="I5766" s="5"/>
      <c r="J5766" s="5"/>
    </row>
    <row r="5767" spans="1:10" x14ac:dyDescent="0.2">
      <c r="A5767" s="5"/>
      <c r="B5767" s="5"/>
      <c r="C5767" s="192"/>
      <c r="F5767" s="193"/>
      <c r="G5767" s="192"/>
      <c r="H5767" s="192"/>
      <c r="I5767" s="5"/>
      <c r="J5767" s="5"/>
    </row>
    <row r="5768" spans="1:10" x14ac:dyDescent="0.2">
      <c r="A5768" s="5"/>
      <c r="B5768" s="5"/>
      <c r="C5768" s="192"/>
      <c r="F5768" s="193"/>
      <c r="G5768" s="192"/>
      <c r="H5768" s="192"/>
      <c r="I5768" s="5"/>
      <c r="J5768" s="5"/>
    </row>
    <row r="5769" spans="1:10" x14ac:dyDescent="0.2">
      <c r="A5769" s="5"/>
      <c r="B5769" s="5"/>
      <c r="C5769" s="192"/>
      <c r="F5769" s="193"/>
      <c r="G5769" s="192"/>
      <c r="H5769" s="192"/>
      <c r="I5769" s="5"/>
      <c r="J5769" s="5"/>
    </row>
    <row r="5770" spans="1:10" x14ac:dyDescent="0.2">
      <c r="A5770" s="5"/>
      <c r="B5770" s="5"/>
      <c r="C5770" s="192"/>
      <c r="F5770" s="193"/>
      <c r="G5770" s="192"/>
      <c r="H5770" s="192"/>
      <c r="I5770" s="5"/>
      <c r="J5770" s="5"/>
    </row>
    <row r="5771" spans="1:10" x14ac:dyDescent="0.2">
      <c r="A5771" s="5"/>
      <c r="B5771" s="5"/>
      <c r="C5771" s="192"/>
      <c r="F5771" s="193"/>
      <c r="G5771" s="192"/>
      <c r="H5771" s="192"/>
      <c r="I5771" s="5"/>
      <c r="J5771" s="5"/>
    </row>
    <row r="5772" spans="1:10" x14ac:dyDescent="0.2">
      <c r="A5772" s="5"/>
      <c r="B5772" s="5"/>
      <c r="C5772" s="192"/>
      <c r="F5772" s="193"/>
      <c r="G5772" s="192"/>
      <c r="H5772" s="192"/>
      <c r="I5772" s="5"/>
      <c r="J5772" s="5"/>
    </row>
    <row r="5773" spans="1:10" x14ac:dyDescent="0.2">
      <c r="A5773" s="5"/>
      <c r="B5773" s="5"/>
      <c r="C5773" s="192"/>
      <c r="F5773" s="193"/>
      <c r="G5773" s="192"/>
      <c r="H5773" s="192"/>
      <c r="I5773" s="5"/>
      <c r="J5773" s="5"/>
    </row>
    <row r="5774" spans="1:10" x14ac:dyDescent="0.2">
      <c r="A5774" s="5"/>
      <c r="B5774" s="5"/>
      <c r="C5774" s="192"/>
      <c r="F5774" s="193"/>
      <c r="G5774" s="192"/>
      <c r="H5774" s="192"/>
      <c r="I5774" s="5"/>
      <c r="J5774" s="5"/>
    </row>
    <row r="5775" spans="1:10" x14ac:dyDescent="0.2">
      <c r="A5775" s="5"/>
      <c r="B5775" s="5"/>
      <c r="C5775" s="192"/>
      <c r="F5775" s="193"/>
      <c r="G5775" s="192"/>
      <c r="H5775" s="192"/>
      <c r="I5775" s="5"/>
      <c r="J5775" s="5"/>
    </row>
    <row r="5776" spans="1:10" x14ac:dyDescent="0.2">
      <c r="A5776" s="5"/>
      <c r="B5776" s="5"/>
      <c r="C5776" s="192"/>
      <c r="F5776" s="193"/>
      <c r="G5776" s="192"/>
      <c r="H5776" s="192"/>
      <c r="I5776" s="5"/>
      <c r="J5776" s="5"/>
    </row>
    <row r="5777" spans="1:10" x14ac:dyDescent="0.2">
      <c r="A5777" s="5"/>
      <c r="B5777" s="5"/>
      <c r="C5777" s="192"/>
      <c r="F5777" s="193"/>
      <c r="G5777" s="192"/>
      <c r="H5777" s="192"/>
      <c r="I5777" s="5"/>
      <c r="J5777" s="5"/>
    </row>
    <row r="5778" spans="1:10" x14ac:dyDescent="0.2">
      <c r="A5778" s="5"/>
      <c r="B5778" s="5"/>
      <c r="C5778" s="192"/>
      <c r="F5778" s="193"/>
      <c r="G5778" s="192"/>
      <c r="H5778" s="192"/>
      <c r="I5778" s="5"/>
      <c r="J5778" s="5"/>
    </row>
    <row r="5779" spans="1:10" x14ac:dyDescent="0.2">
      <c r="A5779" s="5"/>
      <c r="B5779" s="5"/>
      <c r="C5779" s="192"/>
      <c r="F5779" s="193"/>
      <c r="G5779" s="192"/>
      <c r="H5779" s="192"/>
      <c r="I5779" s="5"/>
      <c r="J5779" s="5"/>
    </row>
    <row r="5780" spans="1:10" x14ac:dyDescent="0.2">
      <c r="A5780" s="5"/>
      <c r="B5780" s="5"/>
      <c r="C5780" s="192"/>
      <c r="F5780" s="193"/>
      <c r="G5780" s="192"/>
      <c r="H5780" s="192"/>
      <c r="I5780" s="5"/>
      <c r="J5780" s="5"/>
    </row>
    <row r="5781" spans="1:10" x14ac:dyDescent="0.2">
      <c r="A5781" s="5"/>
      <c r="B5781" s="5"/>
      <c r="C5781" s="192"/>
      <c r="F5781" s="193"/>
      <c r="G5781" s="192"/>
      <c r="H5781" s="192"/>
      <c r="I5781" s="5"/>
      <c r="J5781" s="5"/>
    </row>
    <row r="5782" spans="1:10" x14ac:dyDescent="0.2">
      <c r="A5782" s="5"/>
      <c r="B5782" s="5"/>
      <c r="C5782" s="192"/>
      <c r="F5782" s="193"/>
      <c r="G5782" s="192"/>
      <c r="H5782" s="192"/>
      <c r="I5782" s="5"/>
      <c r="J5782" s="5"/>
    </row>
    <row r="5783" spans="1:10" x14ac:dyDescent="0.2">
      <c r="A5783" s="5"/>
      <c r="B5783" s="5"/>
      <c r="C5783" s="192"/>
      <c r="F5783" s="193"/>
      <c r="G5783" s="192"/>
      <c r="H5783" s="192"/>
      <c r="I5783" s="5"/>
      <c r="J5783" s="5"/>
    </row>
    <row r="5784" spans="1:10" x14ac:dyDescent="0.2">
      <c r="A5784" s="5"/>
      <c r="B5784" s="5"/>
      <c r="C5784" s="192"/>
      <c r="F5784" s="193"/>
      <c r="G5784" s="192"/>
      <c r="H5784" s="192"/>
      <c r="I5784" s="5"/>
      <c r="J5784" s="5"/>
    </row>
    <row r="5785" spans="1:10" x14ac:dyDescent="0.2">
      <c r="A5785" s="5"/>
      <c r="B5785" s="5"/>
      <c r="C5785" s="192"/>
      <c r="F5785" s="193"/>
      <c r="G5785" s="192"/>
      <c r="H5785" s="192"/>
      <c r="I5785" s="5"/>
      <c r="J5785" s="5"/>
    </row>
    <row r="5786" spans="1:10" x14ac:dyDescent="0.2">
      <c r="A5786" s="5"/>
      <c r="B5786" s="5"/>
      <c r="C5786" s="192"/>
      <c r="F5786" s="193"/>
      <c r="G5786" s="192"/>
      <c r="H5786" s="192"/>
      <c r="I5786" s="5"/>
      <c r="J5786" s="5"/>
    </row>
    <row r="5787" spans="1:10" x14ac:dyDescent="0.2">
      <c r="A5787" s="5"/>
      <c r="B5787" s="5"/>
      <c r="C5787" s="192"/>
      <c r="F5787" s="193"/>
      <c r="G5787" s="192"/>
      <c r="H5787" s="192"/>
      <c r="I5787" s="5"/>
      <c r="J5787" s="5"/>
    </row>
    <row r="5788" spans="1:10" x14ac:dyDescent="0.2">
      <c r="A5788" s="5"/>
      <c r="B5788" s="5"/>
      <c r="C5788" s="192"/>
      <c r="F5788" s="193"/>
      <c r="G5788" s="192"/>
      <c r="H5788" s="192"/>
      <c r="I5788" s="5"/>
      <c r="J5788" s="5"/>
    </row>
    <row r="5789" spans="1:10" x14ac:dyDescent="0.2">
      <c r="A5789" s="5"/>
      <c r="B5789" s="5"/>
      <c r="C5789" s="192"/>
      <c r="F5789" s="193"/>
      <c r="G5789" s="192"/>
      <c r="H5789" s="192"/>
      <c r="I5789" s="5"/>
      <c r="J5789" s="5"/>
    </row>
    <row r="5790" spans="1:10" x14ac:dyDescent="0.2">
      <c r="A5790" s="5"/>
      <c r="B5790" s="5"/>
      <c r="C5790" s="192"/>
      <c r="F5790" s="193"/>
      <c r="G5790" s="192"/>
      <c r="H5790" s="192"/>
      <c r="I5790" s="5"/>
      <c r="J5790" s="5"/>
    </row>
    <row r="5791" spans="1:10" x14ac:dyDescent="0.2">
      <c r="A5791" s="5"/>
      <c r="B5791" s="5"/>
      <c r="C5791" s="192"/>
      <c r="F5791" s="193"/>
      <c r="G5791" s="192"/>
      <c r="H5791" s="192"/>
      <c r="I5791" s="5"/>
      <c r="J5791" s="5"/>
    </row>
    <row r="5792" spans="1:10" x14ac:dyDescent="0.2">
      <c r="A5792" s="5"/>
      <c r="B5792" s="5"/>
      <c r="C5792" s="192"/>
      <c r="F5792" s="193"/>
      <c r="G5792" s="192"/>
      <c r="H5792" s="192"/>
      <c r="I5792" s="5"/>
      <c r="J5792" s="5"/>
    </row>
    <row r="5793" spans="1:10" x14ac:dyDescent="0.2">
      <c r="A5793" s="5"/>
      <c r="B5793" s="5"/>
      <c r="C5793" s="192"/>
      <c r="F5793" s="193"/>
      <c r="G5793" s="192"/>
      <c r="H5793" s="192"/>
      <c r="I5793" s="5"/>
      <c r="J5793" s="5"/>
    </row>
    <row r="5794" spans="1:10" x14ac:dyDescent="0.2">
      <c r="A5794" s="5"/>
      <c r="B5794" s="5"/>
      <c r="C5794" s="192"/>
      <c r="F5794" s="193"/>
      <c r="G5794" s="192"/>
      <c r="H5794" s="192"/>
      <c r="I5794" s="5"/>
      <c r="J5794" s="5"/>
    </row>
    <row r="5795" spans="1:10" x14ac:dyDescent="0.2">
      <c r="A5795" s="5"/>
      <c r="B5795" s="5"/>
      <c r="C5795" s="192"/>
      <c r="F5795" s="193"/>
      <c r="G5795" s="192"/>
      <c r="H5795" s="192"/>
      <c r="I5795" s="5"/>
      <c r="J5795" s="5"/>
    </row>
    <row r="5796" spans="1:10" x14ac:dyDescent="0.2">
      <c r="A5796" s="5"/>
      <c r="B5796" s="5"/>
      <c r="C5796" s="192"/>
      <c r="F5796" s="193"/>
      <c r="G5796" s="192"/>
      <c r="H5796" s="192"/>
      <c r="I5796" s="5"/>
      <c r="J5796" s="5"/>
    </row>
    <row r="5797" spans="1:10" x14ac:dyDescent="0.2">
      <c r="A5797" s="5"/>
      <c r="B5797" s="5"/>
      <c r="C5797" s="192"/>
      <c r="F5797" s="193"/>
      <c r="G5797" s="192"/>
      <c r="H5797" s="192"/>
      <c r="I5797" s="5"/>
      <c r="J5797" s="5"/>
    </row>
    <row r="5798" spans="1:10" x14ac:dyDescent="0.2">
      <c r="A5798" s="5"/>
      <c r="B5798" s="5"/>
      <c r="C5798" s="192"/>
      <c r="F5798" s="193"/>
      <c r="G5798" s="192"/>
      <c r="H5798" s="192"/>
      <c r="I5798" s="5"/>
      <c r="J5798" s="5"/>
    </row>
    <row r="5799" spans="1:10" x14ac:dyDescent="0.2">
      <c r="A5799" s="5"/>
      <c r="B5799" s="5"/>
      <c r="C5799" s="192"/>
      <c r="F5799" s="193"/>
      <c r="G5799" s="192"/>
      <c r="H5799" s="192"/>
      <c r="I5799" s="5"/>
      <c r="J5799" s="5"/>
    </row>
    <row r="5800" spans="1:10" x14ac:dyDescent="0.2">
      <c r="A5800" s="5"/>
      <c r="B5800" s="5"/>
      <c r="C5800" s="192"/>
      <c r="F5800" s="193"/>
      <c r="G5800" s="192"/>
      <c r="H5800" s="192"/>
      <c r="I5800" s="5"/>
      <c r="J5800" s="5"/>
    </row>
    <row r="5801" spans="1:10" x14ac:dyDescent="0.2">
      <c r="A5801" s="5"/>
      <c r="B5801" s="5"/>
      <c r="C5801" s="192"/>
      <c r="F5801" s="193"/>
      <c r="G5801" s="192"/>
      <c r="H5801" s="192"/>
      <c r="I5801" s="5"/>
      <c r="J5801" s="5"/>
    </row>
    <row r="5802" spans="1:10" x14ac:dyDescent="0.2">
      <c r="A5802" s="5"/>
      <c r="B5802" s="5"/>
      <c r="C5802" s="192"/>
      <c r="F5802" s="193"/>
      <c r="G5802" s="192"/>
      <c r="H5802" s="192"/>
      <c r="I5802" s="5"/>
      <c r="J5802" s="5"/>
    </row>
    <row r="5803" spans="1:10" x14ac:dyDescent="0.2">
      <c r="A5803" s="5"/>
      <c r="B5803" s="5"/>
      <c r="C5803" s="192"/>
      <c r="F5803" s="193"/>
      <c r="G5803" s="192"/>
      <c r="H5803" s="192"/>
      <c r="I5803" s="5"/>
      <c r="J5803" s="5"/>
    </row>
    <row r="5804" spans="1:10" x14ac:dyDescent="0.2">
      <c r="A5804" s="5"/>
      <c r="B5804" s="5"/>
      <c r="C5804" s="192"/>
      <c r="F5804" s="193"/>
      <c r="G5804" s="192"/>
      <c r="H5804" s="192"/>
      <c r="I5804" s="5"/>
      <c r="J5804" s="5"/>
    </row>
    <row r="5805" spans="1:10" x14ac:dyDescent="0.2">
      <c r="A5805" s="5"/>
      <c r="B5805" s="5"/>
      <c r="C5805" s="192"/>
      <c r="F5805" s="193"/>
      <c r="G5805" s="192"/>
      <c r="H5805" s="192"/>
      <c r="I5805" s="5"/>
      <c r="J5805" s="5"/>
    </row>
    <row r="5806" spans="1:10" x14ac:dyDescent="0.2">
      <c r="A5806" s="5"/>
      <c r="B5806" s="5"/>
      <c r="C5806" s="192"/>
      <c r="F5806" s="193"/>
      <c r="G5806" s="192"/>
      <c r="H5806" s="192"/>
      <c r="I5806" s="5"/>
      <c r="J5806" s="5"/>
    </row>
    <row r="5807" spans="1:10" x14ac:dyDescent="0.2">
      <c r="A5807" s="5"/>
      <c r="B5807" s="5"/>
      <c r="C5807" s="192"/>
      <c r="F5807" s="193"/>
      <c r="G5807" s="192"/>
      <c r="H5807" s="192"/>
      <c r="I5807" s="5"/>
      <c r="J5807" s="5"/>
    </row>
    <row r="5808" spans="1:10" x14ac:dyDescent="0.2">
      <c r="A5808" s="5"/>
      <c r="B5808" s="5"/>
      <c r="C5808" s="192"/>
      <c r="F5808" s="193"/>
      <c r="G5808" s="192"/>
      <c r="H5808" s="192"/>
      <c r="I5808" s="5"/>
      <c r="J5808" s="5"/>
    </row>
    <row r="5809" spans="1:10" x14ac:dyDescent="0.2">
      <c r="A5809" s="5"/>
      <c r="B5809" s="5"/>
      <c r="C5809" s="192"/>
      <c r="F5809" s="193"/>
      <c r="G5809" s="192"/>
      <c r="H5809" s="192"/>
      <c r="I5809" s="5"/>
      <c r="J5809" s="5"/>
    </row>
    <row r="5810" spans="1:10" x14ac:dyDescent="0.2">
      <c r="A5810" s="5"/>
      <c r="B5810" s="5"/>
      <c r="C5810" s="192"/>
      <c r="F5810" s="193"/>
      <c r="G5810" s="192"/>
      <c r="H5810" s="192"/>
      <c r="I5810" s="5"/>
      <c r="J5810" s="5"/>
    </row>
    <row r="5811" spans="1:10" x14ac:dyDescent="0.2">
      <c r="A5811" s="5"/>
      <c r="B5811" s="5"/>
      <c r="C5811" s="192"/>
      <c r="F5811" s="193"/>
      <c r="G5811" s="192"/>
      <c r="H5811" s="192"/>
      <c r="I5811" s="5"/>
      <c r="J5811" s="5"/>
    </row>
    <row r="5812" spans="1:10" x14ac:dyDescent="0.2">
      <c r="A5812" s="5"/>
      <c r="B5812" s="5"/>
      <c r="C5812" s="192"/>
      <c r="F5812" s="193"/>
      <c r="G5812" s="192"/>
      <c r="H5812" s="192"/>
      <c r="I5812" s="5"/>
      <c r="J5812" s="5"/>
    </row>
    <row r="5813" spans="1:10" x14ac:dyDescent="0.2">
      <c r="A5813" s="5"/>
      <c r="B5813" s="5"/>
      <c r="C5813" s="192"/>
      <c r="F5813" s="193"/>
      <c r="G5813" s="192"/>
      <c r="H5813" s="192"/>
      <c r="I5813" s="5"/>
      <c r="J5813" s="5"/>
    </row>
    <row r="5814" spans="1:10" x14ac:dyDescent="0.2">
      <c r="A5814" s="5"/>
      <c r="B5814" s="5"/>
      <c r="C5814" s="192"/>
      <c r="F5814" s="193"/>
      <c r="G5814" s="192"/>
      <c r="H5814" s="192"/>
      <c r="I5814" s="5"/>
      <c r="J5814" s="5"/>
    </row>
    <row r="5815" spans="1:10" x14ac:dyDescent="0.2">
      <c r="A5815" s="5"/>
      <c r="B5815" s="5"/>
      <c r="C5815" s="192"/>
      <c r="F5815" s="193"/>
      <c r="G5815" s="192"/>
      <c r="H5815" s="192"/>
      <c r="I5815" s="5"/>
      <c r="J5815" s="5"/>
    </row>
    <row r="5816" spans="1:10" x14ac:dyDescent="0.2">
      <c r="A5816" s="5"/>
      <c r="B5816" s="5"/>
      <c r="C5816" s="192"/>
      <c r="F5816" s="193"/>
      <c r="G5816" s="192"/>
      <c r="H5816" s="192"/>
      <c r="I5816" s="5"/>
      <c r="J5816" s="5"/>
    </row>
    <row r="5817" spans="1:10" x14ac:dyDescent="0.2">
      <c r="A5817" s="5"/>
      <c r="B5817" s="5"/>
      <c r="C5817" s="192"/>
      <c r="F5817" s="193"/>
      <c r="G5817" s="192"/>
      <c r="H5817" s="192"/>
      <c r="I5817" s="5"/>
      <c r="J5817" s="5"/>
    </row>
    <row r="5818" spans="1:10" x14ac:dyDescent="0.2">
      <c r="A5818" s="5"/>
      <c r="B5818" s="5"/>
      <c r="C5818" s="192"/>
      <c r="F5818" s="193"/>
      <c r="G5818" s="192"/>
      <c r="H5818" s="192"/>
      <c r="I5818" s="5"/>
      <c r="J5818" s="5"/>
    </row>
    <row r="5819" spans="1:10" x14ac:dyDescent="0.2">
      <c r="A5819" s="5"/>
      <c r="B5819" s="5"/>
      <c r="C5819" s="192"/>
      <c r="F5819" s="193"/>
      <c r="G5819" s="192"/>
      <c r="H5819" s="192"/>
      <c r="I5819" s="5"/>
      <c r="J5819" s="5"/>
    </row>
    <row r="5820" spans="1:10" x14ac:dyDescent="0.2">
      <c r="A5820" s="5"/>
      <c r="B5820" s="5"/>
      <c r="C5820" s="192"/>
      <c r="F5820" s="193"/>
      <c r="G5820" s="192"/>
      <c r="H5820" s="192"/>
      <c r="I5820" s="5"/>
      <c r="J5820" s="5"/>
    </row>
    <row r="5821" spans="1:10" x14ac:dyDescent="0.2">
      <c r="A5821" s="5"/>
      <c r="B5821" s="5"/>
      <c r="C5821" s="192"/>
      <c r="F5821" s="193"/>
      <c r="G5821" s="192"/>
      <c r="H5821" s="192"/>
      <c r="I5821" s="5"/>
      <c r="J5821" s="5"/>
    </row>
    <row r="5822" spans="1:10" x14ac:dyDescent="0.2">
      <c r="A5822" s="5"/>
      <c r="B5822" s="5"/>
      <c r="C5822" s="192"/>
      <c r="F5822" s="193"/>
      <c r="G5822" s="192"/>
      <c r="H5822" s="192"/>
      <c r="I5822" s="5"/>
      <c r="J5822" s="5"/>
    </row>
    <row r="5823" spans="1:10" x14ac:dyDescent="0.2">
      <c r="A5823" s="5"/>
      <c r="B5823" s="5"/>
      <c r="C5823" s="192"/>
      <c r="F5823" s="193"/>
      <c r="G5823" s="192"/>
      <c r="H5823" s="192"/>
      <c r="I5823" s="5"/>
      <c r="J5823" s="5"/>
    </row>
    <row r="5824" spans="1:10" x14ac:dyDescent="0.2">
      <c r="A5824" s="5"/>
      <c r="B5824" s="5"/>
      <c r="C5824" s="192"/>
      <c r="F5824" s="193"/>
      <c r="G5824" s="192"/>
      <c r="H5824" s="192"/>
      <c r="I5824" s="5"/>
      <c r="J5824" s="5"/>
    </row>
    <row r="5825" spans="1:10" x14ac:dyDescent="0.2">
      <c r="A5825" s="5"/>
      <c r="B5825" s="5"/>
      <c r="C5825" s="192"/>
      <c r="F5825" s="193"/>
      <c r="G5825" s="192"/>
      <c r="H5825" s="192"/>
      <c r="I5825" s="5"/>
      <c r="J5825" s="5"/>
    </row>
    <row r="5826" spans="1:10" x14ac:dyDescent="0.2">
      <c r="A5826" s="5"/>
      <c r="B5826" s="5"/>
      <c r="C5826" s="192"/>
      <c r="F5826" s="193"/>
      <c r="G5826" s="192"/>
      <c r="H5826" s="192"/>
      <c r="I5826" s="5"/>
      <c r="J5826" s="5"/>
    </row>
    <row r="5827" spans="1:10" x14ac:dyDescent="0.2">
      <c r="A5827" s="5"/>
      <c r="B5827" s="5"/>
      <c r="C5827" s="192"/>
      <c r="F5827" s="193"/>
      <c r="G5827" s="192"/>
      <c r="H5827" s="192"/>
      <c r="I5827" s="5"/>
      <c r="J5827" s="5"/>
    </row>
    <row r="5828" spans="1:10" x14ac:dyDescent="0.2">
      <c r="A5828" s="5"/>
      <c r="B5828" s="5"/>
      <c r="C5828" s="192"/>
      <c r="F5828" s="193"/>
      <c r="G5828" s="192"/>
      <c r="H5828" s="192"/>
      <c r="I5828" s="5"/>
      <c r="J5828" s="5"/>
    </row>
    <row r="5829" spans="1:10" x14ac:dyDescent="0.2">
      <c r="A5829" s="5"/>
      <c r="B5829" s="5"/>
      <c r="C5829" s="192"/>
      <c r="F5829" s="193"/>
      <c r="G5829" s="192"/>
      <c r="H5829" s="192"/>
      <c r="I5829" s="5"/>
      <c r="J5829" s="5"/>
    </row>
    <row r="5830" spans="1:10" x14ac:dyDescent="0.2">
      <c r="A5830" s="5"/>
      <c r="B5830" s="5"/>
      <c r="C5830" s="192"/>
      <c r="F5830" s="193"/>
      <c r="G5830" s="192"/>
      <c r="H5830" s="192"/>
      <c r="I5830" s="5"/>
      <c r="J5830" s="5"/>
    </row>
    <row r="5831" spans="1:10" x14ac:dyDescent="0.2">
      <c r="A5831" s="5"/>
      <c r="B5831" s="5"/>
      <c r="C5831" s="192"/>
      <c r="F5831" s="193"/>
      <c r="G5831" s="192"/>
      <c r="H5831" s="192"/>
      <c r="I5831" s="5"/>
      <c r="J5831" s="5"/>
    </row>
    <row r="5832" spans="1:10" x14ac:dyDescent="0.2">
      <c r="A5832" s="5"/>
      <c r="B5832" s="5"/>
      <c r="C5832" s="192"/>
      <c r="F5832" s="193"/>
      <c r="G5832" s="192"/>
      <c r="H5832" s="192"/>
      <c r="I5832" s="5"/>
      <c r="J5832" s="5"/>
    </row>
    <row r="5833" spans="1:10" x14ac:dyDescent="0.2">
      <c r="A5833" s="5"/>
      <c r="B5833" s="5"/>
      <c r="C5833" s="192"/>
      <c r="F5833" s="193"/>
      <c r="G5833" s="192"/>
      <c r="H5833" s="192"/>
      <c r="I5833" s="5"/>
      <c r="J5833" s="5"/>
    </row>
    <row r="5834" spans="1:10" x14ac:dyDescent="0.2">
      <c r="A5834" s="5"/>
      <c r="B5834" s="5"/>
      <c r="C5834" s="192"/>
      <c r="F5834" s="193"/>
      <c r="G5834" s="192"/>
      <c r="H5834" s="192"/>
      <c r="I5834" s="5"/>
      <c r="J5834" s="5"/>
    </row>
    <row r="5835" spans="1:10" x14ac:dyDescent="0.2">
      <c r="A5835" s="5"/>
      <c r="B5835" s="5"/>
      <c r="C5835" s="192"/>
      <c r="F5835" s="193"/>
      <c r="G5835" s="192"/>
      <c r="H5835" s="192"/>
      <c r="I5835" s="5"/>
      <c r="J5835" s="5"/>
    </row>
    <row r="5836" spans="1:10" x14ac:dyDescent="0.2">
      <c r="A5836" s="5"/>
      <c r="B5836" s="5"/>
      <c r="C5836" s="192"/>
      <c r="F5836" s="193"/>
      <c r="G5836" s="192"/>
      <c r="H5836" s="192"/>
      <c r="I5836" s="5"/>
      <c r="J5836" s="5"/>
    </row>
    <row r="5837" spans="1:10" x14ac:dyDescent="0.2">
      <c r="A5837" s="5"/>
      <c r="B5837" s="5"/>
      <c r="C5837" s="192"/>
      <c r="F5837" s="193"/>
      <c r="G5837" s="192"/>
      <c r="H5837" s="192"/>
      <c r="I5837" s="5"/>
      <c r="J5837" s="5"/>
    </row>
    <row r="5838" spans="1:10" x14ac:dyDescent="0.2">
      <c r="A5838" s="5"/>
      <c r="B5838" s="5"/>
      <c r="C5838" s="192"/>
      <c r="F5838" s="193"/>
      <c r="G5838" s="192"/>
      <c r="H5838" s="192"/>
      <c r="I5838" s="5"/>
      <c r="J5838" s="5"/>
    </row>
    <row r="5839" spans="1:10" x14ac:dyDescent="0.2">
      <c r="A5839" s="5"/>
      <c r="B5839" s="5"/>
      <c r="C5839" s="192"/>
      <c r="F5839" s="193"/>
      <c r="G5839" s="192"/>
      <c r="H5839" s="192"/>
      <c r="I5839" s="5"/>
      <c r="J5839" s="5"/>
    </row>
    <row r="5840" spans="1:10" x14ac:dyDescent="0.2">
      <c r="A5840" s="5"/>
      <c r="B5840" s="5"/>
      <c r="C5840" s="192"/>
      <c r="F5840" s="193"/>
      <c r="G5840" s="192"/>
      <c r="H5840" s="192"/>
      <c r="I5840" s="5"/>
      <c r="J5840" s="5"/>
    </row>
    <row r="5841" spans="1:10" x14ac:dyDescent="0.2">
      <c r="A5841" s="5"/>
      <c r="B5841" s="5"/>
      <c r="C5841" s="192"/>
      <c r="F5841" s="193"/>
      <c r="G5841" s="192"/>
      <c r="H5841" s="192"/>
      <c r="I5841" s="5"/>
      <c r="J5841" s="5"/>
    </row>
    <row r="5842" spans="1:10" x14ac:dyDescent="0.2">
      <c r="A5842" s="5"/>
      <c r="B5842" s="5"/>
      <c r="C5842" s="192"/>
      <c r="F5842" s="193"/>
      <c r="G5842" s="192"/>
      <c r="H5842" s="192"/>
      <c r="I5842" s="5"/>
      <c r="J5842" s="5"/>
    </row>
    <row r="5843" spans="1:10" x14ac:dyDescent="0.2">
      <c r="A5843" s="5"/>
      <c r="B5843" s="5"/>
      <c r="C5843" s="192"/>
      <c r="F5843" s="193"/>
      <c r="G5843" s="192"/>
      <c r="H5843" s="192"/>
      <c r="I5843" s="5"/>
      <c r="J5843" s="5"/>
    </row>
    <row r="5844" spans="1:10" x14ac:dyDescent="0.2">
      <c r="A5844" s="5"/>
      <c r="B5844" s="5"/>
      <c r="C5844" s="192"/>
      <c r="F5844" s="193"/>
      <c r="G5844" s="192"/>
      <c r="H5844" s="192"/>
      <c r="I5844" s="5"/>
      <c r="J5844" s="5"/>
    </row>
    <row r="5845" spans="1:10" x14ac:dyDescent="0.2">
      <c r="A5845" s="5"/>
      <c r="B5845" s="5"/>
      <c r="C5845" s="192"/>
      <c r="F5845" s="193"/>
      <c r="G5845" s="192"/>
      <c r="H5845" s="192"/>
      <c r="I5845" s="5"/>
      <c r="J5845" s="5"/>
    </row>
    <row r="5846" spans="1:10" x14ac:dyDescent="0.2">
      <c r="A5846" s="5"/>
      <c r="B5846" s="5"/>
      <c r="C5846" s="192"/>
      <c r="F5846" s="193"/>
      <c r="G5846" s="192"/>
      <c r="H5846" s="192"/>
      <c r="I5846" s="5"/>
      <c r="J5846" s="5"/>
    </row>
    <row r="5847" spans="1:10" x14ac:dyDescent="0.2">
      <c r="A5847" s="5"/>
      <c r="B5847" s="5"/>
      <c r="C5847" s="192"/>
      <c r="F5847" s="193"/>
      <c r="G5847" s="192"/>
      <c r="H5847" s="192"/>
      <c r="I5847" s="5"/>
      <c r="J5847" s="5"/>
    </row>
    <row r="5848" spans="1:10" x14ac:dyDescent="0.2">
      <c r="A5848" s="5"/>
      <c r="B5848" s="5"/>
      <c r="C5848" s="192"/>
      <c r="F5848" s="193"/>
      <c r="G5848" s="192"/>
      <c r="H5848" s="192"/>
      <c r="I5848" s="5"/>
      <c r="J5848" s="5"/>
    </row>
    <row r="5849" spans="1:10" x14ac:dyDescent="0.2">
      <c r="A5849" s="5"/>
      <c r="B5849" s="5"/>
      <c r="C5849" s="192"/>
      <c r="F5849" s="193"/>
      <c r="G5849" s="192"/>
      <c r="H5849" s="192"/>
      <c r="I5849" s="5"/>
      <c r="J5849" s="5"/>
    </row>
    <row r="5850" spans="1:10" x14ac:dyDescent="0.2">
      <c r="A5850" s="5"/>
      <c r="B5850" s="5"/>
      <c r="C5850" s="192"/>
      <c r="F5850" s="193"/>
      <c r="G5850" s="192"/>
      <c r="H5850" s="192"/>
      <c r="I5850" s="5"/>
      <c r="J5850" s="5"/>
    </row>
    <row r="5851" spans="1:10" x14ac:dyDescent="0.2">
      <c r="A5851" s="5"/>
      <c r="B5851" s="5"/>
      <c r="C5851" s="192"/>
      <c r="F5851" s="193"/>
      <c r="G5851" s="192"/>
      <c r="H5851" s="192"/>
      <c r="I5851" s="5"/>
      <c r="J5851" s="5"/>
    </row>
    <row r="5852" spans="1:10" x14ac:dyDescent="0.2">
      <c r="A5852" s="5"/>
      <c r="B5852" s="5"/>
      <c r="C5852" s="192"/>
      <c r="F5852" s="193"/>
      <c r="G5852" s="192"/>
      <c r="H5852" s="192"/>
      <c r="I5852" s="5"/>
      <c r="J5852" s="5"/>
    </row>
    <row r="5853" spans="1:10" x14ac:dyDescent="0.2">
      <c r="A5853" s="5"/>
      <c r="B5853" s="5"/>
      <c r="C5853" s="192"/>
      <c r="F5853" s="193"/>
      <c r="G5853" s="192"/>
      <c r="H5853" s="192"/>
      <c r="I5853" s="5"/>
      <c r="J5853" s="5"/>
    </row>
    <row r="5854" spans="1:10" x14ac:dyDescent="0.2">
      <c r="A5854" s="5"/>
      <c r="B5854" s="5"/>
      <c r="C5854" s="192"/>
      <c r="F5854" s="193"/>
      <c r="G5854" s="192"/>
      <c r="H5854" s="192"/>
      <c r="I5854" s="5"/>
      <c r="J5854" s="5"/>
    </row>
    <row r="5855" spans="1:10" x14ac:dyDescent="0.2">
      <c r="A5855" s="5"/>
      <c r="B5855" s="5"/>
      <c r="C5855" s="192"/>
      <c r="F5855" s="193"/>
      <c r="G5855" s="192"/>
      <c r="H5855" s="192"/>
      <c r="I5855" s="5"/>
      <c r="J5855" s="5"/>
    </row>
    <row r="5856" spans="1:10" x14ac:dyDescent="0.2">
      <c r="A5856" s="5"/>
      <c r="B5856" s="5"/>
      <c r="C5856" s="192"/>
      <c r="F5856" s="193"/>
      <c r="G5856" s="192"/>
      <c r="H5856" s="192"/>
      <c r="I5856" s="5"/>
      <c r="J5856" s="5"/>
    </row>
    <row r="5857" spans="1:10" x14ac:dyDescent="0.2">
      <c r="A5857" s="5"/>
      <c r="B5857" s="5"/>
      <c r="C5857" s="192"/>
      <c r="F5857" s="193"/>
      <c r="G5857" s="192"/>
      <c r="H5857" s="192"/>
      <c r="I5857" s="5"/>
      <c r="J5857" s="5"/>
    </row>
    <row r="5858" spans="1:10" x14ac:dyDescent="0.2">
      <c r="A5858" s="5"/>
      <c r="B5858" s="5"/>
      <c r="C5858" s="192"/>
      <c r="F5858" s="193"/>
      <c r="G5858" s="192"/>
      <c r="H5858" s="192"/>
      <c r="I5858" s="5"/>
      <c r="J5858" s="5"/>
    </row>
    <row r="5859" spans="1:10" x14ac:dyDescent="0.2">
      <c r="A5859" s="5"/>
      <c r="B5859" s="5"/>
      <c r="C5859" s="192"/>
      <c r="F5859" s="193"/>
      <c r="G5859" s="192"/>
      <c r="H5859" s="192"/>
      <c r="I5859" s="5"/>
      <c r="J5859" s="5"/>
    </row>
    <row r="5860" spans="1:10" x14ac:dyDescent="0.2">
      <c r="A5860" s="5"/>
      <c r="B5860" s="5"/>
      <c r="C5860" s="192"/>
      <c r="F5860" s="193"/>
      <c r="G5860" s="192"/>
      <c r="H5860" s="192"/>
      <c r="I5860" s="5"/>
      <c r="J5860" s="5"/>
    </row>
    <row r="5861" spans="1:10" x14ac:dyDescent="0.2">
      <c r="A5861" s="5"/>
      <c r="B5861" s="5"/>
      <c r="C5861" s="192"/>
      <c r="F5861" s="193"/>
      <c r="G5861" s="192"/>
      <c r="H5861" s="192"/>
      <c r="I5861" s="5"/>
      <c r="J5861" s="5"/>
    </row>
    <row r="5862" spans="1:10" x14ac:dyDescent="0.2">
      <c r="A5862" s="5"/>
      <c r="B5862" s="5"/>
      <c r="C5862" s="192"/>
      <c r="F5862" s="193"/>
      <c r="G5862" s="192"/>
      <c r="H5862" s="192"/>
      <c r="I5862" s="5"/>
      <c r="J5862" s="5"/>
    </row>
    <row r="5863" spans="1:10" x14ac:dyDescent="0.2">
      <c r="A5863" s="5"/>
      <c r="B5863" s="5"/>
      <c r="C5863" s="192"/>
      <c r="F5863" s="193"/>
      <c r="G5863" s="192"/>
      <c r="H5863" s="192"/>
      <c r="I5863" s="5"/>
      <c r="J5863" s="5"/>
    </row>
    <row r="5864" spans="1:10" x14ac:dyDescent="0.2">
      <c r="A5864" s="5"/>
      <c r="B5864" s="5"/>
      <c r="C5864" s="192"/>
      <c r="F5864" s="193"/>
      <c r="G5864" s="192"/>
      <c r="H5864" s="192"/>
      <c r="I5864" s="5"/>
      <c r="J5864" s="5"/>
    </row>
    <row r="5865" spans="1:10" x14ac:dyDescent="0.2">
      <c r="A5865" s="5"/>
      <c r="B5865" s="5"/>
      <c r="C5865" s="192"/>
      <c r="F5865" s="193"/>
      <c r="G5865" s="192"/>
      <c r="H5865" s="192"/>
      <c r="I5865" s="5"/>
      <c r="J5865" s="5"/>
    </row>
    <row r="5866" spans="1:10" x14ac:dyDescent="0.2">
      <c r="A5866" s="5"/>
      <c r="B5866" s="5"/>
      <c r="C5866" s="192"/>
      <c r="F5866" s="193"/>
      <c r="G5866" s="192"/>
      <c r="H5866" s="192"/>
      <c r="I5866" s="5"/>
      <c r="J5866" s="5"/>
    </row>
    <row r="5867" spans="1:10" x14ac:dyDescent="0.2">
      <c r="A5867" s="5"/>
      <c r="B5867" s="5"/>
      <c r="C5867" s="192"/>
      <c r="F5867" s="193"/>
      <c r="G5867" s="192"/>
      <c r="H5867" s="192"/>
      <c r="I5867" s="5"/>
      <c r="J5867" s="5"/>
    </row>
    <row r="5868" spans="1:10" x14ac:dyDescent="0.2">
      <c r="A5868" s="5"/>
      <c r="B5868" s="5"/>
      <c r="C5868" s="192"/>
      <c r="F5868" s="193"/>
      <c r="G5868" s="192"/>
      <c r="H5868" s="192"/>
      <c r="I5868" s="5"/>
      <c r="J5868" s="5"/>
    </row>
    <row r="5869" spans="1:10" x14ac:dyDescent="0.2">
      <c r="A5869" s="5"/>
      <c r="B5869" s="5"/>
      <c r="C5869" s="192"/>
      <c r="F5869" s="193"/>
      <c r="G5869" s="192"/>
      <c r="H5869" s="192"/>
      <c r="I5869" s="5"/>
      <c r="J5869" s="5"/>
    </row>
    <row r="5870" spans="1:10" x14ac:dyDescent="0.2">
      <c r="A5870" s="5"/>
      <c r="B5870" s="5"/>
      <c r="C5870" s="192"/>
      <c r="F5870" s="193"/>
      <c r="G5870" s="192"/>
      <c r="H5870" s="192"/>
      <c r="I5870" s="5"/>
      <c r="J5870" s="5"/>
    </row>
    <row r="5871" spans="1:10" x14ac:dyDescent="0.2">
      <c r="A5871" s="5"/>
      <c r="B5871" s="5"/>
      <c r="C5871" s="192"/>
      <c r="F5871" s="193"/>
      <c r="G5871" s="192"/>
      <c r="H5871" s="192"/>
      <c r="I5871" s="5"/>
      <c r="J5871" s="5"/>
    </row>
    <row r="5872" spans="1:10" x14ac:dyDescent="0.2">
      <c r="A5872" s="5"/>
      <c r="B5872" s="5"/>
      <c r="C5872" s="192"/>
      <c r="F5872" s="193"/>
      <c r="G5872" s="192"/>
      <c r="H5872" s="192"/>
      <c r="I5872" s="5"/>
      <c r="J5872" s="5"/>
    </row>
    <row r="5873" spans="1:10" x14ac:dyDescent="0.2">
      <c r="A5873" s="5"/>
      <c r="B5873" s="5"/>
      <c r="C5873" s="192"/>
      <c r="F5873" s="193"/>
      <c r="G5873" s="192"/>
      <c r="H5873" s="192"/>
      <c r="I5873" s="5"/>
      <c r="J5873" s="5"/>
    </row>
    <row r="5874" spans="1:10" x14ac:dyDescent="0.2">
      <c r="A5874" s="5"/>
      <c r="B5874" s="5"/>
      <c r="C5874" s="192"/>
      <c r="F5874" s="193"/>
      <c r="G5874" s="192"/>
      <c r="H5874" s="192"/>
      <c r="I5874" s="5"/>
      <c r="J5874" s="5"/>
    </row>
    <row r="5875" spans="1:10" x14ac:dyDescent="0.2">
      <c r="A5875" s="5"/>
      <c r="B5875" s="5"/>
      <c r="C5875" s="192"/>
      <c r="F5875" s="193"/>
      <c r="G5875" s="192"/>
      <c r="H5875" s="192"/>
      <c r="I5875" s="5"/>
      <c r="J5875" s="5"/>
    </row>
    <row r="5876" spans="1:10" x14ac:dyDescent="0.2">
      <c r="A5876" s="5"/>
      <c r="B5876" s="5"/>
      <c r="C5876" s="192"/>
      <c r="F5876" s="193"/>
      <c r="G5876" s="192"/>
      <c r="H5876" s="192"/>
      <c r="I5876" s="5"/>
      <c r="J5876" s="5"/>
    </row>
    <row r="5877" spans="1:10" x14ac:dyDescent="0.2">
      <c r="A5877" s="5"/>
      <c r="B5877" s="5"/>
      <c r="C5877" s="192"/>
      <c r="F5877" s="193"/>
      <c r="G5877" s="192"/>
      <c r="H5877" s="192"/>
      <c r="I5877" s="5"/>
      <c r="J5877" s="5"/>
    </row>
    <row r="5878" spans="1:10" x14ac:dyDescent="0.2">
      <c r="A5878" s="5"/>
      <c r="B5878" s="5"/>
      <c r="C5878" s="192"/>
      <c r="F5878" s="193"/>
      <c r="G5878" s="192"/>
      <c r="H5878" s="192"/>
      <c r="I5878" s="5"/>
      <c r="J5878" s="5"/>
    </row>
    <row r="5879" spans="1:10" x14ac:dyDescent="0.2">
      <c r="A5879" s="5"/>
      <c r="B5879" s="5"/>
      <c r="C5879" s="192"/>
      <c r="F5879" s="193"/>
      <c r="G5879" s="192"/>
      <c r="H5879" s="192"/>
      <c r="I5879" s="5"/>
      <c r="J5879" s="5"/>
    </row>
    <row r="5880" spans="1:10" x14ac:dyDescent="0.2">
      <c r="A5880" s="5"/>
      <c r="B5880" s="5"/>
      <c r="C5880" s="192"/>
      <c r="F5880" s="193"/>
      <c r="G5880" s="192"/>
      <c r="H5880" s="192"/>
      <c r="I5880" s="5"/>
      <c r="J5880" s="5"/>
    </row>
    <row r="5881" spans="1:10" x14ac:dyDescent="0.2">
      <c r="A5881" s="5"/>
      <c r="B5881" s="5"/>
      <c r="C5881" s="192"/>
      <c r="F5881" s="193"/>
      <c r="G5881" s="192"/>
      <c r="H5881" s="192"/>
      <c r="I5881" s="5"/>
      <c r="J5881" s="5"/>
    </row>
    <row r="5882" spans="1:10" x14ac:dyDescent="0.2">
      <c r="A5882" s="5"/>
      <c r="B5882" s="5"/>
      <c r="C5882" s="192"/>
      <c r="F5882" s="193"/>
      <c r="G5882" s="192"/>
      <c r="H5882" s="192"/>
      <c r="I5882" s="5"/>
      <c r="J5882" s="5"/>
    </row>
    <row r="5883" spans="1:10" x14ac:dyDescent="0.2">
      <c r="A5883" s="5"/>
      <c r="B5883" s="5"/>
      <c r="C5883" s="192"/>
      <c r="F5883" s="193"/>
      <c r="G5883" s="192"/>
      <c r="H5883" s="192"/>
      <c r="I5883" s="5"/>
      <c r="J5883" s="5"/>
    </row>
    <row r="5884" spans="1:10" x14ac:dyDescent="0.2">
      <c r="A5884" s="5"/>
      <c r="B5884" s="5"/>
      <c r="C5884" s="192"/>
      <c r="F5884" s="193"/>
      <c r="G5884" s="192"/>
      <c r="H5884" s="192"/>
      <c r="I5884" s="5"/>
      <c r="J5884" s="5"/>
    </row>
    <row r="5885" spans="1:10" x14ac:dyDescent="0.2">
      <c r="A5885" s="5"/>
      <c r="B5885" s="5"/>
      <c r="C5885" s="192"/>
      <c r="F5885" s="193"/>
      <c r="G5885" s="192"/>
      <c r="H5885" s="192"/>
      <c r="I5885" s="5"/>
      <c r="J5885" s="5"/>
    </row>
    <row r="5886" spans="1:10" x14ac:dyDescent="0.2">
      <c r="A5886" s="5"/>
      <c r="B5886" s="5"/>
      <c r="C5886" s="192"/>
      <c r="F5886" s="193"/>
      <c r="G5886" s="192"/>
      <c r="H5886" s="192"/>
      <c r="I5886" s="5"/>
      <c r="J5886" s="5"/>
    </row>
    <row r="5887" spans="1:10" x14ac:dyDescent="0.2">
      <c r="A5887" s="5"/>
      <c r="B5887" s="5"/>
      <c r="C5887" s="192"/>
      <c r="F5887" s="193"/>
      <c r="G5887" s="192"/>
      <c r="H5887" s="192"/>
      <c r="I5887" s="5"/>
      <c r="J5887" s="5"/>
    </row>
    <row r="5888" spans="1:10" x14ac:dyDescent="0.2">
      <c r="A5888" s="5"/>
      <c r="B5888" s="5"/>
      <c r="C5888" s="192"/>
      <c r="F5888" s="193"/>
      <c r="G5888" s="192"/>
      <c r="H5888" s="192"/>
      <c r="I5888" s="5"/>
      <c r="J5888" s="5"/>
    </row>
    <row r="5889" spans="1:10" x14ac:dyDescent="0.2">
      <c r="A5889" s="5"/>
      <c r="B5889" s="5"/>
      <c r="C5889" s="192"/>
      <c r="F5889" s="193"/>
      <c r="G5889" s="192"/>
      <c r="H5889" s="192"/>
      <c r="I5889" s="5"/>
      <c r="J5889" s="5"/>
    </row>
    <row r="5890" spans="1:10" x14ac:dyDescent="0.2">
      <c r="A5890" s="5"/>
      <c r="B5890" s="5"/>
      <c r="C5890" s="192"/>
      <c r="F5890" s="193"/>
      <c r="G5890" s="192"/>
      <c r="H5890" s="192"/>
      <c r="I5890" s="5"/>
      <c r="J5890" s="5"/>
    </row>
    <row r="5891" spans="1:10" x14ac:dyDescent="0.2">
      <c r="A5891" s="5"/>
      <c r="B5891" s="5"/>
      <c r="C5891" s="192"/>
      <c r="F5891" s="193"/>
      <c r="G5891" s="192"/>
      <c r="H5891" s="192"/>
      <c r="I5891" s="5"/>
      <c r="J5891" s="5"/>
    </row>
    <row r="5892" spans="1:10" x14ac:dyDescent="0.2">
      <c r="A5892" s="5"/>
      <c r="B5892" s="5"/>
      <c r="C5892" s="192"/>
      <c r="F5892" s="193"/>
      <c r="G5892" s="192"/>
      <c r="H5892" s="192"/>
      <c r="I5892" s="5"/>
      <c r="J5892" s="5"/>
    </row>
    <row r="5893" spans="1:10" x14ac:dyDescent="0.2">
      <c r="A5893" s="5"/>
      <c r="B5893" s="5"/>
      <c r="C5893" s="192"/>
      <c r="F5893" s="193"/>
      <c r="G5893" s="192"/>
      <c r="H5893" s="192"/>
      <c r="I5893" s="5"/>
      <c r="J5893" s="5"/>
    </row>
    <row r="5894" spans="1:10" x14ac:dyDescent="0.2">
      <c r="A5894" s="5"/>
      <c r="B5894" s="5"/>
      <c r="C5894" s="192"/>
      <c r="F5894" s="193"/>
      <c r="G5894" s="192"/>
      <c r="H5894" s="192"/>
      <c r="I5894" s="5"/>
      <c r="J5894" s="5"/>
    </row>
    <row r="5895" spans="1:10" x14ac:dyDescent="0.2">
      <c r="A5895" s="5"/>
      <c r="B5895" s="5"/>
      <c r="C5895" s="192"/>
      <c r="F5895" s="193"/>
      <c r="G5895" s="192"/>
      <c r="H5895" s="192"/>
      <c r="I5895" s="5"/>
      <c r="J5895" s="5"/>
    </row>
    <row r="5896" spans="1:10" x14ac:dyDescent="0.2">
      <c r="A5896" s="5"/>
      <c r="B5896" s="5"/>
      <c r="C5896" s="192"/>
      <c r="F5896" s="193"/>
      <c r="G5896" s="192"/>
      <c r="H5896" s="192"/>
      <c r="I5896" s="5"/>
      <c r="J5896" s="5"/>
    </row>
    <row r="5897" spans="1:10" x14ac:dyDescent="0.2">
      <c r="A5897" s="5"/>
      <c r="B5897" s="5"/>
      <c r="C5897" s="192"/>
      <c r="F5897" s="193"/>
      <c r="G5897" s="192"/>
      <c r="H5897" s="192"/>
      <c r="I5897" s="5"/>
      <c r="J5897" s="5"/>
    </row>
    <row r="5898" spans="1:10" x14ac:dyDescent="0.2">
      <c r="A5898" s="5"/>
      <c r="B5898" s="5"/>
      <c r="C5898" s="192"/>
      <c r="F5898" s="193"/>
      <c r="G5898" s="192"/>
      <c r="H5898" s="192"/>
      <c r="I5898" s="5"/>
      <c r="J5898" s="5"/>
    </row>
    <row r="5899" spans="1:10" x14ac:dyDescent="0.2">
      <c r="A5899" s="5"/>
      <c r="B5899" s="5"/>
      <c r="C5899" s="192"/>
      <c r="F5899" s="193"/>
      <c r="G5899" s="192"/>
      <c r="H5899" s="192"/>
      <c r="I5899" s="5"/>
      <c r="J5899" s="5"/>
    </row>
    <row r="5900" spans="1:10" x14ac:dyDescent="0.2">
      <c r="A5900" s="5"/>
      <c r="B5900" s="5"/>
      <c r="C5900" s="192"/>
      <c r="F5900" s="193"/>
      <c r="G5900" s="192"/>
      <c r="H5900" s="192"/>
      <c r="I5900" s="5"/>
      <c r="J5900" s="5"/>
    </row>
    <row r="5901" spans="1:10" x14ac:dyDescent="0.2">
      <c r="A5901" s="5"/>
      <c r="B5901" s="5"/>
      <c r="C5901" s="192"/>
      <c r="F5901" s="193"/>
      <c r="G5901" s="192"/>
      <c r="H5901" s="192"/>
      <c r="I5901" s="5"/>
      <c r="J5901" s="5"/>
    </row>
    <row r="5902" spans="1:10" x14ac:dyDescent="0.2">
      <c r="A5902" s="5"/>
      <c r="B5902" s="5"/>
      <c r="C5902" s="192"/>
      <c r="F5902" s="193"/>
      <c r="G5902" s="192"/>
      <c r="H5902" s="192"/>
      <c r="I5902" s="5"/>
      <c r="J5902" s="5"/>
    </row>
    <row r="5903" spans="1:10" x14ac:dyDescent="0.2">
      <c r="A5903" s="5"/>
      <c r="B5903" s="5"/>
      <c r="C5903" s="192"/>
      <c r="F5903" s="193"/>
      <c r="G5903" s="192"/>
      <c r="H5903" s="192"/>
      <c r="I5903" s="5"/>
      <c r="J5903" s="5"/>
    </row>
    <row r="5904" spans="1:10" x14ac:dyDescent="0.2">
      <c r="A5904" s="5"/>
      <c r="B5904" s="5"/>
      <c r="C5904" s="192"/>
      <c r="F5904" s="193"/>
      <c r="G5904" s="192"/>
      <c r="H5904" s="192"/>
      <c r="I5904" s="5"/>
      <c r="J5904" s="5"/>
    </row>
    <row r="5905" spans="1:10" x14ac:dyDescent="0.2">
      <c r="A5905" s="5"/>
      <c r="B5905" s="5"/>
      <c r="C5905" s="192"/>
      <c r="F5905" s="193"/>
      <c r="G5905" s="192"/>
      <c r="H5905" s="192"/>
      <c r="I5905" s="5"/>
      <c r="J5905" s="5"/>
    </row>
    <row r="5906" spans="1:10" x14ac:dyDescent="0.2">
      <c r="A5906" s="5"/>
      <c r="B5906" s="5"/>
      <c r="C5906" s="192"/>
      <c r="F5906" s="193"/>
      <c r="G5906" s="192"/>
      <c r="H5906" s="192"/>
      <c r="I5906" s="5"/>
      <c r="J5906" s="5"/>
    </row>
    <row r="5907" spans="1:10" x14ac:dyDescent="0.2">
      <c r="A5907" s="5"/>
      <c r="B5907" s="5"/>
      <c r="C5907" s="192"/>
      <c r="F5907" s="193"/>
      <c r="G5907" s="192"/>
      <c r="H5907" s="192"/>
      <c r="I5907" s="5"/>
      <c r="J5907" s="5"/>
    </row>
    <row r="5908" spans="1:10" x14ac:dyDescent="0.2">
      <c r="A5908" s="5"/>
      <c r="B5908" s="5"/>
      <c r="C5908" s="192"/>
      <c r="F5908" s="193"/>
      <c r="G5908" s="192"/>
      <c r="H5908" s="192"/>
      <c r="I5908" s="5"/>
      <c r="J5908" s="5"/>
    </row>
    <row r="5909" spans="1:10" x14ac:dyDescent="0.2">
      <c r="A5909" s="5"/>
      <c r="B5909" s="5"/>
      <c r="C5909" s="192"/>
      <c r="F5909" s="193"/>
      <c r="G5909" s="192"/>
      <c r="H5909" s="192"/>
      <c r="I5909" s="5"/>
      <c r="J5909" s="5"/>
    </row>
    <row r="5910" spans="1:10" x14ac:dyDescent="0.2">
      <c r="A5910" s="5"/>
      <c r="B5910" s="5"/>
      <c r="C5910" s="192"/>
      <c r="F5910" s="193"/>
      <c r="G5910" s="192"/>
      <c r="H5910" s="192"/>
      <c r="I5910" s="5"/>
      <c r="J5910" s="5"/>
    </row>
    <row r="5911" spans="1:10" x14ac:dyDescent="0.2">
      <c r="A5911" s="5"/>
      <c r="B5911" s="5"/>
      <c r="C5911" s="192"/>
      <c r="F5911" s="193"/>
      <c r="G5911" s="192"/>
      <c r="H5911" s="192"/>
      <c r="I5911" s="5"/>
      <c r="J5911" s="5"/>
    </row>
    <row r="5912" spans="1:10" x14ac:dyDescent="0.2">
      <c r="A5912" s="5"/>
      <c r="B5912" s="5"/>
      <c r="C5912" s="192"/>
      <c r="F5912" s="193"/>
      <c r="G5912" s="192"/>
      <c r="H5912" s="192"/>
      <c r="I5912" s="5"/>
      <c r="J5912" s="5"/>
    </row>
    <row r="5913" spans="1:10" x14ac:dyDescent="0.2">
      <c r="A5913" s="5"/>
      <c r="B5913" s="5"/>
      <c r="C5913" s="192"/>
      <c r="F5913" s="193"/>
      <c r="G5913" s="192"/>
      <c r="H5913" s="192"/>
      <c r="I5913" s="5"/>
      <c r="J5913" s="5"/>
    </row>
    <row r="5914" spans="1:10" x14ac:dyDescent="0.2">
      <c r="A5914" s="5"/>
      <c r="B5914" s="5"/>
      <c r="C5914" s="192"/>
      <c r="F5914" s="193"/>
      <c r="G5914" s="192"/>
      <c r="H5914" s="192"/>
      <c r="I5914" s="5"/>
      <c r="J5914" s="5"/>
    </row>
    <row r="5915" spans="1:10" x14ac:dyDescent="0.2">
      <c r="A5915" s="5"/>
      <c r="B5915" s="5"/>
      <c r="C5915" s="192"/>
      <c r="F5915" s="193"/>
      <c r="G5915" s="192"/>
      <c r="H5915" s="192"/>
      <c r="I5915" s="5"/>
      <c r="J5915" s="5"/>
    </row>
    <row r="5916" spans="1:10" x14ac:dyDescent="0.2">
      <c r="A5916" s="5"/>
      <c r="B5916" s="5"/>
      <c r="C5916" s="192"/>
      <c r="F5916" s="193"/>
      <c r="G5916" s="192"/>
      <c r="H5916" s="192"/>
      <c r="I5916" s="5"/>
      <c r="J5916" s="5"/>
    </row>
    <row r="5917" spans="1:10" x14ac:dyDescent="0.2">
      <c r="A5917" s="5"/>
      <c r="B5917" s="5"/>
      <c r="C5917" s="192"/>
      <c r="F5917" s="193"/>
      <c r="G5917" s="192"/>
      <c r="H5917" s="192"/>
      <c r="I5917" s="5"/>
      <c r="J5917" s="5"/>
    </row>
    <row r="5918" spans="1:10" x14ac:dyDescent="0.2">
      <c r="A5918" s="5"/>
      <c r="B5918" s="5"/>
      <c r="C5918" s="192"/>
      <c r="F5918" s="193"/>
      <c r="G5918" s="192"/>
      <c r="H5918" s="192"/>
      <c r="I5918" s="5"/>
      <c r="J5918" s="5"/>
    </row>
    <row r="5919" spans="1:10" x14ac:dyDescent="0.2">
      <c r="A5919" s="5"/>
      <c r="B5919" s="5"/>
      <c r="C5919" s="192"/>
      <c r="F5919" s="193"/>
      <c r="G5919" s="192"/>
      <c r="H5919" s="192"/>
      <c r="I5919" s="5"/>
      <c r="J5919" s="5"/>
    </row>
    <row r="5920" spans="1:10" x14ac:dyDescent="0.2">
      <c r="A5920" s="5"/>
      <c r="B5920" s="5"/>
      <c r="C5920" s="192"/>
      <c r="F5920" s="193"/>
      <c r="G5920" s="192"/>
      <c r="H5920" s="192"/>
      <c r="I5920" s="5"/>
      <c r="J5920" s="5"/>
    </row>
    <row r="5921" spans="1:10" x14ac:dyDescent="0.2">
      <c r="A5921" s="5"/>
      <c r="B5921" s="5"/>
      <c r="C5921" s="192"/>
      <c r="F5921" s="193"/>
      <c r="G5921" s="192"/>
      <c r="H5921" s="192"/>
      <c r="I5921" s="5"/>
      <c r="J5921" s="5"/>
    </row>
    <row r="5922" spans="1:10" x14ac:dyDescent="0.2">
      <c r="A5922" s="5"/>
      <c r="B5922" s="5"/>
      <c r="C5922" s="192"/>
      <c r="F5922" s="193"/>
      <c r="G5922" s="192"/>
      <c r="H5922" s="192"/>
      <c r="I5922" s="5"/>
      <c r="J5922" s="5"/>
    </row>
    <row r="5923" spans="1:10" x14ac:dyDescent="0.2">
      <c r="A5923" s="5"/>
      <c r="B5923" s="5"/>
      <c r="C5923" s="192"/>
      <c r="F5923" s="193"/>
      <c r="G5923" s="192"/>
      <c r="H5923" s="192"/>
      <c r="I5923" s="5"/>
      <c r="J5923" s="5"/>
    </row>
    <row r="5924" spans="1:10" x14ac:dyDescent="0.2">
      <c r="A5924" s="5"/>
      <c r="B5924" s="5"/>
      <c r="C5924" s="192"/>
      <c r="F5924" s="193"/>
      <c r="G5924" s="192"/>
      <c r="H5924" s="192"/>
      <c r="I5924" s="5"/>
      <c r="J5924" s="5"/>
    </row>
    <row r="5925" spans="1:10" x14ac:dyDescent="0.2">
      <c r="A5925" s="5"/>
      <c r="B5925" s="5"/>
      <c r="C5925" s="192"/>
      <c r="F5925" s="193"/>
      <c r="G5925" s="192"/>
      <c r="H5925" s="192"/>
      <c r="I5925" s="5"/>
      <c r="J5925" s="5"/>
    </row>
    <row r="5926" spans="1:10" x14ac:dyDescent="0.2">
      <c r="A5926" s="5"/>
      <c r="B5926" s="5"/>
      <c r="C5926" s="192"/>
      <c r="F5926" s="193"/>
      <c r="G5926" s="192"/>
      <c r="H5926" s="192"/>
      <c r="I5926" s="5"/>
      <c r="J5926" s="5"/>
    </row>
    <row r="5927" spans="1:10" x14ac:dyDescent="0.2">
      <c r="A5927" s="5"/>
      <c r="B5927" s="5"/>
      <c r="C5927" s="192"/>
      <c r="F5927" s="193"/>
      <c r="G5927" s="192"/>
      <c r="H5927" s="192"/>
      <c r="I5927" s="5"/>
      <c r="J5927" s="5"/>
    </row>
    <row r="5928" spans="1:10" x14ac:dyDescent="0.2">
      <c r="A5928" s="5"/>
      <c r="B5928" s="5"/>
      <c r="C5928" s="192"/>
      <c r="F5928" s="193"/>
      <c r="G5928" s="192"/>
      <c r="H5928" s="192"/>
      <c r="I5928" s="5"/>
      <c r="J5928" s="5"/>
    </row>
    <row r="5929" spans="1:10" x14ac:dyDescent="0.2">
      <c r="A5929" s="5"/>
      <c r="B5929" s="5"/>
      <c r="C5929" s="192"/>
      <c r="F5929" s="193"/>
      <c r="G5929" s="192"/>
      <c r="H5929" s="192"/>
      <c r="I5929" s="5"/>
      <c r="J5929" s="5"/>
    </row>
    <row r="5930" spans="1:10" x14ac:dyDescent="0.2">
      <c r="A5930" s="5"/>
      <c r="B5930" s="5"/>
      <c r="C5930" s="192"/>
      <c r="F5930" s="193"/>
      <c r="G5930" s="192"/>
      <c r="H5930" s="192"/>
      <c r="I5930" s="5"/>
      <c r="J5930" s="5"/>
    </row>
    <row r="5931" spans="1:10" x14ac:dyDescent="0.2">
      <c r="A5931" s="5"/>
      <c r="B5931" s="5"/>
      <c r="C5931" s="192"/>
      <c r="F5931" s="193"/>
      <c r="G5931" s="192"/>
      <c r="H5931" s="192"/>
      <c r="I5931" s="5"/>
      <c r="J5931" s="5"/>
    </row>
    <row r="5932" spans="1:10" x14ac:dyDescent="0.2">
      <c r="A5932" s="5"/>
      <c r="B5932" s="5"/>
      <c r="C5932" s="192"/>
      <c r="F5932" s="193"/>
      <c r="G5932" s="192"/>
      <c r="H5932" s="192"/>
      <c r="I5932" s="5"/>
      <c r="J5932" s="5"/>
    </row>
    <row r="5933" spans="1:10" x14ac:dyDescent="0.2">
      <c r="A5933" s="5"/>
      <c r="B5933" s="5"/>
      <c r="C5933" s="192"/>
      <c r="F5933" s="193"/>
      <c r="G5933" s="192"/>
      <c r="H5933" s="192"/>
      <c r="I5933" s="5"/>
      <c r="J5933" s="5"/>
    </row>
    <row r="5934" spans="1:10" x14ac:dyDescent="0.2">
      <c r="A5934" s="5"/>
      <c r="B5934" s="5"/>
      <c r="C5934" s="192"/>
      <c r="F5934" s="193"/>
      <c r="G5934" s="192"/>
      <c r="H5934" s="192"/>
      <c r="I5934" s="5"/>
      <c r="J5934" s="5"/>
    </row>
    <row r="5935" spans="1:10" x14ac:dyDescent="0.2">
      <c r="A5935" s="5"/>
      <c r="B5935" s="5"/>
      <c r="C5935" s="192"/>
      <c r="F5935" s="193"/>
      <c r="G5935" s="192"/>
      <c r="H5935" s="192"/>
      <c r="I5935" s="5"/>
      <c r="J5935" s="5"/>
    </row>
    <row r="5936" spans="1:10" x14ac:dyDescent="0.2">
      <c r="A5936" s="5"/>
      <c r="B5936" s="5"/>
      <c r="C5936" s="192"/>
      <c r="F5936" s="193"/>
      <c r="G5936" s="192"/>
      <c r="H5936" s="192"/>
      <c r="I5936" s="5"/>
      <c r="J5936" s="5"/>
    </row>
    <row r="5937" spans="1:10" x14ac:dyDescent="0.2">
      <c r="A5937" s="5"/>
      <c r="B5937" s="5"/>
      <c r="C5937" s="192"/>
      <c r="F5937" s="193"/>
      <c r="G5937" s="192"/>
      <c r="H5937" s="192"/>
      <c r="I5937" s="5"/>
      <c r="J5937" s="5"/>
    </row>
    <row r="5938" spans="1:10" x14ac:dyDescent="0.2">
      <c r="A5938" s="5"/>
      <c r="B5938" s="5"/>
      <c r="C5938" s="192"/>
      <c r="F5938" s="193"/>
      <c r="G5938" s="192"/>
      <c r="H5938" s="192"/>
      <c r="I5938" s="5"/>
      <c r="J5938" s="5"/>
    </row>
    <row r="5939" spans="1:10" x14ac:dyDescent="0.2">
      <c r="A5939" s="5"/>
      <c r="B5939" s="5"/>
      <c r="C5939" s="192"/>
      <c r="F5939" s="193"/>
      <c r="G5939" s="192"/>
      <c r="H5939" s="192"/>
      <c r="I5939" s="5"/>
      <c r="J5939" s="5"/>
    </row>
    <row r="5940" spans="1:10" x14ac:dyDescent="0.2">
      <c r="A5940" s="5"/>
      <c r="B5940" s="5"/>
      <c r="C5940" s="192"/>
      <c r="F5940" s="193"/>
      <c r="G5940" s="192"/>
      <c r="H5940" s="192"/>
      <c r="I5940" s="5"/>
      <c r="J5940" s="5"/>
    </row>
    <row r="5941" spans="1:10" x14ac:dyDescent="0.2">
      <c r="A5941" s="5"/>
      <c r="B5941" s="5"/>
      <c r="C5941" s="192"/>
      <c r="F5941" s="193"/>
      <c r="G5941" s="192"/>
      <c r="H5941" s="192"/>
      <c r="I5941" s="5"/>
      <c r="J5941" s="5"/>
    </row>
    <row r="5942" spans="1:10" x14ac:dyDescent="0.2">
      <c r="A5942" s="5"/>
      <c r="B5942" s="5"/>
      <c r="C5942" s="192"/>
      <c r="F5942" s="193"/>
      <c r="G5942" s="192"/>
      <c r="H5942" s="192"/>
      <c r="I5942" s="5"/>
      <c r="J5942" s="5"/>
    </row>
    <row r="5943" spans="1:10" x14ac:dyDescent="0.2">
      <c r="A5943" s="5"/>
      <c r="B5943" s="5"/>
      <c r="C5943" s="192"/>
      <c r="F5943" s="193"/>
      <c r="G5943" s="192"/>
      <c r="H5943" s="192"/>
      <c r="I5943" s="5"/>
      <c r="J5943" s="5"/>
    </row>
    <row r="5944" spans="1:10" x14ac:dyDescent="0.2">
      <c r="A5944" s="5"/>
      <c r="B5944" s="5"/>
      <c r="C5944" s="192"/>
      <c r="F5944" s="193"/>
      <c r="G5944" s="192"/>
      <c r="H5944" s="192"/>
      <c r="I5944" s="5"/>
      <c r="J5944" s="5"/>
    </row>
    <row r="5945" spans="1:10" x14ac:dyDescent="0.2">
      <c r="A5945" s="5"/>
      <c r="B5945" s="5"/>
      <c r="C5945" s="192"/>
      <c r="F5945" s="193"/>
      <c r="G5945" s="192"/>
      <c r="H5945" s="192"/>
      <c r="I5945" s="5"/>
      <c r="J5945" s="5"/>
    </row>
    <row r="5946" spans="1:10" x14ac:dyDescent="0.2">
      <c r="A5946" s="5"/>
      <c r="B5946" s="5"/>
      <c r="C5946" s="192"/>
      <c r="F5946" s="193"/>
      <c r="G5946" s="192"/>
      <c r="H5946" s="192"/>
      <c r="I5946" s="5"/>
      <c r="J5946" s="5"/>
    </row>
    <row r="5947" spans="1:10" x14ac:dyDescent="0.2">
      <c r="A5947" s="5"/>
      <c r="B5947" s="5"/>
      <c r="C5947" s="192"/>
      <c r="F5947" s="193"/>
      <c r="G5947" s="192"/>
      <c r="H5947" s="192"/>
      <c r="I5947" s="5"/>
      <c r="J5947" s="5"/>
    </row>
    <row r="5948" spans="1:10" x14ac:dyDescent="0.2">
      <c r="A5948" s="5"/>
      <c r="B5948" s="5"/>
      <c r="C5948" s="192"/>
      <c r="F5948" s="193"/>
      <c r="G5948" s="192"/>
      <c r="H5948" s="192"/>
      <c r="I5948" s="5"/>
      <c r="J5948" s="5"/>
    </row>
    <row r="5949" spans="1:10" x14ac:dyDescent="0.2">
      <c r="A5949" s="5"/>
      <c r="B5949" s="5"/>
      <c r="C5949" s="192"/>
      <c r="F5949" s="193"/>
      <c r="G5949" s="192"/>
      <c r="H5949" s="192"/>
      <c r="I5949" s="5"/>
      <c r="J5949" s="5"/>
    </row>
    <row r="5950" spans="1:10" x14ac:dyDescent="0.2">
      <c r="A5950" s="5"/>
      <c r="B5950" s="5"/>
      <c r="C5950" s="192"/>
      <c r="F5950" s="193"/>
      <c r="G5950" s="192"/>
      <c r="H5950" s="192"/>
      <c r="I5950" s="5"/>
      <c r="J5950" s="5"/>
    </row>
    <row r="5951" spans="1:10" x14ac:dyDescent="0.2">
      <c r="A5951" s="5"/>
      <c r="B5951" s="5"/>
      <c r="C5951" s="192"/>
      <c r="F5951" s="193"/>
      <c r="G5951" s="192"/>
      <c r="H5951" s="192"/>
      <c r="I5951" s="5"/>
      <c r="J5951" s="5"/>
    </row>
    <row r="5952" spans="1:10" x14ac:dyDescent="0.2">
      <c r="A5952" s="5"/>
      <c r="B5952" s="5"/>
      <c r="C5952" s="192"/>
      <c r="F5952" s="193"/>
      <c r="G5952" s="192"/>
      <c r="H5952" s="192"/>
      <c r="I5952" s="5"/>
      <c r="J5952" s="5"/>
    </row>
    <row r="5953" spans="1:10" x14ac:dyDescent="0.2">
      <c r="A5953" s="5"/>
      <c r="B5953" s="5"/>
      <c r="C5953" s="192"/>
      <c r="F5953" s="193"/>
      <c r="G5953" s="192"/>
      <c r="H5953" s="192"/>
      <c r="I5953" s="5"/>
      <c r="J5953" s="5"/>
    </row>
    <row r="5954" spans="1:10" x14ac:dyDescent="0.2">
      <c r="A5954" s="5"/>
      <c r="B5954" s="5"/>
      <c r="C5954" s="192"/>
      <c r="F5954" s="193"/>
      <c r="G5954" s="192"/>
      <c r="H5954" s="192"/>
      <c r="I5954" s="5"/>
      <c r="J5954" s="5"/>
    </row>
    <row r="5955" spans="1:10" x14ac:dyDescent="0.2">
      <c r="A5955" s="5"/>
      <c r="B5955" s="5"/>
      <c r="C5955" s="192"/>
      <c r="F5955" s="193"/>
      <c r="G5955" s="192"/>
      <c r="H5955" s="192"/>
      <c r="I5955" s="5"/>
      <c r="J5955" s="5"/>
    </row>
    <row r="5956" spans="1:10" x14ac:dyDescent="0.2">
      <c r="A5956" s="5"/>
      <c r="B5956" s="5"/>
      <c r="C5956" s="192"/>
      <c r="F5956" s="193"/>
      <c r="G5956" s="192"/>
      <c r="H5956" s="192"/>
      <c r="I5956" s="5"/>
      <c r="J5956" s="5"/>
    </row>
    <row r="5957" spans="1:10" x14ac:dyDescent="0.2">
      <c r="A5957" s="5"/>
      <c r="B5957" s="5"/>
      <c r="C5957" s="192"/>
      <c r="F5957" s="193"/>
      <c r="G5957" s="192"/>
      <c r="H5957" s="192"/>
      <c r="I5957" s="5"/>
      <c r="J5957" s="5"/>
    </row>
    <row r="5958" spans="1:10" x14ac:dyDescent="0.2">
      <c r="A5958" s="5"/>
      <c r="B5958" s="5"/>
      <c r="C5958" s="192"/>
      <c r="F5958" s="193"/>
      <c r="G5958" s="192"/>
      <c r="H5958" s="192"/>
      <c r="I5958" s="5"/>
      <c r="J5958" s="5"/>
    </row>
    <row r="5959" spans="1:10" x14ac:dyDescent="0.2">
      <c r="A5959" s="5"/>
      <c r="B5959" s="5"/>
      <c r="C5959" s="192"/>
      <c r="F5959" s="193"/>
      <c r="G5959" s="192"/>
      <c r="H5959" s="192"/>
      <c r="I5959" s="5"/>
      <c r="J5959" s="5"/>
    </row>
    <row r="5960" spans="1:10" x14ac:dyDescent="0.2">
      <c r="A5960" s="5"/>
      <c r="B5960" s="5"/>
      <c r="C5960" s="192"/>
      <c r="F5960" s="193"/>
      <c r="G5960" s="192"/>
      <c r="H5960" s="192"/>
      <c r="I5960" s="5"/>
      <c r="J5960" s="5"/>
    </row>
    <row r="5961" spans="1:10" x14ac:dyDescent="0.2">
      <c r="A5961" s="5"/>
      <c r="B5961" s="5"/>
      <c r="C5961" s="192"/>
      <c r="F5961" s="193"/>
      <c r="G5961" s="192"/>
      <c r="H5961" s="192"/>
      <c r="I5961" s="5"/>
      <c r="J5961" s="5"/>
    </row>
    <row r="5962" spans="1:10" x14ac:dyDescent="0.2">
      <c r="A5962" s="5"/>
      <c r="B5962" s="5"/>
      <c r="C5962" s="192"/>
      <c r="F5962" s="193"/>
      <c r="G5962" s="192"/>
      <c r="H5962" s="192"/>
      <c r="I5962" s="5"/>
      <c r="J5962" s="5"/>
    </row>
    <row r="5963" spans="1:10" x14ac:dyDescent="0.2">
      <c r="A5963" s="5"/>
      <c r="B5963" s="5"/>
      <c r="C5963" s="192"/>
      <c r="F5963" s="193"/>
      <c r="G5963" s="192"/>
      <c r="H5963" s="192"/>
      <c r="I5963" s="5"/>
      <c r="J5963" s="5"/>
    </row>
    <row r="5964" spans="1:10" x14ac:dyDescent="0.2">
      <c r="A5964" s="5"/>
      <c r="B5964" s="5"/>
      <c r="C5964" s="192"/>
      <c r="F5964" s="193"/>
      <c r="G5964" s="192"/>
      <c r="H5964" s="192"/>
      <c r="I5964" s="5"/>
      <c r="J5964" s="5"/>
    </row>
    <row r="5965" spans="1:10" x14ac:dyDescent="0.2">
      <c r="A5965" s="5"/>
      <c r="B5965" s="5"/>
      <c r="C5965" s="192"/>
      <c r="F5965" s="193"/>
      <c r="G5965" s="192"/>
      <c r="H5965" s="192"/>
      <c r="I5965" s="5"/>
      <c r="J5965" s="5"/>
    </row>
    <row r="5966" spans="1:10" x14ac:dyDescent="0.2">
      <c r="A5966" s="5"/>
      <c r="B5966" s="5"/>
      <c r="C5966" s="192"/>
      <c r="F5966" s="193"/>
      <c r="G5966" s="192"/>
      <c r="H5966" s="192"/>
      <c r="I5966" s="5"/>
      <c r="J5966" s="5"/>
    </row>
    <row r="5967" spans="1:10" x14ac:dyDescent="0.2">
      <c r="A5967" s="5"/>
      <c r="B5967" s="5"/>
      <c r="C5967" s="192"/>
      <c r="F5967" s="193"/>
      <c r="G5967" s="192"/>
      <c r="H5967" s="192"/>
      <c r="I5967" s="5"/>
      <c r="J5967" s="5"/>
    </row>
    <row r="5968" spans="1:10" x14ac:dyDescent="0.2">
      <c r="A5968" s="5"/>
      <c r="B5968" s="5"/>
      <c r="C5968" s="192"/>
      <c r="F5968" s="193"/>
      <c r="G5968" s="192"/>
      <c r="H5968" s="192"/>
      <c r="I5968" s="5"/>
      <c r="J5968" s="5"/>
    </row>
    <row r="5969" spans="1:10" x14ac:dyDescent="0.2">
      <c r="A5969" s="5"/>
      <c r="B5969" s="5"/>
      <c r="C5969" s="192"/>
      <c r="F5969" s="193"/>
      <c r="G5969" s="192"/>
      <c r="H5969" s="192"/>
      <c r="I5969" s="5"/>
      <c r="J5969" s="5"/>
    </row>
    <row r="5970" spans="1:10" x14ac:dyDescent="0.2">
      <c r="A5970" s="5"/>
      <c r="B5970" s="5"/>
      <c r="C5970" s="192"/>
      <c r="F5970" s="193"/>
      <c r="G5970" s="192"/>
      <c r="H5970" s="192"/>
      <c r="I5970" s="5"/>
      <c r="J5970" s="5"/>
    </row>
    <row r="5971" spans="1:10" x14ac:dyDescent="0.2">
      <c r="A5971" s="5"/>
      <c r="B5971" s="5"/>
      <c r="C5971" s="192"/>
      <c r="F5971" s="193"/>
      <c r="G5971" s="192"/>
      <c r="H5971" s="192"/>
      <c r="I5971" s="5"/>
      <c r="J5971" s="5"/>
    </row>
    <row r="5972" spans="1:10" x14ac:dyDescent="0.2">
      <c r="A5972" s="5"/>
      <c r="B5972" s="5"/>
      <c r="C5972" s="192"/>
      <c r="F5972" s="193"/>
      <c r="G5972" s="192"/>
      <c r="H5972" s="192"/>
      <c r="I5972" s="5"/>
      <c r="J5972" s="5"/>
    </row>
    <row r="5973" spans="1:10" x14ac:dyDescent="0.2">
      <c r="A5973" s="5"/>
      <c r="B5973" s="5"/>
      <c r="C5973" s="192"/>
      <c r="F5973" s="193"/>
      <c r="G5973" s="192"/>
      <c r="H5973" s="192"/>
      <c r="I5973" s="5"/>
      <c r="J5973" s="5"/>
    </row>
    <row r="5974" spans="1:10" x14ac:dyDescent="0.2">
      <c r="A5974" s="5"/>
      <c r="B5974" s="5"/>
      <c r="C5974" s="192"/>
      <c r="F5974" s="193"/>
      <c r="G5974" s="192"/>
      <c r="H5974" s="192"/>
      <c r="I5974" s="5"/>
      <c r="J5974" s="5"/>
    </row>
    <row r="5975" spans="1:10" x14ac:dyDescent="0.2">
      <c r="A5975" s="5"/>
      <c r="B5975" s="5"/>
      <c r="C5975" s="192"/>
      <c r="F5975" s="193"/>
      <c r="G5975" s="192"/>
      <c r="H5975" s="192"/>
      <c r="I5975" s="5"/>
      <c r="J5975" s="5"/>
    </row>
    <row r="5976" spans="1:10" x14ac:dyDescent="0.2">
      <c r="A5976" s="5"/>
      <c r="B5976" s="5"/>
      <c r="C5976" s="192"/>
      <c r="F5976" s="193"/>
      <c r="G5976" s="192"/>
      <c r="H5976" s="192"/>
      <c r="I5976" s="5"/>
      <c r="J5976" s="5"/>
    </row>
    <row r="5977" spans="1:10" x14ac:dyDescent="0.2">
      <c r="A5977" s="5"/>
      <c r="B5977" s="5"/>
      <c r="C5977" s="192"/>
      <c r="F5977" s="193"/>
      <c r="G5977" s="192"/>
      <c r="H5977" s="192"/>
      <c r="I5977" s="5"/>
      <c r="J5977" s="5"/>
    </row>
    <row r="5978" spans="1:10" x14ac:dyDescent="0.2">
      <c r="A5978" s="5"/>
      <c r="B5978" s="5"/>
      <c r="C5978" s="192"/>
      <c r="F5978" s="193"/>
      <c r="G5978" s="192"/>
      <c r="H5978" s="192"/>
      <c r="I5978" s="5"/>
      <c r="J5978" s="5"/>
    </row>
    <row r="5979" spans="1:10" x14ac:dyDescent="0.2">
      <c r="A5979" s="5"/>
      <c r="B5979" s="5"/>
      <c r="C5979" s="192"/>
      <c r="F5979" s="193"/>
      <c r="G5979" s="192"/>
      <c r="H5979" s="192"/>
      <c r="I5979" s="5"/>
      <c r="J5979" s="5"/>
    </row>
    <row r="5980" spans="1:10" x14ac:dyDescent="0.2">
      <c r="A5980" s="5"/>
      <c r="B5980" s="5"/>
      <c r="C5980" s="192"/>
      <c r="F5980" s="193"/>
      <c r="G5980" s="192"/>
      <c r="H5980" s="192"/>
      <c r="I5980" s="5"/>
      <c r="J5980" s="5"/>
    </row>
    <row r="5981" spans="1:10" x14ac:dyDescent="0.2">
      <c r="A5981" s="5"/>
      <c r="B5981" s="5"/>
      <c r="C5981" s="192"/>
      <c r="F5981" s="193"/>
      <c r="G5981" s="192"/>
      <c r="H5981" s="192"/>
      <c r="I5981" s="5"/>
      <c r="J5981" s="5"/>
    </row>
    <row r="5982" spans="1:10" x14ac:dyDescent="0.2">
      <c r="A5982" s="5"/>
      <c r="B5982" s="5"/>
      <c r="C5982" s="192"/>
      <c r="F5982" s="193"/>
      <c r="G5982" s="192"/>
      <c r="H5982" s="192"/>
      <c r="I5982" s="5"/>
      <c r="J5982" s="5"/>
    </row>
    <row r="5983" spans="1:10" x14ac:dyDescent="0.2">
      <c r="A5983" s="5"/>
      <c r="B5983" s="5"/>
      <c r="C5983" s="192"/>
      <c r="F5983" s="193"/>
      <c r="G5983" s="192"/>
      <c r="H5983" s="192"/>
      <c r="I5983" s="5"/>
      <c r="J5983" s="5"/>
    </row>
    <row r="5984" spans="1:10" x14ac:dyDescent="0.2">
      <c r="A5984" s="5"/>
      <c r="B5984" s="5"/>
      <c r="C5984" s="192"/>
      <c r="F5984" s="193"/>
      <c r="G5984" s="192"/>
      <c r="H5984" s="192"/>
      <c r="I5984" s="5"/>
      <c r="J5984" s="5"/>
    </row>
    <row r="5985" spans="1:10" x14ac:dyDescent="0.2">
      <c r="A5985" s="5"/>
      <c r="B5985" s="5"/>
      <c r="C5985" s="192"/>
      <c r="F5985" s="193"/>
      <c r="G5985" s="192"/>
      <c r="H5985" s="192"/>
      <c r="I5985" s="5"/>
      <c r="J5985" s="5"/>
    </row>
    <row r="5986" spans="1:10" x14ac:dyDescent="0.2">
      <c r="A5986" s="5"/>
      <c r="B5986" s="5"/>
      <c r="C5986" s="192"/>
      <c r="F5986" s="193"/>
      <c r="G5986" s="192"/>
      <c r="H5986" s="192"/>
      <c r="I5986" s="5"/>
      <c r="J5986" s="5"/>
    </row>
    <row r="5987" spans="1:10" x14ac:dyDescent="0.2">
      <c r="A5987" s="5"/>
      <c r="B5987" s="5"/>
      <c r="C5987" s="192"/>
      <c r="F5987" s="193"/>
      <c r="G5987" s="192"/>
      <c r="H5987" s="192"/>
      <c r="I5987" s="5"/>
      <c r="J5987" s="5"/>
    </row>
    <row r="5988" spans="1:10" x14ac:dyDescent="0.2">
      <c r="A5988" s="5"/>
      <c r="B5988" s="5"/>
      <c r="C5988" s="192"/>
      <c r="F5988" s="193"/>
      <c r="G5988" s="192"/>
      <c r="H5988" s="192"/>
      <c r="I5988" s="5"/>
      <c r="J5988" s="5"/>
    </row>
    <row r="5989" spans="1:10" x14ac:dyDescent="0.2">
      <c r="A5989" s="5"/>
      <c r="B5989" s="5"/>
      <c r="C5989" s="192"/>
      <c r="F5989" s="193"/>
      <c r="G5989" s="192"/>
      <c r="H5989" s="192"/>
      <c r="I5989" s="5"/>
      <c r="J5989" s="5"/>
    </row>
    <row r="5990" spans="1:10" x14ac:dyDescent="0.2">
      <c r="A5990" s="5"/>
      <c r="B5990" s="5"/>
      <c r="C5990" s="192"/>
      <c r="F5990" s="193"/>
      <c r="G5990" s="192"/>
      <c r="H5990" s="192"/>
      <c r="I5990" s="5"/>
      <c r="J5990" s="5"/>
    </row>
    <row r="5991" spans="1:10" x14ac:dyDescent="0.2">
      <c r="A5991" s="5"/>
      <c r="B5991" s="5"/>
      <c r="C5991" s="192"/>
      <c r="F5991" s="193"/>
      <c r="G5991" s="192"/>
      <c r="H5991" s="192"/>
      <c r="I5991" s="5"/>
      <c r="J5991" s="5"/>
    </row>
    <row r="5992" spans="1:10" x14ac:dyDescent="0.2">
      <c r="A5992" s="5"/>
      <c r="B5992" s="5"/>
      <c r="C5992" s="192"/>
      <c r="F5992" s="193"/>
      <c r="G5992" s="192"/>
      <c r="H5992" s="192"/>
      <c r="I5992" s="5"/>
      <c r="J5992" s="5"/>
    </row>
    <row r="5993" spans="1:10" x14ac:dyDescent="0.2">
      <c r="A5993" s="5"/>
      <c r="B5993" s="5"/>
      <c r="C5993" s="192"/>
      <c r="F5993" s="193"/>
      <c r="G5993" s="192"/>
      <c r="H5993" s="192"/>
      <c r="I5993" s="5"/>
      <c r="J5993" s="5"/>
    </row>
    <row r="5994" spans="1:10" x14ac:dyDescent="0.2">
      <c r="A5994" s="5"/>
      <c r="B5994" s="5"/>
      <c r="C5994" s="192"/>
      <c r="F5994" s="193"/>
      <c r="G5994" s="192"/>
      <c r="H5994" s="192"/>
      <c r="I5994" s="5"/>
      <c r="J5994" s="5"/>
    </row>
    <row r="5995" spans="1:10" x14ac:dyDescent="0.2">
      <c r="A5995" s="5"/>
      <c r="B5995" s="5"/>
      <c r="C5995" s="192"/>
      <c r="F5995" s="193"/>
      <c r="G5995" s="192"/>
      <c r="H5995" s="192"/>
      <c r="I5995" s="5"/>
      <c r="J5995" s="5"/>
    </row>
    <row r="5996" spans="1:10" x14ac:dyDescent="0.2">
      <c r="A5996" s="5"/>
      <c r="B5996" s="5"/>
      <c r="C5996" s="192"/>
      <c r="F5996" s="193"/>
      <c r="G5996" s="192"/>
      <c r="H5996" s="192"/>
      <c r="I5996" s="5"/>
      <c r="J5996" s="5"/>
    </row>
    <row r="5997" spans="1:10" x14ac:dyDescent="0.2">
      <c r="A5997" s="5"/>
      <c r="B5997" s="5"/>
      <c r="C5997" s="192"/>
      <c r="F5997" s="193"/>
      <c r="G5997" s="192"/>
      <c r="H5997" s="192"/>
      <c r="I5997" s="5"/>
      <c r="J5997" s="5"/>
    </row>
    <row r="5998" spans="1:10" x14ac:dyDescent="0.2">
      <c r="A5998" s="5"/>
      <c r="B5998" s="5"/>
      <c r="C5998" s="192"/>
      <c r="F5998" s="193"/>
      <c r="G5998" s="192"/>
      <c r="H5998" s="192"/>
      <c r="I5998" s="5"/>
      <c r="J5998" s="5"/>
    </row>
    <row r="5999" spans="1:10" x14ac:dyDescent="0.2">
      <c r="A5999" s="5"/>
      <c r="B5999" s="5"/>
      <c r="C5999" s="192"/>
      <c r="F5999" s="193"/>
      <c r="G5999" s="192"/>
      <c r="H5999" s="192"/>
      <c r="I5999" s="5"/>
      <c r="J5999" s="5"/>
    </row>
    <row r="6000" spans="1:10" x14ac:dyDescent="0.2">
      <c r="A6000" s="5"/>
      <c r="B6000" s="5"/>
      <c r="C6000" s="192"/>
      <c r="F6000" s="193"/>
      <c r="G6000" s="192"/>
      <c r="H6000" s="192"/>
      <c r="I6000" s="5"/>
      <c r="J6000" s="5"/>
    </row>
    <row r="6001" spans="1:10" x14ac:dyDescent="0.2">
      <c r="A6001" s="5"/>
      <c r="B6001" s="5"/>
      <c r="C6001" s="192"/>
      <c r="F6001" s="193"/>
      <c r="G6001" s="192"/>
      <c r="H6001" s="192"/>
      <c r="I6001" s="5"/>
      <c r="J6001" s="5"/>
    </row>
    <row r="6002" spans="1:10" x14ac:dyDescent="0.2">
      <c r="A6002" s="5"/>
      <c r="B6002" s="5"/>
      <c r="C6002" s="192"/>
      <c r="F6002" s="193"/>
      <c r="G6002" s="192"/>
      <c r="H6002" s="192"/>
      <c r="I6002" s="5"/>
      <c r="J6002" s="5"/>
    </row>
    <row r="6003" spans="1:10" x14ac:dyDescent="0.2">
      <c r="A6003" s="5"/>
      <c r="B6003" s="5"/>
      <c r="C6003" s="192"/>
      <c r="F6003" s="193"/>
      <c r="G6003" s="192"/>
      <c r="H6003" s="192"/>
      <c r="I6003" s="5"/>
      <c r="J6003" s="5"/>
    </row>
    <row r="6004" spans="1:10" x14ac:dyDescent="0.2">
      <c r="A6004" s="5"/>
      <c r="B6004" s="5"/>
      <c r="C6004" s="192"/>
      <c r="F6004" s="193"/>
      <c r="G6004" s="192"/>
      <c r="H6004" s="192"/>
      <c r="I6004" s="5"/>
      <c r="J6004" s="5"/>
    </row>
    <row r="6005" spans="1:10" x14ac:dyDescent="0.2">
      <c r="A6005" s="5"/>
      <c r="B6005" s="5"/>
      <c r="C6005" s="192"/>
      <c r="F6005" s="193"/>
      <c r="G6005" s="192"/>
      <c r="H6005" s="192"/>
      <c r="I6005" s="5"/>
      <c r="J6005" s="5"/>
    </row>
    <row r="6006" spans="1:10" x14ac:dyDescent="0.2">
      <c r="A6006" s="5"/>
      <c r="B6006" s="5"/>
      <c r="C6006" s="192"/>
      <c r="F6006" s="193"/>
      <c r="G6006" s="192"/>
      <c r="H6006" s="192"/>
      <c r="I6006" s="5"/>
      <c r="J6006" s="5"/>
    </row>
    <row r="6007" spans="1:10" x14ac:dyDescent="0.2">
      <c r="A6007" s="5"/>
      <c r="B6007" s="5"/>
      <c r="C6007" s="192"/>
      <c r="F6007" s="193"/>
      <c r="G6007" s="192"/>
      <c r="H6007" s="192"/>
      <c r="I6007" s="5"/>
      <c r="J6007" s="5"/>
    </row>
    <row r="6008" spans="1:10" x14ac:dyDescent="0.2">
      <c r="A6008" s="5"/>
      <c r="B6008" s="5"/>
      <c r="C6008" s="192"/>
      <c r="F6008" s="193"/>
      <c r="G6008" s="192"/>
      <c r="H6008" s="192"/>
      <c r="I6008" s="5"/>
      <c r="J6008" s="5"/>
    </row>
    <row r="6009" spans="1:10" x14ac:dyDescent="0.2">
      <c r="A6009" s="5"/>
      <c r="B6009" s="5"/>
      <c r="C6009" s="192"/>
      <c r="F6009" s="193"/>
      <c r="G6009" s="192"/>
      <c r="H6009" s="192"/>
      <c r="I6009" s="5"/>
      <c r="J6009" s="5"/>
    </row>
    <row r="6010" spans="1:10" x14ac:dyDescent="0.2">
      <c r="A6010" s="5"/>
      <c r="B6010" s="5"/>
      <c r="C6010" s="192"/>
      <c r="F6010" s="193"/>
      <c r="G6010" s="192"/>
      <c r="H6010" s="192"/>
      <c r="I6010" s="5"/>
      <c r="J6010" s="5"/>
    </row>
    <row r="6011" spans="1:10" x14ac:dyDescent="0.2">
      <c r="A6011" s="5"/>
      <c r="B6011" s="5"/>
      <c r="C6011" s="192"/>
      <c r="F6011" s="193"/>
      <c r="G6011" s="192"/>
      <c r="H6011" s="192"/>
      <c r="I6011" s="5"/>
      <c r="J6011" s="5"/>
    </row>
    <row r="6012" spans="1:10" x14ac:dyDescent="0.2">
      <c r="A6012" s="5"/>
      <c r="B6012" s="5"/>
      <c r="C6012" s="192"/>
      <c r="F6012" s="193"/>
      <c r="G6012" s="192"/>
      <c r="H6012" s="192"/>
      <c r="I6012" s="5"/>
      <c r="J6012" s="5"/>
    </row>
    <row r="6013" spans="1:10" x14ac:dyDescent="0.2">
      <c r="A6013" s="5"/>
      <c r="B6013" s="5"/>
      <c r="C6013" s="192"/>
      <c r="F6013" s="193"/>
      <c r="G6013" s="192"/>
      <c r="H6013" s="192"/>
      <c r="I6013" s="5"/>
      <c r="J6013" s="5"/>
    </row>
    <row r="6014" spans="1:10" x14ac:dyDescent="0.2">
      <c r="A6014" s="5"/>
      <c r="B6014" s="5"/>
      <c r="C6014" s="192"/>
      <c r="F6014" s="193"/>
      <c r="G6014" s="192"/>
      <c r="H6014" s="192"/>
      <c r="I6014" s="5"/>
      <c r="J6014" s="5"/>
    </row>
    <row r="6015" spans="1:10" x14ac:dyDescent="0.2">
      <c r="A6015" s="5"/>
      <c r="B6015" s="5"/>
      <c r="C6015" s="192"/>
      <c r="F6015" s="193"/>
      <c r="G6015" s="192"/>
      <c r="H6015" s="192"/>
      <c r="I6015" s="5"/>
      <c r="J6015" s="5"/>
    </row>
    <row r="6016" spans="1:10" x14ac:dyDescent="0.2">
      <c r="A6016" s="5"/>
      <c r="B6016" s="5"/>
      <c r="C6016" s="192"/>
      <c r="F6016" s="193"/>
      <c r="G6016" s="192"/>
      <c r="H6016" s="192"/>
      <c r="I6016" s="5"/>
      <c r="J6016" s="5"/>
    </row>
    <row r="6017" spans="1:10" x14ac:dyDescent="0.2">
      <c r="A6017" s="5"/>
      <c r="B6017" s="5"/>
      <c r="C6017" s="192"/>
      <c r="F6017" s="193"/>
      <c r="G6017" s="192"/>
      <c r="H6017" s="192"/>
      <c r="I6017" s="5"/>
      <c r="J6017" s="5"/>
    </row>
    <row r="6018" spans="1:10" x14ac:dyDescent="0.2">
      <c r="A6018" s="5"/>
      <c r="B6018" s="5"/>
      <c r="C6018" s="192"/>
      <c r="F6018" s="193"/>
      <c r="G6018" s="192"/>
      <c r="H6018" s="192"/>
      <c r="I6018" s="5"/>
      <c r="J6018" s="5"/>
    </row>
    <row r="6019" spans="1:10" x14ac:dyDescent="0.2">
      <c r="A6019" s="5"/>
      <c r="B6019" s="5"/>
      <c r="C6019" s="192"/>
      <c r="F6019" s="193"/>
      <c r="G6019" s="192"/>
      <c r="H6019" s="192"/>
      <c r="I6019" s="5"/>
      <c r="J6019" s="5"/>
    </row>
    <row r="6020" spans="1:10" x14ac:dyDescent="0.2">
      <c r="A6020" s="5"/>
      <c r="B6020" s="5"/>
      <c r="C6020" s="192"/>
      <c r="F6020" s="193"/>
      <c r="G6020" s="192"/>
      <c r="H6020" s="192"/>
      <c r="I6020" s="5"/>
      <c r="J6020" s="5"/>
    </row>
    <row r="6021" spans="1:10" x14ac:dyDescent="0.2">
      <c r="A6021" s="5"/>
      <c r="B6021" s="5"/>
      <c r="C6021" s="192"/>
      <c r="F6021" s="193"/>
      <c r="G6021" s="192"/>
      <c r="H6021" s="192"/>
      <c r="I6021" s="5"/>
      <c r="J6021" s="5"/>
    </row>
    <row r="6022" spans="1:10" x14ac:dyDescent="0.2">
      <c r="A6022" s="5"/>
      <c r="B6022" s="5"/>
      <c r="C6022" s="192"/>
      <c r="F6022" s="193"/>
      <c r="G6022" s="192"/>
      <c r="H6022" s="192"/>
      <c r="I6022" s="5"/>
      <c r="J6022" s="5"/>
    </row>
    <row r="6023" spans="1:10" x14ac:dyDescent="0.2">
      <c r="A6023" s="5"/>
      <c r="B6023" s="5"/>
      <c r="C6023" s="192"/>
      <c r="F6023" s="193"/>
      <c r="G6023" s="192"/>
      <c r="H6023" s="192"/>
      <c r="I6023" s="5"/>
      <c r="J6023" s="5"/>
    </row>
    <row r="6024" spans="1:10" x14ac:dyDescent="0.2">
      <c r="A6024" s="5"/>
      <c r="B6024" s="5"/>
      <c r="C6024" s="192"/>
      <c r="F6024" s="193"/>
      <c r="G6024" s="192"/>
      <c r="H6024" s="192"/>
      <c r="I6024" s="5"/>
      <c r="J6024" s="5"/>
    </row>
    <row r="6025" spans="1:10" x14ac:dyDescent="0.2">
      <c r="A6025" s="5"/>
      <c r="B6025" s="5"/>
      <c r="C6025" s="192"/>
      <c r="F6025" s="193"/>
      <c r="G6025" s="192"/>
      <c r="H6025" s="192"/>
      <c r="I6025" s="5"/>
      <c r="J6025" s="5"/>
    </row>
    <row r="6026" spans="1:10" x14ac:dyDescent="0.2">
      <c r="A6026" s="5"/>
      <c r="B6026" s="5"/>
      <c r="C6026" s="192"/>
      <c r="F6026" s="193"/>
      <c r="G6026" s="192"/>
      <c r="H6026" s="192"/>
      <c r="I6026" s="5"/>
      <c r="J6026" s="5"/>
    </row>
    <row r="6027" spans="1:10" x14ac:dyDescent="0.2">
      <c r="A6027" s="5"/>
      <c r="B6027" s="5"/>
      <c r="C6027" s="192"/>
      <c r="F6027" s="193"/>
      <c r="G6027" s="192"/>
      <c r="H6027" s="192"/>
      <c r="I6027" s="5"/>
      <c r="J6027" s="5"/>
    </row>
    <row r="6028" spans="1:10" x14ac:dyDescent="0.2">
      <c r="A6028" s="5"/>
      <c r="B6028" s="5"/>
      <c r="C6028" s="192"/>
      <c r="F6028" s="193"/>
      <c r="G6028" s="192"/>
      <c r="H6028" s="192"/>
      <c r="I6028" s="5"/>
      <c r="J6028" s="5"/>
    </row>
    <row r="6029" spans="1:10" x14ac:dyDescent="0.2">
      <c r="A6029" s="5"/>
      <c r="B6029" s="5"/>
      <c r="C6029" s="192"/>
      <c r="F6029" s="193"/>
      <c r="G6029" s="192"/>
      <c r="H6029" s="192"/>
      <c r="I6029" s="5"/>
      <c r="J6029" s="5"/>
    </row>
    <row r="6030" spans="1:10" x14ac:dyDescent="0.2">
      <c r="A6030" s="5"/>
      <c r="B6030" s="5"/>
      <c r="C6030" s="192"/>
      <c r="F6030" s="193"/>
      <c r="G6030" s="192"/>
      <c r="H6030" s="192"/>
      <c r="I6030" s="5"/>
      <c r="J6030" s="5"/>
    </row>
    <row r="6031" spans="1:10" x14ac:dyDescent="0.2">
      <c r="A6031" s="5"/>
      <c r="B6031" s="5"/>
      <c r="C6031" s="192"/>
      <c r="F6031" s="193"/>
      <c r="G6031" s="192"/>
      <c r="H6031" s="192"/>
      <c r="I6031" s="5"/>
      <c r="J6031" s="5"/>
    </row>
    <row r="6032" spans="1:10" x14ac:dyDescent="0.2">
      <c r="A6032" s="5"/>
      <c r="B6032" s="5"/>
      <c r="C6032" s="192"/>
      <c r="F6032" s="193"/>
      <c r="G6032" s="192"/>
      <c r="H6032" s="192"/>
      <c r="I6032" s="5"/>
      <c r="J6032" s="5"/>
    </row>
    <row r="6033" spans="1:10" x14ac:dyDescent="0.2">
      <c r="A6033" s="5"/>
      <c r="B6033" s="5"/>
      <c r="C6033" s="192"/>
      <c r="F6033" s="193"/>
      <c r="G6033" s="192"/>
      <c r="H6033" s="192"/>
      <c r="I6033" s="5"/>
      <c r="J6033" s="5"/>
    </row>
    <row r="6034" spans="1:10" x14ac:dyDescent="0.2">
      <c r="A6034" s="5"/>
      <c r="B6034" s="5"/>
      <c r="C6034" s="192"/>
      <c r="F6034" s="193"/>
      <c r="G6034" s="192"/>
      <c r="H6034" s="192"/>
      <c r="I6034" s="5"/>
      <c r="J6034" s="5"/>
    </row>
    <row r="6035" spans="1:10" x14ac:dyDescent="0.2">
      <c r="A6035" s="5"/>
      <c r="B6035" s="5"/>
      <c r="C6035" s="192"/>
      <c r="F6035" s="193"/>
      <c r="G6035" s="192"/>
      <c r="H6035" s="192"/>
      <c r="I6035" s="5"/>
      <c r="J6035" s="5"/>
    </row>
    <row r="6036" spans="1:10" x14ac:dyDescent="0.2">
      <c r="A6036" s="5"/>
      <c r="B6036" s="5"/>
      <c r="C6036" s="192"/>
      <c r="F6036" s="193"/>
      <c r="G6036" s="192"/>
      <c r="H6036" s="192"/>
      <c r="I6036" s="5"/>
      <c r="J6036" s="5"/>
    </row>
    <row r="6037" spans="1:10" x14ac:dyDescent="0.2">
      <c r="A6037" s="5"/>
      <c r="B6037" s="5"/>
      <c r="C6037" s="192"/>
      <c r="F6037" s="193"/>
      <c r="G6037" s="192"/>
      <c r="H6037" s="192"/>
      <c r="I6037" s="5"/>
      <c r="J6037" s="5"/>
    </row>
    <row r="6038" spans="1:10" x14ac:dyDescent="0.2">
      <c r="A6038" s="5"/>
      <c r="B6038" s="5"/>
      <c r="C6038" s="192"/>
      <c r="F6038" s="193"/>
      <c r="G6038" s="192"/>
      <c r="H6038" s="192"/>
      <c r="I6038" s="5"/>
      <c r="J6038" s="5"/>
    </row>
    <row r="6039" spans="1:10" x14ac:dyDescent="0.2">
      <c r="A6039" s="5"/>
      <c r="B6039" s="5"/>
      <c r="C6039" s="192"/>
      <c r="F6039" s="193"/>
      <c r="G6039" s="192"/>
      <c r="H6039" s="192"/>
      <c r="I6039" s="5"/>
      <c r="J6039" s="5"/>
    </row>
    <row r="6040" spans="1:10" x14ac:dyDescent="0.2">
      <c r="A6040" s="5"/>
      <c r="B6040" s="5"/>
      <c r="C6040" s="192"/>
      <c r="F6040" s="193"/>
      <c r="G6040" s="192"/>
      <c r="H6040" s="192"/>
      <c r="I6040" s="5"/>
      <c r="J6040" s="5"/>
    </row>
    <row r="6041" spans="1:10" x14ac:dyDescent="0.2">
      <c r="A6041" s="5"/>
      <c r="B6041" s="5"/>
      <c r="C6041" s="192"/>
      <c r="F6041" s="193"/>
      <c r="G6041" s="192"/>
      <c r="H6041" s="192"/>
      <c r="I6041" s="5"/>
      <c r="J6041" s="5"/>
    </row>
    <row r="6042" spans="1:10" x14ac:dyDescent="0.2">
      <c r="A6042" s="5"/>
      <c r="B6042" s="5"/>
      <c r="C6042" s="192"/>
      <c r="F6042" s="193"/>
      <c r="G6042" s="192"/>
      <c r="H6042" s="192"/>
      <c r="I6042" s="5"/>
      <c r="J6042" s="5"/>
    </row>
    <row r="6043" spans="1:10" x14ac:dyDescent="0.2">
      <c r="A6043" s="5"/>
      <c r="B6043" s="5"/>
      <c r="C6043" s="192"/>
      <c r="F6043" s="193"/>
      <c r="G6043" s="192"/>
      <c r="H6043" s="192"/>
      <c r="I6043" s="5"/>
      <c r="J6043" s="5"/>
    </row>
    <row r="6044" spans="1:10" x14ac:dyDescent="0.2">
      <c r="A6044" s="5"/>
      <c r="B6044" s="5"/>
      <c r="C6044" s="192"/>
      <c r="F6044" s="193"/>
      <c r="G6044" s="192"/>
      <c r="H6044" s="192"/>
      <c r="I6044" s="5"/>
      <c r="J6044" s="5"/>
    </row>
    <row r="6045" spans="1:10" x14ac:dyDescent="0.2">
      <c r="A6045" s="5"/>
      <c r="B6045" s="5"/>
      <c r="C6045" s="192"/>
      <c r="F6045" s="193"/>
      <c r="G6045" s="192"/>
      <c r="H6045" s="192"/>
      <c r="I6045" s="5"/>
      <c r="J6045" s="5"/>
    </row>
    <row r="6046" spans="1:10" x14ac:dyDescent="0.2">
      <c r="A6046" s="5"/>
      <c r="B6046" s="5"/>
      <c r="C6046" s="192"/>
      <c r="F6046" s="193"/>
      <c r="G6046" s="192"/>
      <c r="H6046" s="192"/>
      <c r="I6046" s="5"/>
      <c r="J6046" s="5"/>
    </row>
    <row r="6047" spans="1:10" x14ac:dyDescent="0.2">
      <c r="A6047" s="5"/>
      <c r="B6047" s="5"/>
      <c r="C6047" s="192"/>
      <c r="F6047" s="193"/>
      <c r="G6047" s="192"/>
      <c r="H6047" s="192"/>
      <c r="I6047" s="5"/>
      <c r="J6047" s="5"/>
    </row>
    <row r="6048" spans="1:10" x14ac:dyDescent="0.2">
      <c r="A6048" s="5"/>
      <c r="B6048" s="5"/>
      <c r="C6048" s="192"/>
      <c r="F6048" s="193"/>
      <c r="G6048" s="192"/>
      <c r="H6048" s="192"/>
      <c r="I6048" s="5"/>
      <c r="J6048" s="5"/>
    </row>
    <row r="6049" spans="1:10" x14ac:dyDescent="0.2">
      <c r="A6049" s="5"/>
      <c r="B6049" s="5"/>
      <c r="C6049" s="192"/>
      <c r="F6049" s="193"/>
      <c r="G6049" s="192"/>
      <c r="H6049" s="192"/>
      <c r="I6049" s="5"/>
      <c r="J6049" s="5"/>
    </row>
    <row r="6050" spans="1:10" x14ac:dyDescent="0.2">
      <c r="A6050" s="5"/>
      <c r="B6050" s="5"/>
      <c r="C6050" s="192"/>
      <c r="F6050" s="193"/>
      <c r="G6050" s="192"/>
      <c r="H6050" s="192"/>
      <c r="I6050" s="5"/>
      <c r="J6050" s="5"/>
    </row>
    <row r="6051" spans="1:10" x14ac:dyDescent="0.2">
      <c r="A6051" s="5"/>
      <c r="B6051" s="5"/>
      <c r="C6051" s="192"/>
      <c r="F6051" s="193"/>
      <c r="G6051" s="192"/>
      <c r="H6051" s="192"/>
      <c r="I6051" s="5"/>
      <c r="J6051" s="5"/>
    </row>
    <row r="6052" spans="1:10" x14ac:dyDescent="0.2">
      <c r="A6052" s="5"/>
      <c r="B6052" s="5"/>
      <c r="C6052" s="192"/>
      <c r="F6052" s="193"/>
      <c r="G6052" s="192"/>
      <c r="H6052" s="192"/>
      <c r="I6052" s="5"/>
      <c r="J6052" s="5"/>
    </row>
    <row r="6053" spans="1:10" x14ac:dyDescent="0.2">
      <c r="A6053" s="5"/>
      <c r="B6053" s="5"/>
      <c r="C6053" s="192"/>
      <c r="F6053" s="193"/>
      <c r="G6053" s="192"/>
      <c r="H6053" s="192"/>
      <c r="I6053" s="5"/>
      <c r="J6053" s="5"/>
    </row>
    <row r="6054" spans="1:10" x14ac:dyDescent="0.2">
      <c r="A6054" s="5"/>
      <c r="B6054" s="5"/>
      <c r="C6054" s="192"/>
      <c r="F6054" s="193"/>
      <c r="G6054" s="192"/>
      <c r="H6054" s="192"/>
      <c r="I6054" s="5"/>
      <c r="J6054" s="5"/>
    </row>
    <row r="6055" spans="1:10" x14ac:dyDescent="0.2">
      <c r="A6055" s="5"/>
      <c r="B6055" s="5"/>
      <c r="C6055" s="192"/>
      <c r="F6055" s="193"/>
      <c r="G6055" s="192"/>
      <c r="H6055" s="192"/>
      <c r="I6055" s="5"/>
      <c r="J6055" s="5"/>
    </row>
    <row r="6056" spans="1:10" x14ac:dyDescent="0.2">
      <c r="A6056" s="5"/>
      <c r="B6056" s="5"/>
      <c r="C6056" s="192"/>
      <c r="F6056" s="193"/>
      <c r="G6056" s="192"/>
      <c r="H6056" s="192"/>
      <c r="I6056" s="5"/>
      <c r="J6056" s="5"/>
    </row>
    <row r="6057" spans="1:10" x14ac:dyDescent="0.2">
      <c r="A6057" s="5"/>
      <c r="B6057" s="5"/>
      <c r="C6057" s="192"/>
      <c r="F6057" s="193"/>
      <c r="G6057" s="192"/>
      <c r="H6057" s="192"/>
      <c r="I6057" s="5"/>
      <c r="J6057" s="5"/>
    </row>
    <row r="6058" spans="1:10" x14ac:dyDescent="0.2">
      <c r="A6058" s="5"/>
      <c r="B6058" s="5"/>
      <c r="C6058" s="192"/>
      <c r="F6058" s="193"/>
      <c r="G6058" s="192"/>
      <c r="H6058" s="192"/>
      <c r="I6058" s="5"/>
      <c r="J6058" s="5"/>
    </row>
    <row r="6059" spans="1:10" x14ac:dyDescent="0.2">
      <c r="A6059" s="5"/>
      <c r="B6059" s="5"/>
      <c r="C6059" s="192"/>
      <c r="F6059" s="193"/>
      <c r="G6059" s="192"/>
      <c r="H6059" s="192"/>
      <c r="I6059" s="5"/>
      <c r="J6059" s="5"/>
    </row>
    <row r="6060" spans="1:10" x14ac:dyDescent="0.2">
      <c r="A6060" s="5"/>
      <c r="B6060" s="5"/>
      <c r="C6060" s="192"/>
      <c r="F6060" s="193"/>
      <c r="G6060" s="192"/>
      <c r="H6060" s="192"/>
      <c r="I6060" s="5"/>
      <c r="J6060" s="5"/>
    </row>
    <row r="6061" spans="1:10" x14ac:dyDescent="0.2">
      <c r="A6061" s="5"/>
      <c r="B6061" s="5"/>
      <c r="C6061" s="192"/>
      <c r="F6061" s="193"/>
      <c r="G6061" s="192"/>
      <c r="H6061" s="192"/>
      <c r="I6061" s="5"/>
      <c r="J6061" s="5"/>
    </row>
    <row r="6062" spans="1:10" x14ac:dyDescent="0.2">
      <c r="A6062" s="5"/>
      <c r="B6062" s="5"/>
      <c r="C6062" s="192"/>
      <c r="F6062" s="193"/>
      <c r="G6062" s="192"/>
      <c r="H6062" s="192"/>
      <c r="I6062" s="5"/>
      <c r="J6062" s="5"/>
    </row>
    <row r="6063" spans="1:10" x14ac:dyDescent="0.2">
      <c r="A6063" s="5"/>
      <c r="B6063" s="5"/>
      <c r="C6063" s="192"/>
      <c r="F6063" s="193"/>
      <c r="G6063" s="192"/>
      <c r="H6063" s="192"/>
      <c r="I6063" s="5"/>
      <c r="J6063" s="5"/>
    </row>
    <row r="6064" spans="1:10" x14ac:dyDescent="0.2">
      <c r="A6064" s="5"/>
      <c r="B6064" s="5"/>
      <c r="C6064" s="192"/>
      <c r="F6064" s="193"/>
      <c r="G6064" s="192"/>
      <c r="H6064" s="192"/>
      <c r="I6064" s="5"/>
      <c r="J6064" s="5"/>
    </row>
    <row r="6065" spans="1:10" x14ac:dyDescent="0.2">
      <c r="A6065" s="5"/>
      <c r="B6065" s="5"/>
      <c r="C6065" s="192"/>
      <c r="F6065" s="193"/>
      <c r="G6065" s="192"/>
      <c r="H6065" s="192"/>
      <c r="I6065" s="5"/>
      <c r="J6065" s="5"/>
    </row>
    <row r="6066" spans="1:10" x14ac:dyDescent="0.2">
      <c r="A6066" s="5"/>
      <c r="B6066" s="5"/>
      <c r="C6066" s="192"/>
      <c r="F6066" s="193"/>
      <c r="G6066" s="192"/>
      <c r="H6066" s="192"/>
      <c r="I6066" s="5"/>
      <c r="J6066" s="5"/>
    </row>
    <row r="6067" spans="1:10" x14ac:dyDescent="0.2">
      <c r="A6067" s="5"/>
      <c r="B6067" s="5"/>
      <c r="C6067" s="192"/>
      <c r="F6067" s="193"/>
      <c r="G6067" s="192"/>
      <c r="H6067" s="192"/>
      <c r="I6067" s="5"/>
      <c r="J6067" s="5"/>
    </row>
    <row r="6068" spans="1:10" x14ac:dyDescent="0.2">
      <c r="A6068" s="5"/>
      <c r="B6068" s="5"/>
      <c r="C6068" s="192"/>
      <c r="F6068" s="193"/>
      <c r="G6068" s="192"/>
      <c r="H6068" s="192"/>
      <c r="I6068" s="5"/>
      <c r="J6068" s="5"/>
    </row>
    <row r="6069" spans="1:10" x14ac:dyDescent="0.2">
      <c r="A6069" s="5"/>
      <c r="B6069" s="5"/>
      <c r="C6069" s="192"/>
      <c r="F6069" s="193"/>
      <c r="G6069" s="192"/>
      <c r="H6069" s="192"/>
      <c r="I6069" s="5"/>
      <c r="J6069" s="5"/>
    </row>
    <row r="6070" spans="1:10" x14ac:dyDescent="0.2">
      <c r="A6070" s="5"/>
      <c r="B6070" s="5"/>
      <c r="C6070" s="192"/>
      <c r="F6070" s="193"/>
      <c r="G6070" s="192"/>
      <c r="H6070" s="192"/>
      <c r="I6070" s="5"/>
      <c r="J6070" s="5"/>
    </row>
    <row r="6071" spans="1:10" x14ac:dyDescent="0.2">
      <c r="A6071" s="5"/>
      <c r="B6071" s="5"/>
      <c r="C6071" s="192"/>
      <c r="F6071" s="193"/>
      <c r="G6071" s="192"/>
      <c r="H6071" s="192"/>
      <c r="I6071" s="5"/>
      <c r="J6071" s="5"/>
    </row>
    <row r="6072" spans="1:10" x14ac:dyDescent="0.2">
      <c r="A6072" s="5"/>
      <c r="B6072" s="5"/>
      <c r="C6072" s="192"/>
      <c r="F6072" s="193"/>
      <c r="G6072" s="192"/>
      <c r="H6072" s="192"/>
      <c r="I6072" s="5"/>
      <c r="J6072" s="5"/>
    </row>
    <row r="6073" spans="1:10" x14ac:dyDescent="0.2">
      <c r="A6073" s="5"/>
      <c r="B6073" s="5"/>
      <c r="C6073" s="192"/>
      <c r="F6073" s="193"/>
      <c r="G6073" s="192"/>
      <c r="H6073" s="192"/>
      <c r="I6073" s="5"/>
      <c r="J6073" s="5"/>
    </row>
    <row r="6074" spans="1:10" x14ac:dyDescent="0.2">
      <c r="A6074" s="5"/>
      <c r="B6074" s="5"/>
      <c r="C6074" s="192"/>
      <c r="F6074" s="193"/>
      <c r="G6074" s="192"/>
      <c r="H6074" s="192"/>
      <c r="I6074" s="5"/>
      <c r="J6074" s="5"/>
    </row>
    <row r="6075" spans="1:10" x14ac:dyDescent="0.2">
      <c r="A6075" s="5"/>
      <c r="B6075" s="5"/>
      <c r="C6075" s="192"/>
      <c r="F6075" s="193"/>
      <c r="G6075" s="192"/>
      <c r="H6075" s="192"/>
      <c r="I6075" s="5"/>
      <c r="J6075" s="5"/>
    </row>
    <row r="6076" spans="1:10" x14ac:dyDescent="0.2">
      <c r="A6076" s="5"/>
      <c r="B6076" s="5"/>
      <c r="C6076" s="192"/>
      <c r="F6076" s="193"/>
      <c r="G6076" s="192"/>
      <c r="H6076" s="192"/>
      <c r="I6076" s="5"/>
      <c r="J6076" s="5"/>
    </row>
    <row r="6077" spans="1:10" x14ac:dyDescent="0.2">
      <c r="A6077" s="5"/>
      <c r="B6077" s="5"/>
      <c r="C6077" s="192"/>
      <c r="F6077" s="193"/>
      <c r="G6077" s="192"/>
      <c r="H6077" s="192"/>
      <c r="I6077" s="5"/>
      <c r="J6077" s="5"/>
    </row>
    <row r="6078" spans="1:10" x14ac:dyDescent="0.2">
      <c r="A6078" s="5"/>
      <c r="B6078" s="5"/>
      <c r="C6078" s="192"/>
      <c r="F6078" s="193"/>
      <c r="G6078" s="192"/>
      <c r="H6078" s="192"/>
      <c r="I6078" s="5"/>
      <c r="J6078" s="5"/>
    </row>
    <row r="6079" spans="1:10" x14ac:dyDescent="0.2">
      <c r="A6079" s="5"/>
      <c r="B6079" s="5"/>
      <c r="C6079" s="192"/>
      <c r="F6079" s="193"/>
      <c r="G6079" s="192"/>
      <c r="H6079" s="192"/>
      <c r="I6079" s="5"/>
      <c r="J6079" s="5"/>
    </row>
    <row r="6080" spans="1:10" x14ac:dyDescent="0.2">
      <c r="A6080" s="5"/>
      <c r="B6080" s="5"/>
      <c r="C6080" s="192"/>
      <c r="F6080" s="193"/>
      <c r="G6080" s="192"/>
      <c r="H6080" s="192"/>
      <c r="I6080" s="5"/>
      <c r="J6080" s="5"/>
    </row>
    <row r="6081" spans="1:10" x14ac:dyDescent="0.2">
      <c r="A6081" s="5"/>
      <c r="B6081" s="5"/>
      <c r="C6081" s="192"/>
      <c r="F6081" s="193"/>
      <c r="G6081" s="192"/>
      <c r="H6081" s="192"/>
      <c r="I6081" s="5"/>
      <c r="J6081" s="5"/>
    </row>
    <row r="6082" spans="1:10" x14ac:dyDescent="0.2">
      <c r="A6082" s="5"/>
      <c r="B6082" s="5"/>
      <c r="C6082" s="192"/>
      <c r="F6082" s="193"/>
      <c r="G6082" s="192"/>
      <c r="H6082" s="192"/>
      <c r="I6082" s="5"/>
      <c r="J6082" s="5"/>
    </row>
    <row r="6083" spans="1:10" x14ac:dyDescent="0.2">
      <c r="A6083" s="5"/>
      <c r="B6083" s="5"/>
      <c r="C6083" s="192"/>
      <c r="F6083" s="193"/>
      <c r="G6083" s="192"/>
      <c r="H6083" s="192"/>
      <c r="I6083" s="5"/>
      <c r="J6083" s="5"/>
    </row>
    <row r="6084" spans="1:10" x14ac:dyDescent="0.2">
      <c r="A6084" s="5"/>
      <c r="B6084" s="5"/>
      <c r="C6084" s="192"/>
      <c r="F6084" s="193"/>
      <c r="G6084" s="192"/>
      <c r="H6084" s="192"/>
      <c r="I6084" s="5"/>
      <c r="J6084" s="5"/>
    </row>
    <row r="6085" spans="1:10" x14ac:dyDescent="0.2">
      <c r="A6085" s="5"/>
      <c r="B6085" s="5"/>
      <c r="C6085" s="192"/>
      <c r="F6085" s="193"/>
      <c r="G6085" s="192"/>
      <c r="H6085" s="192"/>
      <c r="I6085" s="5"/>
      <c r="J6085" s="5"/>
    </row>
    <row r="6086" spans="1:10" x14ac:dyDescent="0.2">
      <c r="A6086" s="5"/>
      <c r="B6086" s="5"/>
      <c r="C6086" s="192"/>
      <c r="F6086" s="193"/>
      <c r="G6086" s="192"/>
      <c r="H6086" s="192"/>
      <c r="I6086" s="5"/>
      <c r="J6086" s="5"/>
    </row>
    <row r="6087" spans="1:10" x14ac:dyDescent="0.2">
      <c r="A6087" s="5"/>
      <c r="B6087" s="5"/>
      <c r="C6087" s="192"/>
      <c r="F6087" s="193"/>
      <c r="G6087" s="192"/>
      <c r="H6087" s="192"/>
      <c r="I6087" s="5"/>
      <c r="J6087" s="5"/>
    </row>
    <row r="6088" spans="1:10" x14ac:dyDescent="0.2">
      <c r="A6088" s="5"/>
      <c r="B6088" s="5"/>
      <c r="C6088" s="192"/>
      <c r="F6088" s="193"/>
      <c r="G6088" s="192"/>
      <c r="H6088" s="192"/>
      <c r="I6088" s="5"/>
      <c r="J6088" s="5"/>
    </row>
    <row r="6089" spans="1:10" x14ac:dyDescent="0.2">
      <c r="A6089" s="5"/>
      <c r="B6089" s="5"/>
      <c r="C6089" s="192"/>
      <c r="F6089" s="193"/>
      <c r="G6089" s="192"/>
      <c r="H6089" s="192"/>
      <c r="I6089" s="5"/>
      <c r="J6089" s="5"/>
    </row>
    <row r="6090" spans="1:10" x14ac:dyDescent="0.2">
      <c r="A6090" s="5"/>
      <c r="B6090" s="5"/>
      <c r="C6090" s="192"/>
      <c r="F6090" s="193"/>
      <c r="G6090" s="192"/>
      <c r="H6090" s="192"/>
      <c r="I6090" s="5"/>
      <c r="J6090" s="5"/>
    </row>
    <row r="6091" spans="1:10" x14ac:dyDescent="0.2">
      <c r="A6091" s="5"/>
      <c r="B6091" s="5"/>
      <c r="C6091" s="192"/>
      <c r="F6091" s="193"/>
      <c r="G6091" s="192"/>
      <c r="H6091" s="192"/>
      <c r="I6091" s="5"/>
      <c r="J6091" s="5"/>
    </row>
    <row r="6092" spans="1:10" x14ac:dyDescent="0.2">
      <c r="A6092" s="5"/>
      <c r="B6092" s="5"/>
      <c r="C6092" s="192"/>
      <c r="F6092" s="193"/>
      <c r="G6092" s="192"/>
      <c r="H6092" s="192"/>
      <c r="I6092" s="5"/>
      <c r="J6092" s="5"/>
    </row>
    <row r="6093" spans="1:10" x14ac:dyDescent="0.2">
      <c r="A6093" s="5"/>
      <c r="B6093" s="5"/>
      <c r="C6093" s="192"/>
      <c r="F6093" s="193"/>
      <c r="G6093" s="192"/>
      <c r="H6093" s="192"/>
      <c r="I6093" s="5"/>
      <c r="J6093" s="5"/>
    </row>
    <row r="6094" spans="1:10" x14ac:dyDescent="0.2">
      <c r="A6094" s="5"/>
      <c r="B6094" s="5"/>
      <c r="C6094" s="192"/>
      <c r="F6094" s="193"/>
      <c r="G6094" s="192"/>
      <c r="H6094" s="192"/>
      <c r="I6094" s="5"/>
      <c r="J6094" s="5"/>
    </row>
    <row r="6095" spans="1:10" x14ac:dyDescent="0.2">
      <c r="A6095" s="5"/>
      <c r="B6095" s="5"/>
      <c r="C6095" s="192"/>
      <c r="F6095" s="193"/>
      <c r="G6095" s="192"/>
      <c r="H6095" s="192"/>
      <c r="I6095" s="5"/>
      <c r="J6095" s="5"/>
    </row>
    <row r="6096" spans="1:10" x14ac:dyDescent="0.2">
      <c r="A6096" s="5"/>
      <c r="B6096" s="5"/>
      <c r="C6096" s="192"/>
      <c r="F6096" s="193"/>
      <c r="G6096" s="192"/>
      <c r="H6096" s="192"/>
      <c r="I6096" s="5"/>
      <c r="J6096" s="5"/>
    </row>
    <row r="6097" spans="1:10" x14ac:dyDescent="0.2">
      <c r="A6097" s="5"/>
      <c r="B6097" s="5"/>
      <c r="C6097" s="192"/>
      <c r="F6097" s="193"/>
      <c r="G6097" s="192"/>
      <c r="H6097" s="192"/>
      <c r="I6097" s="5"/>
      <c r="J6097" s="5"/>
    </row>
    <row r="6098" spans="1:10" x14ac:dyDescent="0.2">
      <c r="A6098" s="5"/>
      <c r="B6098" s="5"/>
      <c r="C6098" s="192"/>
      <c r="F6098" s="193"/>
      <c r="G6098" s="192"/>
      <c r="H6098" s="192"/>
      <c r="I6098" s="5"/>
      <c r="J6098" s="5"/>
    </row>
    <row r="6099" spans="1:10" x14ac:dyDescent="0.2">
      <c r="A6099" s="5"/>
      <c r="B6099" s="5"/>
      <c r="C6099" s="192"/>
      <c r="F6099" s="193"/>
      <c r="G6099" s="192"/>
      <c r="H6099" s="192"/>
      <c r="I6099" s="5"/>
      <c r="J6099" s="5"/>
    </row>
    <row r="6100" spans="1:10" x14ac:dyDescent="0.2">
      <c r="A6100" s="5"/>
      <c r="B6100" s="5"/>
      <c r="C6100" s="192"/>
      <c r="F6100" s="193"/>
      <c r="G6100" s="192"/>
      <c r="H6100" s="192"/>
      <c r="I6100" s="5"/>
      <c r="J6100" s="5"/>
    </row>
    <row r="6101" spans="1:10" x14ac:dyDescent="0.2">
      <c r="A6101" s="5"/>
      <c r="B6101" s="5"/>
      <c r="C6101" s="192"/>
      <c r="F6101" s="193"/>
      <c r="G6101" s="192"/>
      <c r="H6101" s="192"/>
      <c r="I6101" s="5"/>
      <c r="J6101" s="5"/>
    </row>
    <row r="6102" spans="1:10" x14ac:dyDescent="0.2">
      <c r="A6102" s="5"/>
      <c r="B6102" s="5"/>
      <c r="C6102" s="192"/>
      <c r="F6102" s="193"/>
      <c r="G6102" s="192"/>
      <c r="H6102" s="192"/>
      <c r="I6102" s="5"/>
      <c r="J6102" s="5"/>
    </row>
    <row r="6103" spans="1:10" x14ac:dyDescent="0.2">
      <c r="A6103" s="5"/>
      <c r="B6103" s="5"/>
      <c r="C6103" s="192"/>
      <c r="F6103" s="193"/>
      <c r="G6103" s="192"/>
      <c r="H6103" s="192"/>
      <c r="I6103" s="5"/>
      <c r="J6103" s="5"/>
    </row>
    <row r="6104" spans="1:10" x14ac:dyDescent="0.2">
      <c r="A6104" s="5"/>
      <c r="B6104" s="5"/>
      <c r="C6104" s="192"/>
      <c r="F6104" s="193"/>
      <c r="G6104" s="192"/>
      <c r="H6104" s="192"/>
      <c r="I6104" s="5"/>
      <c r="J6104" s="5"/>
    </row>
    <row r="6105" spans="1:10" x14ac:dyDescent="0.2">
      <c r="A6105" s="5"/>
      <c r="B6105" s="5"/>
      <c r="C6105" s="192"/>
      <c r="F6105" s="193"/>
      <c r="G6105" s="192"/>
      <c r="H6105" s="192"/>
      <c r="I6105" s="5"/>
      <c r="J6105" s="5"/>
    </row>
    <row r="6106" spans="1:10" x14ac:dyDescent="0.2">
      <c r="A6106" s="5"/>
      <c r="B6106" s="5"/>
      <c r="C6106" s="192"/>
      <c r="F6106" s="193"/>
      <c r="G6106" s="192"/>
      <c r="H6106" s="192"/>
      <c r="I6106" s="5"/>
      <c r="J6106" s="5"/>
    </row>
    <row r="6107" spans="1:10" x14ac:dyDescent="0.2">
      <c r="A6107" s="5"/>
      <c r="B6107" s="5"/>
      <c r="C6107" s="192"/>
      <c r="F6107" s="193"/>
      <c r="G6107" s="192"/>
      <c r="H6107" s="192"/>
      <c r="I6107" s="5"/>
      <c r="J6107" s="5"/>
    </row>
    <row r="6108" spans="1:10" x14ac:dyDescent="0.2">
      <c r="A6108" s="5"/>
      <c r="B6108" s="5"/>
      <c r="C6108" s="192"/>
      <c r="F6108" s="193"/>
      <c r="G6108" s="192"/>
      <c r="H6108" s="192"/>
      <c r="I6108" s="5"/>
      <c r="J6108" s="5"/>
    </row>
    <row r="6109" spans="1:10" x14ac:dyDescent="0.2">
      <c r="A6109" s="5"/>
      <c r="B6109" s="5"/>
      <c r="C6109" s="192"/>
      <c r="F6109" s="193"/>
      <c r="G6109" s="192"/>
      <c r="H6109" s="192"/>
      <c r="I6109" s="5"/>
      <c r="J6109" s="5"/>
    </row>
    <row r="6110" spans="1:10" x14ac:dyDescent="0.2">
      <c r="A6110" s="5"/>
      <c r="B6110" s="5"/>
      <c r="C6110" s="192"/>
      <c r="F6110" s="193"/>
      <c r="G6110" s="192"/>
      <c r="H6110" s="192"/>
      <c r="I6110" s="5"/>
      <c r="J6110" s="5"/>
    </row>
    <row r="6111" spans="1:10" x14ac:dyDescent="0.2">
      <c r="A6111" s="5"/>
      <c r="B6111" s="5"/>
      <c r="C6111" s="192"/>
      <c r="F6111" s="193"/>
      <c r="G6111" s="192"/>
      <c r="H6111" s="192"/>
      <c r="I6111" s="5"/>
      <c r="J6111" s="5"/>
    </row>
    <row r="6112" spans="1:10" x14ac:dyDescent="0.2">
      <c r="A6112" s="5"/>
      <c r="B6112" s="5"/>
      <c r="C6112" s="192"/>
      <c r="F6112" s="193"/>
      <c r="G6112" s="192"/>
      <c r="H6112" s="192"/>
      <c r="I6112" s="5"/>
      <c r="J6112" s="5"/>
    </row>
    <row r="6113" spans="1:10" x14ac:dyDescent="0.2">
      <c r="A6113" s="5"/>
      <c r="B6113" s="5"/>
      <c r="C6113" s="192"/>
      <c r="F6113" s="193"/>
      <c r="G6113" s="192"/>
      <c r="H6113" s="192"/>
      <c r="I6113" s="5"/>
      <c r="J6113" s="5"/>
    </row>
    <row r="6114" spans="1:10" x14ac:dyDescent="0.2">
      <c r="A6114" s="5"/>
      <c r="B6114" s="5"/>
      <c r="C6114" s="192"/>
      <c r="F6114" s="193"/>
      <c r="G6114" s="192"/>
      <c r="H6114" s="192"/>
      <c r="I6114" s="5"/>
      <c r="J6114" s="5"/>
    </row>
    <row r="6115" spans="1:10" x14ac:dyDescent="0.2">
      <c r="A6115" s="5"/>
      <c r="B6115" s="5"/>
      <c r="C6115" s="192"/>
      <c r="F6115" s="193"/>
      <c r="G6115" s="192"/>
      <c r="H6115" s="192"/>
      <c r="I6115" s="5"/>
      <c r="J6115" s="5"/>
    </row>
    <row r="6116" spans="1:10" x14ac:dyDescent="0.2">
      <c r="A6116" s="5"/>
      <c r="B6116" s="5"/>
      <c r="C6116" s="192"/>
      <c r="F6116" s="193"/>
      <c r="G6116" s="192"/>
      <c r="H6116" s="192"/>
      <c r="I6116" s="5"/>
      <c r="J6116" s="5"/>
    </row>
    <row r="6117" spans="1:10" x14ac:dyDescent="0.2">
      <c r="A6117" s="5"/>
      <c r="B6117" s="5"/>
      <c r="C6117" s="192"/>
      <c r="F6117" s="193"/>
      <c r="G6117" s="192"/>
      <c r="H6117" s="192"/>
      <c r="I6117" s="5"/>
      <c r="J6117" s="5"/>
    </row>
    <row r="6118" spans="1:10" x14ac:dyDescent="0.2">
      <c r="A6118" s="5"/>
      <c r="B6118" s="5"/>
      <c r="C6118" s="192"/>
      <c r="F6118" s="193"/>
      <c r="G6118" s="192"/>
      <c r="H6118" s="192"/>
      <c r="I6118" s="5"/>
      <c r="J6118" s="5"/>
    </row>
    <row r="6119" spans="1:10" x14ac:dyDescent="0.2">
      <c r="A6119" s="5"/>
      <c r="B6119" s="5"/>
      <c r="C6119" s="192"/>
      <c r="F6119" s="193"/>
      <c r="G6119" s="192"/>
      <c r="H6119" s="192"/>
      <c r="I6119" s="5"/>
      <c r="J6119" s="5"/>
    </row>
    <row r="6120" spans="1:10" x14ac:dyDescent="0.2">
      <c r="A6120" s="5"/>
      <c r="B6120" s="5"/>
      <c r="C6120" s="192"/>
      <c r="F6120" s="193"/>
      <c r="G6120" s="192"/>
      <c r="H6120" s="192"/>
      <c r="I6120" s="5"/>
      <c r="J6120" s="5"/>
    </row>
    <row r="6121" spans="1:10" x14ac:dyDescent="0.2">
      <c r="A6121" s="5"/>
      <c r="B6121" s="5"/>
      <c r="C6121" s="192"/>
      <c r="F6121" s="193"/>
      <c r="G6121" s="192"/>
      <c r="H6121" s="192"/>
      <c r="I6121" s="5"/>
      <c r="J6121" s="5"/>
    </row>
    <row r="6122" spans="1:10" x14ac:dyDescent="0.2">
      <c r="A6122" s="5"/>
      <c r="B6122" s="5"/>
      <c r="C6122" s="192"/>
      <c r="F6122" s="193"/>
      <c r="G6122" s="192"/>
      <c r="H6122" s="192"/>
      <c r="I6122" s="5"/>
      <c r="J6122" s="5"/>
    </row>
    <row r="6123" spans="1:10" x14ac:dyDescent="0.2">
      <c r="A6123" s="5"/>
      <c r="B6123" s="5"/>
      <c r="C6123" s="192"/>
      <c r="F6123" s="193"/>
      <c r="G6123" s="192"/>
      <c r="H6123" s="192"/>
      <c r="I6123" s="5"/>
      <c r="J6123" s="5"/>
    </row>
    <row r="6124" spans="1:10" x14ac:dyDescent="0.2">
      <c r="A6124" s="5"/>
      <c r="B6124" s="5"/>
      <c r="C6124" s="192"/>
      <c r="F6124" s="193"/>
      <c r="G6124" s="192"/>
      <c r="H6124" s="192"/>
      <c r="I6124" s="5"/>
      <c r="J6124" s="5"/>
    </row>
    <row r="6125" spans="1:10" x14ac:dyDescent="0.2">
      <c r="A6125" s="5"/>
      <c r="B6125" s="5"/>
      <c r="C6125" s="192"/>
      <c r="F6125" s="193"/>
      <c r="G6125" s="192"/>
      <c r="H6125" s="192"/>
      <c r="I6125" s="5"/>
      <c r="J6125" s="5"/>
    </row>
    <row r="6126" spans="1:10" x14ac:dyDescent="0.2">
      <c r="A6126" s="5"/>
      <c r="B6126" s="5"/>
      <c r="C6126" s="192"/>
      <c r="F6126" s="193"/>
      <c r="G6126" s="192"/>
      <c r="H6126" s="192"/>
      <c r="I6126" s="5"/>
      <c r="J6126" s="5"/>
    </row>
    <row r="6127" spans="1:10" x14ac:dyDescent="0.2">
      <c r="A6127" s="5"/>
      <c r="B6127" s="5"/>
      <c r="C6127" s="192"/>
      <c r="F6127" s="193"/>
      <c r="G6127" s="192"/>
      <c r="H6127" s="192"/>
      <c r="I6127" s="5"/>
      <c r="J6127" s="5"/>
    </row>
    <row r="6128" spans="1:10" x14ac:dyDescent="0.2">
      <c r="A6128" s="5"/>
      <c r="B6128" s="5"/>
      <c r="C6128" s="192"/>
      <c r="F6128" s="193"/>
      <c r="G6128" s="192"/>
      <c r="H6128" s="192"/>
      <c r="I6128" s="5"/>
      <c r="J6128" s="5"/>
    </row>
    <row r="6129" spans="1:10" x14ac:dyDescent="0.2">
      <c r="A6129" s="5"/>
      <c r="B6129" s="5"/>
      <c r="C6129" s="192"/>
      <c r="F6129" s="193"/>
      <c r="G6129" s="192"/>
      <c r="H6129" s="192"/>
      <c r="I6129" s="5"/>
      <c r="J6129" s="5"/>
    </row>
    <row r="6130" spans="1:10" x14ac:dyDescent="0.2">
      <c r="A6130" s="5"/>
      <c r="B6130" s="5"/>
      <c r="C6130" s="192"/>
      <c r="F6130" s="193"/>
      <c r="G6130" s="192"/>
      <c r="H6130" s="192"/>
      <c r="I6130" s="5"/>
      <c r="J6130" s="5"/>
    </row>
    <row r="6131" spans="1:10" x14ac:dyDescent="0.2">
      <c r="A6131" s="5"/>
      <c r="B6131" s="5"/>
      <c r="C6131" s="192"/>
      <c r="F6131" s="193"/>
      <c r="G6131" s="192"/>
      <c r="H6131" s="192"/>
      <c r="I6131" s="5"/>
      <c r="J6131" s="5"/>
    </row>
    <row r="6132" spans="1:10" x14ac:dyDescent="0.2">
      <c r="A6132" s="5"/>
      <c r="B6132" s="5"/>
      <c r="C6132" s="192"/>
      <c r="F6132" s="193"/>
      <c r="G6132" s="192"/>
      <c r="H6132" s="192"/>
      <c r="I6132" s="5"/>
      <c r="J6132" s="5"/>
    </row>
    <row r="6133" spans="1:10" x14ac:dyDescent="0.2">
      <c r="A6133" s="5"/>
      <c r="B6133" s="5"/>
      <c r="C6133" s="192"/>
      <c r="F6133" s="193"/>
      <c r="G6133" s="192"/>
      <c r="H6133" s="192"/>
      <c r="I6133" s="5"/>
      <c r="J6133" s="5"/>
    </row>
    <row r="6134" spans="1:10" x14ac:dyDescent="0.2">
      <c r="A6134" s="5"/>
      <c r="B6134" s="5"/>
      <c r="C6134" s="192"/>
      <c r="F6134" s="193"/>
      <c r="G6134" s="192"/>
      <c r="H6134" s="192"/>
      <c r="I6134" s="5"/>
      <c r="J6134" s="5"/>
    </row>
    <row r="6135" spans="1:10" x14ac:dyDescent="0.2">
      <c r="A6135" s="5"/>
      <c r="B6135" s="5"/>
      <c r="C6135" s="192"/>
      <c r="F6135" s="193"/>
      <c r="G6135" s="192"/>
      <c r="H6135" s="192"/>
      <c r="I6135" s="5"/>
      <c r="J6135" s="5"/>
    </row>
    <row r="6136" spans="1:10" x14ac:dyDescent="0.2">
      <c r="A6136" s="5"/>
      <c r="B6136" s="5"/>
      <c r="C6136" s="192"/>
      <c r="F6136" s="193"/>
      <c r="G6136" s="192"/>
      <c r="H6136" s="192"/>
      <c r="I6136" s="5"/>
      <c r="J6136" s="5"/>
    </row>
    <row r="6137" spans="1:10" x14ac:dyDescent="0.2">
      <c r="A6137" s="5"/>
      <c r="B6137" s="5"/>
      <c r="C6137" s="192"/>
      <c r="F6137" s="193"/>
      <c r="G6137" s="192"/>
      <c r="H6137" s="192"/>
      <c r="I6137" s="5"/>
      <c r="J6137" s="5"/>
    </row>
    <row r="6138" spans="1:10" x14ac:dyDescent="0.2">
      <c r="A6138" s="5"/>
      <c r="B6138" s="5"/>
      <c r="C6138" s="192"/>
      <c r="F6138" s="193"/>
      <c r="G6138" s="192"/>
      <c r="H6138" s="192"/>
      <c r="I6138" s="5"/>
      <c r="J6138" s="5"/>
    </row>
    <row r="6139" spans="1:10" x14ac:dyDescent="0.2">
      <c r="A6139" s="5"/>
      <c r="B6139" s="5"/>
      <c r="C6139" s="192"/>
      <c r="F6139" s="193"/>
      <c r="G6139" s="192"/>
      <c r="H6139" s="192"/>
      <c r="I6139" s="5"/>
      <c r="J6139" s="5"/>
    </row>
    <row r="6140" spans="1:10" x14ac:dyDescent="0.2">
      <c r="A6140" s="5"/>
      <c r="B6140" s="5"/>
      <c r="C6140" s="192"/>
      <c r="F6140" s="193"/>
      <c r="G6140" s="192"/>
      <c r="H6140" s="192"/>
      <c r="I6140" s="5"/>
      <c r="J6140" s="5"/>
    </row>
    <row r="6141" spans="1:10" x14ac:dyDescent="0.2">
      <c r="A6141" s="5"/>
      <c r="B6141" s="5"/>
      <c r="C6141" s="192"/>
      <c r="F6141" s="193"/>
      <c r="G6141" s="192"/>
      <c r="H6141" s="192"/>
      <c r="I6141" s="5"/>
      <c r="J6141" s="5"/>
    </row>
    <row r="6142" spans="1:10" x14ac:dyDescent="0.2">
      <c r="A6142" s="5"/>
      <c r="B6142" s="5"/>
      <c r="C6142" s="192"/>
      <c r="F6142" s="193"/>
      <c r="G6142" s="192"/>
      <c r="H6142" s="192"/>
      <c r="I6142" s="5"/>
      <c r="J6142" s="5"/>
    </row>
    <row r="6143" spans="1:10" x14ac:dyDescent="0.2">
      <c r="A6143" s="5"/>
      <c r="B6143" s="5"/>
      <c r="C6143" s="192"/>
      <c r="F6143" s="193"/>
      <c r="G6143" s="192"/>
      <c r="H6143" s="192"/>
      <c r="I6143" s="5"/>
      <c r="J6143" s="5"/>
    </row>
    <row r="6144" spans="1:10" x14ac:dyDescent="0.2">
      <c r="A6144" s="5"/>
      <c r="B6144" s="5"/>
      <c r="C6144" s="192"/>
      <c r="F6144" s="193"/>
      <c r="G6144" s="192"/>
      <c r="H6144" s="192"/>
      <c r="I6144" s="5"/>
      <c r="J6144" s="5"/>
    </row>
    <row r="6145" spans="1:10" x14ac:dyDescent="0.2">
      <c r="A6145" s="5"/>
      <c r="B6145" s="5"/>
      <c r="C6145" s="192"/>
      <c r="F6145" s="193"/>
      <c r="G6145" s="192"/>
      <c r="H6145" s="192"/>
      <c r="I6145" s="5"/>
      <c r="J6145" s="5"/>
    </row>
    <row r="6146" spans="1:10" x14ac:dyDescent="0.2">
      <c r="A6146" s="5"/>
      <c r="B6146" s="5"/>
      <c r="C6146" s="192"/>
      <c r="F6146" s="193"/>
      <c r="G6146" s="192"/>
      <c r="H6146" s="192"/>
      <c r="I6146" s="5"/>
      <c r="J6146" s="5"/>
    </row>
    <row r="6147" spans="1:10" x14ac:dyDescent="0.2">
      <c r="A6147" s="5"/>
      <c r="B6147" s="5"/>
      <c r="C6147" s="192"/>
      <c r="F6147" s="193"/>
      <c r="G6147" s="192"/>
      <c r="H6147" s="192"/>
      <c r="I6147" s="5"/>
      <c r="J6147" s="5"/>
    </row>
    <row r="6148" spans="1:10" x14ac:dyDescent="0.2">
      <c r="A6148" s="5"/>
      <c r="B6148" s="5"/>
      <c r="C6148" s="192"/>
      <c r="F6148" s="193"/>
      <c r="G6148" s="192"/>
      <c r="H6148" s="192"/>
      <c r="I6148" s="5"/>
      <c r="J6148" s="5"/>
    </row>
    <row r="6149" spans="1:10" x14ac:dyDescent="0.2">
      <c r="A6149" s="5"/>
      <c r="B6149" s="5"/>
      <c r="C6149" s="192"/>
      <c r="F6149" s="193"/>
      <c r="G6149" s="192"/>
      <c r="H6149" s="192"/>
      <c r="I6149" s="5"/>
      <c r="J6149" s="5"/>
    </row>
    <row r="6150" spans="1:10" x14ac:dyDescent="0.2">
      <c r="A6150" s="5"/>
      <c r="B6150" s="5"/>
      <c r="C6150" s="192"/>
      <c r="F6150" s="193"/>
      <c r="G6150" s="192"/>
      <c r="H6150" s="192"/>
      <c r="I6150" s="5"/>
      <c r="J6150" s="5"/>
    </row>
    <row r="6151" spans="1:10" x14ac:dyDescent="0.2">
      <c r="A6151" s="5"/>
      <c r="B6151" s="5"/>
      <c r="C6151" s="192"/>
      <c r="F6151" s="193"/>
      <c r="G6151" s="192"/>
      <c r="H6151" s="192"/>
      <c r="I6151" s="5"/>
      <c r="J6151" s="5"/>
    </row>
    <row r="6152" spans="1:10" x14ac:dyDescent="0.2">
      <c r="A6152" s="5"/>
      <c r="B6152" s="5"/>
      <c r="C6152" s="192"/>
      <c r="F6152" s="193"/>
      <c r="G6152" s="192"/>
      <c r="H6152" s="192"/>
      <c r="I6152" s="5"/>
      <c r="J6152" s="5"/>
    </row>
    <row r="6153" spans="1:10" x14ac:dyDescent="0.2">
      <c r="A6153" s="5"/>
      <c r="B6153" s="5"/>
      <c r="C6153" s="192"/>
      <c r="F6153" s="193"/>
      <c r="G6153" s="192"/>
      <c r="H6153" s="192"/>
      <c r="I6153" s="5"/>
      <c r="J6153" s="5"/>
    </row>
    <row r="6154" spans="1:10" x14ac:dyDescent="0.2">
      <c r="A6154" s="5"/>
      <c r="B6154" s="5"/>
      <c r="C6154" s="192"/>
      <c r="F6154" s="193"/>
      <c r="G6154" s="192"/>
      <c r="H6154" s="192"/>
      <c r="I6154" s="5"/>
      <c r="J6154" s="5"/>
    </row>
    <row r="6155" spans="1:10" x14ac:dyDescent="0.2">
      <c r="A6155" s="5"/>
      <c r="B6155" s="5"/>
      <c r="C6155" s="192"/>
      <c r="F6155" s="193"/>
      <c r="G6155" s="192"/>
      <c r="H6155" s="192"/>
      <c r="I6155" s="5"/>
      <c r="J6155" s="5"/>
    </row>
    <row r="6156" spans="1:10" x14ac:dyDescent="0.2">
      <c r="A6156" s="5"/>
      <c r="B6156" s="5"/>
      <c r="C6156" s="192"/>
      <c r="F6156" s="193"/>
      <c r="G6156" s="192"/>
      <c r="H6156" s="192"/>
      <c r="I6156" s="5"/>
      <c r="J6156" s="5"/>
    </row>
    <row r="6157" spans="1:10" x14ac:dyDescent="0.2">
      <c r="A6157" s="5"/>
      <c r="B6157" s="5"/>
      <c r="C6157" s="192"/>
      <c r="F6157" s="193"/>
      <c r="G6157" s="192"/>
      <c r="H6157" s="192"/>
      <c r="I6157" s="5"/>
      <c r="J6157" s="5"/>
    </row>
    <row r="6158" spans="1:10" x14ac:dyDescent="0.2">
      <c r="A6158" s="5"/>
      <c r="B6158" s="5"/>
      <c r="C6158" s="192"/>
      <c r="F6158" s="193"/>
      <c r="G6158" s="192"/>
      <c r="H6158" s="192"/>
      <c r="I6158" s="5"/>
      <c r="J6158" s="5"/>
    </row>
    <row r="6159" spans="1:10" x14ac:dyDescent="0.2">
      <c r="A6159" s="5"/>
      <c r="B6159" s="5"/>
      <c r="C6159" s="192"/>
      <c r="F6159" s="193"/>
      <c r="G6159" s="192"/>
      <c r="H6159" s="192"/>
      <c r="I6159" s="5"/>
      <c r="J6159" s="5"/>
    </row>
    <row r="6160" spans="1:10" x14ac:dyDescent="0.2">
      <c r="A6160" s="5"/>
      <c r="B6160" s="5"/>
      <c r="C6160" s="192"/>
      <c r="F6160" s="193"/>
      <c r="G6160" s="192"/>
      <c r="H6160" s="192"/>
      <c r="I6160" s="5"/>
      <c r="J6160" s="5"/>
    </row>
    <row r="6161" spans="1:10" x14ac:dyDescent="0.2">
      <c r="A6161" s="5"/>
      <c r="B6161" s="5"/>
      <c r="C6161" s="192"/>
      <c r="F6161" s="193"/>
      <c r="G6161" s="192"/>
      <c r="H6161" s="192"/>
      <c r="I6161" s="5"/>
      <c r="J6161" s="5"/>
    </row>
    <row r="6162" spans="1:10" x14ac:dyDescent="0.2">
      <c r="A6162" s="5"/>
      <c r="B6162" s="5"/>
      <c r="C6162" s="192"/>
      <c r="F6162" s="193"/>
      <c r="G6162" s="192"/>
      <c r="H6162" s="192"/>
      <c r="I6162" s="5"/>
      <c r="J6162" s="5"/>
    </row>
    <row r="6163" spans="1:10" x14ac:dyDescent="0.2">
      <c r="A6163" s="5"/>
      <c r="B6163" s="5"/>
      <c r="C6163" s="192"/>
      <c r="F6163" s="193"/>
      <c r="G6163" s="192"/>
      <c r="H6163" s="192"/>
      <c r="I6163" s="5"/>
      <c r="J6163" s="5"/>
    </row>
    <row r="6164" spans="1:10" x14ac:dyDescent="0.2">
      <c r="A6164" s="5"/>
      <c r="B6164" s="5"/>
      <c r="C6164" s="192"/>
      <c r="F6164" s="193"/>
      <c r="G6164" s="192"/>
      <c r="H6164" s="192"/>
      <c r="I6164" s="5"/>
      <c r="J6164" s="5"/>
    </row>
    <row r="6165" spans="1:10" x14ac:dyDescent="0.2">
      <c r="A6165" s="5"/>
      <c r="B6165" s="5"/>
      <c r="C6165" s="192"/>
      <c r="F6165" s="193"/>
      <c r="G6165" s="192"/>
      <c r="H6165" s="192"/>
      <c r="I6165" s="5"/>
      <c r="J6165" s="5"/>
    </row>
    <row r="6166" spans="1:10" x14ac:dyDescent="0.2">
      <c r="A6166" s="5"/>
      <c r="B6166" s="5"/>
      <c r="C6166" s="192"/>
      <c r="F6166" s="193"/>
      <c r="G6166" s="192"/>
      <c r="H6166" s="192"/>
      <c r="I6166" s="5"/>
      <c r="J6166" s="5"/>
    </row>
    <row r="6167" spans="1:10" x14ac:dyDescent="0.2">
      <c r="A6167" s="5"/>
      <c r="B6167" s="5"/>
      <c r="C6167" s="192"/>
      <c r="F6167" s="193"/>
      <c r="G6167" s="192"/>
      <c r="H6167" s="192"/>
      <c r="I6167" s="5"/>
      <c r="J6167" s="5"/>
    </row>
    <row r="6168" spans="1:10" x14ac:dyDescent="0.2">
      <c r="A6168" s="5"/>
      <c r="B6168" s="5"/>
      <c r="C6168" s="192"/>
      <c r="F6168" s="193"/>
      <c r="G6168" s="192"/>
      <c r="H6168" s="192"/>
      <c r="I6168" s="5"/>
      <c r="J6168" s="5"/>
    </row>
    <row r="6169" spans="1:10" x14ac:dyDescent="0.2">
      <c r="A6169" s="5"/>
      <c r="B6169" s="5"/>
      <c r="C6169" s="192"/>
      <c r="F6169" s="193"/>
      <c r="G6169" s="192"/>
      <c r="H6169" s="192"/>
      <c r="I6169" s="5"/>
      <c r="J6169" s="5"/>
    </row>
    <row r="6170" spans="1:10" x14ac:dyDescent="0.2">
      <c r="A6170" s="5"/>
      <c r="B6170" s="5"/>
      <c r="C6170" s="192"/>
      <c r="F6170" s="193"/>
      <c r="G6170" s="192"/>
      <c r="H6170" s="192"/>
      <c r="I6170" s="5"/>
      <c r="J6170" s="5"/>
    </row>
    <row r="6171" spans="1:10" x14ac:dyDescent="0.2">
      <c r="A6171" s="5"/>
      <c r="B6171" s="5"/>
      <c r="C6171" s="192"/>
      <c r="F6171" s="193"/>
      <c r="G6171" s="192"/>
      <c r="H6171" s="192"/>
      <c r="I6171" s="5"/>
      <c r="J6171" s="5"/>
    </row>
    <row r="6172" spans="1:10" x14ac:dyDescent="0.2">
      <c r="A6172" s="5"/>
      <c r="B6172" s="5"/>
      <c r="C6172" s="192"/>
      <c r="F6172" s="193"/>
      <c r="G6172" s="192"/>
      <c r="H6172" s="192"/>
      <c r="I6172" s="5"/>
      <c r="J6172" s="5"/>
    </row>
    <row r="6173" spans="1:10" x14ac:dyDescent="0.2">
      <c r="A6173" s="5"/>
      <c r="B6173" s="5"/>
      <c r="C6173" s="192"/>
      <c r="F6173" s="193"/>
      <c r="G6173" s="192"/>
      <c r="H6173" s="192"/>
      <c r="I6173" s="5"/>
      <c r="J6173" s="5"/>
    </row>
    <row r="6174" spans="1:10" x14ac:dyDescent="0.2">
      <c r="A6174" s="5"/>
      <c r="B6174" s="5"/>
      <c r="C6174" s="192"/>
      <c r="F6174" s="193"/>
      <c r="G6174" s="192"/>
      <c r="H6174" s="192"/>
      <c r="I6174" s="5"/>
      <c r="J6174" s="5"/>
    </row>
    <row r="6175" spans="1:10" x14ac:dyDescent="0.2">
      <c r="A6175" s="5"/>
      <c r="B6175" s="5"/>
      <c r="C6175" s="192"/>
      <c r="F6175" s="193"/>
      <c r="G6175" s="192"/>
      <c r="H6175" s="192"/>
      <c r="I6175" s="5"/>
      <c r="J6175" s="5"/>
    </row>
    <row r="6176" spans="1:10" x14ac:dyDescent="0.2">
      <c r="A6176" s="5"/>
      <c r="B6176" s="5"/>
      <c r="C6176" s="192"/>
      <c r="F6176" s="193"/>
      <c r="G6176" s="192"/>
      <c r="H6176" s="192"/>
      <c r="I6176" s="5"/>
      <c r="J6176" s="5"/>
    </row>
    <row r="6177" spans="1:10" x14ac:dyDescent="0.2">
      <c r="A6177" s="5"/>
      <c r="B6177" s="5"/>
      <c r="C6177" s="192"/>
      <c r="F6177" s="193"/>
      <c r="G6177" s="192"/>
      <c r="H6177" s="192"/>
      <c r="I6177" s="5"/>
      <c r="J6177" s="5"/>
    </row>
    <row r="6178" spans="1:10" x14ac:dyDescent="0.2">
      <c r="A6178" s="5"/>
      <c r="B6178" s="5"/>
      <c r="C6178" s="192"/>
      <c r="F6178" s="193"/>
      <c r="G6178" s="192"/>
      <c r="H6178" s="192"/>
      <c r="I6178" s="5"/>
      <c r="J6178" s="5"/>
    </row>
    <row r="6179" spans="1:10" x14ac:dyDescent="0.2">
      <c r="A6179" s="5"/>
      <c r="B6179" s="5"/>
      <c r="C6179" s="192"/>
      <c r="F6179" s="193"/>
      <c r="G6179" s="192"/>
      <c r="H6179" s="192"/>
      <c r="I6179" s="5"/>
      <c r="J6179" s="5"/>
    </row>
    <row r="6180" spans="1:10" x14ac:dyDescent="0.2">
      <c r="A6180" s="5"/>
      <c r="B6180" s="5"/>
      <c r="C6180" s="192"/>
      <c r="F6180" s="193"/>
      <c r="G6180" s="192"/>
      <c r="H6180" s="192"/>
      <c r="I6180" s="5"/>
      <c r="J6180" s="5"/>
    </row>
    <row r="6181" spans="1:10" x14ac:dyDescent="0.2">
      <c r="A6181" s="5"/>
      <c r="B6181" s="5"/>
      <c r="C6181" s="192"/>
      <c r="F6181" s="193"/>
      <c r="G6181" s="192"/>
      <c r="H6181" s="192"/>
      <c r="I6181" s="5"/>
      <c r="J6181" s="5"/>
    </row>
    <row r="6182" spans="1:10" x14ac:dyDescent="0.2">
      <c r="A6182" s="5"/>
      <c r="B6182" s="5"/>
      <c r="C6182" s="192"/>
      <c r="F6182" s="193"/>
      <c r="G6182" s="192"/>
      <c r="H6182" s="192"/>
      <c r="I6182" s="5"/>
      <c r="J6182" s="5"/>
    </row>
    <row r="6183" spans="1:10" x14ac:dyDescent="0.2">
      <c r="A6183" s="5"/>
      <c r="B6183" s="5"/>
      <c r="C6183" s="192"/>
      <c r="F6183" s="193"/>
      <c r="G6183" s="192"/>
      <c r="H6183" s="192"/>
      <c r="I6183" s="5"/>
      <c r="J6183" s="5"/>
    </row>
    <row r="6184" spans="1:10" x14ac:dyDescent="0.2">
      <c r="A6184" s="5"/>
      <c r="B6184" s="5"/>
      <c r="C6184" s="192"/>
      <c r="F6184" s="193"/>
      <c r="G6184" s="192"/>
      <c r="H6184" s="192"/>
      <c r="I6184" s="5"/>
      <c r="J6184" s="5"/>
    </row>
    <row r="6185" spans="1:10" x14ac:dyDescent="0.2">
      <c r="A6185" s="5"/>
      <c r="B6185" s="5"/>
      <c r="C6185" s="192"/>
      <c r="F6185" s="193"/>
      <c r="G6185" s="192"/>
      <c r="H6185" s="192"/>
      <c r="I6185" s="5"/>
      <c r="J6185" s="5"/>
    </row>
    <row r="6186" spans="1:10" x14ac:dyDescent="0.2">
      <c r="A6186" s="5"/>
      <c r="B6186" s="5"/>
      <c r="C6186" s="192"/>
      <c r="F6186" s="193"/>
      <c r="G6186" s="192"/>
      <c r="H6186" s="192"/>
      <c r="I6186" s="5"/>
      <c r="J6186" s="5"/>
    </row>
    <row r="6187" spans="1:10" x14ac:dyDescent="0.2">
      <c r="A6187" s="5"/>
      <c r="B6187" s="5"/>
      <c r="C6187" s="192"/>
      <c r="F6187" s="193"/>
      <c r="G6187" s="192"/>
      <c r="H6187" s="192"/>
      <c r="I6187" s="5"/>
      <c r="J6187" s="5"/>
    </row>
    <row r="6188" spans="1:10" x14ac:dyDescent="0.2">
      <c r="A6188" s="5"/>
      <c r="B6188" s="5"/>
      <c r="C6188" s="192"/>
      <c r="F6188" s="193"/>
      <c r="G6188" s="192"/>
      <c r="H6188" s="192"/>
      <c r="I6188" s="5"/>
      <c r="J6188" s="5"/>
    </row>
    <row r="6189" spans="1:10" x14ac:dyDescent="0.2">
      <c r="A6189" s="5"/>
      <c r="B6189" s="5"/>
      <c r="C6189" s="192"/>
      <c r="F6189" s="193"/>
      <c r="G6189" s="192"/>
      <c r="H6189" s="192"/>
      <c r="I6189" s="5"/>
      <c r="J6189" s="5"/>
    </row>
    <row r="6190" spans="1:10" x14ac:dyDescent="0.2">
      <c r="A6190" s="5"/>
      <c r="B6190" s="5"/>
      <c r="C6190" s="192"/>
      <c r="F6190" s="193"/>
      <c r="G6190" s="192"/>
      <c r="H6190" s="192"/>
      <c r="I6190" s="5"/>
      <c r="J6190" s="5"/>
    </row>
    <row r="6191" spans="1:10" x14ac:dyDescent="0.2">
      <c r="A6191" s="5"/>
      <c r="B6191" s="5"/>
      <c r="C6191" s="192"/>
      <c r="F6191" s="193"/>
      <c r="G6191" s="192"/>
      <c r="H6191" s="192"/>
      <c r="I6191" s="5"/>
      <c r="J6191" s="5"/>
    </row>
    <row r="6192" spans="1:10" x14ac:dyDescent="0.2">
      <c r="A6192" s="5"/>
      <c r="B6192" s="5"/>
      <c r="C6192" s="192"/>
      <c r="F6192" s="193"/>
      <c r="G6192" s="192"/>
      <c r="H6192" s="192"/>
      <c r="I6192" s="5"/>
      <c r="J6192" s="5"/>
    </row>
    <row r="6193" spans="1:10" x14ac:dyDescent="0.2">
      <c r="A6193" s="5"/>
      <c r="B6193" s="5"/>
      <c r="C6193" s="192"/>
      <c r="F6193" s="193"/>
      <c r="G6193" s="192"/>
      <c r="H6193" s="192"/>
      <c r="I6193" s="5"/>
      <c r="J6193" s="5"/>
    </row>
    <row r="6194" spans="1:10" x14ac:dyDescent="0.2">
      <c r="A6194" s="5"/>
      <c r="B6194" s="5"/>
      <c r="C6194" s="192"/>
      <c r="F6194" s="193"/>
      <c r="G6194" s="192"/>
      <c r="H6194" s="192"/>
      <c r="I6194" s="5"/>
      <c r="J6194" s="5"/>
    </row>
    <row r="6195" spans="1:10" x14ac:dyDescent="0.2">
      <c r="A6195" s="5"/>
      <c r="B6195" s="5"/>
      <c r="C6195" s="192"/>
      <c r="F6195" s="193"/>
      <c r="G6195" s="192"/>
      <c r="H6195" s="192"/>
      <c r="I6195" s="5"/>
      <c r="J6195" s="5"/>
    </row>
    <row r="6196" spans="1:10" x14ac:dyDescent="0.2">
      <c r="A6196" s="5"/>
      <c r="B6196" s="5"/>
      <c r="C6196" s="192"/>
      <c r="F6196" s="193"/>
      <c r="G6196" s="192"/>
      <c r="H6196" s="192"/>
      <c r="I6196" s="5"/>
      <c r="J6196" s="5"/>
    </row>
    <row r="6197" spans="1:10" x14ac:dyDescent="0.2">
      <c r="A6197" s="5"/>
      <c r="B6197" s="5"/>
      <c r="C6197" s="192"/>
      <c r="F6197" s="193"/>
      <c r="G6197" s="192"/>
      <c r="H6197" s="192"/>
      <c r="I6197" s="5"/>
      <c r="J6197" s="5"/>
    </row>
    <row r="6198" spans="1:10" x14ac:dyDescent="0.2">
      <c r="A6198" s="5"/>
      <c r="B6198" s="5"/>
      <c r="C6198" s="192"/>
      <c r="F6198" s="193"/>
      <c r="G6198" s="192"/>
      <c r="H6198" s="192"/>
      <c r="I6198" s="5"/>
      <c r="J6198" s="5"/>
    </row>
    <row r="6199" spans="1:10" x14ac:dyDescent="0.2">
      <c r="A6199" s="5"/>
      <c r="B6199" s="5"/>
      <c r="C6199" s="192"/>
      <c r="F6199" s="193"/>
      <c r="G6199" s="192"/>
      <c r="H6199" s="192"/>
      <c r="I6199" s="5"/>
      <c r="J6199" s="5"/>
    </row>
    <row r="6200" spans="1:10" x14ac:dyDescent="0.2">
      <c r="A6200" s="5"/>
      <c r="B6200" s="5"/>
      <c r="C6200" s="192"/>
      <c r="F6200" s="193"/>
      <c r="G6200" s="192"/>
      <c r="H6200" s="192"/>
      <c r="I6200" s="5"/>
      <c r="J6200" s="5"/>
    </row>
    <row r="6201" spans="1:10" x14ac:dyDescent="0.2">
      <c r="A6201" s="5"/>
      <c r="B6201" s="5"/>
      <c r="C6201" s="192"/>
      <c r="F6201" s="193"/>
      <c r="G6201" s="192"/>
      <c r="H6201" s="192"/>
      <c r="I6201" s="5"/>
      <c r="J6201" s="5"/>
    </row>
    <row r="6202" spans="1:10" x14ac:dyDescent="0.2">
      <c r="A6202" s="5"/>
      <c r="B6202" s="5"/>
      <c r="C6202" s="192"/>
      <c r="F6202" s="193"/>
      <c r="G6202" s="192"/>
      <c r="H6202" s="192"/>
      <c r="I6202" s="5"/>
      <c r="J6202" s="5"/>
    </row>
    <row r="6203" spans="1:10" x14ac:dyDescent="0.2">
      <c r="A6203" s="5"/>
      <c r="B6203" s="5"/>
      <c r="C6203" s="192"/>
      <c r="F6203" s="193"/>
      <c r="G6203" s="192"/>
      <c r="H6203" s="192"/>
      <c r="I6203" s="5"/>
      <c r="J6203" s="5"/>
    </row>
    <row r="6204" spans="1:10" x14ac:dyDescent="0.2">
      <c r="A6204" s="5"/>
      <c r="B6204" s="5"/>
      <c r="C6204" s="192"/>
      <c r="F6204" s="193"/>
      <c r="G6204" s="192"/>
      <c r="H6204" s="192"/>
      <c r="I6204" s="5"/>
      <c r="J6204" s="5"/>
    </row>
    <row r="6205" spans="1:10" x14ac:dyDescent="0.2">
      <c r="A6205" s="5"/>
      <c r="B6205" s="5"/>
      <c r="C6205" s="192"/>
      <c r="F6205" s="193"/>
      <c r="G6205" s="192"/>
      <c r="H6205" s="192"/>
      <c r="I6205" s="5"/>
      <c r="J6205" s="5"/>
    </row>
    <row r="6206" spans="1:10" x14ac:dyDescent="0.2">
      <c r="A6206" s="5"/>
      <c r="B6206" s="5"/>
      <c r="C6206" s="192"/>
      <c r="F6206" s="193"/>
      <c r="G6206" s="192"/>
      <c r="H6206" s="192"/>
      <c r="I6206" s="5"/>
      <c r="J6206" s="5"/>
    </row>
    <row r="6207" spans="1:10" x14ac:dyDescent="0.2">
      <c r="A6207" s="5"/>
      <c r="B6207" s="5"/>
      <c r="C6207" s="192"/>
      <c r="F6207" s="193"/>
      <c r="G6207" s="192"/>
      <c r="H6207" s="192"/>
      <c r="I6207" s="5"/>
      <c r="J6207" s="5"/>
    </row>
    <row r="6208" spans="1:10" x14ac:dyDescent="0.2">
      <c r="A6208" s="5"/>
      <c r="B6208" s="5"/>
      <c r="C6208" s="192"/>
      <c r="F6208" s="193"/>
      <c r="G6208" s="192"/>
      <c r="H6208" s="192"/>
      <c r="I6208" s="5"/>
      <c r="J6208" s="5"/>
    </row>
    <row r="6209" spans="1:10" x14ac:dyDescent="0.2">
      <c r="A6209" s="5"/>
      <c r="B6209" s="5"/>
      <c r="C6209" s="192"/>
      <c r="F6209" s="193"/>
      <c r="G6209" s="192"/>
      <c r="H6209" s="192"/>
      <c r="I6209" s="5"/>
      <c r="J6209" s="5"/>
    </row>
    <row r="6210" spans="1:10" x14ac:dyDescent="0.2">
      <c r="A6210" s="5"/>
      <c r="B6210" s="5"/>
      <c r="C6210" s="192"/>
      <c r="F6210" s="193"/>
      <c r="G6210" s="192"/>
      <c r="H6210" s="192"/>
      <c r="I6210" s="5"/>
      <c r="J6210" s="5"/>
    </row>
    <row r="6211" spans="1:10" x14ac:dyDescent="0.2">
      <c r="A6211" s="5"/>
      <c r="B6211" s="5"/>
      <c r="C6211" s="192"/>
      <c r="F6211" s="193"/>
      <c r="G6211" s="192"/>
      <c r="H6211" s="192"/>
      <c r="I6211" s="5"/>
      <c r="J6211" s="5"/>
    </row>
    <row r="6212" spans="1:10" x14ac:dyDescent="0.2">
      <c r="A6212" s="5"/>
      <c r="B6212" s="5"/>
      <c r="C6212" s="192"/>
      <c r="F6212" s="193"/>
      <c r="G6212" s="192"/>
      <c r="H6212" s="192"/>
      <c r="I6212" s="5"/>
      <c r="J6212" s="5"/>
    </row>
    <row r="6213" spans="1:10" x14ac:dyDescent="0.2">
      <c r="A6213" s="5"/>
      <c r="B6213" s="5"/>
      <c r="C6213" s="192"/>
      <c r="F6213" s="193"/>
      <c r="G6213" s="192"/>
      <c r="H6213" s="192"/>
      <c r="I6213" s="5"/>
      <c r="J6213" s="5"/>
    </row>
    <row r="6214" spans="1:10" x14ac:dyDescent="0.2">
      <c r="A6214" s="5"/>
      <c r="B6214" s="5"/>
      <c r="C6214" s="192"/>
      <c r="F6214" s="193"/>
      <c r="G6214" s="192"/>
      <c r="H6214" s="192"/>
      <c r="I6214" s="5"/>
      <c r="J6214" s="5"/>
    </row>
    <row r="6215" spans="1:10" x14ac:dyDescent="0.2">
      <c r="A6215" s="5"/>
      <c r="B6215" s="5"/>
      <c r="C6215" s="192"/>
      <c r="F6215" s="193"/>
      <c r="G6215" s="192"/>
      <c r="H6215" s="192"/>
      <c r="I6215" s="5"/>
      <c r="J6215" s="5"/>
    </row>
    <row r="6216" spans="1:10" x14ac:dyDescent="0.2">
      <c r="A6216" s="5"/>
      <c r="B6216" s="5"/>
      <c r="C6216" s="192"/>
      <c r="F6216" s="193"/>
      <c r="G6216" s="192"/>
      <c r="H6216" s="192"/>
      <c r="I6216" s="5"/>
      <c r="J6216" s="5"/>
    </row>
    <row r="6217" spans="1:10" x14ac:dyDescent="0.2">
      <c r="A6217" s="5"/>
      <c r="B6217" s="5"/>
      <c r="C6217" s="192"/>
      <c r="F6217" s="193"/>
      <c r="G6217" s="192"/>
      <c r="H6217" s="192"/>
      <c r="I6217" s="5"/>
      <c r="J6217" s="5"/>
    </row>
    <row r="6218" spans="1:10" x14ac:dyDescent="0.2">
      <c r="A6218" s="5"/>
      <c r="B6218" s="5"/>
      <c r="C6218" s="192"/>
      <c r="F6218" s="193"/>
      <c r="G6218" s="192"/>
      <c r="H6218" s="192"/>
      <c r="I6218" s="5"/>
      <c r="J6218" s="5"/>
    </row>
    <row r="6219" spans="1:10" x14ac:dyDescent="0.2">
      <c r="A6219" s="5"/>
      <c r="B6219" s="5"/>
      <c r="C6219" s="192"/>
      <c r="F6219" s="193"/>
      <c r="G6219" s="192"/>
      <c r="H6219" s="192"/>
      <c r="I6219" s="5"/>
      <c r="J6219" s="5"/>
    </row>
    <row r="6220" spans="1:10" x14ac:dyDescent="0.2">
      <c r="A6220" s="5"/>
      <c r="B6220" s="5"/>
      <c r="C6220" s="192"/>
      <c r="F6220" s="193"/>
      <c r="G6220" s="192"/>
      <c r="H6220" s="192"/>
      <c r="I6220" s="5"/>
      <c r="J6220" s="5"/>
    </row>
    <row r="6221" spans="1:10" x14ac:dyDescent="0.2">
      <c r="A6221" s="5"/>
      <c r="B6221" s="5"/>
      <c r="C6221" s="192"/>
      <c r="F6221" s="193"/>
      <c r="G6221" s="192"/>
      <c r="H6221" s="192"/>
      <c r="I6221" s="5"/>
      <c r="J6221" s="5"/>
    </row>
    <row r="6222" spans="1:10" x14ac:dyDescent="0.2">
      <c r="A6222" s="5"/>
      <c r="B6222" s="5"/>
      <c r="C6222" s="192"/>
      <c r="F6222" s="193"/>
      <c r="G6222" s="192"/>
      <c r="H6222" s="192"/>
      <c r="I6222" s="5"/>
      <c r="J6222" s="5"/>
    </row>
    <row r="6223" spans="1:10" x14ac:dyDescent="0.2">
      <c r="A6223" s="5"/>
      <c r="B6223" s="5"/>
      <c r="C6223" s="192"/>
      <c r="F6223" s="193"/>
      <c r="G6223" s="192"/>
      <c r="H6223" s="192"/>
      <c r="I6223" s="5"/>
      <c r="J6223" s="5"/>
    </row>
    <row r="6224" spans="1:10" x14ac:dyDescent="0.2">
      <c r="A6224" s="5"/>
      <c r="B6224" s="5"/>
      <c r="C6224" s="192"/>
      <c r="F6224" s="193"/>
      <c r="G6224" s="192"/>
      <c r="H6224" s="192"/>
      <c r="I6224" s="5"/>
      <c r="J6224" s="5"/>
    </row>
    <row r="6225" spans="1:10" x14ac:dyDescent="0.2">
      <c r="A6225" s="5"/>
      <c r="B6225" s="5"/>
      <c r="C6225" s="192"/>
      <c r="F6225" s="193"/>
      <c r="G6225" s="192"/>
      <c r="H6225" s="192"/>
      <c r="I6225" s="5"/>
      <c r="J6225" s="5"/>
    </row>
    <row r="6226" spans="1:10" x14ac:dyDescent="0.2">
      <c r="A6226" s="5"/>
      <c r="B6226" s="5"/>
      <c r="C6226" s="192"/>
      <c r="F6226" s="193"/>
      <c r="G6226" s="192"/>
      <c r="H6226" s="192"/>
      <c r="I6226" s="5"/>
      <c r="J6226" s="5"/>
    </row>
    <row r="6227" spans="1:10" x14ac:dyDescent="0.2">
      <c r="A6227" s="5"/>
      <c r="B6227" s="5"/>
      <c r="C6227" s="192"/>
      <c r="F6227" s="193"/>
      <c r="G6227" s="192"/>
      <c r="H6227" s="192"/>
      <c r="I6227" s="5"/>
      <c r="J6227" s="5"/>
    </row>
    <row r="6228" spans="1:10" x14ac:dyDescent="0.2">
      <c r="A6228" s="5"/>
      <c r="B6228" s="5"/>
      <c r="C6228" s="192"/>
      <c r="F6228" s="193"/>
      <c r="G6228" s="192"/>
      <c r="H6228" s="192"/>
      <c r="I6228" s="5"/>
      <c r="J6228" s="5"/>
    </row>
    <row r="6229" spans="1:10" x14ac:dyDescent="0.2">
      <c r="A6229" s="5"/>
      <c r="B6229" s="5"/>
      <c r="C6229" s="192"/>
      <c r="F6229" s="193"/>
      <c r="G6229" s="192"/>
      <c r="H6229" s="192"/>
      <c r="I6229" s="5"/>
      <c r="J6229" s="5"/>
    </row>
    <row r="6230" spans="1:10" x14ac:dyDescent="0.2">
      <c r="A6230" s="5"/>
      <c r="B6230" s="5"/>
      <c r="C6230" s="192"/>
      <c r="F6230" s="193"/>
      <c r="G6230" s="192"/>
      <c r="H6230" s="192"/>
      <c r="I6230" s="5"/>
      <c r="J6230" s="5"/>
    </row>
    <row r="6231" spans="1:10" x14ac:dyDescent="0.2">
      <c r="A6231" s="5"/>
      <c r="B6231" s="5"/>
      <c r="C6231" s="192"/>
      <c r="F6231" s="193"/>
      <c r="G6231" s="192"/>
      <c r="H6231" s="192"/>
      <c r="I6231" s="5"/>
      <c r="J6231" s="5"/>
    </row>
    <row r="6232" spans="1:10" x14ac:dyDescent="0.2">
      <c r="A6232" s="5"/>
      <c r="B6232" s="5"/>
      <c r="C6232" s="192"/>
      <c r="F6232" s="193"/>
      <c r="G6232" s="192"/>
      <c r="H6232" s="192"/>
      <c r="I6232" s="5"/>
      <c r="J6232" s="5"/>
    </row>
    <row r="6233" spans="1:10" x14ac:dyDescent="0.2">
      <c r="A6233" s="5"/>
      <c r="B6233" s="5"/>
      <c r="C6233" s="192"/>
      <c r="F6233" s="193"/>
      <c r="G6233" s="192"/>
      <c r="H6233" s="192"/>
      <c r="I6233" s="5"/>
      <c r="J6233" s="5"/>
    </row>
    <row r="6234" spans="1:10" x14ac:dyDescent="0.2">
      <c r="A6234" s="5"/>
      <c r="B6234" s="5"/>
      <c r="C6234" s="192"/>
      <c r="F6234" s="193"/>
      <c r="G6234" s="192"/>
      <c r="H6234" s="192"/>
      <c r="I6234" s="5"/>
      <c r="J6234" s="5"/>
    </row>
    <row r="6235" spans="1:10" x14ac:dyDescent="0.2">
      <c r="A6235" s="5"/>
      <c r="B6235" s="5"/>
      <c r="C6235" s="192"/>
      <c r="F6235" s="193"/>
      <c r="G6235" s="192"/>
      <c r="H6235" s="192"/>
      <c r="I6235" s="5"/>
      <c r="J6235" s="5"/>
    </row>
    <row r="6236" spans="1:10" x14ac:dyDescent="0.2">
      <c r="A6236" s="5"/>
      <c r="B6236" s="5"/>
      <c r="C6236" s="192"/>
      <c r="F6236" s="193"/>
      <c r="G6236" s="192"/>
      <c r="H6236" s="192"/>
      <c r="I6236" s="5"/>
      <c r="J6236" s="5"/>
    </row>
    <row r="6237" spans="1:10" x14ac:dyDescent="0.2">
      <c r="A6237" s="5"/>
      <c r="B6237" s="5"/>
      <c r="C6237" s="192"/>
      <c r="F6237" s="193"/>
      <c r="G6237" s="192"/>
      <c r="H6237" s="192"/>
      <c r="I6237" s="5"/>
      <c r="J6237" s="5"/>
    </row>
    <row r="6238" spans="1:10" x14ac:dyDescent="0.2">
      <c r="A6238" s="5"/>
      <c r="B6238" s="5"/>
      <c r="C6238" s="192"/>
      <c r="F6238" s="193"/>
      <c r="G6238" s="192"/>
      <c r="H6238" s="192"/>
      <c r="I6238" s="5"/>
      <c r="J6238" s="5"/>
    </row>
    <row r="6239" spans="1:10" x14ac:dyDescent="0.2">
      <c r="A6239" s="5"/>
      <c r="B6239" s="5"/>
      <c r="C6239" s="192"/>
      <c r="F6239" s="193"/>
      <c r="G6239" s="192"/>
      <c r="H6239" s="192"/>
      <c r="I6239" s="5"/>
      <c r="J6239" s="5"/>
    </row>
    <row r="6240" spans="1:10" x14ac:dyDescent="0.2">
      <c r="A6240" s="5"/>
      <c r="B6240" s="5"/>
      <c r="C6240" s="192"/>
      <c r="F6240" s="193"/>
      <c r="G6240" s="192"/>
      <c r="H6240" s="192"/>
      <c r="I6240" s="5"/>
      <c r="J6240" s="5"/>
    </row>
    <row r="6241" spans="1:10" x14ac:dyDescent="0.2">
      <c r="A6241" s="5"/>
      <c r="B6241" s="5"/>
      <c r="C6241" s="192"/>
      <c r="F6241" s="193"/>
      <c r="G6241" s="192"/>
      <c r="H6241" s="192"/>
      <c r="I6241" s="5"/>
      <c r="J6241" s="5"/>
    </row>
    <row r="6242" spans="1:10" x14ac:dyDescent="0.2">
      <c r="A6242" s="5"/>
      <c r="B6242" s="5"/>
      <c r="C6242" s="192"/>
      <c r="F6242" s="193"/>
      <c r="G6242" s="192"/>
      <c r="H6242" s="192"/>
      <c r="I6242" s="5"/>
      <c r="J6242" s="5"/>
    </row>
    <row r="6243" spans="1:10" x14ac:dyDescent="0.2">
      <c r="A6243" s="5"/>
      <c r="B6243" s="5"/>
      <c r="C6243" s="192"/>
      <c r="F6243" s="193"/>
      <c r="G6243" s="192"/>
      <c r="H6243" s="192"/>
      <c r="I6243" s="5"/>
      <c r="J6243" s="5"/>
    </row>
    <row r="6244" spans="1:10" x14ac:dyDescent="0.2">
      <c r="A6244" s="5"/>
      <c r="B6244" s="5"/>
      <c r="C6244" s="192"/>
      <c r="F6244" s="193"/>
      <c r="G6244" s="192"/>
      <c r="H6244" s="192"/>
      <c r="I6244" s="5"/>
      <c r="J6244" s="5"/>
    </row>
    <row r="6245" spans="1:10" x14ac:dyDescent="0.2">
      <c r="A6245" s="5"/>
      <c r="B6245" s="5"/>
      <c r="C6245" s="192"/>
      <c r="F6245" s="193"/>
      <c r="G6245" s="192"/>
      <c r="H6245" s="192"/>
      <c r="I6245" s="5"/>
      <c r="J6245" s="5"/>
    </row>
    <row r="6246" spans="1:10" x14ac:dyDescent="0.2">
      <c r="A6246" s="5"/>
      <c r="B6246" s="5"/>
      <c r="C6246" s="192"/>
      <c r="F6246" s="193"/>
      <c r="G6246" s="192"/>
      <c r="H6246" s="192"/>
      <c r="I6246" s="5"/>
      <c r="J6246" s="5"/>
    </row>
    <row r="6247" spans="1:10" x14ac:dyDescent="0.2">
      <c r="A6247" s="5"/>
      <c r="B6247" s="5"/>
      <c r="C6247" s="192"/>
      <c r="F6247" s="193"/>
      <c r="G6247" s="192"/>
      <c r="H6247" s="192"/>
      <c r="I6247" s="5"/>
      <c r="J6247" s="5"/>
    </row>
    <row r="6248" spans="1:10" x14ac:dyDescent="0.2">
      <c r="A6248" s="5"/>
      <c r="B6248" s="5"/>
      <c r="C6248" s="192"/>
      <c r="F6248" s="193"/>
      <c r="G6248" s="192"/>
      <c r="H6248" s="192"/>
      <c r="I6248" s="5"/>
      <c r="J6248" s="5"/>
    </row>
    <row r="6249" spans="1:10" x14ac:dyDescent="0.2">
      <c r="A6249" s="5"/>
      <c r="B6249" s="5"/>
      <c r="C6249" s="192"/>
      <c r="F6249" s="193"/>
      <c r="G6249" s="192"/>
      <c r="H6249" s="192"/>
      <c r="I6249" s="5"/>
      <c r="J6249" s="5"/>
    </row>
    <row r="6250" spans="1:10" x14ac:dyDescent="0.2">
      <c r="A6250" s="5"/>
      <c r="B6250" s="5"/>
      <c r="C6250" s="192"/>
      <c r="F6250" s="193"/>
      <c r="G6250" s="192"/>
      <c r="H6250" s="192"/>
      <c r="I6250" s="5"/>
      <c r="J6250" s="5"/>
    </row>
    <row r="6251" spans="1:10" x14ac:dyDescent="0.2">
      <c r="A6251" s="5"/>
      <c r="B6251" s="5"/>
      <c r="C6251" s="192"/>
      <c r="F6251" s="193"/>
      <c r="G6251" s="192"/>
      <c r="H6251" s="192"/>
      <c r="I6251" s="5"/>
      <c r="J6251" s="5"/>
    </row>
    <row r="6252" spans="1:10" x14ac:dyDescent="0.2">
      <c r="A6252" s="5"/>
      <c r="B6252" s="5"/>
      <c r="C6252" s="192"/>
      <c r="F6252" s="193"/>
      <c r="G6252" s="192"/>
      <c r="H6252" s="192"/>
      <c r="I6252" s="5"/>
      <c r="J6252" s="5"/>
    </row>
    <row r="6253" spans="1:10" x14ac:dyDescent="0.2">
      <c r="A6253" s="5"/>
      <c r="B6253" s="5"/>
      <c r="C6253" s="192"/>
      <c r="F6253" s="193"/>
      <c r="G6253" s="192"/>
      <c r="H6253" s="192"/>
      <c r="I6253" s="5"/>
      <c r="J6253" s="5"/>
    </row>
    <row r="6254" spans="1:10" x14ac:dyDescent="0.2">
      <c r="A6254" s="5"/>
      <c r="B6254" s="5"/>
      <c r="C6254" s="192"/>
      <c r="F6254" s="193"/>
      <c r="G6254" s="192"/>
      <c r="H6254" s="192"/>
      <c r="I6254" s="5"/>
      <c r="J6254" s="5"/>
    </row>
    <row r="6255" spans="1:10" x14ac:dyDescent="0.2">
      <c r="A6255" s="5"/>
      <c r="B6255" s="5"/>
      <c r="C6255" s="192"/>
      <c r="F6255" s="193"/>
      <c r="G6255" s="192"/>
      <c r="H6255" s="192"/>
      <c r="I6255" s="5"/>
      <c r="J6255" s="5"/>
    </row>
    <row r="6256" spans="1:10" x14ac:dyDescent="0.2">
      <c r="A6256" s="5"/>
      <c r="B6256" s="5"/>
      <c r="C6256" s="192"/>
      <c r="F6256" s="193"/>
      <c r="G6256" s="192"/>
      <c r="H6256" s="192"/>
      <c r="I6256" s="5"/>
      <c r="J6256" s="5"/>
    </row>
    <row r="6257" spans="1:10" x14ac:dyDescent="0.2">
      <c r="A6257" s="5"/>
      <c r="B6257" s="5"/>
      <c r="C6257" s="192"/>
      <c r="F6257" s="193"/>
      <c r="G6257" s="192"/>
      <c r="H6257" s="192"/>
      <c r="I6257" s="5"/>
      <c r="J6257" s="5"/>
    </row>
    <row r="6258" spans="1:10" x14ac:dyDescent="0.2">
      <c r="A6258" s="5"/>
      <c r="B6258" s="5"/>
      <c r="C6258" s="192"/>
      <c r="F6258" s="193"/>
      <c r="G6258" s="192"/>
      <c r="H6258" s="192"/>
      <c r="I6258" s="5"/>
      <c r="J6258" s="5"/>
    </row>
    <row r="6259" spans="1:10" x14ac:dyDescent="0.2">
      <c r="A6259" s="5"/>
      <c r="B6259" s="5"/>
      <c r="C6259" s="192"/>
      <c r="F6259" s="193"/>
      <c r="G6259" s="192"/>
      <c r="H6259" s="192"/>
      <c r="I6259" s="5"/>
      <c r="J6259" s="5"/>
    </row>
    <row r="6260" spans="1:10" x14ac:dyDescent="0.2">
      <c r="A6260" s="5"/>
      <c r="B6260" s="5"/>
      <c r="C6260" s="192"/>
      <c r="F6260" s="193"/>
      <c r="G6260" s="192"/>
      <c r="H6260" s="192"/>
      <c r="I6260" s="5"/>
      <c r="J6260" s="5"/>
    </row>
    <row r="6261" spans="1:10" x14ac:dyDescent="0.2">
      <c r="A6261" s="5"/>
      <c r="B6261" s="5"/>
      <c r="C6261" s="192"/>
      <c r="F6261" s="193"/>
      <c r="G6261" s="192"/>
      <c r="H6261" s="192"/>
      <c r="I6261" s="5"/>
      <c r="J6261" s="5"/>
    </row>
    <row r="6262" spans="1:10" x14ac:dyDescent="0.2">
      <c r="A6262" s="5"/>
      <c r="B6262" s="5"/>
      <c r="C6262" s="192"/>
      <c r="F6262" s="193"/>
      <c r="G6262" s="192"/>
      <c r="H6262" s="192"/>
      <c r="I6262" s="5"/>
      <c r="J6262" s="5"/>
    </row>
    <row r="6263" spans="1:10" x14ac:dyDescent="0.2">
      <c r="A6263" s="5"/>
      <c r="B6263" s="5"/>
      <c r="C6263" s="192"/>
      <c r="F6263" s="193"/>
      <c r="G6263" s="192"/>
      <c r="H6263" s="192"/>
      <c r="I6263" s="5"/>
      <c r="J6263" s="5"/>
    </row>
    <row r="6264" spans="1:10" x14ac:dyDescent="0.2">
      <c r="A6264" s="5"/>
      <c r="B6264" s="5"/>
      <c r="C6264" s="192"/>
      <c r="F6264" s="193"/>
      <c r="G6264" s="192"/>
      <c r="H6264" s="192"/>
      <c r="I6264" s="5"/>
      <c r="J6264" s="5"/>
    </row>
    <row r="6265" spans="1:10" x14ac:dyDescent="0.2">
      <c r="A6265" s="5"/>
      <c r="B6265" s="5"/>
      <c r="C6265" s="192"/>
      <c r="F6265" s="193"/>
      <c r="G6265" s="192"/>
      <c r="H6265" s="192"/>
      <c r="I6265" s="5"/>
      <c r="J6265" s="5"/>
    </row>
    <row r="6266" spans="1:10" x14ac:dyDescent="0.2">
      <c r="A6266" s="5"/>
      <c r="B6266" s="5"/>
      <c r="C6266" s="192"/>
      <c r="F6266" s="193"/>
      <c r="G6266" s="192"/>
      <c r="H6266" s="192"/>
      <c r="I6266" s="5"/>
      <c r="J6266" s="5"/>
    </row>
    <row r="6267" spans="1:10" x14ac:dyDescent="0.2">
      <c r="A6267" s="5"/>
      <c r="B6267" s="5"/>
      <c r="C6267" s="192"/>
      <c r="F6267" s="193"/>
      <c r="G6267" s="192"/>
      <c r="H6267" s="192"/>
      <c r="I6267" s="5"/>
      <c r="J6267" s="5"/>
    </row>
    <row r="6268" spans="1:10" x14ac:dyDescent="0.2">
      <c r="A6268" s="5"/>
      <c r="B6268" s="5"/>
      <c r="C6268" s="192"/>
      <c r="F6268" s="193"/>
      <c r="G6268" s="192"/>
      <c r="H6268" s="192"/>
      <c r="I6268" s="5"/>
      <c r="J6268" s="5"/>
    </row>
    <row r="6269" spans="1:10" x14ac:dyDescent="0.2">
      <c r="A6269" s="5"/>
      <c r="B6269" s="5"/>
      <c r="C6269" s="192"/>
      <c r="F6269" s="193"/>
      <c r="G6269" s="192"/>
      <c r="H6269" s="192"/>
      <c r="I6269" s="5"/>
      <c r="J6269" s="5"/>
    </row>
    <row r="6270" spans="1:10" x14ac:dyDescent="0.2">
      <c r="A6270" s="5"/>
      <c r="B6270" s="5"/>
      <c r="C6270" s="192"/>
      <c r="F6270" s="193"/>
      <c r="G6270" s="192"/>
      <c r="H6270" s="192"/>
      <c r="I6270" s="5"/>
      <c r="J6270" s="5"/>
    </row>
    <row r="6271" spans="1:10" x14ac:dyDescent="0.2">
      <c r="A6271" s="5"/>
      <c r="B6271" s="5"/>
      <c r="C6271" s="192"/>
      <c r="F6271" s="193"/>
      <c r="G6271" s="192"/>
      <c r="H6271" s="192"/>
      <c r="I6271" s="5"/>
      <c r="J6271" s="5"/>
    </row>
    <row r="6272" spans="1:10" x14ac:dyDescent="0.2">
      <c r="A6272" s="5"/>
      <c r="B6272" s="5"/>
      <c r="C6272" s="192"/>
      <c r="F6272" s="193"/>
      <c r="G6272" s="192"/>
      <c r="H6272" s="192"/>
      <c r="I6272" s="5"/>
      <c r="J6272" s="5"/>
    </row>
    <row r="6273" spans="1:10" x14ac:dyDescent="0.2">
      <c r="A6273" s="5"/>
      <c r="B6273" s="5"/>
      <c r="C6273" s="192"/>
      <c r="F6273" s="193"/>
      <c r="G6273" s="192"/>
      <c r="H6273" s="192"/>
      <c r="I6273" s="5"/>
      <c r="J6273" s="5"/>
    </row>
    <row r="6274" spans="1:10" x14ac:dyDescent="0.2">
      <c r="A6274" s="5"/>
      <c r="B6274" s="5"/>
      <c r="C6274" s="192"/>
      <c r="F6274" s="193"/>
      <c r="G6274" s="192"/>
      <c r="H6274" s="192"/>
      <c r="I6274" s="5"/>
      <c r="J6274" s="5"/>
    </row>
    <row r="6275" spans="1:10" x14ac:dyDescent="0.2">
      <c r="A6275" s="5"/>
      <c r="B6275" s="5"/>
      <c r="C6275" s="192"/>
      <c r="F6275" s="193"/>
      <c r="G6275" s="192"/>
      <c r="H6275" s="192"/>
      <c r="I6275" s="5"/>
      <c r="J6275" s="5"/>
    </row>
    <row r="6276" spans="1:10" x14ac:dyDescent="0.2">
      <c r="A6276" s="5"/>
      <c r="B6276" s="5"/>
      <c r="C6276" s="192"/>
      <c r="F6276" s="193"/>
      <c r="G6276" s="192"/>
      <c r="H6276" s="192"/>
      <c r="I6276" s="5"/>
      <c r="J6276" s="5"/>
    </row>
    <row r="6277" spans="1:10" x14ac:dyDescent="0.2">
      <c r="A6277" s="5"/>
      <c r="B6277" s="5"/>
      <c r="C6277" s="192"/>
      <c r="F6277" s="193"/>
      <c r="G6277" s="192"/>
      <c r="H6277" s="192"/>
      <c r="I6277" s="5"/>
      <c r="J6277" s="5"/>
    </row>
    <row r="6278" spans="1:10" x14ac:dyDescent="0.2">
      <c r="A6278" s="5"/>
      <c r="B6278" s="5"/>
      <c r="C6278" s="192"/>
      <c r="F6278" s="193"/>
      <c r="G6278" s="192"/>
      <c r="H6278" s="192"/>
      <c r="I6278" s="5"/>
      <c r="J6278" s="5"/>
    </row>
    <row r="6279" spans="1:10" x14ac:dyDescent="0.2">
      <c r="A6279" s="5"/>
      <c r="B6279" s="5"/>
      <c r="C6279" s="192"/>
      <c r="F6279" s="193"/>
      <c r="G6279" s="192"/>
      <c r="H6279" s="192"/>
      <c r="I6279" s="5"/>
      <c r="J6279" s="5"/>
    </row>
    <row r="6280" spans="1:10" x14ac:dyDescent="0.2">
      <c r="A6280" s="5"/>
      <c r="B6280" s="5"/>
      <c r="C6280" s="192"/>
      <c r="F6280" s="193"/>
      <c r="G6280" s="192"/>
      <c r="H6280" s="192"/>
      <c r="I6280" s="5"/>
      <c r="J6280" s="5"/>
    </row>
    <row r="6281" spans="1:10" x14ac:dyDescent="0.2">
      <c r="A6281" s="5"/>
      <c r="B6281" s="5"/>
      <c r="C6281" s="192"/>
      <c r="F6281" s="193"/>
      <c r="G6281" s="192"/>
      <c r="H6281" s="192"/>
      <c r="I6281" s="5"/>
      <c r="J6281" s="5"/>
    </row>
    <row r="6282" spans="1:10" x14ac:dyDescent="0.2">
      <c r="A6282" s="5"/>
      <c r="B6282" s="5"/>
      <c r="C6282" s="192"/>
      <c r="F6282" s="193"/>
      <c r="G6282" s="192"/>
      <c r="H6282" s="192"/>
      <c r="I6282" s="5"/>
      <c r="J6282" s="5"/>
    </row>
    <row r="6283" spans="1:10" x14ac:dyDescent="0.2">
      <c r="A6283" s="5"/>
      <c r="B6283" s="5"/>
      <c r="C6283" s="192"/>
      <c r="F6283" s="193"/>
      <c r="G6283" s="192"/>
      <c r="H6283" s="192"/>
      <c r="I6283" s="5"/>
      <c r="J6283" s="5"/>
    </row>
    <row r="6284" spans="1:10" x14ac:dyDescent="0.2">
      <c r="A6284" s="5"/>
      <c r="B6284" s="5"/>
      <c r="C6284" s="192"/>
      <c r="F6284" s="193"/>
      <c r="G6284" s="192"/>
      <c r="H6284" s="192"/>
      <c r="I6284" s="5"/>
      <c r="J6284" s="5"/>
    </row>
    <row r="6285" spans="1:10" x14ac:dyDescent="0.2">
      <c r="A6285" s="5"/>
      <c r="B6285" s="5"/>
      <c r="C6285" s="192"/>
      <c r="F6285" s="193"/>
      <c r="G6285" s="192"/>
      <c r="H6285" s="192"/>
      <c r="I6285" s="5"/>
      <c r="J6285" s="5"/>
    </row>
    <row r="6286" spans="1:10" x14ac:dyDescent="0.2">
      <c r="A6286" s="5"/>
      <c r="B6286" s="5"/>
      <c r="C6286" s="192"/>
      <c r="F6286" s="193"/>
      <c r="G6286" s="192"/>
      <c r="H6286" s="192"/>
      <c r="I6286" s="5"/>
      <c r="J6286" s="5"/>
    </row>
    <row r="6287" spans="1:10" x14ac:dyDescent="0.2">
      <c r="A6287" s="5"/>
      <c r="B6287" s="5"/>
      <c r="C6287" s="192"/>
      <c r="F6287" s="193"/>
      <c r="G6287" s="192"/>
      <c r="H6287" s="192"/>
      <c r="I6287" s="5"/>
      <c r="J6287" s="5"/>
    </row>
    <row r="6288" spans="1:10" x14ac:dyDescent="0.2">
      <c r="A6288" s="5"/>
      <c r="B6288" s="5"/>
      <c r="C6288" s="192"/>
      <c r="F6288" s="193"/>
      <c r="G6288" s="192"/>
      <c r="H6288" s="192"/>
      <c r="I6288" s="5"/>
      <c r="J6288" s="5"/>
    </row>
    <row r="6289" spans="1:10" x14ac:dyDescent="0.2">
      <c r="A6289" s="5"/>
      <c r="B6289" s="5"/>
      <c r="C6289" s="192"/>
      <c r="F6289" s="193"/>
      <c r="G6289" s="192"/>
      <c r="H6289" s="192"/>
      <c r="I6289" s="5"/>
      <c r="J6289" s="5"/>
    </row>
    <row r="6290" spans="1:10" x14ac:dyDescent="0.2">
      <c r="A6290" s="5"/>
      <c r="B6290" s="5"/>
      <c r="C6290" s="192"/>
      <c r="F6290" s="193"/>
      <c r="G6290" s="192"/>
      <c r="H6290" s="192"/>
      <c r="I6290" s="5"/>
      <c r="J6290" s="5"/>
    </row>
    <row r="6291" spans="1:10" x14ac:dyDescent="0.2">
      <c r="A6291" s="5"/>
      <c r="B6291" s="5"/>
      <c r="C6291" s="192"/>
      <c r="F6291" s="193"/>
      <c r="G6291" s="192"/>
      <c r="H6291" s="192"/>
      <c r="I6291" s="5"/>
      <c r="J6291" s="5"/>
    </row>
    <row r="6292" spans="1:10" x14ac:dyDescent="0.2">
      <c r="A6292" s="5"/>
      <c r="B6292" s="5"/>
      <c r="C6292" s="192"/>
      <c r="F6292" s="193"/>
      <c r="G6292" s="192"/>
      <c r="H6292" s="192"/>
      <c r="I6292" s="5"/>
      <c r="J6292" s="5"/>
    </row>
    <row r="6293" spans="1:10" x14ac:dyDescent="0.2">
      <c r="A6293" s="5"/>
      <c r="B6293" s="5"/>
      <c r="C6293" s="192"/>
      <c r="F6293" s="193"/>
      <c r="G6293" s="192"/>
      <c r="H6293" s="192"/>
      <c r="I6293" s="5"/>
      <c r="J6293" s="5"/>
    </row>
    <row r="6294" spans="1:10" x14ac:dyDescent="0.2">
      <c r="A6294" s="5"/>
      <c r="B6294" s="5"/>
      <c r="C6294" s="192"/>
      <c r="F6294" s="193"/>
      <c r="G6294" s="192"/>
      <c r="H6294" s="192"/>
      <c r="I6294" s="5"/>
      <c r="J6294" s="5"/>
    </row>
    <row r="6295" spans="1:10" x14ac:dyDescent="0.2">
      <c r="A6295" s="5"/>
      <c r="B6295" s="5"/>
      <c r="C6295" s="192"/>
      <c r="F6295" s="193"/>
      <c r="G6295" s="192"/>
      <c r="H6295" s="192"/>
      <c r="I6295" s="5"/>
      <c r="J6295" s="5"/>
    </row>
    <row r="6296" spans="1:10" x14ac:dyDescent="0.2">
      <c r="A6296" s="5"/>
      <c r="B6296" s="5"/>
      <c r="C6296" s="192"/>
      <c r="F6296" s="193"/>
      <c r="G6296" s="192"/>
      <c r="H6296" s="192"/>
      <c r="I6296" s="5"/>
      <c r="J6296" s="5"/>
    </row>
    <row r="6297" spans="1:10" x14ac:dyDescent="0.2">
      <c r="A6297" s="5"/>
      <c r="B6297" s="5"/>
      <c r="C6297" s="192"/>
      <c r="F6297" s="193"/>
      <c r="G6297" s="192"/>
      <c r="H6297" s="192"/>
      <c r="I6297" s="5"/>
      <c r="J6297" s="5"/>
    </row>
    <row r="6298" spans="1:10" x14ac:dyDescent="0.2">
      <c r="A6298" s="5"/>
      <c r="B6298" s="5"/>
      <c r="C6298" s="192"/>
      <c r="F6298" s="193"/>
      <c r="G6298" s="192"/>
      <c r="H6298" s="192"/>
      <c r="I6298" s="5"/>
      <c r="J6298" s="5"/>
    </row>
    <row r="6299" spans="1:10" x14ac:dyDescent="0.2">
      <c r="A6299" s="5"/>
      <c r="B6299" s="5"/>
      <c r="C6299" s="192"/>
      <c r="F6299" s="193"/>
      <c r="G6299" s="192"/>
      <c r="H6299" s="192"/>
      <c r="I6299" s="5"/>
      <c r="J6299" s="5"/>
    </row>
    <row r="6300" spans="1:10" x14ac:dyDescent="0.2">
      <c r="A6300" s="5"/>
      <c r="B6300" s="5"/>
      <c r="C6300" s="192"/>
      <c r="F6300" s="193"/>
      <c r="G6300" s="192"/>
      <c r="H6300" s="192"/>
      <c r="I6300" s="5"/>
      <c r="J6300" s="5"/>
    </row>
    <row r="6301" spans="1:10" x14ac:dyDescent="0.2">
      <c r="A6301" s="5"/>
      <c r="B6301" s="5"/>
      <c r="C6301" s="192"/>
      <c r="F6301" s="193"/>
      <c r="G6301" s="192"/>
      <c r="H6301" s="192"/>
      <c r="I6301" s="5"/>
      <c r="J6301" s="5"/>
    </row>
    <row r="6302" spans="1:10" x14ac:dyDescent="0.2">
      <c r="A6302" s="5"/>
      <c r="B6302" s="5"/>
      <c r="C6302" s="192"/>
      <c r="F6302" s="193"/>
      <c r="G6302" s="192"/>
      <c r="H6302" s="192"/>
      <c r="I6302" s="5"/>
      <c r="J6302" s="5"/>
    </row>
    <row r="6303" spans="1:10" x14ac:dyDescent="0.2">
      <c r="A6303" s="5"/>
      <c r="B6303" s="5"/>
      <c r="C6303" s="192"/>
      <c r="F6303" s="193"/>
      <c r="G6303" s="192"/>
      <c r="H6303" s="192"/>
      <c r="I6303" s="5"/>
      <c r="J6303" s="5"/>
    </row>
    <row r="6304" spans="1:10" x14ac:dyDescent="0.2">
      <c r="A6304" s="5"/>
      <c r="B6304" s="5"/>
      <c r="C6304" s="192"/>
      <c r="F6304" s="193"/>
      <c r="G6304" s="192"/>
      <c r="H6304" s="192"/>
      <c r="I6304" s="5"/>
      <c r="J6304" s="5"/>
    </row>
    <row r="6305" spans="1:10" x14ac:dyDescent="0.2">
      <c r="A6305" s="5"/>
      <c r="B6305" s="5"/>
      <c r="C6305" s="192"/>
      <c r="F6305" s="193"/>
      <c r="G6305" s="192"/>
      <c r="H6305" s="192"/>
      <c r="I6305" s="5"/>
      <c r="J6305" s="5"/>
    </row>
    <row r="6306" spans="1:10" x14ac:dyDescent="0.2">
      <c r="A6306" s="5"/>
      <c r="B6306" s="5"/>
      <c r="C6306" s="192"/>
      <c r="F6306" s="193"/>
      <c r="G6306" s="192"/>
      <c r="H6306" s="192"/>
      <c r="I6306" s="5"/>
      <c r="J6306" s="5"/>
    </row>
    <row r="6307" spans="1:10" x14ac:dyDescent="0.2">
      <c r="A6307" s="5"/>
      <c r="B6307" s="5"/>
      <c r="C6307" s="192"/>
      <c r="F6307" s="193"/>
      <c r="G6307" s="192"/>
      <c r="H6307" s="192"/>
      <c r="I6307" s="5"/>
      <c r="J6307" s="5"/>
    </row>
    <row r="6308" spans="1:10" x14ac:dyDescent="0.2">
      <c r="A6308" s="5"/>
      <c r="B6308" s="5"/>
      <c r="C6308" s="192"/>
      <c r="F6308" s="193"/>
      <c r="G6308" s="192"/>
      <c r="H6308" s="192"/>
      <c r="I6308" s="5"/>
      <c r="J6308" s="5"/>
    </row>
    <row r="6309" spans="1:10" x14ac:dyDescent="0.2">
      <c r="A6309" s="5"/>
      <c r="B6309" s="5"/>
      <c r="C6309" s="192"/>
      <c r="F6309" s="193"/>
      <c r="G6309" s="192"/>
      <c r="H6309" s="192"/>
      <c r="I6309" s="5"/>
      <c r="J6309" s="5"/>
    </row>
    <row r="6310" spans="1:10" x14ac:dyDescent="0.2">
      <c r="A6310" s="5"/>
      <c r="B6310" s="5"/>
      <c r="C6310" s="192"/>
      <c r="F6310" s="193"/>
      <c r="G6310" s="192"/>
      <c r="H6310" s="192"/>
      <c r="I6310" s="5"/>
      <c r="J6310" s="5"/>
    </row>
    <row r="6311" spans="1:10" x14ac:dyDescent="0.2">
      <c r="A6311" s="5"/>
      <c r="B6311" s="5"/>
      <c r="C6311" s="192"/>
      <c r="F6311" s="193"/>
      <c r="G6311" s="192"/>
      <c r="H6311" s="192"/>
      <c r="I6311" s="5"/>
      <c r="J6311" s="5"/>
    </row>
    <row r="6312" spans="1:10" x14ac:dyDescent="0.2">
      <c r="A6312" s="5"/>
      <c r="B6312" s="5"/>
      <c r="C6312" s="192"/>
      <c r="F6312" s="193"/>
      <c r="G6312" s="192"/>
      <c r="H6312" s="192"/>
      <c r="I6312" s="5"/>
      <c r="J6312" s="5"/>
    </row>
    <row r="6313" spans="1:10" x14ac:dyDescent="0.2">
      <c r="A6313" s="5"/>
      <c r="B6313" s="5"/>
      <c r="C6313" s="192"/>
      <c r="F6313" s="193"/>
      <c r="G6313" s="192"/>
      <c r="H6313" s="192"/>
      <c r="I6313" s="5"/>
      <c r="J6313" s="5"/>
    </row>
    <row r="6314" spans="1:10" x14ac:dyDescent="0.2">
      <c r="A6314" s="5"/>
      <c r="B6314" s="5"/>
      <c r="C6314" s="192"/>
      <c r="F6314" s="193"/>
      <c r="G6314" s="192"/>
      <c r="H6314" s="192"/>
      <c r="I6314" s="5"/>
      <c r="J6314" s="5"/>
    </row>
    <row r="6315" spans="1:10" x14ac:dyDescent="0.2">
      <c r="A6315" s="5"/>
      <c r="B6315" s="5"/>
      <c r="C6315" s="192"/>
      <c r="F6315" s="193"/>
      <c r="G6315" s="192"/>
      <c r="H6315" s="192"/>
      <c r="I6315" s="5"/>
      <c r="J6315" s="5"/>
    </row>
    <row r="6316" spans="1:10" x14ac:dyDescent="0.2">
      <c r="A6316" s="5"/>
      <c r="B6316" s="5"/>
      <c r="C6316" s="192"/>
      <c r="F6316" s="193"/>
      <c r="G6316" s="192"/>
      <c r="H6316" s="192"/>
      <c r="I6316" s="5"/>
      <c r="J6316" s="5"/>
    </row>
    <row r="6317" spans="1:10" x14ac:dyDescent="0.2">
      <c r="A6317" s="5"/>
      <c r="B6317" s="5"/>
      <c r="C6317" s="192"/>
      <c r="F6317" s="193"/>
      <c r="G6317" s="192"/>
      <c r="H6317" s="192"/>
      <c r="I6317" s="5"/>
      <c r="J6317" s="5"/>
    </row>
    <row r="6318" spans="1:10" x14ac:dyDescent="0.2">
      <c r="A6318" s="5"/>
      <c r="B6318" s="5"/>
      <c r="C6318" s="192"/>
      <c r="F6318" s="193"/>
      <c r="G6318" s="192"/>
      <c r="H6318" s="192"/>
      <c r="I6318" s="5"/>
      <c r="J6318" s="5"/>
    </row>
    <row r="6319" spans="1:10" x14ac:dyDescent="0.2">
      <c r="A6319" s="5"/>
      <c r="B6319" s="5"/>
      <c r="C6319" s="192"/>
      <c r="F6319" s="193"/>
      <c r="G6319" s="192"/>
      <c r="H6319" s="192"/>
      <c r="I6319" s="5"/>
      <c r="J6319" s="5"/>
    </row>
    <row r="6320" spans="1:10" x14ac:dyDescent="0.2">
      <c r="A6320" s="5"/>
      <c r="B6320" s="5"/>
      <c r="C6320" s="192"/>
      <c r="F6320" s="193"/>
      <c r="G6320" s="192"/>
      <c r="H6320" s="192"/>
      <c r="I6320" s="5"/>
      <c r="J6320" s="5"/>
    </row>
    <row r="6321" spans="1:10" x14ac:dyDescent="0.2">
      <c r="A6321" s="5"/>
      <c r="B6321" s="5"/>
      <c r="C6321" s="192"/>
      <c r="F6321" s="193"/>
      <c r="G6321" s="192"/>
      <c r="H6321" s="192"/>
      <c r="I6321" s="5"/>
      <c r="J6321" s="5"/>
    </row>
    <row r="6322" spans="1:10" x14ac:dyDescent="0.2">
      <c r="A6322" s="5"/>
      <c r="B6322" s="5"/>
      <c r="C6322" s="192"/>
      <c r="F6322" s="193"/>
      <c r="G6322" s="192"/>
      <c r="H6322" s="192"/>
      <c r="I6322" s="5"/>
      <c r="J6322" s="5"/>
    </row>
    <row r="6323" spans="1:10" x14ac:dyDescent="0.2">
      <c r="A6323" s="5"/>
      <c r="B6323" s="5"/>
      <c r="C6323" s="192"/>
      <c r="F6323" s="193"/>
      <c r="G6323" s="192"/>
      <c r="H6323" s="192"/>
      <c r="I6323" s="5"/>
      <c r="J6323" s="5"/>
    </row>
    <row r="6324" spans="1:10" x14ac:dyDescent="0.2">
      <c r="A6324" s="5"/>
      <c r="B6324" s="5"/>
      <c r="C6324" s="192"/>
      <c r="F6324" s="193"/>
      <c r="G6324" s="192"/>
      <c r="H6324" s="192"/>
      <c r="I6324" s="5"/>
      <c r="J6324" s="5"/>
    </row>
    <row r="6325" spans="1:10" x14ac:dyDescent="0.2">
      <c r="A6325" s="5"/>
      <c r="B6325" s="5"/>
      <c r="C6325" s="192"/>
      <c r="F6325" s="193"/>
      <c r="G6325" s="192"/>
      <c r="H6325" s="192"/>
      <c r="I6325" s="5"/>
      <c r="J6325" s="5"/>
    </row>
    <row r="6326" spans="1:10" x14ac:dyDescent="0.2">
      <c r="A6326" s="5"/>
      <c r="B6326" s="5"/>
      <c r="C6326" s="192"/>
      <c r="F6326" s="193"/>
      <c r="G6326" s="192"/>
      <c r="H6326" s="192"/>
      <c r="I6326" s="5"/>
      <c r="J6326" s="5"/>
    </row>
    <row r="6327" spans="1:10" x14ac:dyDescent="0.2">
      <c r="A6327" s="5"/>
      <c r="B6327" s="5"/>
      <c r="C6327" s="192"/>
      <c r="F6327" s="193"/>
      <c r="G6327" s="192"/>
      <c r="H6327" s="192"/>
      <c r="I6327" s="5"/>
      <c r="J6327" s="5"/>
    </row>
    <row r="6328" spans="1:10" x14ac:dyDescent="0.2">
      <c r="A6328" s="5"/>
      <c r="B6328" s="5"/>
      <c r="C6328" s="192"/>
      <c r="F6328" s="193"/>
      <c r="G6328" s="192"/>
      <c r="H6328" s="192"/>
      <c r="I6328" s="5"/>
      <c r="J6328" s="5"/>
    </row>
    <row r="6329" spans="1:10" x14ac:dyDescent="0.2">
      <c r="A6329" s="5"/>
      <c r="B6329" s="5"/>
      <c r="C6329" s="192"/>
      <c r="F6329" s="193"/>
      <c r="G6329" s="192"/>
      <c r="H6329" s="192"/>
      <c r="I6329" s="5"/>
      <c r="J6329" s="5"/>
    </row>
    <row r="6330" spans="1:10" x14ac:dyDescent="0.2">
      <c r="A6330" s="5"/>
      <c r="B6330" s="5"/>
      <c r="C6330" s="192"/>
      <c r="F6330" s="193"/>
      <c r="G6330" s="192"/>
      <c r="H6330" s="192"/>
      <c r="I6330" s="5"/>
      <c r="J6330" s="5"/>
    </row>
    <row r="6331" spans="1:10" x14ac:dyDescent="0.2">
      <c r="A6331" s="5"/>
      <c r="B6331" s="5"/>
      <c r="C6331" s="192"/>
      <c r="F6331" s="193"/>
      <c r="G6331" s="192"/>
      <c r="H6331" s="192"/>
      <c r="I6331" s="5"/>
      <c r="J6331" s="5"/>
    </row>
    <row r="6332" spans="1:10" x14ac:dyDescent="0.2">
      <c r="A6332" s="5"/>
      <c r="B6332" s="5"/>
      <c r="C6332" s="192"/>
      <c r="F6332" s="193"/>
      <c r="G6332" s="192"/>
      <c r="H6332" s="192"/>
      <c r="I6332" s="5"/>
      <c r="J6332" s="5"/>
    </row>
    <row r="6333" spans="1:10" x14ac:dyDescent="0.2">
      <c r="A6333" s="5"/>
      <c r="B6333" s="5"/>
      <c r="C6333" s="192"/>
      <c r="F6333" s="193"/>
      <c r="G6333" s="192"/>
      <c r="H6333" s="192"/>
      <c r="I6333" s="5"/>
      <c r="J6333" s="5"/>
    </row>
    <row r="6334" spans="1:10" x14ac:dyDescent="0.2">
      <c r="A6334" s="5"/>
      <c r="B6334" s="5"/>
      <c r="C6334" s="192"/>
      <c r="F6334" s="193"/>
      <c r="G6334" s="192"/>
      <c r="H6334" s="192"/>
      <c r="I6334" s="5"/>
      <c r="J6334" s="5"/>
    </row>
    <row r="6335" spans="1:10" x14ac:dyDescent="0.2">
      <c r="A6335" s="5"/>
      <c r="B6335" s="5"/>
      <c r="C6335" s="192"/>
      <c r="F6335" s="193"/>
      <c r="G6335" s="192"/>
      <c r="H6335" s="192"/>
      <c r="I6335" s="5"/>
      <c r="J6335" s="5"/>
    </row>
    <row r="6336" spans="1:10" x14ac:dyDescent="0.2">
      <c r="A6336" s="5"/>
      <c r="B6336" s="5"/>
      <c r="C6336" s="192"/>
      <c r="F6336" s="193"/>
      <c r="G6336" s="192"/>
      <c r="H6336" s="192"/>
      <c r="I6336" s="5"/>
      <c r="J6336" s="5"/>
    </row>
    <row r="6337" spans="1:10" x14ac:dyDescent="0.2">
      <c r="A6337" s="5"/>
      <c r="B6337" s="5"/>
      <c r="C6337" s="192"/>
      <c r="F6337" s="193"/>
      <c r="G6337" s="192"/>
      <c r="H6337" s="192"/>
      <c r="I6337" s="5"/>
      <c r="J6337" s="5"/>
    </row>
    <row r="6338" spans="1:10" x14ac:dyDescent="0.2">
      <c r="A6338" s="5"/>
      <c r="B6338" s="5"/>
      <c r="C6338" s="192"/>
      <c r="F6338" s="193"/>
      <c r="G6338" s="192"/>
      <c r="H6338" s="192"/>
      <c r="I6338" s="5"/>
      <c r="J6338" s="5"/>
    </row>
    <row r="6339" spans="1:10" x14ac:dyDescent="0.2">
      <c r="A6339" s="5"/>
      <c r="B6339" s="5"/>
      <c r="C6339" s="192"/>
      <c r="F6339" s="193"/>
      <c r="G6339" s="192"/>
      <c r="H6339" s="192"/>
      <c r="I6339" s="5"/>
      <c r="J6339" s="5"/>
    </row>
    <row r="6340" spans="1:10" x14ac:dyDescent="0.2">
      <c r="A6340" s="5"/>
      <c r="B6340" s="5"/>
      <c r="C6340" s="192"/>
      <c r="F6340" s="193"/>
      <c r="G6340" s="192"/>
      <c r="H6340" s="192"/>
      <c r="I6340" s="5"/>
      <c r="J6340" s="5"/>
    </row>
    <row r="6341" spans="1:10" x14ac:dyDescent="0.2">
      <c r="A6341" s="5"/>
      <c r="B6341" s="5"/>
      <c r="C6341" s="192"/>
      <c r="F6341" s="193"/>
      <c r="G6341" s="192"/>
      <c r="H6341" s="192"/>
      <c r="I6341" s="5"/>
      <c r="J6341" s="5"/>
    </row>
    <row r="6342" spans="1:10" x14ac:dyDescent="0.2">
      <c r="A6342" s="5"/>
      <c r="B6342" s="5"/>
      <c r="C6342" s="192"/>
      <c r="F6342" s="193"/>
      <c r="G6342" s="192"/>
      <c r="H6342" s="192"/>
      <c r="I6342" s="5"/>
      <c r="J6342" s="5"/>
    </row>
    <row r="6343" spans="1:10" x14ac:dyDescent="0.2">
      <c r="A6343" s="5"/>
      <c r="B6343" s="5"/>
      <c r="C6343" s="192"/>
      <c r="F6343" s="193"/>
      <c r="G6343" s="192"/>
      <c r="H6343" s="192"/>
      <c r="I6343" s="5"/>
      <c r="J6343" s="5"/>
    </row>
    <row r="6344" spans="1:10" x14ac:dyDescent="0.2">
      <c r="A6344" s="5"/>
      <c r="B6344" s="5"/>
      <c r="C6344" s="192"/>
      <c r="F6344" s="193"/>
      <c r="G6344" s="192"/>
      <c r="H6344" s="192"/>
      <c r="I6344" s="5"/>
      <c r="J6344" s="5"/>
    </row>
    <row r="6345" spans="1:10" x14ac:dyDescent="0.2">
      <c r="A6345" s="5"/>
      <c r="B6345" s="5"/>
      <c r="C6345" s="192"/>
      <c r="F6345" s="193"/>
      <c r="G6345" s="192"/>
      <c r="H6345" s="192"/>
      <c r="I6345" s="5"/>
      <c r="J6345" s="5"/>
    </row>
    <row r="6346" spans="1:10" x14ac:dyDescent="0.2">
      <c r="A6346" s="5"/>
      <c r="B6346" s="5"/>
      <c r="C6346" s="192"/>
      <c r="F6346" s="193"/>
      <c r="G6346" s="192"/>
      <c r="H6346" s="192"/>
      <c r="I6346" s="5"/>
      <c r="J6346" s="5"/>
    </row>
    <row r="6347" spans="1:10" x14ac:dyDescent="0.2">
      <c r="A6347" s="5"/>
      <c r="B6347" s="5"/>
      <c r="C6347" s="192"/>
      <c r="F6347" s="193"/>
      <c r="G6347" s="192"/>
      <c r="H6347" s="192"/>
      <c r="I6347" s="5"/>
      <c r="J6347" s="5"/>
    </row>
    <row r="6348" spans="1:10" x14ac:dyDescent="0.2">
      <c r="A6348" s="5"/>
      <c r="B6348" s="5"/>
      <c r="C6348" s="192"/>
      <c r="F6348" s="193"/>
      <c r="G6348" s="192"/>
      <c r="H6348" s="192"/>
      <c r="I6348" s="5"/>
      <c r="J6348" s="5"/>
    </row>
    <row r="6349" spans="1:10" x14ac:dyDescent="0.2">
      <c r="A6349" s="5"/>
      <c r="B6349" s="5"/>
      <c r="C6349" s="192"/>
      <c r="F6349" s="193"/>
      <c r="G6349" s="192"/>
      <c r="H6349" s="192"/>
      <c r="I6349" s="5"/>
      <c r="J6349" s="5"/>
    </row>
    <row r="6350" spans="1:10" x14ac:dyDescent="0.2">
      <c r="A6350" s="5"/>
      <c r="B6350" s="5"/>
      <c r="C6350" s="192"/>
      <c r="F6350" s="193"/>
      <c r="G6350" s="192"/>
      <c r="H6350" s="192"/>
      <c r="I6350" s="5"/>
      <c r="J6350" s="5"/>
    </row>
    <row r="6351" spans="1:10" x14ac:dyDescent="0.2">
      <c r="A6351" s="5"/>
      <c r="B6351" s="5"/>
      <c r="C6351" s="192"/>
      <c r="F6351" s="193"/>
      <c r="G6351" s="192"/>
      <c r="H6351" s="192"/>
      <c r="I6351" s="5"/>
      <c r="J6351" s="5"/>
    </row>
    <row r="6352" spans="1:10" x14ac:dyDescent="0.2">
      <c r="A6352" s="5"/>
      <c r="B6352" s="5"/>
      <c r="C6352" s="192"/>
      <c r="F6352" s="193"/>
      <c r="G6352" s="192"/>
      <c r="H6352" s="192"/>
      <c r="I6352" s="5"/>
      <c r="J6352" s="5"/>
    </row>
    <row r="6353" spans="1:10" x14ac:dyDescent="0.2">
      <c r="A6353" s="5"/>
      <c r="B6353" s="5"/>
      <c r="C6353" s="192"/>
      <c r="F6353" s="193"/>
      <c r="G6353" s="192"/>
      <c r="H6353" s="192"/>
      <c r="I6353" s="5"/>
      <c r="J6353" s="5"/>
    </row>
    <row r="6354" spans="1:10" x14ac:dyDescent="0.2">
      <c r="A6354" s="5"/>
      <c r="B6354" s="5"/>
      <c r="C6354" s="192"/>
      <c r="F6354" s="193"/>
      <c r="G6354" s="192"/>
      <c r="H6354" s="192"/>
      <c r="I6354" s="5"/>
      <c r="J6354" s="5"/>
    </row>
    <row r="6355" spans="1:10" x14ac:dyDescent="0.2">
      <c r="A6355" s="5"/>
      <c r="B6355" s="5"/>
      <c r="C6355" s="192"/>
      <c r="F6355" s="193"/>
      <c r="G6355" s="192"/>
      <c r="H6355" s="192"/>
      <c r="I6355" s="5"/>
      <c r="J6355" s="5"/>
    </row>
    <row r="6356" spans="1:10" x14ac:dyDescent="0.2">
      <c r="A6356" s="5"/>
      <c r="B6356" s="5"/>
      <c r="C6356" s="192"/>
      <c r="F6356" s="193"/>
      <c r="G6356" s="192"/>
      <c r="H6356" s="192"/>
      <c r="I6356" s="5"/>
      <c r="J6356" s="5"/>
    </row>
    <row r="6357" spans="1:10" x14ac:dyDescent="0.2">
      <c r="A6357" s="5"/>
      <c r="B6357" s="5"/>
      <c r="C6357" s="192"/>
      <c r="F6357" s="193"/>
      <c r="G6357" s="192"/>
      <c r="H6357" s="192"/>
      <c r="I6357" s="5"/>
      <c r="J6357" s="5"/>
    </row>
    <row r="6358" spans="1:10" x14ac:dyDescent="0.2">
      <c r="A6358" s="5"/>
      <c r="B6358" s="5"/>
      <c r="C6358" s="192"/>
      <c r="F6358" s="193"/>
      <c r="G6358" s="192"/>
      <c r="H6358" s="192"/>
      <c r="I6358" s="5"/>
      <c r="J6358" s="5"/>
    </row>
    <row r="6359" spans="1:10" x14ac:dyDescent="0.2">
      <c r="A6359" s="5"/>
      <c r="B6359" s="5"/>
      <c r="C6359" s="192"/>
      <c r="F6359" s="193"/>
      <c r="G6359" s="192"/>
      <c r="H6359" s="192"/>
      <c r="I6359" s="5"/>
      <c r="J6359" s="5"/>
    </row>
    <row r="6360" spans="1:10" x14ac:dyDescent="0.2">
      <c r="A6360" s="5"/>
      <c r="B6360" s="5"/>
      <c r="C6360" s="192"/>
      <c r="F6360" s="193"/>
      <c r="G6360" s="192"/>
      <c r="H6360" s="192"/>
      <c r="I6360" s="5"/>
      <c r="J6360" s="5"/>
    </row>
    <row r="6361" spans="1:10" x14ac:dyDescent="0.2">
      <c r="A6361" s="5"/>
      <c r="B6361" s="5"/>
      <c r="C6361" s="192"/>
      <c r="F6361" s="193"/>
      <c r="G6361" s="192"/>
      <c r="H6361" s="192"/>
      <c r="I6361" s="5"/>
      <c r="J6361" s="5"/>
    </row>
    <row r="6362" spans="1:10" x14ac:dyDescent="0.2">
      <c r="A6362" s="5"/>
      <c r="B6362" s="5"/>
      <c r="C6362" s="192"/>
      <c r="F6362" s="193"/>
      <c r="G6362" s="192"/>
      <c r="H6362" s="192"/>
      <c r="I6362" s="5"/>
      <c r="J6362" s="5"/>
    </row>
    <row r="6363" spans="1:10" x14ac:dyDescent="0.2">
      <c r="A6363" s="5"/>
      <c r="B6363" s="5"/>
      <c r="C6363" s="192"/>
      <c r="F6363" s="193"/>
      <c r="G6363" s="192"/>
      <c r="H6363" s="192"/>
      <c r="I6363" s="5"/>
      <c r="J6363" s="5"/>
    </row>
    <row r="6364" spans="1:10" x14ac:dyDescent="0.2">
      <c r="A6364" s="5"/>
      <c r="B6364" s="5"/>
      <c r="C6364" s="192"/>
      <c r="F6364" s="193"/>
      <c r="G6364" s="192"/>
      <c r="H6364" s="192"/>
      <c r="I6364" s="5"/>
      <c r="J6364" s="5"/>
    </row>
    <row r="6365" spans="1:10" x14ac:dyDescent="0.2">
      <c r="A6365" s="5"/>
      <c r="B6365" s="5"/>
      <c r="C6365" s="192"/>
      <c r="F6365" s="193"/>
      <c r="G6365" s="192"/>
      <c r="H6365" s="192"/>
      <c r="I6365" s="5"/>
      <c r="J6365" s="5"/>
    </row>
    <row r="6366" spans="1:10" x14ac:dyDescent="0.2">
      <c r="A6366" s="5"/>
      <c r="B6366" s="5"/>
      <c r="C6366" s="192"/>
      <c r="F6366" s="193"/>
      <c r="G6366" s="192"/>
      <c r="H6366" s="192"/>
      <c r="I6366" s="5"/>
      <c r="J6366" s="5"/>
    </row>
    <row r="6367" spans="1:10" x14ac:dyDescent="0.2">
      <c r="A6367" s="5"/>
      <c r="B6367" s="5"/>
      <c r="C6367" s="192"/>
      <c r="F6367" s="193"/>
      <c r="G6367" s="192"/>
      <c r="H6367" s="192"/>
      <c r="I6367" s="5"/>
      <c r="J6367" s="5"/>
    </row>
    <row r="6368" spans="1:10" x14ac:dyDescent="0.2">
      <c r="A6368" s="5"/>
      <c r="B6368" s="5"/>
      <c r="C6368" s="192"/>
      <c r="F6368" s="193"/>
      <c r="G6368" s="192"/>
      <c r="H6368" s="192"/>
      <c r="I6368" s="5"/>
      <c r="J6368" s="5"/>
    </row>
    <row r="6369" spans="1:10" x14ac:dyDescent="0.2">
      <c r="A6369" s="5"/>
      <c r="B6369" s="5"/>
      <c r="C6369" s="192"/>
      <c r="F6369" s="193"/>
      <c r="G6369" s="192"/>
      <c r="H6369" s="192"/>
      <c r="I6369" s="5"/>
      <c r="J6369" s="5"/>
    </row>
    <row r="6370" spans="1:10" x14ac:dyDescent="0.2">
      <c r="A6370" s="5"/>
      <c r="B6370" s="5"/>
      <c r="C6370" s="192"/>
      <c r="F6370" s="193"/>
      <c r="G6370" s="192"/>
      <c r="H6370" s="192"/>
      <c r="I6370" s="5"/>
      <c r="J6370" s="5"/>
    </row>
    <row r="6371" spans="1:10" x14ac:dyDescent="0.2">
      <c r="A6371" s="5"/>
      <c r="B6371" s="5"/>
      <c r="C6371" s="192"/>
      <c r="F6371" s="193"/>
      <c r="G6371" s="192"/>
      <c r="H6371" s="192"/>
      <c r="I6371" s="5"/>
      <c r="J6371" s="5"/>
    </row>
    <row r="6372" spans="1:10" x14ac:dyDescent="0.2">
      <c r="A6372" s="5"/>
      <c r="B6372" s="5"/>
      <c r="C6372" s="192"/>
      <c r="F6372" s="193"/>
      <c r="G6372" s="192"/>
      <c r="H6372" s="192"/>
      <c r="I6372" s="5"/>
      <c r="J6372" s="5"/>
    </row>
    <row r="6373" spans="1:10" x14ac:dyDescent="0.2">
      <c r="A6373" s="5"/>
      <c r="B6373" s="5"/>
      <c r="C6373" s="192"/>
      <c r="F6373" s="193"/>
      <c r="G6373" s="192"/>
      <c r="H6373" s="192"/>
      <c r="I6373" s="5"/>
      <c r="J6373" s="5"/>
    </row>
    <row r="6374" spans="1:10" x14ac:dyDescent="0.2">
      <c r="A6374" s="5"/>
      <c r="B6374" s="5"/>
      <c r="C6374" s="192"/>
      <c r="F6374" s="193"/>
      <c r="G6374" s="192"/>
      <c r="H6374" s="192"/>
      <c r="I6374" s="5"/>
      <c r="J6374" s="5"/>
    </row>
    <row r="6375" spans="1:10" x14ac:dyDescent="0.2">
      <c r="A6375" s="5"/>
      <c r="B6375" s="5"/>
      <c r="C6375" s="192"/>
      <c r="F6375" s="193"/>
      <c r="G6375" s="192"/>
      <c r="H6375" s="192"/>
      <c r="I6375" s="5"/>
      <c r="J6375" s="5"/>
    </row>
    <row r="6376" spans="1:10" x14ac:dyDescent="0.2">
      <c r="A6376" s="5"/>
      <c r="B6376" s="5"/>
      <c r="C6376" s="192"/>
      <c r="F6376" s="193"/>
      <c r="G6376" s="192"/>
      <c r="H6376" s="192"/>
      <c r="I6376" s="5"/>
      <c r="J6376" s="5"/>
    </row>
    <row r="6377" spans="1:10" x14ac:dyDescent="0.2">
      <c r="A6377" s="5"/>
      <c r="B6377" s="5"/>
      <c r="C6377" s="192"/>
      <c r="F6377" s="193"/>
      <c r="G6377" s="192"/>
      <c r="H6377" s="192"/>
      <c r="I6377" s="5"/>
      <c r="J6377" s="5"/>
    </row>
    <row r="6378" spans="1:10" x14ac:dyDescent="0.2">
      <c r="A6378" s="5"/>
      <c r="B6378" s="5"/>
      <c r="C6378" s="192"/>
      <c r="F6378" s="193"/>
      <c r="G6378" s="192"/>
      <c r="H6378" s="192"/>
      <c r="I6378" s="5"/>
      <c r="J6378" s="5"/>
    </row>
    <row r="6379" spans="1:10" x14ac:dyDescent="0.2">
      <c r="A6379" s="5"/>
      <c r="B6379" s="5"/>
      <c r="C6379" s="192"/>
      <c r="F6379" s="193"/>
      <c r="G6379" s="192"/>
      <c r="H6379" s="192"/>
      <c r="I6379" s="5"/>
      <c r="J6379" s="5"/>
    </row>
    <row r="6380" spans="1:10" x14ac:dyDescent="0.2">
      <c r="A6380" s="5"/>
      <c r="B6380" s="5"/>
      <c r="C6380" s="192"/>
      <c r="F6380" s="193"/>
      <c r="G6380" s="192"/>
      <c r="H6380" s="192"/>
      <c r="I6380" s="5"/>
      <c r="J6380" s="5"/>
    </row>
    <row r="6381" spans="1:10" x14ac:dyDescent="0.2">
      <c r="A6381" s="5"/>
      <c r="B6381" s="5"/>
      <c r="C6381" s="192"/>
      <c r="F6381" s="193"/>
      <c r="G6381" s="192"/>
      <c r="H6381" s="192"/>
      <c r="I6381" s="5"/>
      <c r="J6381" s="5"/>
    </row>
    <row r="6382" spans="1:10" x14ac:dyDescent="0.2">
      <c r="A6382" s="5"/>
      <c r="B6382" s="5"/>
      <c r="C6382" s="192"/>
      <c r="F6382" s="193"/>
      <c r="G6382" s="192"/>
      <c r="H6382" s="192"/>
      <c r="I6382" s="5"/>
      <c r="J6382" s="5"/>
    </row>
    <row r="6383" spans="1:10" x14ac:dyDescent="0.2">
      <c r="A6383" s="5"/>
      <c r="B6383" s="5"/>
      <c r="C6383" s="192"/>
      <c r="F6383" s="193"/>
      <c r="G6383" s="192"/>
      <c r="H6383" s="192"/>
      <c r="I6383" s="5"/>
      <c r="J6383" s="5"/>
    </row>
    <row r="6384" spans="1:10" x14ac:dyDescent="0.2">
      <c r="A6384" s="5"/>
      <c r="B6384" s="5"/>
      <c r="C6384" s="192"/>
      <c r="F6384" s="193"/>
      <c r="G6384" s="192"/>
      <c r="H6384" s="192"/>
      <c r="I6384" s="5"/>
      <c r="J6384" s="5"/>
    </row>
    <row r="6385" spans="1:10" x14ac:dyDescent="0.2">
      <c r="A6385" s="5"/>
      <c r="B6385" s="5"/>
      <c r="C6385" s="192"/>
      <c r="F6385" s="193"/>
      <c r="G6385" s="192"/>
      <c r="H6385" s="192"/>
      <c r="I6385" s="5"/>
      <c r="J6385" s="5"/>
    </row>
    <row r="6386" spans="1:10" x14ac:dyDescent="0.2">
      <c r="A6386" s="5"/>
      <c r="B6386" s="5"/>
      <c r="C6386" s="192"/>
      <c r="F6386" s="193"/>
      <c r="G6386" s="192"/>
      <c r="H6386" s="192"/>
      <c r="I6386" s="5"/>
      <c r="J6386" s="5"/>
    </row>
    <row r="6387" spans="1:10" x14ac:dyDescent="0.2">
      <c r="A6387" s="5"/>
      <c r="B6387" s="5"/>
      <c r="C6387" s="192"/>
      <c r="F6387" s="193"/>
      <c r="G6387" s="192"/>
      <c r="H6387" s="192"/>
      <c r="I6387" s="5"/>
      <c r="J6387" s="5"/>
    </row>
    <row r="6388" spans="1:10" x14ac:dyDescent="0.2">
      <c r="A6388" s="5"/>
      <c r="B6388" s="5"/>
      <c r="C6388" s="192"/>
      <c r="F6388" s="193"/>
      <c r="G6388" s="192"/>
      <c r="H6388" s="192"/>
      <c r="I6388" s="5"/>
      <c r="J6388" s="5"/>
    </row>
    <row r="6389" spans="1:10" x14ac:dyDescent="0.2">
      <c r="A6389" s="5"/>
      <c r="B6389" s="5"/>
      <c r="C6389" s="192"/>
      <c r="F6389" s="193"/>
      <c r="G6389" s="192"/>
      <c r="H6389" s="192"/>
      <c r="I6389" s="5"/>
      <c r="J6389" s="5"/>
    </row>
    <row r="6390" spans="1:10" x14ac:dyDescent="0.2">
      <c r="A6390" s="5"/>
      <c r="B6390" s="5"/>
      <c r="C6390" s="192"/>
      <c r="F6390" s="193"/>
      <c r="G6390" s="192"/>
      <c r="H6390" s="192"/>
      <c r="I6390" s="5"/>
      <c r="J6390" s="5"/>
    </row>
    <row r="6391" spans="1:10" x14ac:dyDescent="0.2">
      <c r="A6391" s="5"/>
      <c r="B6391" s="5"/>
      <c r="C6391" s="192"/>
      <c r="F6391" s="193"/>
      <c r="G6391" s="192"/>
      <c r="H6391" s="192"/>
      <c r="I6391" s="5"/>
      <c r="J6391" s="5"/>
    </row>
    <row r="6392" spans="1:10" x14ac:dyDescent="0.2">
      <c r="A6392" s="5"/>
      <c r="B6392" s="5"/>
      <c r="C6392" s="192"/>
      <c r="F6392" s="193"/>
      <c r="G6392" s="192"/>
      <c r="H6392" s="192"/>
      <c r="I6392" s="5"/>
      <c r="J6392" s="5"/>
    </row>
    <row r="6393" spans="1:10" x14ac:dyDescent="0.2">
      <c r="A6393" s="5"/>
      <c r="B6393" s="5"/>
      <c r="C6393" s="192"/>
      <c r="F6393" s="193"/>
      <c r="G6393" s="192"/>
      <c r="H6393" s="192"/>
      <c r="I6393" s="5"/>
      <c r="J6393" s="5"/>
    </row>
    <row r="6394" spans="1:10" x14ac:dyDescent="0.2">
      <c r="A6394" s="5"/>
      <c r="B6394" s="5"/>
      <c r="C6394" s="192"/>
      <c r="F6394" s="193"/>
      <c r="G6394" s="192"/>
      <c r="H6394" s="192"/>
      <c r="I6394" s="5"/>
      <c r="J6394" s="5"/>
    </row>
    <row r="6395" spans="1:10" x14ac:dyDescent="0.2">
      <c r="A6395" s="5"/>
      <c r="B6395" s="5"/>
      <c r="C6395" s="192"/>
      <c r="F6395" s="193"/>
      <c r="G6395" s="192"/>
      <c r="H6395" s="192"/>
      <c r="I6395" s="5"/>
      <c r="J6395" s="5"/>
    </row>
    <row r="6396" spans="1:10" x14ac:dyDescent="0.2">
      <c r="A6396" s="5"/>
      <c r="B6396" s="5"/>
      <c r="C6396" s="192"/>
      <c r="F6396" s="193"/>
      <c r="G6396" s="192"/>
      <c r="H6396" s="192"/>
      <c r="I6396" s="5"/>
      <c r="J6396" s="5"/>
    </row>
    <row r="6397" spans="1:10" x14ac:dyDescent="0.2">
      <c r="A6397" s="5"/>
      <c r="B6397" s="5"/>
      <c r="C6397" s="192"/>
      <c r="F6397" s="193"/>
      <c r="G6397" s="192"/>
      <c r="H6397" s="192"/>
      <c r="I6397" s="5"/>
      <c r="J6397" s="5"/>
    </row>
    <row r="6398" spans="1:10" x14ac:dyDescent="0.2">
      <c r="A6398" s="5"/>
      <c r="B6398" s="5"/>
      <c r="C6398" s="192"/>
      <c r="F6398" s="193"/>
      <c r="G6398" s="192"/>
      <c r="H6398" s="192"/>
      <c r="I6398" s="5"/>
      <c r="J6398" s="5"/>
    </row>
    <row r="6399" spans="1:10" x14ac:dyDescent="0.2">
      <c r="A6399" s="5"/>
      <c r="B6399" s="5"/>
      <c r="C6399" s="192"/>
      <c r="F6399" s="193"/>
      <c r="G6399" s="192"/>
      <c r="H6399" s="192"/>
      <c r="I6399" s="5"/>
      <c r="J6399" s="5"/>
    </row>
    <row r="6400" spans="1:10" x14ac:dyDescent="0.2">
      <c r="A6400" s="5"/>
      <c r="B6400" s="5"/>
      <c r="C6400" s="192"/>
      <c r="F6400" s="193"/>
      <c r="G6400" s="192"/>
      <c r="H6400" s="192"/>
      <c r="I6400" s="5"/>
      <c r="J6400" s="5"/>
    </row>
    <row r="6401" spans="1:10" x14ac:dyDescent="0.2">
      <c r="A6401" s="5"/>
      <c r="B6401" s="5"/>
      <c r="C6401" s="192"/>
      <c r="F6401" s="193"/>
      <c r="G6401" s="192"/>
      <c r="H6401" s="192"/>
      <c r="I6401" s="5"/>
      <c r="J6401" s="5"/>
    </row>
    <row r="6402" spans="1:10" x14ac:dyDescent="0.2">
      <c r="A6402" s="5"/>
      <c r="B6402" s="5"/>
      <c r="C6402" s="192"/>
      <c r="F6402" s="193"/>
      <c r="G6402" s="192"/>
      <c r="H6402" s="192"/>
      <c r="I6402" s="5"/>
      <c r="J6402" s="5"/>
    </row>
    <row r="6403" spans="1:10" x14ac:dyDescent="0.2">
      <c r="A6403" s="5"/>
      <c r="B6403" s="5"/>
      <c r="C6403" s="192"/>
      <c r="F6403" s="193"/>
      <c r="G6403" s="192"/>
      <c r="H6403" s="192"/>
      <c r="I6403" s="5"/>
      <c r="J6403" s="5"/>
    </row>
    <row r="6404" spans="1:10" x14ac:dyDescent="0.2">
      <c r="A6404" s="5"/>
      <c r="B6404" s="5"/>
      <c r="C6404" s="192"/>
      <c r="F6404" s="193"/>
      <c r="G6404" s="192"/>
      <c r="H6404" s="192"/>
      <c r="I6404" s="5"/>
      <c r="J6404" s="5"/>
    </row>
    <row r="6405" spans="1:10" x14ac:dyDescent="0.2">
      <c r="A6405" s="5"/>
      <c r="B6405" s="5"/>
      <c r="C6405" s="192"/>
      <c r="F6405" s="193"/>
      <c r="G6405" s="192"/>
      <c r="H6405" s="192"/>
      <c r="I6405" s="5"/>
      <c r="J6405" s="5"/>
    </row>
    <row r="6406" spans="1:10" x14ac:dyDescent="0.2">
      <c r="A6406" s="5"/>
      <c r="B6406" s="5"/>
      <c r="C6406" s="192"/>
      <c r="F6406" s="193"/>
      <c r="G6406" s="192"/>
      <c r="H6406" s="192"/>
      <c r="I6406" s="5"/>
      <c r="J6406" s="5"/>
    </row>
    <row r="6407" spans="1:10" x14ac:dyDescent="0.2">
      <c r="A6407" s="5"/>
      <c r="B6407" s="5"/>
      <c r="C6407" s="192"/>
      <c r="F6407" s="193"/>
      <c r="G6407" s="192"/>
      <c r="H6407" s="192"/>
      <c r="I6407" s="5"/>
      <c r="J6407" s="5"/>
    </row>
    <row r="6408" spans="1:10" x14ac:dyDescent="0.2">
      <c r="A6408" s="5"/>
      <c r="B6408" s="5"/>
      <c r="C6408" s="192"/>
      <c r="F6408" s="193"/>
      <c r="G6408" s="192"/>
      <c r="H6408" s="192"/>
      <c r="I6408" s="5"/>
      <c r="J6408" s="5"/>
    </row>
    <row r="6409" spans="1:10" x14ac:dyDescent="0.2">
      <c r="A6409" s="5"/>
      <c r="B6409" s="5"/>
      <c r="C6409" s="192"/>
      <c r="F6409" s="193"/>
      <c r="G6409" s="192"/>
      <c r="H6409" s="192"/>
      <c r="I6409" s="5"/>
      <c r="J6409" s="5"/>
    </row>
    <row r="6410" spans="1:10" x14ac:dyDescent="0.2">
      <c r="A6410" s="5"/>
      <c r="B6410" s="5"/>
      <c r="C6410" s="192"/>
      <c r="F6410" s="193"/>
      <c r="G6410" s="192"/>
      <c r="H6410" s="192"/>
      <c r="I6410" s="5"/>
      <c r="J6410" s="5"/>
    </row>
    <row r="6411" spans="1:10" x14ac:dyDescent="0.2">
      <c r="A6411" s="5"/>
      <c r="B6411" s="5"/>
      <c r="C6411" s="192"/>
      <c r="F6411" s="193"/>
      <c r="G6411" s="192"/>
      <c r="H6411" s="192"/>
      <c r="I6411" s="5"/>
      <c r="J6411" s="5"/>
    </row>
    <row r="6412" spans="1:10" x14ac:dyDescent="0.2">
      <c r="A6412" s="5"/>
      <c r="B6412" s="5"/>
      <c r="C6412" s="192"/>
      <c r="F6412" s="193"/>
      <c r="G6412" s="192"/>
      <c r="H6412" s="192"/>
      <c r="I6412" s="5"/>
      <c r="J6412" s="5"/>
    </row>
    <row r="6413" spans="1:10" x14ac:dyDescent="0.2">
      <c r="A6413" s="5"/>
      <c r="B6413" s="5"/>
      <c r="C6413" s="192"/>
      <c r="F6413" s="193"/>
      <c r="G6413" s="192"/>
      <c r="H6413" s="192"/>
      <c r="I6413" s="5"/>
      <c r="J6413" s="5"/>
    </row>
    <row r="6414" spans="1:10" x14ac:dyDescent="0.2">
      <c r="A6414" s="5"/>
      <c r="B6414" s="5"/>
      <c r="C6414" s="192"/>
      <c r="F6414" s="193"/>
      <c r="G6414" s="192"/>
      <c r="H6414" s="192"/>
      <c r="I6414" s="5"/>
      <c r="J6414" s="5"/>
    </row>
    <row r="6415" spans="1:10" x14ac:dyDescent="0.2">
      <c r="A6415" s="5"/>
      <c r="B6415" s="5"/>
      <c r="C6415" s="192"/>
      <c r="F6415" s="193"/>
      <c r="G6415" s="192"/>
      <c r="H6415" s="192"/>
      <c r="I6415" s="5"/>
      <c r="J6415" s="5"/>
    </row>
    <row r="6416" spans="1:10" x14ac:dyDescent="0.2">
      <c r="A6416" s="5"/>
      <c r="B6416" s="5"/>
      <c r="C6416" s="192"/>
      <c r="F6416" s="193"/>
      <c r="G6416" s="192"/>
      <c r="H6416" s="192"/>
      <c r="I6416" s="5"/>
      <c r="J6416" s="5"/>
    </row>
    <row r="6417" spans="1:10" x14ac:dyDescent="0.2">
      <c r="A6417" s="5"/>
      <c r="B6417" s="5"/>
      <c r="C6417" s="192"/>
      <c r="F6417" s="193"/>
      <c r="G6417" s="192"/>
      <c r="H6417" s="192"/>
      <c r="I6417" s="5"/>
      <c r="J6417" s="5"/>
    </row>
    <row r="6418" spans="1:10" x14ac:dyDescent="0.2">
      <c r="A6418" s="5"/>
      <c r="B6418" s="5"/>
      <c r="C6418" s="192"/>
      <c r="F6418" s="193"/>
      <c r="G6418" s="192"/>
      <c r="H6418" s="192"/>
      <c r="I6418" s="5"/>
      <c r="J6418" s="5"/>
    </row>
    <row r="6419" spans="1:10" x14ac:dyDescent="0.2">
      <c r="A6419" s="5"/>
      <c r="B6419" s="5"/>
      <c r="C6419" s="192"/>
      <c r="F6419" s="193"/>
      <c r="G6419" s="192"/>
      <c r="H6419" s="192"/>
      <c r="I6419" s="5"/>
      <c r="J6419" s="5"/>
    </row>
    <row r="6420" spans="1:10" x14ac:dyDescent="0.2">
      <c r="A6420" s="5"/>
      <c r="B6420" s="5"/>
      <c r="C6420" s="192"/>
      <c r="F6420" s="193"/>
      <c r="G6420" s="192"/>
      <c r="H6420" s="192"/>
      <c r="I6420" s="5"/>
      <c r="J6420" s="5"/>
    </row>
    <row r="6421" spans="1:10" x14ac:dyDescent="0.2">
      <c r="A6421" s="5"/>
      <c r="B6421" s="5"/>
      <c r="C6421" s="192"/>
      <c r="F6421" s="193"/>
      <c r="G6421" s="192"/>
      <c r="H6421" s="192"/>
      <c r="I6421" s="5"/>
      <c r="J6421" s="5"/>
    </row>
    <row r="6422" spans="1:10" x14ac:dyDescent="0.2">
      <c r="A6422" s="5"/>
      <c r="B6422" s="5"/>
      <c r="C6422" s="192"/>
      <c r="F6422" s="193"/>
      <c r="G6422" s="192"/>
      <c r="H6422" s="192"/>
      <c r="I6422" s="5"/>
      <c r="J6422" s="5"/>
    </row>
    <row r="6423" spans="1:10" x14ac:dyDescent="0.2">
      <c r="A6423" s="5"/>
      <c r="B6423" s="5"/>
      <c r="C6423" s="192"/>
      <c r="F6423" s="193"/>
      <c r="G6423" s="192"/>
      <c r="H6423" s="192"/>
      <c r="I6423" s="5"/>
      <c r="J6423" s="5"/>
    </row>
    <row r="6424" spans="1:10" x14ac:dyDescent="0.2">
      <c r="A6424" s="5"/>
      <c r="B6424" s="5"/>
      <c r="C6424" s="192"/>
      <c r="F6424" s="193"/>
      <c r="G6424" s="192"/>
      <c r="H6424" s="192"/>
      <c r="I6424" s="5"/>
      <c r="J6424" s="5"/>
    </row>
    <row r="6425" spans="1:10" x14ac:dyDescent="0.2">
      <c r="A6425" s="5"/>
      <c r="B6425" s="5"/>
      <c r="C6425" s="192"/>
      <c r="F6425" s="193"/>
      <c r="G6425" s="192"/>
      <c r="H6425" s="192"/>
      <c r="I6425" s="5"/>
      <c r="J6425" s="5"/>
    </row>
    <row r="6426" spans="1:10" x14ac:dyDescent="0.2">
      <c r="A6426" s="5"/>
      <c r="B6426" s="5"/>
      <c r="C6426" s="192"/>
      <c r="F6426" s="193"/>
      <c r="G6426" s="192"/>
      <c r="H6426" s="192"/>
      <c r="I6426" s="5"/>
      <c r="J6426" s="5"/>
    </row>
    <row r="6427" spans="1:10" x14ac:dyDescent="0.2">
      <c r="A6427" s="5"/>
      <c r="B6427" s="5"/>
      <c r="C6427" s="192"/>
      <c r="F6427" s="193"/>
      <c r="G6427" s="192"/>
      <c r="H6427" s="192"/>
      <c r="I6427" s="5"/>
      <c r="J6427" s="5"/>
    </row>
    <row r="6428" spans="1:10" x14ac:dyDescent="0.2">
      <c r="A6428" s="5"/>
      <c r="B6428" s="5"/>
      <c r="C6428" s="192"/>
      <c r="F6428" s="193"/>
      <c r="G6428" s="192"/>
      <c r="H6428" s="192"/>
      <c r="I6428" s="5"/>
      <c r="J6428" s="5"/>
    </row>
    <row r="6429" spans="1:10" x14ac:dyDescent="0.2">
      <c r="A6429" s="5"/>
      <c r="B6429" s="5"/>
      <c r="C6429" s="192"/>
      <c r="F6429" s="193"/>
      <c r="G6429" s="192"/>
      <c r="H6429" s="192"/>
      <c r="I6429" s="5"/>
      <c r="J6429" s="5"/>
    </row>
    <row r="6430" spans="1:10" x14ac:dyDescent="0.2">
      <c r="A6430" s="5"/>
      <c r="B6430" s="5"/>
      <c r="C6430" s="192"/>
      <c r="F6430" s="193"/>
      <c r="G6430" s="192"/>
      <c r="H6430" s="192"/>
      <c r="I6430" s="5"/>
      <c r="J6430" s="5"/>
    </row>
    <row r="6431" spans="1:10" x14ac:dyDescent="0.2">
      <c r="A6431" s="5"/>
      <c r="B6431" s="5"/>
      <c r="C6431" s="192"/>
      <c r="F6431" s="193"/>
      <c r="G6431" s="192"/>
      <c r="H6431" s="192"/>
      <c r="I6431" s="5"/>
      <c r="J6431" s="5"/>
    </row>
    <row r="6432" spans="1:10" x14ac:dyDescent="0.2">
      <c r="A6432" s="5"/>
      <c r="B6432" s="5"/>
      <c r="C6432" s="192"/>
      <c r="F6432" s="193"/>
      <c r="G6432" s="192"/>
      <c r="H6432" s="192"/>
      <c r="I6432" s="5"/>
      <c r="J6432" s="5"/>
    </row>
    <row r="6433" spans="1:10" x14ac:dyDescent="0.2">
      <c r="A6433" s="5"/>
      <c r="B6433" s="5"/>
      <c r="C6433" s="192"/>
      <c r="F6433" s="193"/>
      <c r="G6433" s="192"/>
      <c r="H6433" s="192"/>
      <c r="I6433" s="5"/>
      <c r="J6433" s="5"/>
    </row>
    <row r="6434" spans="1:10" x14ac:dyDescent="0.2">
      <c r="A6434" s="5"/>
      <c r="B6434" s="5"/>
      <c r="C6434" s="192"/>
      <c r="F6434" s="193"/>
      <c r="G6434" s="192"/>
      <c r="H6434" s="192"/>
      <c r="I6434" s="5"/>
      <c r="J6434" s="5"/>
    </row>
    <row r="6435" spans="1:10" x14ac:dyDescent="0.2">
      <c r="A6435" s="5"/>
      <c r="B6435" s="5"/>
      <c r="C6435" s="192"/>
      <c r="F6435" s="193"/>
      <c r="G6435" s="192"/>
      <c r="H6435" s="192"/>
      <c r="I6435" s="5"/>
      <c r="J6435" s="5"/>
    </row>
    <row r="6436" spans="1:10" x14ac:dyDescent="0.2">
      <c r="A6436" s="5"/>
      <c r="B6436" s="5"/>
      <c r="C6436" s="192"/>
      <c r="F6436" s="193"/>
      <c r="G6436" s="192"/>
      <c r="H6436" s="192"/>
      <c r="I6436" s="5"/>
      <c r="J6436" s="5"/>
    </row>
    <row r="6437" spans="1:10" x14ac:dyDescent="0.2">
      <c r="A6437" s="5"/>
      <c r="B6437" s="5"/>
      <c r="C6437" s="192"/>
      <c r="F6437" s="193"/>
      <c r="G6437" s="192"/>
      <c r="H6437" s="192"/>
      <c r="I6437" s="5"/>
      <c r="J6437" s="5"/>
    </row>
    <row r="6438" spans="1:10" x14ac:dyDescent="0.2">
      <c r="A6438" s="5"/>
      <c r="B6438" s="5"/>
      <c r="C6438" s="192"/>
      <c r="F6438" s="193"/>
      <c r="G6438" s="192"/>
      <c r="H6438" s="192"/>
      <c r="I6438" s="5"/>
      <c r="J6438" s="5"/>
    </row>
    <row r="6439" spans="1:10" x14ac:dyDescent="0.2">
      <c r="A6439" s="5"/>
      <c r="B6439" s="5"/>
      <c r="C6439" s="192"/>
      <c r="F6439" s="193"/>
      <c r="G6439" s="192"/>
      <c r="H6439" s="192"/>
      <c r="I6439" s="5"/>
      <c r="J6439" s="5"/>
    </row>
    <row r="6440" spans="1:10" x14ac:dyDescent="0.2">
      <c r="A6440" s="5"/>
      <c r="B6440" s="5"/>
      <c r="C6440" s="192"/>
      <c r="F6440" s="193"/>
      <c r="G6440" s="192"/>
      <c r="H6440" s="192"/>
      <c r="I6440" s="5"/>
      <c r="J6440" s="5"/>
    </row>
    <row r="6441" spans="1:10" x14ac:dyDescent="0.2">
      <c r="A6441" s="5"/>
      <c r="B6441" s="5"/>
      <c r="C6441" s="192"/>
      <c r="F6441" s="193"/>
      <c r="G6441" s="192"/>
      <c r="H6441" s="192"/>
      <c r="I6441" s="5"/>
      <c r="J6441" s="5"/>
    </row>
    <row r="6442" spans="1:10" x14ac:dyDescent="0.2">
      <c r="A6442" s="5"/>
      <c r="B6442" s="5"/>
      <c r="C6442" s="192"/>
      <c r="F6442" s="193"/>
      <c r="G6442" s="192"/>
      <c r="H6442" s="192"/>
      <c r="I6442" s="5"/>
      <c r="J6442" s="5"/>
    </row>
    <row r="6443" spans="1:10" x14ac:dyDescent="0.2">
      <c r="A6443" s="5"/>
      <c r="B6443" s="5"/>
      <c r="C6443" s="192"/>
      <c r="F6443" s="193"/>
      <c r="G6443" s="192"/>
      <c r="H6443" s="192"/>
      <c r="I6443" s="5"/>
      <c r="J6443" s="5"/>
    </row>
    <row r="6444" spans="1:10" x14ac:dyDescent="0.2">
      <c r="A6444" s="5"/>
      <c r="B6444" s="5"/>
      <c r="C6444" s="192"/>
      <c r="F6444" s="193"/>
      <c r="G6444" s="192"/>
      <c r="H6444" s="192"/>
      <c r="I6444" s="5"/>
      <c r="J6444" s="5"/>
    </row>
    <row r="6445" spans="1:10" x14ac:dyDescent="0.2">
      <c r="A6445" s="5"/>
      <c r="B6445" s="5"/>
      <c r="C6445" s="192"/>
      <c r="F6445" s="193"/>
      <c r="G6445" s="192"/>
      <c r="H6445" s="192"/>
      <c r="I6445" s="5"/>
      <c r="J6445" s="5"/>
    </row>
    <row r="6446" spans="1:10" x14ac:dyDescent="0.2">
      <c r="A6446" s="5"/>
      <c r="B6446" s="5"/>
      <c r="C6446" s="192"/>
      <c r="F6446" s="193"/>
      <c r="G6446" s="192"/>
      <c r="H6446" s="192"/>
      <c r="I6446" s="5"/>
      <c r="J6446" s="5"/>
    </row>
    <row r="6447" spans="1:10" x14ac:dyDescent="0.2">
      <c r="A6447" s="5"/>
      <c r="B6447" s="5"/>
      <c r="C6447" s="192"/>
      <c r="F6447" s="193"/>
      <c r="G6447" s="192"/>
      <c r="H6447" s="192"/>
      <c r="I6447" s="5"/>
      <c r="J6447" s="5"/>
    </row>
    <row r="6448" spans="1:10" x14ac:dyDescent="0.2">
      <c r="A6448" s="5"/>
      <c r="B6448" s="5"/>
      <c r="C6448" s="192"/>
      <c r="F6448" s="193"/>
      <c r="G6448" s="192"/>
      <c r="H6448" s="192"/>
      <c r="I6448" s="5"/>
      <c r="J6448" s="5"/>
    </row>
    <row r="6449" spans="1:10" x14ac:dyDescent="0.2">
      <c r="A6449" s="5"/>
      <c r="B6449" s="5"/>
      <c r="C6449" s="192"/>
      <c r="F6449" s="193"/>
      <c r="G6449" s="192"/>
      <c r="H6449" s="192"/>
      <c r="I6449" s="5"/>
      <c r="J6449" s="5"/>
    </row>
    <row r="6450" spans="1:10" x14ac:dyDescent="0.2">
      <c r="A6450" s="5"/>
      <c r="B6450" s="5"/>
      <c r="C6450" s="192"/>
      <c r="F6450" s="193"/>
      <c r="G6450" s="192"/>
      <c r="H6450" s="192"/>
      <c r="I6450" s="5"/>
      <c r="J6450" s="5"/>
    </row>
    <row r="6451" spans="1:10" x14ac:dyDescent="0.2">
      <c r="A6451" s="5"/>
      <c r="B6451" s="5"/>
      <c r="C6451" s="192"/>
      <c r="F6451" s="193"/>
      <c r="G6451" s="192"/>
      <c r="H6451" s="192"/>
      <c r="I6451" s="5"/>
      <c r="J6451" s="5"/>
    </row>
    <row r="6452" spans="1:10" x14ac:dyDescent="0.2">
      <c r="A6452" s="5"/>
      <c r="B6452" s="5"/>
      <c r="C6452" s="192"/>
      <c r="F6452" s="193"/>
      <c r="G6452" s="192"/>
      <c r="H6452" s="192"/>
      <c r="I6452" s="5"/>
      <c r="J6452" s="5"/>
    </row>
    <row r="6453" spans="1:10" x14ac:dyDescent="0.2">
      <c r="A6453" s="5"/>
      <c r="B6453" s="5"/>
      <c r="C6453" s="192"/>
      <c r="F6453" s="193"/>
      <c r="G6453" s="192"/>
      <c r="H6453" s="192"/>
      <c r="I6453" s="5"/>
      <c r="J6453" s="5"/>
    </row>
    <row r="6454" spans="1:10" x14ac:dyDescent="0.2">
      <c r="A6454" s="5"/>
      <c r="B6454" s="5"/>
      <c r="C6454" s="192"/>
      <c r="F6454" s="193"/>
      <c r="G6454" s="192"/>
      <c r="H6454" s="192"/>
      <c r="I6454" s="5"/>
      <c r="J6454" s="5"/>
    </row>
    <row r="6455" spans="1:10" x14ac:dyDescent="0.2">
      <c r="A6455" s="5"/>
      <c r="B6455" s="5"/>
      <c r="C6455" s="192"/>
      <c r="F6455" s="193"/>
      <c r="G6455" s="192"/>
      <c r="H6455" s="192"/>
      <c r="I6455" s="5"/>
      <c r="J6455" s="5"/>
    </row>
    <row r="6456" spans="1:10" x14ac:dyDescent="0.2">
      <c r="A6456" s="5"/>
      <c r="B6456" s="5"/>
      <c r="C6456" s="192"/>
      <c r="F6456" s="193"/>
      <c r="G6456" s="192"/>
      <c r="H6456" s="192"/>
      <c r="I6456" s="5"/>
      <c r="J6456" s="5"/>
    </row>
    <row r="6457" spans="1:10" x14ac:dyDescent="0.2">
      <c r="A6457" s="5"/>
      <c r="B6457" s="5"/>
      <c r="C6457" s="192"/>
      <c r="F6457" s="193"/>
      <c r="G6457" s="192"/>
      <c r="H6457" s="192"/>
      <c r="I6457" s="5"/>
      <c r="J6457" s="5"/>
    </row>
    <row r="6458" spans="1:10" x14ac:dyDescent="0.2">
      <c r="A6458" s="5"/>
      <c r="B6458" s="5"/>
      <c r="C6458" s="192"/>
      <c r="F6458" s="193"/>
      <c r="G6458" s="192"/>
      <c r="H6458" s="192"/>
      <c r="I6458" s="5"/>
      <c r="J6458" s="5"/>
    </row>
    <row r="6459" spans="1:10" x14ac:dyDescent="0.2">
      <c r="A6459" s="5"/>
      <c r="B6459" s="5"/>
      <c r="C6459" s="192"/>
      <c r="F6459" s="193"/>
      <c r="G6459" s="192"/>
      <c r="H6459" s="192"/>
      <c r="I6459" s="5"/>
      <c r="J6459" s="5"/>
    </row>
    <row r="6460" spans="1:10" x14ac:dyDescent="0.2">
      <c r="A6460" s="5"/>
      <c r="B6460" s="5"/>
      <c r="C6460" s="192"/>
      <c r="F6460" s="193"/>
      <c r="G6460" s="192"/>
      <c r="H6460" s="192"/>
      <c r="I6460" s="5"/>
      <c r="J6460" s="5"/>
    </row>
    <row r="6461" spans="1:10" x14ac:dyDescent="0.2">
      <c r="A6461" s="5"/>
      <c r="B6461" s="5"/>
      <c r="C6461" s="192"/>
      <c r="F6461" s="193"/>
      <c r="G6461" s="192"/>
      <c r="H6461" s="192"/>
      <c r="I6461" s="5"/>
      <c r="J6461" s="5"/>
    </row>
    <row r="6462" spans="1:10" x14ac:dyDescent="0.2">
      <c r="A6462" s="5"/>
      <c r="B6462" s="5"/>
      <c r="C6462" s="192"/>
      <c r="F6462" s="193"/>
      <c r="G6462" s="192"/>
      <c r="H6462" s="192"/>
      <c r="I6462" s="5"/>
      <c r="J6462" s="5"/>
    </row>
    <row r="6463" spans="1:10" x14ac:dyDescent="0.2">
      <c r="A6463" s="5"/>
      <c r="B6463" s="5"/>
      <c r="C6463" s="192"/>
      <c r="F6463" s="193"/>
      <c r="G6463" s="192"/>
      <c r="H6463" s="192"/>
      <c r="I6463" s="5"/>
      <c r="J6463" s="5"/>
    </row>
    <row r="6464" spans="1:10" x14ac:dyDescent="0.2">
      <c r="A6464" s="5"/>
      <c r="B6464" s="5"/>
      <c r="C6464" s="192"/>
      <c r="F6464" s="193"/>
      <c r="G6464" s="192"/>
      <c r="H6464" s="192"/>
      <c r="I6464" s="5"/>
      <c r="J6464" s="5"/>
    </row>
    <row r="6465" spans="1:10" x14ac:dyDescent="0.2">
      <c r="A6465" s="5"/>
      <c r="B6465" s="5"/>
      <c r="C6465" s="192"/>
      <c r="F6465" s="193"/>
      <c r="G6465" s="192"/>
      <c r="H6465" s="192"/>
      <c r="I6465" s="5"/>
      <c r="J6465" s="5"/>
    </row>
    <row r="6466" spans="1:10" x14ac:dyDescent="0.2">
      <c r="A6466" s="5"/>
      <c r="B6466" s="5"/>
      <c r="C6466" s="192"/>
      <c r="F6466" s="193"/>
      <c r="G6466" s="192"/>
      <c r="H6466" s="192"/>
      <c r="I6466" s="5"/>
      <c r="J6466" s="5"/>
    </row>
    <row r="6467" spans="1:10" x14ac:dyDescent="0.2">
      <c r="A6467" s="5"/>
      <c r="B6467" s="5"/>
      <c r="C6467" s="192"/>
      <c r="F6467" s="193"/>
      <c r="G6467" s="192"/>
      <c r="H6467" s="192"/>
      <c r="I6467" s="5"/>
      <c r="J6467" s="5"/>
    </row>
    <row r="6468" spans="1:10" x14ac:dyDescent="0.2">
      <c r="A6468" s="5"/>
      <c r="B6468" s="5"/>
      <c r="C6468" s="192"/>
      <c r="F6468" s="193"/>
      <c r="G6468" s="192"/>
      <c r="H6468" s="192"/>
      <c r="I6468" s="5"/>
      <c r="J6468" s="5"/>
    </row>
    <row r="6469" spans="1:10" x14ac:dyDescent="0.2">
      <c r="A6469" s="5"/>
      <c r="B6469" s="5"/>
      <c r="C6469" s="192"/>
      <c r="F6469" s="193"/>
      <c r="G6469" s="192"/>
      <c r="H6469" s="192"/>
      <c r="I6469" s="5"/>
      <c r="J6469" s="5"/>
    </row>
    <row r="6470" spans="1:10" x14ac:dyDescent="0.2">
      <c r="A6470" s="5"/>
      <c r="B6470" s="5"/>
      <c r="C6470" s="192"/>
      <c r="F6470" s="193"/>
      <c r="G6470" s="192"/>
      <c r="H6470" s="192"/>
      <c r="I6470" s="5"/>
      <c r="J6470" s="5"/>
    </row>
    <row r="6471" spans="1:10" x14ac:dyDescent="0.2">
      <c r="A6471" s="5"/>
      <c r="B6471" s="5"/>
      <c r="C6471" s="192"/>
      <c r="F6471" s="193"/>
      <c r="G6471" s="192"/>
      <c r="H6471" s="192"/>
      <c r="I6471" s="5"/>
      <c r="J6471" s="5"/>
    </row>
    <row r="6472" spans="1:10" x14ac:dyDescent="0.2">
      <c r="A6472" s="5"/>
      <c r="B6472" s="5"/>
      <c r="C6472" s="192"/>
      <c r="F6472" s="193"/>
      <c r="G6472" s="192"/>
      <c r="H6472" s="192"/>
      <c r="I6472" s="5"/>
      <c r="J6472" s="5"/>
    </row>
    <row r="6473" spans="1:10" x14ac:dyDescent="0.2">
      <c r="A6473" s="5"/>
      <c r="B6473" s="5"/>
      <c r="C6473" s="192"/>
      <c r="F6473" s="193"/>
      <c r="G6473" s="192"/>
      <c r="H6473" s="192"/>
      <c r="I6473" s="5"/>
      <c r="J6473" s="5"/>
    </row>
    <row r="6474" spans="1:10" x14ac:dyDescent="0.2">
      <c r="A6474" s="5"/>
      <c r="B6474" s="5"/>
      <c r="C6474" s="192"/>
      <c r="F6474" s="193"/>
      <c r="G6474" s="192"/>
      <c r="H6474" s="192"/>
      <c r="I6474" s="5"/>
      <c r="J6474" s="5"/>
    </row>
    <row r="6475" spans="1:10" x14ac:dyDescent="0.2">
      <c r="A6475" s="5"/>
      <c r="B6475" s="5"/>
      <c r="C6475" s="192"/>
      <c r="F6475" s="193"/>
      <c r="G6475" s="192"/>
      <c r="H6475" s="192"/>
      <c r="I6475" s="5"/>
      <c r="J6475" s="5"/>
    </row>
    <row r="6476" spans="1:10" x14ac:dyDescent="0.2">
      <c r="A6476" s="5"/>
      <c r="B6476" s="5"/>
      <c r="C6476" s="192"/>
      <c r="F6476" s="193"/>
      <c r="G6476" s="192"/>
      <c r="H6476" s="192"/>
      <c r="I6476" s="5"/>
      <c r="J6476" s="5"/>
    </row>
    <row r="6477" spans="1:10" x14ac:dyDescent="0.2">
      <c r="A6477" s="5"/>
      <c r="B6477" s="5"/>
      <c r="C6477" s="192"/>
      <c r="F6477" s="193"/>
      <c r="G6477" s="192"/>
      <c r="H6477" s="192"/>
      <c r="I6477" s="5"/>
      <c r="J6477" s="5"/>
    </row>
    <row r="6478" spans="1:10" x14ac:dyDescent="0.2">
      <c r="A6478" s="5"/>
      <c r="B6478" s="5"/>
      <c r="C6478" s="192"/>
      <c r="F6478" s="193"/>
      <c r="G6478" s="192"/>
      <c r="H6478" s="192"/>
      <c r="I6478" s="5"/>
      <c r="J6478" s="5"/>
    </row>
    <row r="6479" spans="1:10" x14ac:dyDescent="0.2">
      <c r="A6479" s="5"/>
      <c r="B6479" s="5"/>
      <c r="C6479" s="192"/>
      <c r="F6479" s="193"/>
      <c r="G6479" s="192"/>
      <c r="H6479" s="192"/>
      <c r="I6479" s="5"/>
      <c r="J6479" s="5"/>
    </row>
    <row r="6480" spans="1:10" x14ac:dyDescent="0.2">
      <c r="A6480" s="5"/>
      <c r="B6480" s="5"/>
      <c r="C6480" s="192"/>
      <c r="F6480" s="193"/>
      <c r="G6480" s="192"/>
      <c r="H6480" s="192"/>
      <c r="I6480" s="5"/>
      <c r="J6480" s="5"/>
    </row>
    <row r="6481" spans="1:10" x14ac:dyDescent="0.2">
      <c r="A6481" s="5"/>
      <c r="B6481" s="5"/>
      <c r="C6481" s="192"/>
      <c r="F6481" s="193"/>
      <c r="G6481" s="192"/>
      <c r="H6481" s="192"/>
      <c r="I6481" s="5"/>
      <c r="J6481" s="5"/>
    </row>
    <row r="6482" spans="1:10" x14ac:dyDescent="0.2">
      <c r="A6482" s="5"/>
      <c r="B6482" s="5"/>
      <c r="C6482" s="192"/>
      <c r="F6482" s="193"/>
      <c r="G6482" s="192"/>
      <c r="H6482" s="192"/>
      <c r="I6482" s="5"/>
      <c r="J6482" s="5"/>
    </row>
    <row r="6483" spans="1:10" x14ac:dyDescent="0.2">
      <c r="A6483" s="5"/>
      <c r="B6483" s="5"/>
      <c r="C6483" s="192"/>
      <c r="F6483" s="193"/>
      <c r="G6483" s="192"/>
      <c r="H6483" s="192"/>
      <c r="I6483" s="5"/>
      <c r="J6483" s="5"/>
    </row>
    <row r="6484" spans="1:10" x14ac:dyDescent="0.2">
      <c r="A6484" s="5"/>
      <c r="B6484" s="5"/>
      <c r="C6484" s="192"/>
      <c r="F6484" s="193"/>
      <c r="G6484" s="192"/>
      <c r="H6484" s="192"/>
      <c r="I6484" s="5"/>
      <c r="J6484" s="5"/>
    </row>
    <row r="6485" spans="1:10" x14ac:dyDescent="0.2">
      <c r="A6485" s="5"/>
      <c r="B6485" s="5"/>
      <c r="C6485" s="192"/>
      <c r="F6485" s="193"/>
      <c r="G6485" s="192"/>
      <c r="H6485" s="192"/>
      <c r="I6485" s="5"/>
      <c r="J6485" s="5"/>
    </row>
    <row r="6486" spans="1:10" x14ac:dyDescent="0.2">
      <c r="A6486" s="5"/>
      <c r="B6486" s="5"/>
      <c r="C6486" s="192"/>
      <c r="F6486" s="193"/>
      <c r="G6486" s="192"/>
      <c r="H6486" s="192"/>
      <c r="I6486" s="5"/>
      <c r="J6486" s="5"/>
    </row>
    <row r="6487" spans="1:10" x14ac:dyDescent="0.2">
      <c r="A6487" s="5"/>
      <c r="B6487" s="5"/>
      <c r="C6487" s="192"/>
      <c r="F6487" s="193"/>
      <c r="G6487" s="192"/>
      <c r="H6487" s="192"/>
      <c r="I6487" s="5"/>
      <c r="J6487" s="5"/>
    </row>
    <row r="6488" spans="1:10" x14ac:dyDescent="0.2">
      <c r="A6488" s="5"/>
      <c r="B6488" s="5"/>
      <c r="C6488" s="192"/>
      <c r="F6488" s="193"/>
      <c r="G6488" s="192"/>
      <c r="H6488" s="192"/>
      <c r="I6488" s="5"/>
      <c r="J6488" s="5"/>
    </row>
    <row r="6489" spans="1:10" x14ac:dyDescent="0.2">
      <c r="A6489" s="5"/>
      <c r="B6489" s="5"/>
      <c r="C6489" s="192"/>
      <c r="F6489" s="193"/>
      <c r="G6489" s="192"/>
      <c r="H6489" s="192"/>
      <c r="I6489" s="5"/>
      <c r="J6489" s="5"/>
    </row>
    <row r="6490" spans="1:10" x14ac:dyDescent="0.2">
      <c r="A6490" s="5"/>
      <c r="B6490" s="5"/>
      <c r="C6490" s="192"/>
      <c r="F6490" s="193"/>
      <c r="G6490" s="192"/>
      <c r="H6490" s="192"/>
      <c r="I6490" s="5"/>
      <c r="J6490" s="5"/>
    </row>
    <row r="6491" spans="1:10" x14ac:dyDescent="0.2">
      <c r="A6491" s="5"/>
      <c r="B6491" s="5"/>
      <c r="C6491" s="192"/>
      <c r="F6491" s="193"/>
      <c r="G6491" s="192"/>
      <c r="H6491" s="192"/>
      <c r="I6491" s="5"/>
      <c r="J6491" s="5"/>
    </row>
    <row r="6492" spans="1:10" x14ac:dyDescent="0.2">
      <c r="A6492" s="5"/>
      <c r="B6492" s="5"/>
      <c r="C6492" s="192"/>
      <c r="F6492" s="193"/>
      <c r="G6492" s="192"/>
      <c r="H6492" s="192"/>
      <c r="I6492" s="5"/>
      <c r="J6492" s="5"/>
    </row>
    <row r="6493" spans="1:10" x14ac:dyDescent="0.2">
      <c r="A6493" s="5"/>
      <c r="B6493" s="5"/>
      <c r="C6493" s="192"/>
      <c r="F6493" s="193"/>
      <c r="G6493" s="192"/>
      <c r="H6493" s="192"/>
      <c r="I6493" s="5"/>
      <c r="J6493" s="5"/>
    </row>
    <row r="6494" spans="1:10" x14ac:dyDescent="0.2">
      <c r="A6494" s="5"/>
      <c r="B6494" s="5"/>
      <c r="C6494" s="192"/>
      <c r="F6494" s="193"/>
      <c r="G6494" s="192"/>
      <c r="H6494" s="192"/>
      <c r="I6494" s="5"/>
      <c r="J6494" s="5"/>
    </row>
    <row r="6495" spans="1:10" x14ac:dyDescent="0.2">
      <c r="A6495" s="5"/>
      <c r="B6495" s="5"/>
      <c r="C6495" s="192"/>
      <c r="F6495" s="193"/>
      <c r="G6495" s="192"/>
      <c r="H6495" s="192"/>
      <c r="I6495" s="5"/>
      <c r="J6495" s="5"/>
    </row>
    <row r="6496" spans="1:10" x14ac:dyDescent="0.2">
      <c r="A6496" s="5"/>
      <c r="B6496" s="5"/>
      <c r="C6496" s="192"/>
      <c r="F6496" s="193"/>
      <c r="G6496" s="192"/>
      <c r="H6496" s="192"/>
      <c r="I6496" s="5"/>
      <c r="J6496" s="5"/>
    </row>
    <row r="6497" spans="1:10" x14ac:dyDescent="0.2">
      <c r="A6497" s="5"/>
      <c r="B6497" s="5"/>
      <c r="C6497" s="192"/>
      <c r="F6497" s="193"/>
      <c r="G6497" s="192"/>
      <c r="H6497" s="192"/>
      <c r="I6497" s="5"/>
      <c r="J6497" s="5"/>
    </row>
    <row r="6498" spans="1:10" x14ac:dyDescent="0.2">
      <c r="A6498" s="5"/>
      <c r="B6498" s="5"/>
      <c r="C6498" s="192"/>
      <c r="F6498" s="193"/>
      <c r="G6498" s="192"/>
      <c r="H6498" s="192"/>
      <c r="I6498" s="5"/>
      <c r="J6498" s="5"/>
    </row>
    <row r="6499" spans="1:10" x14ac:dyDescent="0.2">
      <c r="A6499" s="5"/>
      <c r="B6499" s="5"/>
      <c r="C6499" s="192"/>
      <c r="F6499" s="193"/>
      <c r="G6499" s="192"/>
      <c r="H6499" s="192"/>
      <c r="I6499" s="5"/>
      <c r="J6499" s="5"/>
    </row>
    <row r="6500" spans="1:10" x14ac:dyDescent="0.2">
      <c r="A6500" s="5"/>
      <c r="B6500" s="5"/>
      <c r="C6500" s="192"/>
      <c r="F6500" s="193"/>
      <c r="G6500" s="192"/>
      <c r="H6500" s="192"/>
      <c r="I6500" s="5"/>
      <c r="J6500" s="5"/>
    </row>
    <row r="6501" spans="1:10" x14ac:dyDescent="0.2">
      <c r="A6501" s="5"/>
      <c r="B6501" s="5"/>
      <c r="C6501" s="192"/>
      <c r="F6501" s="193"/>
      <c r="G6501" s="192"/>
      <c r="H6501" s="192"/>
      <c r="I6501" s="5"/>
      <c r="J6501" s="5"/>
    </row>
    <row r="6502" spans="1:10" x14ac:dyDescent="0.2">
      <c r="A6502" s="5"/>
      <c r="B6502" s="5"/>
      <c r="C6502" s="192"/>
      <c r="F6502" s="193"/>
      <c r="G6502" s="192"/>
      <c r="H6502" s="192"/>
      <c r="I6502" s="5"/>
      <c r="J6502" s="5"/>
    </row>
    <row r="6503" spans="1:10" x14ac:dyDescent="0.2">
      <c r="A6503" s="5"/>
      <c r="B6503" s="5"/>
      <c r="C6503" s="192"/>
      <c r="F6503" s="193"/>
      <c r="G6503" s="192"/>
      <c r="H6503" s="192"/>
      <c r="I6503" s="5"/>
      <c r="J6503" s="5"/>
    </row>
    <row r="6504" spans="1:10" x14ac:dyDescent="0.2">
      <c r="A6504" s="5"/>
      <c r="B6504" s="5"/>
      <c r="C6504" s="192"/>
      <c r="F6504" s="193"/>
      <c r="G6504" s="192"/>
      <c r="H6504" s="192"/>
      <c r="I6504" s="5"/>
      <c r="J6504" s="5"/>
    </row>
    <row r="6505" spans="1:10" x14ac:dyDescent="0.2">
      <c r="A6505" s="5"/>
      <c r="B6505" s="5"/>
      <c r="C6505" s="192"/>
      <c r="F6505" s="193"/>
      <c r="G6505" s="192"/>
      <c r="H6505" s="192"/>
      <c r="I6505" s="5"/>
      <c r="J6505" s="5"/>
    </row>
    <row r="6506" spans="1:10" x14ac:dyDescent="0.2">
      <c r="A6506" s="5"/>
      <c r="B6506" s="5"/>
      <c r="C6506" s="192"/>
      <c r="F6506" s="193"/>
      <c r="G6506" s="192"/>
      <c r="H6506" s="192"/>
      <c r="I6506" s="5"/>
      <c r="J6506" s="5"/>
    </row>
    <row r="6507" spans="1:10" x14ac:dyDescent="0.2">
      <c r="A6507" s="5"/>
      <c r="B6507" s="5"/>
      <c r="C6507" s="192"/>
      <c r="F6507" s="193"/>
      <c r="G6507" s="192"/>
      <c r="H6507" s="192"/>
      <c r="I6507" s="5"/>
      <c r="J6507" s="5"/>
    </row>
    <row r="6508" spans="1:10" x14ac:dyDescent="0.2">
      <c r="A6508" s="5"/>
      <c r="B6508" s="5"/>
      <c r="C6508" s="192"/>
      <c r="F6508" s="193"/>
      <c r="G6508" s="192"/>
      <c r="H6508" s="192"/>
      <c r="I6508" s="5"/>
      <c r="J6508" s="5"/>
    </row>
    <row r="6509" spans="1:10" x14ac:dyDescent="0.2">
      <c r="A6509" s="5"/>
      <c r="B6509" s="5"/>
      <c r="C6509" s="192"/>
      <c r="F6509" s="193"/>
      <c r="G6509" s="192"/>
      <c r="H6509" s="192"/>
      <c r="I6509" s="5"/>
      <c r="J6509" s="5"/>
    </row>
    <row r="6510" spans="1:10" x14ac:dyDescent="0.2">
      <c r="A6510" s="5"/>
      <c r="B6510" s="5"/>
      <c r="C6510" s="192"/>
      <c r="F6510" s="193"/>
      <c r="G6510" s="192"/>
      <c r="H6510" s="192"/>
      <c r="I6510" s="5"/>
      <c r="J6510" s="5"/>
    </row>
    <row r="6511" spans="1:10" x14ac:dyDescent="0.2">
      <c r="A6511" s="5"/>
      <c r="B6511" s="5"/>
      <c r="C6511" s="192"/>
      <c r="F6511" s="193"/>
      <c r="G6511" s="192"/>
      <c r="H6511" s="192"/>
      <c r="I6511" s="5"/>
      <c r="J6511" s="5"/>
    </row>
    <row r="6512" spans="1:10" x14ac:dyDescent="0.2">
      <c r="A6512" s="5"/>
      <c r="B6512" s="5"/>
      <c r="C6512" s="192"/>
      <c r="F6512" s="193"/>
      <c r="G6512" s="192"/>
      <c r="H6512" s="192"/>
      <c r="I6512" s="5"/>
      <c r="J6512" s="5"/>
    </row>
    <row r="6513" spans="1:10" x14ac:dyDescent="0.2">
      <c r="A6513" s="5"/>
      <c r="B6513" s="5"/>
      <c r="C6513" s="192"/>
      <c r="F6513" s="193"/>
      <c r="G6513" s="192"/>
      <c r="H6513" s="192"/>
      <c r="I6513" s="5"/>
      <c r="J6513" s="5"/>
    </row>
    <row r="6514" spans="1:10" x14ac:dyDescent="0.2">
      <c r="A6514" s="5"/>
      <c r="B6514" s="5"/>
      <c r="C6514" s="192"/>
      <c r="F6514" s="193"/>
      <c r="G6514" s="192"/>
      <c r="H6514" s="192"/>
      <c r="I6514" s="5"/>
      <c r="J6514" s="5"/>
    </row>
    <row r="6515" spans="1:10" x14ac:dyDescent="0.2">
      <c r="A6515" s="5"/>
      <c r="B6515" s="5"/>
      <c r="C6515" s="192"/>
      <c r="F6515" s="193"/>
      <c r="G6515" s="192"/>
      <c r="H6515" s="192"/>
      <c r="I6515" s="5"/>
      <c r="J6515" s="5"/>
    </row>
    <row r="6516" spans="1:10" x14ac:dyDescent="0.2">
      <c r="A6516" s="5"/>
      <c r="B6516" s="5"/>
      <c r="C6516" s="192"/>
      <c r="F6516" s="193"/>
      <c r="G6516" s="192"/>
      <c r="H6516" s="192"/>
      <c r="I6516" s="5"/>
      <c r="J6516" s="5"/>
    </row>
    <row r="6517" spans="1:10" x14ac:dyDescent="0.2">
      <c r="A6517" s="5"/>
      <c r="B6517" s="5"/>
      <c r="C6517" s="192"/>
      <c r="F6517" s="193"/>
      <c r="G6517" s="192"/>
      <c r="H6517" s="192"/>
      <c r="I6517" s="5"/>
      <c r="J6517" s="5"/>
    </row>
    <row r="6518" spans="1:10" x14ac:dyDescent="0.2">
      <c r="A6518" s="5"/>
      <c r="B6518" s="5"/>
      <c r="C6518" s="192"/>
      <c r="F6518" s="193"/>
      <c r="G6518" s="192"/>
      <c r="H6518" s="192"/>
      <c r="I6518" s="5"/>
      <c r="J6518" s="5"/>
    </row>
    <row r="6519" spans="1:10" x14ac:dyDescent="0.2">
      <c r="A6519" s="5"/>
      <c r="B6519" s="5"/>
      <c r="C6519" s="192"/>
      <c r="F6519" s="193"/>
      <c r="G6519" s="192"/>
      <c r="H6519" s="192"/>
      <c r="I6519" s="5"/>
      <c r="J6519" s="5"/>
    </row>
    <row r="6520" spans="1:10" x14ac:dyDescent="0.2">
      <c r="A6520" s="5"/>
      <c r="B6520" s="5"/>
      <c r="C6520" s="192"/>
      <c r="F6520" s="193"/>
      <c r="G6520" s="192"/>
      <c r="H6520" s="192"/>
      <c r="I6520" s="5"/>
      <c r="J6520" s="5"/>
    </row>
    <row r="6521" spans="1:10" x14ac:dyDescent="0.2">
      <c r="A6521" s="5"/>
      <c r="B6521" s="5"/>
      <c r="C6521" s="192"/>
      <c r="F6521" s="193"/>
      <c r="G6521" s="192"/>
      <c r="H6521" s="192"/>
      <c r="I6521" s="5"/>
      <c r="J6521" s="5"/>
    </row>
    <row r="6522" spans="1:10" x14ac:dyDescent="0.2">
      <c r="A6522" s="5"/>
      <c r="B6522" s="5"/>
      <c r="C6522" s="192"/>
      <c r="F6522" s="193"/>
      <c r="G6522" s="192"/>
      <c r="H6522" s="192"/>
      <c r="I6522" s="5"/>
      <c r="J6522" s="5"/>
    </row>
    <row r="6523" spans="1:10" x14ac:dyDescent="0.2">
      <c r="A6523" s="5"/>
      <c r="B6523" s="5"/>
      <c r="C6523" s="192"/>
      <c r="F6523" s="193"/>
      <c r="G6523" s="192"/>
      <c r="H6523" s="192"/>
      <c r="I6523" s="5"/>
      <c r="J6523" s="5"/>
    </row>
    <row r="6524" spans="1:10" x14ac:dyDescent="0.2">
      <c r="A6524" s="5"/>
      <c r="B6524" s="5"/>
      <c r="C6524" s="192"/>
      <c r="F6524" s="193"/>
      <c r="G6524" s="192"/>
      <c r="H6524" s="192"/>
      <c r="I6524" s="5"/>
      <c r="J6524" s="5"/>
    </row>
    <row r="6525" spans="1:10" x14ac:dyDescent="0.2">
      <c r="A6525" s="5"/>
      <c r="B6525" s="5"/>
      <c r="C6525" s="192"/>
      <c r="F6525" s="193"/>
      <c r="G6525" s="192"/>
      <c r="H6525" s="192"/>
      <c r="I6525" s="5"/>
      <c r="J6525" s="5"/>
    </row>
    <row r="6526" spans="1:10" x14ac:dyDescent="0.2">
      <c r="A6526" s="5"/>
      <c r="B6526" s="5"/>
      <c r="C6526" s="192"/>
      <c r="F6526" s="193"/>
      <c r="G6526" s="192"/>
      <c r="H6526" s="192"/>
      <c r="I6526" s="5"/>
      <c r="J6526" s="5"/>
    </row>
    <row r="6527" spans="1:10" x14ac:dyDescent="0.2">
      <c r="A6527" s="5"/>
      <c r="B6527" s="5"/>
      <c r="C6527" s="192"/>
      <c r="F6527" s="193"/>
      <c r="G6527" s="192"/>
      <c r="H6527" s="192"/>
      <c r="I6527" s="5"/>
      <c r="J6527" s="5"/>
    </row>
    <row r="6528" spans="1:10" x14ac:dyDescent="0.2">
      <c r="A6528" s="5"/>
      <c r="B6528" s="5"/>
      <c r="C6528" s="192"/>
      <c r="F6528" s="193"/>
      <c r="G6528" s="192"/>
      <c r="H6528" s="192"/>
      <c r="I6528" s="5"/>
      <c r="J6528" s="5"/>
    </row>
    <row r="6529" spans="1:10" x14ac:dyDescent="0.2">
      <c r="A6529" s="5"/>
      <c r="B6529" s="5"/>
      <c r="C6529" s="192"/>
      <c r="F6529" s="193"/>
      <c r="G6529" s="192"/>
      <c r="H6529" s="192"/>
      <c r="I6529" s="5"/>
      <c r="J6529" s="5"/>
    </row>
    <row r="6530" spans="1:10" x14ac:dyDescent="0.2">
      <c r="A6530" s="5"/>
      <c r="B6530" s="5"/>
      <c r="C6530" s="192"/>
      <c r="F6530" s="193"/>
      <c r="G6530" s="192"/>
      <c r="H6530" s="192"/>
      <c r="I6530" s="5"/>
      <c r="J6530" s="5"/>
    </row>
    <row r="6531" spans="1:10" x14ac:dyDescent="0.2">
      <c r="A6531" s="5"/>
      <c r="B6531" s="5"/>
      <c r="C6531" s="192"/>
      <c r="F6531" s="193"/>
      <c r="G6531" s="192"/>
      <c r="H6531" s="192"/>
      <c r="I6531" s="5"/>
      <c r="J6531" s="5"/>
    </row>
    <row r="6532" spans="1:10" x14ac:dyDescent="0.2">
      <c r="A6532" s="5"/>
      <c r="B6532" s="5"/>
      <c r="C6532" s="192"/>
      <c r="F6532" s="193"/>
      <c r="G6532" s="192"/>
      <c r="H6532" s="192"/>
      <c r="I6532" s="5"/>
      <c r="J6532" s="5"/>
    </row>
    <row r="6533" spans="1:10" x14ac:dyDescent="0.2">
      <c r="A6533" s="5"/>
      <c r="B6533" s="5"/>
      <c r="C6533" s="192"/>
      <c r="F6533" s="193"/>
      <c r="G6533" s="192"/>
      <c r="H6533" s="192"/>
      <c r="I6533" s="5"/>
      <c r="J6533" s="5"/>
    </row>
    <row r="6534" spans="1:10" x14ac:dyDescent="0.2">
      <c r="A6534" s="5"/>
      <c r="B6534" s="5"/>
      <c r="C6534" s="192"/>
      <c r="F6534" s="193"/>
      <c r="G6534" s="192"/>
      <c r="H6534" s="192"/>
      <c r="I6534" s="5"/>
      <c r="J6534" s="5"/>
    </row>
    <row r="6535" spans="1:10" x14ac:dyDescent="0.2">
      <c r="A6535" s="5"/>
      <c r="B6535" s="5"/>
      <c r="C6535" s="192"/>
      <c r="F6535" s="193"/>
      <c r="G6535" s="192"/>
      <c r="H6535" s="192"/>
      <c r="I6535" s="5"/>
      <c r="J6535" s="5"/>
    </row>
    <row r="6536" spans="1:10" x14ac:dyDescent="0.2">
      <c r="A6536" s="5"/>
      <c r="B6536" s="5"/>
      <c r="C6536" s="192"/>
      <c r="F6536" s="193"/>
      <c r="G6536" s="192"/>
      <c r="H6536" s="192"/>
      <c r="I6536" s="5"/>
      <c r="J6536" s="5"/>
    </row>
    <row r="6537" spans="1:10" x14ac:dyDescent="0.2">
      <c r="A6537" s="5"/>
      <c r="B6537" s="5"/>
      <c r="C6537" s="192"/>
      <c r="F6537" s="193"/>
      <c r="G6537" s="192"/>
      <c r="H6537" s="192"/>
      <c r="I6537" s="5"/>
      <c r="J6537" s="5"/>
    </row>
    <row r="6538" spans="1:10" x14ac:dyDescent="0.2">
      <c r="A6538" s="5"/>
      <c r="B6538" s="5"/>
      <c r="C6538" s="192"/>
      <c r="F6538" s="193"/>
      <c r="G6538" s="192"/>
      <c r="H6538" s="192"/>
      <c r="I6538" s="5"/>
      <c r="J6538" s="5"/>
    </row>
    <row r="6539" spans="1:10" x14ac:dyDescent="0.2">
      <c r="A6539" s="5"/>
      <c r="B6539" s="5"/>
      <c r="C6539" s="192"/>
      <c r="F6539" s="193"/>
      <c r="G6539" s="192"/>
      <c r="H6539" s="192"/>
      <c r="I6539" s="5"/>
      <c r="J6539" s="5"/>
    </row>
    <row r="6540" spans="1:10" x14ac:dyDescent="0.2">
      <c r="A6540" s="5"/>
      <c r="B6540" s="5"/>
      <c r="C6540" s="192"/>
      <c r="F6540" s="193"/>
      <c r="G6540" s="192"/>
      <c r="H6540" s="192"/>
      <c r="I6540" s="5"/>
      <c r="J6540" s="5"/>
    </row>
    <row r="6541" spans="1:10" x14ac:dyDescent="0.2">
      <c r="A6541" s="5"/>
      <c r="B6541" s="5"/>
      <c r="C6541" s="192"/>
      <c r="F6541" s="193"/>
      <c r="G6541" s="192"/>
      <c r="H6541" s="192"/>
      <c r="I6541" s="5"/>
      <c r="J6541" s="5"/>
    </row>
    <row r="6542" spans="1:10" x14ac:dyDescent="0.2">
      <c r="A6542" s="5"/>
      <c r="B6542" s="5"/>
      <c r="C6542" s="192"/>
      <c r="F6542" s="193"/>
      <c r="G6542" s="192"/>
      <c r="H6542" s="192"/>
      <c r="I6542" s="5"/>
      <c r="J6542" s="5"/>
    </row>
    <row r="6543" spans="1:10" x14ac:dyDescent="0.2">
      <c r="A6543" s="5"/>
      <c r="B6543" s="5"/>
      <c r="C6543" s="192"/>
      <c r="F6543" s="193"/>
      <c r="G6543" s="192"/>
      <c r="H6543" s="192"/>
      <c r="I6543" s="5"/>
      <c r="J6543" s="5"/>
    </row>
    <row r="6544" spans="1:10" x14ac:dyDescent="0.2">
      <c r="A6544" s="5"/>
      <c r="B6544" s="5"/>
      <c r="C6544" s="192"/>
      <c r="F6544" s="193"/>
      <c r="G6544" s="192"/>
      <c r="H6544" s="192"/>
      <c r="I6544" s="5"/>
      <c r="J6544" s="5"/>
    </row>
    <row r="6545" spans="1:10" x14ac:dyDescent="0.2">
      <c r="A6545" s="5"/>
      <c r="B6545" s="5"/>
      <c r="C6545" s="192"/>
      <c r="F6545" s="193"/>
      <c r="G6545" s="192"/>
      <c r="H6545" s="192"/>
      <c r="I6545" s="5"/>
      <c r="J6545" s="5"/>
    </row>
    <row r="6546" spans="1:10" x14ac:dyDescent="0.2">
      <c r="A6546" s="5"/>
      <c r="B6546" s="5"/>
      <c r="C6546" s="192"/>
      <c r="F6546" s="193"/>
      <c r="G6546" s="192"/>
      <c r="H6546" s="192"/>
      <c r="I6546" s="5"/>
      <c r="J6546" s="5"/>
    </row>
    <row r="6547" spans="1:10" x14ac:dyDescent="0.2">
      <c r="A6547" s="5"/>
      <c r="B6547" s="5"/>
      <c r="C6547" s="192"/>
      <c r="F6547" s="193"/>
      <c r="G6547" s="192"/>
      <c r="H6547" s="192"/>
      <c r="I6547" s="5"/>
      <c r="J6547" s="5"/>
    </row>
    <row r="6548" spans="1:10" x14ac:dyDescent="0.2">
      <c r="A6548" s="5"/>
      <c r="B6548" s="5"/>
      <c r="C6548" s="192"/>
      <c r="F6548" s="193"/>
      <c r="G6548" s="192"/>
      <c r="H6548" s="192"/>
      <c r="I6548" s="5"/>
      <c r="J6548" s="5"/>
    </row>
    <row r="6549" spans="1:10" x14ac:dyDescent="0.2">
      <c r="A6549" s="5"/>
      <c r="B6549" s="5"/>
      <c r="C6549" s="192"/>
      <c r="F6549" s="193"/>
      <c r="G6549" s="192"/>
      <c r="H6549" s="192"/>
      <c r="I6549" s="5"/>
      <c r="J6549" s="5"/>
    </row>
    <row r="6550" spans="1:10" x14ac:dyDescent="0.2">
      <c r="A6550" s="5"/>
      <c r="B6550" s="5"/>
      <c r="C6550" s="192"/>
      <c r="F6550" s="193"/>
      <c r="G6550" s="192"/>
      <c r="H6550" s="192"/>
      <c r="I6550" s="5"/>
      <c r="J6550" s="5"/>
    </row>
    <row r="6551" spans="1:10" x14ac:dyDescent="0.2">
      <c r="A6551" s="5"/>
      <c r="B6551" s="5"/>
      <c r="C6551" s="192"/>
      <c r="F6551" s="193"/>
      <c r="G6551" s="192"/>
      <c r="H6551" s="192"/>
      <c r="I6551" s="5"/>
      <c r="J6551" s="5"/>
    </row>
    <row r="6552" spans="1:10" x14ac:dyDescent="0.2">
      <c r="A6552" s="5"/>
      <c r="B6552" s="5"/>
      <c r="C6552" s="192"/>
      <c r="F6552" s="193"/>
      <c r="G6552" s="192"/>
      <c r="H6552" s="192"/>
      <c r="I6552" s="5"/>
      <c r="J6552" s="5"/>
    </row>
    <row r="6553" spans="1:10" x14ac:dyDescent="0.2">
      <c r="A6553" s="5"/>
      <c r="B6553" s="5"/>
      <c r="C6553" s="192"/>
      <c r="F6553" s="193"/>
      <c r="G6553" s="192"/>
      <c r="H6553" s="192"/>
      <c r="I6553" s="5"/>
      <c r="J6553" s="5"/>
    </row>
    <row r="6554" spans="1:10" x14ac:dyDescent="0.2">
      <c r="A6554" s="5"/>
      <c r="B6554" s="5"/>
      <c r="C6554" s="192"/>
      <c r="F6554" s="193"/>
      <c r="G6554" s="192"/>
      <c r="H6554" s="192"/>
      <c r="I6554" s="5"/>
      <c r="J6554" s="5"/>
    </row>
    <row r="6555" spans="1:10" x14ac:dyDescent="0.2">
      <c r="A6555" s="5"/>
      <c r="B6555" s="5"/>
      <c r="C6555" s="192"/>
      <c r="F6555" s="193"/>
      <c r="G6555" s="192"/>
      <c r="H6555" s="192"/>
      <c r="I6555" s="5"/>
      <c r="J6555" s="5"/>
    </row>
    <row r="6556" spans="1:10" x14ac:dyDescent="0.2">
      <c r="A6556" s="5"/>
      <c r="B6556" s="5"/>
      <c r="C6556" s="192"/>
      <c r="F6556" s="193"/>
      <c r="G6556" s="192"/>
      <c r="H6556" s="192"/>
      <c r="I6556" s="5"/>
      <c r="J6556" s="5"/>
    </row>
    <row r="6557" spans="1:10" x14ac:dyDescent="0.2">
      <c r="A6557" s="5"/>
      <c r="B6557" s="5"/>
      <c r="C6557" s="192"/>
      <c r="F6557" s="193"/>
      <c r="G6557" s="192"/>
      <c r="H6557" s="192"/>
      <c r="I6557" s="5"/>
      <c r="J6557" s="5"/>
    </row>
    <row r="6558" spans="1:10" x14ac:dyDescent="0.2">
      <c r="A6558" s="5"/>
      <c r="B6558" s="5"/>
      <c r="C6558" s="192"/>
      <c r="F6558" s="193"/>
      <c r="G6558" s="192"/>
      <c r="H6558" s="192"/>
      <c r="I6558" s="5"/>
      <c r="J6558" s="5"/>
    </row>
    <row r="6559" spans="1:10" x14ac:dyDescent="0.2">
      <c r="A6559" s="5"/>
      <c r="B6559" s="5"/>
      <c r="C6559" s="192"/>
      <c r="F6559" s="193"/>
      <c r="G6559" s="192"/>
      <c r="H6559" s="192"/>
      <c r="I6559" s="5"/>
      <c r="J6559" s="5"/>
    </row>
    <row r="6560" spans="1:10" x14ac:dyDescent="0.2">
      <c r="A6560" s="5"/>
      <c r="B6560" s="5"/>
      <c r="C6560" s="192"/>
      <c r="F6560" s="193"/>
      <c r="G6560" s="192"/>
      <c r="H6560" s="192"/>
      <c r="I6560" s="5"/>
      <c r="J6560" s="5"/>
    </row>
    <row r="6561" spans="1:10" x14ac:dyDescent="0.2">
      <c r="A6561" s="5"/>
      <c r="B6561" s="5"/>
      <c r="C6561" s="192"/>
      <c r="F6561" s="193"/>
      <c r="G6561" s="192"/>
      <c r="H6561" s="192"/>
      <c r="I6561" s="5"/>
      <c r="J6561" s="5"/>
    </row>
    <row r="6562" spans="1:10" x14ac:dyDescent="0.2">
      <c r="A6562" s="5"/>
      <c r="B6562" s="5"/>
      <c r="C6562" s="192"/>
      <c r="F6562" s="193"/>
      <c r="G6562" s="192"/>
      <c r="H6562" s="192"/>
      <c r="I6562" s="5"/>
      <c r="J6562" s="5"/>
    </row>
    <row r="6563" spans="1:10" x14ac:dyDescent="0.2">
      <c r="A6563" s="5"/>
      <c r="B6563" s="5"/>
      <c r="C6563" s="192"/>
      <c r="F6563" s="193"/>
      <c r="G6563" s="192"/>
      <c r="H6563" s="192"/>
      <c r="I6563" s="5"/>
      <c r="J6563" s="5"/>
    </row>
    <row r="6564" spans="1:10" x14ac:dyDescent="0.2">
      <c r="A6564" s="5"/>
      <c r="B6564" s="5"/>
      <c r="C6564" s="192"/>
      <c r="F6564" s="193"/>
      <c r="G6564" s="192"/>
      <c r="H6564" s="192"/>
      <c r="I6564" s="5"/>
      <c r="J6564" s="5"/>
    </row>
    <row r="6565" spans="1:10" x14ac:dyDescent="0.2">
      <c r="A6565" s="5"/>
      <c r="B6565" s="5"/>
      <c r="C6565" s="192"/>
      <c r="F6565" s="193"/>
      <c r="G6565" s="192"/>
      <c r="H6565" s="192"/>
      <c r="I6565" s="5"/>
      <c r="J6565" s="5"/>
    </row>
    <row r="6566" spans="1:10" x14ac:dyDescent="0.2">
      <c r="A6566" s="5"/>
      <c r="B6566" s="5"/>
      <c r="C6566" s="192"/>
      <c r="F6566" s="193"/>
      <c r="G6566" s="192"/>
      <c r="H6566" s="192"/>
      <c r="I6566" s="5"/>
      <c r="J6566" s="5"/>
    </row>
    <row r="6567" spans="1:10" x14ac:dyDescent="0.2">
      <c r="A6567" s="5"/>
      <c r="B6567" s="5"/>
      <c r="C6567" s="192"/>
      <c r="F6567" s="193"/>
      <c r="G6567" s="192"/>
      <c r="H6567" s="192"/>
      <c r="I6567" s="5"/>
      <c r="J6567" s="5"/>
    </row>
    <row r="6568" spans="1:10" x14ac:dyDescent="0.2">
      <c r="A6568" s="5"/>
      <c r="B6568" s="5"/>
      <c r="C6568" s="192"/>
      <c r="F6568" s="193"/>
      <c r="G6568" s="192"/>
      <c r="H6568" s="192"/>
      <c r="I6568" s="5"/>
      <c r="J6568" s="5"/>
    </row>
    <row r="6569" spans="1:10" x14ac:dyDescent="0.2">
      <c r="A6569" s="5"/>
      <c r="B6569" s="5"/>
      <c r="C6569" s="192"/>
      <c r="F6569" s="193"/>
      <c r="G6569" s="192"/>
      <c r="H6569" s="192"/>
      <c r="I6569" s="5"/>
      <c r="J6569" s="5"/>
    </row>
    <row r="6570" spans="1:10" x14ac:dyDescent="0.2">
      <c r="A6570" s="5"/>
      <c r="B6570" s="5"/>
      <c r="C6570" s="192"/>
      <c r="F6570" s="193"/>
      <c r="G6570" s="192"/>
      <c r="H6570" s="192"/>
      <c r="I6570" s="5"/>
      <c r="J6570" s="5"/>
    </row>
    <row r="6571" spans="1:10" x14ac:dyDescent="0.2">
      <c r="A6571" s="5"/>
      <c r="B6571" s="5"/>
      <c r="C6571" s="192"/>
      <c r="F6571" s="193"/>
      <c r="G6571" s="192"/>
      <c r="H6571" s="192"/>
      <c r="I6571" s="5"/>
      <c r="J6571" s="5"/>
    </row>
    <row r="6572" spans="1:10" x14ac:dyDescent="0.2">
      <c r="A6572" s="5"/>
      <c r="B6572" s="5"/>
      <c r="C6572" s="192"/>
      <c r="F6572" s="193"/>
      <c r="G6572" s="192"/>
      <c r="H6572" s="192"/>
      <c r="I6572" s="5"/>
      <c r="J6572" s="5"/>
    </row>
    <row r="6573" spans="1:10" x14ac:dyDescent="0.2">
      <c r="A6573" s="5"/>
      <c r="B6573" s="5"/>
      <c r="C6573" s="192"/>
      <c r="F6573" s="193"/>
      <c r="G6573" s="192"/>
      <c r="H6573" s="192"/>
      <c r="I6573" s="5"/>
      <c r="J6573" s="5"/>
    </row>
    <row r="6574" spans="1:10" x14ac:dyDescent="0.2">
      <c r="A6574" s="5"/>
      <c r="B6574" s="5"/>
      <c r="C6574" s="192"/>
      <c r="F6574" s="193"/>
      <c r="G6574" s="192"/>
      <c r="H6574" s="192"/>
      <c r="I6574" s="5"/>
      <c r="J6574" s="5"/>
    </row>
    <row r="6575" spans="1:10" x14ac:dyDescent="0.2">
      <c r="A6575" s="5"/>
      <c r="B6575" s="5"/>
      <c r="C6575" s="192"/>
      <c r="F6575" s="193"/>
      <c r="G6575" s="192"/>
      <c r="H6575" s="192"/>
      <c r="I6575" s="5"/>
      <c r="J6575" s="5"/>
    </row>
    <row r="6576" spans="1:10" x14ac:dyDescent="0.2">
      <c r="A6576" s="5"/>
      <c r="B6576" s="5"/>
      <c r="C6576" s="192"/>
      <c r="F6576" s="193"/>
      <c r="G6576" s="192"/>
      <c r="H6576" s="192"/>
      <c r="I6576" s="5"/>
      <c r="J6576" s="5"/>
    </row>
    <row r="6577" spans="1:10" x14ac:dyDescent="0.2">
      <c r="A6577" s="5"/>
      <c r="B6577" s="5"/>
      <c r="C6577" s="192"/>
      <c r="F6577" s="193"/>
      <c r="G6577" s="192"/>
      <c r="H6577" s="192"/>
      <c r="I6577" s="5"/>
      <c r="J6577" s="5"/>
    </row>
    <row r="6578" spans="1:10" x14ac:dyDescent="0.2">
      <c r="A6578" s="5"/>
      <c r="B6578" s="5"/>
      <c r="C6578" s="192"/>
      <c r="F6578" s="193"/>
      <c r="G6578" s="192"/>
      <c r="H6578" s="192"/>
      <c r="I6578" s="5"/>
      <c r="J6578" s="5"/>
    </row>
    <row r="6579" spans="1:10" x14ac:dyDescent="0.2">
      <c r="A6579" s="5"/>
      <c r="B6579" s="5"/>
      <c r="C6579" s="192"/>
      <c r="F6579" s="193"/>
      <c r="G6579" s="192"/>
      <c r="H6579" s="192"/>
      <c r="I6579" s="5"/>
      <c r="J6579" s="5"/>
    </row>
    <row r="6580" spans="1:10" x14ac:dyDescent="0.2">
      <c r="A6580" s="5"/>
      <c r="B6580" s="5"/>
      <c r="C6580" s="192"/>
      <c r="F6580" s="193"/>
      <c r="G6580" s="192"/>
      <c r="H6580" s="192"/>
      <c r="I6580" s="5"/>
      <c r="J6580" s="5"/>
    </row>
    <row r="6581" spans="1:10" x14ac:dyDescent="0.2">
      <c r="A6581" s="5"/>
      <c r="B6581" s="5"/>
      <c r="C6581" s="192"/>
      <c r="F6581" s="193"/>
      <c r="G6581" s="192"/>
      <c r="H6581" s="192"/>
      <c r="I6581" s="5"/>
      <c r="J6581" s="5"/>
    </row>
    <row r="6582" spans="1:10" x14ac:dyDescent="0.2">
      <c r="A6582" s="5"/>
      <c r="B6582" s="5"/>
      <c r="C6582" s="192"/>
      <c r="F6582" s="193"/>
      <c r="G6582" s="192"/>
      <c r="H6582" s="192"/>
      <c r="I6582" s="5"/>
      <c r="J6582" s="5"/>
    </row>
    <row r="6583" spans="1:10" x14ac:dyDescent="0.2">
      <c r="A6583" s="5"/>
      <c r="B6583" s="5"/>
      <c r="C6583" s="192"/>
      <c r="F6583" s="193"/>
      <c r="G6583" s="192"/>
      <c r="H6583" s="192"/>
      <c r="I6583" s="5"/>
      <c r="J6583" s="5"/>
    </row>
    <row r="6584" spans="1:10" x14ac:dyDescent="0.2">
      <c r="A6584" s="5"/>
      <c r="B6584" s="5"/>
      <c r="C6584" s="192"/>
      <c r="F6584" s="193"/>
      <c r="G6584" s="192"/>
      <c r="H6584" s="192"/>
      <c r="I6584" s="5"/>
      <c r="J6584" s="5"/>
    </row>
    <row r="6585" spans="1:10" x14ac:dyDescent="0.2">
      <c r="A6585" s="5"/>
      <c r="B6585" s="5"/>
      <c r="C6585" s="192"/>
      <c r="F6585" s="193"/>
      <c r="G6585" s="192"/>
      <c r="H6585" s="192"/>
      <c r="I6585" s="5"/>
      <c r="J6585" s="5"/>
    </row>
    <row r="6586" spans="1:10" x14ac:dyDescent="0.2">
      <c r="A6586" s="5"/>
      <c r="B6586" s="5"/>
      <c r="C6586" s="192"/>
      <c r="F6586" s="193"/>
      <c r="G6586" s="192"/>
      <c r="H6586" s="192"/>
      <c r="I6586" s="5"/>
      <c r="J6586" s="5"/>
    </row>
    <row r="6587" spans="1:10" x14ac:dyDescent="0.2">
      <c r="A6587" s="5"/>
      <c r="B6587" s="5"/>
      <c r="C6587" s="192"/>
      <c r="F6587" s="193"/>
      <c r="G6587" s="192"/>
      <c r="H6587" s="192"/>
      <c r="I6587" s="5"/>
      <c r="J6587" s="5"/>
    </row>
    <row r="6588" spans="1:10" x14ac:dyDescent="0.2">
      <c r="A6588" s="5"/>
      <c r="B6588" s="5"/>
      <c r="C6588" s="192"/>
      <c r="F6588" s="193"/>
      <c r="G6588" s="192"/>
      <c r="H6588" s="192"/>
      <c r="I6588" s="5"/>
      <c r="J6588" s="5"/>
    </row>
    <row r="6589" spans="1:10" x14ac:dyDescent="0.2">
      <c r="A6589" s="5"/>
      <c r="B6589" s="5"/>
      <c r="C6589" s="192"/>
      <c r="F6589" s="193"/>
      <c r="G6589" s="192"/>
      <c r="H6589" s="192"/>
      <c r="I6589" s="5"/>
      <c r="J6589" s="5"/>
    </row>
    <row r="6590" spans="1:10" x14ac:dyDescent="0.2">
      <c r="A6590" s="5"/>
      <c r="B6590" s="5"/>
      <c r="C6590" s="192"/>
      <c r="F6590" s="193"/>
      <c r="G6590" s="192"/>
      <c r="H6590" s="192"/>
      <c r="I6590" s="5"/>
      <c r="J6590" s="5"/>
    </row>
    <row r="6591" spans="1:10" x14ac:dyDescent="0.2">
      <c r="A6591" s="5"/>
      <c r="B6591" s="5"/>
      <c r="C6591" s="192"/>
      <c r="F6591" s="193"/>
      <c r="G6591" s="192"/>
      <c r="H6591" s="192"/>
      <c r="I6591" s="5"/>
      <c r="J6591" s="5"/>
    </row>
    <row r="6592" spans="1:10" x14ac:dyDescent="0.2">
      <c r="A6592" s="5"/>
      <c r="B6592" s="5"/>
      <c r="C6592" s="192"/>
      <c r="F6592" s="193"/>
      <c r="G6592" s="192"/>
      <c r="H6592" s="192"/>
      <c r="I6592" s="5"/>
      <c r="J6592" s="5"/>
    </row>
    <row r="6593" spans="1:10" x14ac:dyDescent="0.2">
      <c r="A6593" s="5"/>
      <c r="B6593" s="5"/>
      <c r="C6593" s="192"/>
      <c r="F6593" s="193"/>
      <c r="G6593" s="192"/>
      <c r="H6593" s="192"/>
      <c r="I6593" s="5"/>
      <c r="J6593" s="5"/>
    </row>
    <row r="6594" spans="1:10" x14ac:dyDescent="0.2">
      <c r="A6594" s="5"/>
      <c r="B6594" s="5"/>
      <c r="C6594" s="192"/>
      <c r="F6594" s="193"/>
      <c r="G6594" s="192"/>
      <c r="H6594" s="192"/>
      <c r="I6594" s="5"/>
      <c r="J6594" s="5"/>
    </row>
    <row r="6595" spans="1:10" x14ac:dyDescent="0.2">
      <c r="A6595" s="5"/>
      <c r="B6595" s="5"/>
      <c r="C6595" s="192"/>
      <c r="F6595" s="193"/>
      <c r="G6595" s="192"/>
      <c r="H6595" s="192"/>
      <c r="I6595" s="5"/>
      <c r="J6595" s="5"/>
    </row>
    <row r="6596" spans="1:10" x14ac:dyDescent="0.2">
      <c r="A6596" s="5"/>
      <c r="B6596" s="5"/>
      <c r="C6596" s="192"/>
      <c r="F6596" s="193"/>
      <c r="G6596" s="192"/>
      <c r="H6596" s="192"/>
      <c r="I6596" s="5"/>
      <c r="J6596" s="5"/>
    </row>
    <row r="6597" spans="1:10" x14ac:dyDescent="0.2">
      <c r="A6597" s="5"/>
      <c r="B6597" s="5"/>
      <c r="C6597" s="192"/>
      <c r="F6597" s="193"/>
      <c r="G6597" s="192"/>
      <c r="H6597" s="192"/>
      <c r="I6597" s="5"/>
      <c r="J6597" s="5"/>
    </row>
    <row r="6598" spans="1:10" x14ac:dyDescent="0.2">
      <c r="A6598" s="5"/>
      <c r="B6598" s="5"/>
      <c r="C6598" s="192"/>
      <c r="F6598" s="193"/>
      <c r="G6598" s="192"/>
      <c r="H6598" s="192"/>
      <c r="I6598" s="5"/>
      <c r="J6598" s="5"/>
    </row>
    <row r="6599" spans="1:10" x14ac:dyDescent="0.2">
      <c r="A6599" s="5"/>
      <c r="B6599" s="5"/>
      <c r="C6599" s="192"/>
      <c r="F6599" s="193"/>
      <c r="G6599" s="192"/>
      <c r="H6599" s="192"/>
      <c r="I6599" s="5"/>
      <c r="J6599" s="5"/>
    </row>
    <row r="6600" spans="1:10" x14ac:dyDescent="0.2">
      <c r="A6600" s="5"/>
      <c r="B6600" s="5"/>
      <c r="C6600" s="192"/>
      <c r="F6600" s="193"/>
      <c r="G6600" s="192"/>
      <c r="H6600" s="192"/>
      <c r="I6600" s="5"/>
      <c r="J6600" s="5"/>
    </row>
    <row r="6601" spans="1:10" x14ac:dyDescent="0.2">
      <c r="A6601" s="5"/>
      <c r="B6601" s="5"/>
      <c r="C6601" s="192"/>
      <c r="F6601" s="193"/>
      <c r="G6601" s="192"/>
      <c r="H6601" s="192"/>
      <c r="I6601" s="5"/>
      <c r="J6601" s="5"/>
    </row>
    <row r="6602" spans="1:10" x14ac:dyDescent="0.2">
      <c r="A6602" s="5"/>
      <c r="B6602" s="5"/>
      <c r="C6602" s="192"/>
      <c r="F6602" s="193"/>
      <c r="G6602" s="192"/>
      <c r="H6602" s="192"/>
      <c r="I6602" s="5"/>
      <c r="J6602" s="5"/>
    </row>
    <row r="6603" spans="1:10" x14ac:dyDescent="0.2">
      <c r="A6603" s="5"/>
      <c r="B6603" s="5"/>
      <c r="C6603" s="192"/>
      <c r="F6603" s="193"/>
      <c r="G6603" s="192"/>
      <c r="H6603" s="192"/>
      <c r="I6603" s="5"/>
      <c r="J6603" s="5"/>
    </row>
    <row r="6604" spans="1:10" x14ac:dyDescent="0.2">
      <c r="A6604" s="5"/>
      <c r="B6604" s="5"/>
      <c r="C6604" s="192"/>
      <c r="F6604" s="193"/>
      <c r="G6604" s="192"/>
      <c r="H6604" s="192"/>
      <c r="I6604" s="5"/>
      <c r="J6604" s="5"/>
    </row>
    <row r="6605" spans="1:10" x14ac:dyDescent="0.2">
      <c r="A6605" s="5"/>
      <c r="B6605" s="5"/>
      <c r="C6605" s="192"/>
      <c r="F6605" s="193"/>
      <c r="G6605" s="192"/>
      <c r="H6605" s="192"/>
      <c r="I6605" s="5"/>
      <c r="J6605" s="5"/>
    </row>
    <row r="6606" spans="1:10" x14ac:dyDescent="0.2">
      <c r="A6606" s="5"/>
      <c r="B6606" s="5"/>
      <c r="C6606" s="192"/>
      <c r="F6606" s="193"/>
      <c r="G6606" s="192"/>
      <c r="H6606" s="192"/>
      <c r="I6606" s="5"/>
      <c r="J6606" s="5"/>
    </row>
    <row r="6607" spans="1:10" x14ac:dyDescent="0.2">
      <c r="A6607" s="5"/>
      <c r="B6607" s="5"/>
      <c r="C6607" s="192"/>
      <c r="F6607" s="193"/>
      <c r="G6607" s="192"/>
      <c r="H6607" s="192"/>
      <c r="I6607" s="5"/>
      <c r="J6607" s="5"/>
    </row>
    <row r="6608" spans="1:10" x14ac:dyDescent="0.2">
      <c r="A6608" s="5"/>
      <c r="B6608" s="5"/>
      <c r="C6608" s="192"/>
      <c r="F6608" s="193"/>
      <c r="G6608" s="192"/>
      <c r="H6608" s="192"/>
      <c r="I6608" s="5"/>
      <c r="J6608" s="5"/>
    </row>
    <row r="6609" spans="1:10" x14ac:dyDescent="0.2">
      <c r="A6609" s="5"/>
      <c r="B6609" s="5"/>
      <c r="C6609" s="192"/>
      <c r="F6609" s="193"/>
      <c r="G6609" s="192"/>
      <c r="H6609" s="192"/>
      <c r="I6609" s="5"/>
      <c r="J6609" s="5"/>
    </row>
    <row r="6610" spans="1:10" x14ac:dyDescent="0.2">
      <c r="A6610" s="5"/>
      <c r="B6610" s="5"/>
      <c r="C6610" s="192"/>
      <c r="F6610" s="193"/>
      <c r="G6610" s="192"/>
      <c r="H6610" s="192"/>
      <c r="I6610" s="5"/>
      <c r="J6610" s="5"/>
    </row>
    <row r="6611" spans="1:10" x14ac:dyDescent="0.2">
      <c r="A6611" s="5"/>
      <c r="B6611" s="5"/>
      <c r="C6611" s="192"/>
      <c r="F6611" s="193"/>
      <c r="G6611" s="192"/>
      <c r="H6611" s="192"/>
      <c r="I6611" s="5"/>
      <c r="J6611" s="5"/>
    </row>
    <row r="6612" spans="1:10" x14ac:dyDescent="0.2">
      <c r="A6612" s="5"/>
      <c r="B6612" s="5"/>
      <c r="C6612" s="192"/>
      <c r="F6612" s="193"/>
      <c r="G6612" s="192"/>
      <c r="H6612" s="192"/>
      <c r="I6612" s="5"/>
      <c r="J6612" s="5"/>
    </row>
    <row r="6613" spans="1:10" x14ac:dyDescent="0.2">
      <c r="A6613" s="5"/>
      <c r="B6613" s="5"/>
      <c r="C6613" s="192"/>
      <c r="F6613" s="193"/>
      <c r="G6613" s="192"/>
      <c r="H6613" s="192"/>
      <c r="I6613" s="5"/>
      <c r="J6613" s="5"/>
    </row>
    <row r="6614" spans="1:10" x14ac:dyDescent="0.2">
      <c r="A6614" s="5"/>
      <c r="B6614" s="5"/>
      <c r="C6614" s="192"/>
      <c r="F6614" s="193"/>
      <c r="G6614" s="192"/>
      <c r="H6614" s="192"/>
      <c r="I6614" s="5"/>
      <c r="J6614" s="5"/>
    </row>
    <row r="6615" spans="1:10" x14ac:dyDescent="0.2">
      <c r="A6615" s="5"/>
      <c r="B6615" s="5"/>
      <c r="C6615" s="192"/>
      <c r="F6615" s="193"/>
      <c r="G6615" s="192"/>
      <c r="H6615" s="192"/>
      <c r="I6615" s="5"/>
      <c r="J6615" s="5"/>
    </row>
    <row r="6616" spans="1:10" x14ac:dyDescent="0.2">
      <c r="A6616" s="5"/>
      <c r="B6616" s="5"/>
      <c r="C6616" s="192"/>
      <c r="F6616" s="193"/>
      <c r="G6616" s="192"/>
      <c r="H6616" s="192"/>
      <c r="I6616" s="5"/>
      <c r="J6616" s="5"/>
    </row>
    <row r="6617" spans="1:10" x14ac:dyDescent="0.2">
      <c r="A6617" s="5"/>
      <c r="B6617" s="5"/>
      <c r="C6617" s="192"/>
      <c r="F6617" s="193"/>
      <c r="G6617" s="192"/>
      <c r="H6617" s="192"/>
      <c r="I6617" s="5"/>
      <c r="J6617" s="5"/>
    </row>
    <row r="6618" spans="1:10" x14ac:dyDescent="0.2">
      <c r="A6618" s="5"/>
      <c r="B6618" s="5"/>
      <c r="C6618" s="192"/>
      <c r="F6618" s="193"/>
      <c r="G6618" s="192"/>
      <c r="H6618" s="192"/>
      <c r="I6618" s="5"/>
      <c r="J6618" s="5"/>
    </row>
    <row r="6619" spans="1:10" x14ac:dyDescent="0.2">
      <c r="A6619" s="5"/>
      <c r="B6619" s="5"/>
      <c r="C6619" s="192"/>
      <c r="F6619" s="193"/>
      <c r="G6619" s="192"/>
      <c r="H6619" s="192"/>
      <c r="I6619" s="5"/>
      <c r="J6619" s="5"/>
    </row>
    <row r="6620" spans="1:10" x14ac:dyDescent="0.2">
      <c r="A6620" s="5"/>
      <c r="B6620" s="5"/>
      <c r="C6620" s="192"/>
      <c r="F6620" s="193"/>
      <c r="G6620" s="192"/>
      <c r="H6620" s="192"/>
      <c r="I6620" s="5"/>
      <c r="J6620" s="5"/>
    </row>
    <row r="6621" spans="1:10" x14ac:dyDescent="0.2">
      <c r="A6621" s="5"/>
      <c r="B6621" s="5"/>
      <c r="C6621" s="192"/>
      <c r="F6621" s="193"/>
      <c r="G6621" s="192"/>
      <c r="H6621" s="192"/>
      <c r="I6621" s="5"/>
      <c r="J6621" s="5"/>
    </row>
    <row r="6622" spans="1:10" x14ac:dyDescent="0.2">
      <c r="A6622" s="5"/>
      <c r="B6622" s="5"/>
      <c r="C6622" s="192"/>
      <c r="F6622" s="193"/>
      <c r="G6622" s="192"/>
      <c r="H6622" s="192"/>
      <c r="I6622" s="5"/>
      <c r="J6622" s="5"/>
    </row>
    <row r="6623" spans="1:10" x14ac:dyDescent="0.2">
      <c r="A6623" s="5"/>
      <c r="B6623" s="5"/>
      <c r="C6623" s="192"/>
      <c r="F6623" s="193"/>
      <c r="G6623" s="192"/>
      <c r="H6623" s="192"/>
      <c r="I6623" s="5"/>
      <c r="J6623" s="5"/>
    </row>
    <row r="6624" spans="1:10" x14ac:dyDescent="0.2">
      <c r="A6624" s="5"/>
      <c r="B6624" s="5"/>
      <c r="C6624" s="192"/>
      <c r="F6624" s="193"/>
      <c r="G6624" s="192"/>
      <c r="H6624" s="192"/>
      <c r="I6624" s="5"/>
      <c r="J6624" s="5"/>
    </row>
    <row r="6625" spans="1:10" x14ac:dyDescent="0.2">
      <c r="A6625" s="5"/>
      <c r="B6625" s="5"/>
      <c r="C6625" s="192"/>
      <c r="F6625" s="193"/>
      <c r="G6625" s="192"/>
      <c r="H6625" s="192"/>
      <c r="I6625" s="5"/>
      <c r="J6625" s="5"/>
    </row>
    <row r="6626" spans="1:10" x14ac:dyDescent="0.2">
      <c r="A6626" s="5"/>
      <c r="B6626" s="5"/>
      <c r="C6626" s="192"/>
      <c r="F6626" s="193"/>
      <c r="G6626" s="192"/>
      <c r="H6626" s="192"/>
      <c r="I6626" s="5"/>
      <c r="J6626" s="5"/>
    </row>
    <row r="6627" spans="1:10" x14ac:dyDescent="0.2">
      <c r="A6627" s="5"/>
      <c r="B6627" s="5"/>
      <c r="C6627" s="192"/>
      <c r="F6627" s="193"/>
      <c r="G6627" s="192"/>
      <c r="H6627" s="192"/>
      <c r="I6627" s="5"/>
      <c r="J6627" s="5"/>
    </row>
    <row r="6628" spans="1:10" x14ac:dyDescent="0.2">
      <c r="A6628" s="5"/>
      <c r="B6628" s="5"/>
      <c r="C6628" s="192"/>
      <c r="F6628" s="193"/>
      <c r="G6628" s="192"/>
      <c r="H6628" s="192"/>
      <c r="I6628" s="5"/>
      <c r="J6628" s="5"/>
    </row>
    <row r="6629" spans="1:10" x14ac:dyDescent="0.2">
      <c r="A6629" s="5"/>
      <c r="B6629" s="5"/>
      <c r="C6629" s="192"/>
      <c r="F6629" s="193"/>
      <c r="G6629" s="192"/>
      <c r="H6629" s="192"/>
      <c r="I6629" s="5"/>
      <c r="J6629" s="5"/>
    </row>
    <row r="6630" spans="1:10" x14ac:dyDescent="0.2">
      <c r="A6630" s="5"/>
      <c r="B6630" s="5"/>
      <c r="C6630" s="192"/>
      <c r="F6630" s="193"/>
      <c r="G6630" s="192"/>
      <c r="H6630" s="192"/>
      <c r="I6630" s="5"/>
      <c r="J6630" s="5"/>
    </row>
    <row r="6631" spans="1:10" x14ac:dyDescent="0.2">
      <c r="A6631" s="5"/>
      <c r="B6631" s="5"/>
      <c r="C6631" s="192"/>
      <c r="F6631" s="193"/>
      <c r="G6631" s="192"/>
      <c r="H6631" s="192"/>
      <c r="I6631" s="5"/>
      <c r="J6631" s="5"/>
    </row>
    <row r="6632" spans="1:10" x14ac:dyDescent="0.2">
      <c r="A6632" s="5"/>
      <c r="B6632" s="5"/>
      <c r="C6632" s="192"/>
      <c r="F6632" s="193"/>
      <c r="G6632" s="192"/>
      <c r="H6632" s="192"/>
      <c r="I6632" s="5"/>
      <c r="J6632" s="5"/>
    </row>
    <row r="6633" spans="1:10" x14ac:dyDescent="0.2">
      <c r="A6633" s="5"/>
      <c r="B6633" s="5"/>
      <c r="C6633" s="192"/>
      <c r="F6633" s="193"/>
      <c r="G6633" s="192"/>
      <c r="H6633" s="192"/>
      <c r="I6633" s="5"/>
      <c r="J6633" s="5"/>
    </row>
    <row r="6634" spans="1:10" x14ac:dyDescent="0.2">
      <c r="A6634" s="5"/>
      <c r="B6634" s="5"/>
      <c r="C6634" s="192"/>
      <c r="F6634" s="193"/>
      <c r="G6634" s="192"/>
      <c r="H6634" s="192"/>
      <c r="I6634" s="5"/>
      <c r="J6634" s="5"/>
    </row>
    <row r="6635" spans="1:10" x14ac:dyDescent="0.2">
      <c r="A6635" s="5"/>
      <c r="B6635" s="5"/>
      <c r="C6635" s="192"/>
      <c r="F6635" s="193"/>
      <c r="G6635" s="192"/>
      <c r="H6635" s="192"/>
      <c r="I6635" s="5"/>
      <c r="J6635" s="5"/>
    </row>
    <row r="6636" spans="1:10" x14ac:dyDescent="0.2">
      <c r="A6636" s="5"/>
      <c r="B6636" s="5"/>
      <c r="C6636" s="192"/>
      <c r="F6636" s="193"/>
      <c r="G6636" s="192"/>
      <c r="H6636" s="192"/>
      <c r="I6636" s="5"/>
      <c r="J6636" s="5"/>
    </row>
    <row r="6637" spans="1:10" x14ac:dyDescent="0.2">
      <c r="A6637" s="5"/>
      <c r="B6637" s="5"/>
      <c r="C6637" s="192"/>
      <c r="F6637" s="193"/>
      <c r="G6637" s="192"/>
      <c r="H6637" s="192"/>
      <c r="I6637" s="5"/>
      <c r="J6637" s="5"/>
    </row>
    <row r="6638" spans="1:10" x14ac:dyDescent="0.2">
      <c r="A6638" s="5"/>
      <c r="B6638" s="5"/>
      <c r="C6638" s="192"/>
      <c r="F6638" s="193"/>
      <c r="G6638" s="192"/>
      <c r="H6638" s="192"/>
      <c r="I6638" s="5"/>
      <c r="J6638" s="5"/>
    </row>
    <row r="6639" spans="1:10" x14ac:dyDescent="0.2">
      <c r="A6639" s="5"/>
      <c r="B6639" s="5"/>
      <c r="C6639" s="192"/>
      <c r="F6639" s="193"/>
      <c r="G6639" s="192"/>
      <c r="H6639" s="192"/>
      <c r="I6639" s="5"/>
      <c r="J6639" s="5"/>
    </row>
    <row r="6640" spans="1:10" x14ac:dyDescent="0.2">
      <c r="A6640" s="5"/>
      <c r="B6640" s="5"/>
      <c r="C6640" s="192"/>
      <c r="F6640" s="193"/>
      <c r="G6640" s="192"/>
      <c r="H6640" s="192"/>
      <c r="I6640" s="5"/>
      <c r="J6640" s="5"/>
    </row>
    <row r="6641" spans="1:10" x14ac:dyDescent="0.2">
      <c r="A6641" s="5"/>
      <c r="B6641" s="5"/>
      <c r="C6641" s="192"/>
      <c r="F6641" s="193"/>
      <c r="G6641" s="192"/>
      <c r="H6641" s="192"/>
      <c r="I6641" s="5"/>
      <c r="J6641" s="5"/>
    </row>
    <row r="6642" spans="1:10" x14ac:dyDescent="0.2">
      <c r="A6642" s="5"/>
      <c r="B6642" s="5"/>
      <c r="C6642" s="192"/>
      <c r="F6642" s="193"/>
      <c r="G6642" s="192"/>
      <c r="H6642" s="192"/>
      <c r="I6642" s="5"/>
      <c r="J6642" s="5"/>
    </row>
    <row r="6643" spans="1:10" x14ac:dyDescent="0.2">
      <c r="A6643" s="5"/>
      <c r="B6643" s="5"/>
      <c r="C6643" s="192"/>
      <c r="F6643" s="193"/>
      <c r="G6643" s="192"/>
      <c r="H6643" s="192"/>
      <c r="I6643" s="5"/>
      <c r="J6643" s="5"/>
    </row>
    <row r="6644" spans="1:10" x14ac:dyDescent="0.2">
      <c r="A6644" s="5"/>
      <c r="B6644" s="5"/>
      <c r="C6644" s="192"/>
      <c r="F6644" s="193"/>
      <c r="G6644" s="192"/>
      <c r="H6644" s="192"/>
      <c r="I6644" s="5"/>
      <c r="J6644" s="5"/>
    </row>
    <row r="6645" spans="1:10" x14ac:dyDescent="0.2">
      <c r="A6645" s="5"/>
      <c r="B6645" s="5"/>
      <c r="C6645" s="192"/>
      <c r="F6645" s="193"/>
      <c r="G6645" s="192"/>
      <c r="H6645" s="192"/>
      <c r="I6645" s="5"/>
      <c r="J6645" s="5"/>
    </row>
    <row r="6646" spans="1:10" x14ac:dyDescent="0.2">
      <c r="A6646" s="5"/>
      <c r="B6646" s="5"/>
      <c r="C6646" s="192"/>
      <c r="F6646" s="193"/>
      <c r="G6646" s="192"/>
      <c r="H6646" s="192"/>
      <c r="I6646" s="5"/>
      <c r="J6646" s="5"/>
    </row>
    <row r="6647" spans="1:10" x14ac:dyDescent="0.2">
      <c r="A6647" s="5"/>
      <c r="B6647" s="5"/>
      <c r="C6647" s="192"/>
      <c r="F6647" s="193"/>
      <c r="G6647" s="192"/>
      <c r="H6647" s="192"/>
      <c r="I6647" s="5"/>
      <c r="J6647" s="5"/>
    </row>
    <row r="6648" spans="1:10" x14ac:dyDescent="0.2">
      <c r="A6648" s="5"/>
      <c r="B6648" s="5"/>
      <c r="C6648" s="192"/>
      <c r="F6648" s="193"/>
      <c r="G6648" s="192"/>
      <c r="H6648" s="192"/>
      <c r="I6648" s="5"/>
      <c r="J6648" s="5"/>
    </row>
    <row r="6649" spans="1:10" x14ac:dyDescent="0.2">
      <c r="A6649" s="5"/>
      <c r="B6649" s="5"/>
      <c r="C6649" s="192"/>
      <c r="F6649" s="193"/>
      <c r="G6649" s="192"/>
      <c r="H6649" s="192"/>
      <c r="I6649" s="5"/>
      <c r="J6649" s="5"/>
    </row>
    <row r="6650" spans="1:10" x14ac:dyDescent="0.2">
      <c r="A6650" s="5"/>
      <c r="B6650" s="5"/>
      <c r="C6650" s="192"/>
      <c r="F6650" s="193"/>
      <c r="G6650" s="192"/>
      <c r="H6650" s="192"/>
      <c r="I6650" s="5"/>
      <c r="J6650" s="5"/>
    </row>
    <row r="6651" spans="1:10" x14ac:dyDescent="0.2">
      <c r="A6651" s="5"/>
      <c r="B6651" s="5"/>
      <c r="C6651" s="192"/>
      <c r="F6651" s="193"/>
      <c r="G6651" s="192"/>
      <c r="H6651" s="192"/>
      <c r="I6651" s="5"/>
      <c r="J6651" s="5"/>
    </row>
    <row r="6652" spans="1:10" x14ac:dyDescent="0.2">
      <c r="A6652" s="5"/>
      <c r="B6652" s="5"/>
      <c r="C6652" s="192"/>
      <c r="F6652" s="193"/>
      <c r="G6652" s="192"/>
      <c r="H6652" s="192"/>
      <c r="I6652" s="5"/>
      <c r="J6652" s="5"/>
    </row>
    <row r="6653" spans="1:10" x14ac:dyDescent="0.2">
      <c r="A6653" s="5"/>
      <c r="B6653" s="5"/>
      <c r="C6653" s="192"/>
      <c r="F6653" s="193"/>
      <c r="G6653" s="192"/>
      <c r="H6653" s="192"/>
      <c r="I6653" s="5"/>
      <c r="J6653" s="5"/>
    </row>
    <row r="6654" spans="1:10" x14ac:dyDescent="0.2">
      <c r="A6654" s="5"/>
      <c r="B6654" s="5"/>
      <c r="C6654" s="192"/>
      <c r="F6654" s="193"/>
      <c r="G6654" s="192"/>
      <c r="H6654" s="192"/>
      <c r="I6654" s="5"/>
      <c r="J6654" s="5"/>
    </row>
    <row r="6655" spans="1:10" x14ac:dyDescent="0.2">
      <c r="A6655" s="5"/>
      <c r="B6655" s="5"/>
      <c r="C6655" s="192"/>
      <c r="F6655" s="193"/>
      <c r="G6655" s="192"/>
      <c r="H6655" s="192"/>
      <c r="I6655" s="5"/>
      <c r="J6655" s="5"/>
    </row>
    <row r="6656" spans="1:10" x14ac:dyDescent="0.2">
      <c r="A6656" s="5"/>
      <c r="B6656" s="5"/>
      <c r="C6656" s="192"/>
      <c r="F6656" s="193"/>
      <c r="G6656" s="192"/>
      <c r="H6656" s="192"/>
      <c r="I6656" s="5"/>
      <c r="J6656" s="5"/>
    </row>
    <row r="6657" spans="1:10" x14ac:dyDescent="0.2">
      <c r="A6657" s="5"/>
      <c r="B6657" s="5"/>
      <c r="C6657" s="192"/>
      <c r="F6657" s="193"/>
      <c r="G6657" s="192"/>
      <c r="H6657" s="192"/>
      <c r="I6657" s="5"/>
      <c r="J6657" s="5"/>
    </row>
    <row r="6658" spans="1:10" x14ac:dyDescent="0.2">
      <c r="A6658" s="5"/>
      <c r="B6658" s="5"/>
      <c r="C6658" s="192"/>
      <c r="F6658" s="193"/>
      <c r="G6658" s="192"/>
      <c r="H6658" s="192"/>
      <c r="I6658" s="5"/>
      <c r="J6658" s="5"/>
    </row>
    <row r="6659" spans="1:10" x14ac:dyDescent="0.2">
      <c r="A6659" s="5"/>
      <c r="B6659" s="5"/>
      <c r="C6659" s="192"/>
      <c r="F6659" s="193"/>
      <c r="G6659" s="192"/>
      <c r="H6659" s="192"/>
      <c r="I6659" s="5"/>
      <c r="J6659" s="5"/>
    </row>
    <row r="6660" spans="1:10" x14ac:dyDescent="0.2">
      <c r="A6660" s="5"/>
      <c r="B6660" s="5"/>
      <c r="C6660" s="192"/>
      <c r="F6660" s="193"/>
      <c r="G6660" s="192"/>
      <c r="H6660" s="192"/>
      <c r="I6660" s="5"/>
      <c r="J6660" s="5"/>
    </row>
    <row r="6661" spans="1:10" x14ac:dyDescent="0.2">
      <c r="A6661" s="5"/>
      <c r="B6661" s="5"/>
      <c r="C6661" s="192"/>
      <c r="F6661" s="193"/>
      <c r="G6661" s="192"/>
      <c r="H6661" s="192"/>
      <c r="I6661" s="5"/>
      <c r="J6661" s="5"/>
    </row>
    <row r="6662" spans="1:10" x14ac:dyDescent="0.2">
      <c r="A6662" s="5"/>
      <c r="B6662" s="5"/>
      <c r="C6662" s="192"/>
      <c r="F6662" s="193"/>
      <c r="G6662" s="192"/>
      <c r="H6662" s="192"/>
      <c r="I6662" s="5"/>
      <c r="J6662" s="5"/>
    </row>
    <row r="6663" spans="1:10" x14ac:dyDescent="0.2">
      <c r="A6663" s="5"/>
      <c r="B6663" s="5"/>
      <c r="C6663" s="192"/>
      <c r="F6663" s="193"/>
      <c r="G6663" s="192"/>
      <c r="H6663" s="192"/>
      <c r="I6663" s="5"/>
      <c r="J6663" s="5"/>
    </row>
    <row r="6664" spans="1:10" x14ac:dyDescent="0.2">
      <c r="A6664" s="5"/>
      <c r="B6664" s="5"/>
      <c r="C6664" s="192"/>
      <c r="F6664" s="193"/>
      <c r="G6664" s="192"/>
      <c r="H6664" s="192"/>
      <c r="I6664" s="5"/>
      <c r="J6664" s="5"/>
    </row>
    <row r="6665" spans="1:10" x14ac:dyDescent="0.2">
      <c r="A6665" s="5"/>
      <c r="B6665" s="5"/>
      <c r="C6665" s="192"/>
      <c r="F6665" s="193"/>
      <c r="G6665" s="192"/>
      <c r="H6665" s="192"/>
      <c r="I6665" s="5"/>
      <c r="J6665" s="5"/>
    </row>
    <row r="6666" spans="1:10" x14ac:dyDescent="0.2">
      <c r="A6666" s="5"/>
      <c r="B6666" s="5"/>
      <c r="C6666" s="192"/>
      <c r="F6666" s="193"/>
      <c r="G6666" s="192"/>
      <c r="H6666" s="192"/>
      <c r="I6666" s="5"/>
      <c r="J6666" s="5"/>
    </row>
    <row r="6667" spans="1:10" x14ac:dyDescent="0.2">
      <c r="A6667" s="5"/>
      <c r="B6667" s="5"/>
      <c r="C6667" s="192"/>
      <c r="F6667" s="193"/>
      <c r="G6667" s="192"/>
      <c r="H6667" s="192"/>
      <c r="I6667" s="5"/>
      <c r="J6667" s="5"/>
    </row>
    <row r="6668" spans="1:10" x14ac:dyDescent="0.2">
      <c r="A6668" s="5"/>
      <c r="B6668" s="5"/>
      <c r="C6668" s="192"/>
      <c r="F6668" s="193"/>
      <c r="G6668" s="192"/>
      <c r="H6668" s="192"/>
      <c r="I6668" s="5"/>
      <c r="J6668" s="5"/>
    </row>
    <row r="6669" spans="1:10" x14ac:dyDescent="0.2">
      <c r="A6669" s="5"/>
      <c r="B6669" s="5"/>
      <c r="C6669" s="192"/>
      <c r="F6669" s="193"/>
      <c r="G6669" s="192"/>
      <c r="H6669" s="192"/>
      <c r="I6669" s="5"/>
      <c r="J6669" s="5"/>
    </row>
    <row r="6670" spans="1:10" x14ac:dyDescent="0.2">
      <c r="A6670" s="5"/>
      <c r="B6670" s="5"/>
      <c r="C6670" s="192"/>
      <c r="F6670" s="193"/>
      <c r="G6670" s="192"/>
      <c r="H6670" s="192"/>
      <c r="I6670" s="5"/>
      <c r="J6670" s="5"/>
    </row>
    <row r="6671" spans="1:10" x14ac:dyDescent="0.2">
      <c r="A6671" s="5"/>
      <c r="B6671" s="5"/>
      <c r="C6671" s="192"/>
      <c r="F6671" s="193"/>
      <c r="G6671" s="192"/>
      <c r="H6671" s="192"/>
      <c r="I6671" s="5"/>
      <c r="J6671" s="5"/>
    </row>
    <row r="6672" spans="1:10" x14ac:dyDescent="0.2">
      <c r="A6672" s="5"/>
      <c r="B6672" s="5"/>
      <c r="C6672" s="192"/>
      <c r="F6672" s="193"/>
      <c r="G6672" s="192"/>
      <c r="H6672" s="192"/>
      <c r="I6672" s="5"/>
      <c r="J6672" s="5"/>
    </row>
    <row r="6673" spans="1:10" x14ac:dyDescent="0.2">
      <c r="A6673" s="5"/>
      <c r="B6673" s="5"/>
      <c r="C6673" s="192"/>
      <c r="F6673" s="193"/>
      <c r="G6673" s="192"/>
      <c r="H6673" s="192"/>
      <c r="I6673" s="5"/>
      <c r="J6673" s="5"/>
    </row>
    <row r="6674" spans="1:10" x14ac:dyDescent="0.2">
      <c r="A6674" s="5"/>
      <c r="B6674" s="5"/>
      <c r="C6674" s="192"/>
      <c r="F6674" s="193"/>
      <c r="G6674" s="192"/>
      <c r="H6674" s="192"/>
      <c r="I6674" s="5"/>
      <c r="J6674" s="5"/>
    </row>
    <row r="6675" spans="1:10" x14ac:dyDescent="0.2">
      <c r="A6675" s="5"/>
      <c r="B6675" s="5"/>
      <c r="C6675" s="192"/>
      <c r="F6675" s="193"/>
      <c r="G6675" s="192"/>
      <c r="H6675" s="192"/>
      <c r="I6675" s="5"/>
      <c r="J6675" s="5"/>
    </row>
    <row r="6676" spans="1:10" x14ac:dyDescent="0.2">
      <c r="A6676" s="5"/>
      <c r="B6676" s="5"/>
      <c r="C6676" s="192"/>
      <c r="F6676" s="193"/>
      <c r="G6676" s="192"/>
      <c r="H6676" s="192"/>
      <c r="I6676" s="5"/>
      <c r="J6676" s="5"/>
    </row>
    <row r="6677" spans="1:10" x14ac:dyDescent="0.2">
      <c r="A6677" s="5"/>
      <c r="B6677" s="5"/>
      <c r="C6677" s="192"/>
      <c r="F6677" s="193"/>
      <c r="G6677" s="192"/>
      <c r="H6677" s="192"/>
      <c r="I6677" s="5"/>
      <c r="J6677" s="5"/>
    </row>
    <row r="6678" spans="1:10" x14ac:dyDescent="0.2">
      <c r="A6678" s="5"/>
      <c r="B6678" s="5"/>
      <c r="C6678" s="192"/>
      <c r="F6678" s="193"/>
      <c r="G6678" s="192"/>
      <c r="H6678" s="192"/>
      <c r="I6678" s="5"/>
      <c r="J6678" s="5"/>
    </row>
    <row r="6679" spans="1:10" x14ac:dyDescent="0.2">
      <c r="A6679" s="5"/>
      <c r="B6679" s="5"/>
      <c r="C6679" s="192"/>
      <c r="F6679" s="193"/>
      <c r="G6679" s="192"/>
      <c r="H6679" s="192"/>
      <c r="I6679" s="5"/>
      <c r="J6679" s="5"/>
    </row>
    <row r="6680" spans="1:10" x14ac:dyDescent="0.2">
      <c r="A6680" s="5"/>
      <c r="B6680" s="5"/>
      <c r="C6680" s="192"/>
      <c r="F6680" s="193"/>
      <c r="G6680" s="192"/>
      <c r="H6680" s="192"/>
      <c r="I6680" s="5"/>
      <c r="J6680" s="5"/>
    </row>
    <row r="6681" spans="1:10" x14ac:dyDescent="0.2">
      <c r="A6681" s="5"/>
      <c r="B6681" s="5"/>
      <c r="C6681" s="192"/>
      <c r="F6681" s="193"/>
      <c r="G6681" s="192"/>
      <c r="H6681" s="192"/>
      <c r="I6681" s="5"/>
      <c r="J6681" s="5"/>
    </row>
    <row r="6682" spans="1:10" x14ac:dyDescent="0.2">
      <c r="A6682" s="5"/>
      <c r="B6682" s="5"/>
      <c r="C6682" s="192"/>
      <c r="F6682" s="193"/>
      <c r="G6682" s="192"/>
      <c r="H6682" s="192"/>
      <c r="I6682" s="5"/>
      <c r="J6682" s="5"/>
    </row>
    <row r="6683" spans="1:10" x14ac:dyDescent="0.2">
      <c r="A6683" s="5"/>
      <c r="B6683" s="5"/>
      <c r="C6683" s="192"/>
      <c r="F6683" s="193"/>
      <c r="G6683" s="192"/>
      <c r="H6683" s="192"/>
      <c r="I6683" s="5"/>
      <c r="J6683" s="5"/>
    </row>
    <row r="6684" spans="1:10" x14ac:dyDescent="0.2">
      <c r="A6684" s="5"/>
      <c r="B6684" s="5"/>
      <c r="C6684" s="192"/>
      <c r="F6684" s="193"/>
      <c r="G6684" s="192"/>
      <c r="H6684" s="192"/>
      <c r="I6684" s="5"/>
      <c r="J6684" s="5"/>
    </row>
    <row r="6685" spans="1:10" x14ac:dyDescent="0.2">
      <c r="A6685" s="5"/>
      <c r="B6685" s="5"/>
      <c r="C6685" s="192"/>
      <c r="F6685" s="193"/>
      <c r="G6685" s="192"/>
      <c r="H6685" s="192"/>
      <c r="I6685" s="5"/>
      <c r="J6685" s="5"/>
    </row>
    <row r="6686" spans="1:10" x14ac:dyDescent="0.2">
      <c r="A6686" s="5"/>
      <c r="B6686" s="5"/>
      <c r="C6686" s="192"/>
      <c r="F6686" s="193"/>
      <c r="G6686" s="192"/>
      <c r="H6686" s="192"/>
      <c r="I6686" s="5"/>
      <c r="J6686" s="5"/>
    </row>
    <row r="6687" spans="1:10" x14ac:dyDescent="0.2">
      <c r="A6687" s="5"/>
      <c r="B6687" s="5"/>
      <c r="C6687" s="192"/>
      <c r="F6687" s="193"/>
      <c r="G6687" s="192"/>
      <c r="H6687" s="192"/>
      <c r="I6687" s="5"/>
      <c r="J6687" s="5"/>
    </row>
    <row r="6688" spans="1:10" x14ac:dyDescent="0.2">
      <c r="A6688" s="5"/>
      <c r="B6688" s="5"/>
      <c r="C6688" s="192"/>
      <c r="F6688" s="193"/>
      <c r="G6688" s="192"/>
      <c r="H6688" s="192"/>
      <c r="I6688" s="5"/>
      <c r="J6688" s="5"/>
    </row>
    <row r="6689" spans="1:10" x14ac:dyDescent="0.2">
      <c r="A6689" s="5"/>
      <c r="B6689" s="5"/>
      <c r="C6689" s="192"/>
      <c r="F6689" s="193"/>
      <c r="G6689" s="192"/>
      <c r="H6689" s="192"/>
      <c r="I6689" s="5"/>
      <c r="J6689" s="5"/>
    </row>
    <row r="6690" spans="1:10" x14ac:dyDescent="0.2">
      <c r="A6690" s="5"/>
      <c r="B6690" s="5"/>
      <c r="C6690" s="192"/>
      <c r="F6690" s="193"/>
      <c r="G6690" s="192"/>
      <c r="H6690" s="192"/>
      <c r="I6690" s="5"/>
      <c r="J6690" s="5"/>
    </row>
    <row r="6691" spans="1:10" x14ac:dyDescent="0.2">
      <c r="A6691" s="5"/>
      <c r="B6691" s="5"/>
      <c r="C6691" s="192"/>
      <c r="F6691" s="193"/>
      <c r="G6691" s="192"/>
      <c r="H6691" s="192"/>
      <c r="I6691" s="5"/>
      <c r="J6691" s="5"/>
    </row>
    <row r="6692" spans="1:10" x14ac:dyDescent="0.2">
      <c r="A6692" s="5"/>
      <c r="B6692" s="5"/>
      <c r="C6692" s="192"/>
      <c r="F6692" s="193"/>
      <c r="G6692" s="192"/>
      <c r="H6692" s="192"/>
      <c r="I6692" s="5"/>
      <c r="J6692" s="5"/>
    </row>
    <row r="6693" spans="1:10" x14ac:dyDescent="0.2">
      <c r="A6693" s="5"/>
      <c r="B6693" s="5"/>
      <c r="C6693" s="192"/>
      <c r="F6693" s="193"/>
      <c r="G6693" s="192"/>
      <c r="H6693" s="192"/>
      <c r="I6693" s="5"/>
      <c r="J6693" s="5"/>
    </row>
    <row r="6694" spans="1:10" x14ac:dyDescent="0.2">
      <c r="A6694" s="5"/>
      <c r="B6694" s="5"/>
      <c r="C6694" s="192"/>
      <c r="F6694" s="193"/>
      <c r="G6694" s="192"/>
      <c r="H6694" s="192"/>
      <c r="I6694" s="5"/>
      <c r="J6694" s="5"/>
    </row>
    <row r="6695" spans="1:10" x14ac:dyDescent="0.2">
      <c r="A6695" s="5"/>
      <c r="B6695" s="5"/>
      <c r="C6695" s="192"/>
      <c r="F6695" s="193"/>
      <c r="G6695" s="192"/>
      <c r="H6695" s="192"/>
      <c r="I6695" s="5"/>
      <c r="J6695" s="5"/>
    </row>
    <row r="6696" spans="1:10" x14ac:dyDescent="0.2">
      <c r="A6696" s="5"/>
      <c r="B6696" s="5"/>
      <c r="C6696" s="192"/>
      <c r="F6696" s="193"/>
      <c r="G6696" s="192"/>
      <c r="H6696" s="192"/>
      <c r="I6696" s="5"/>
      <c r="J6696" s="5"/>
    </row>
    <row r="6697" spans="1:10" x14ac:dyDescent="0.2">
      <c r="A6697" s="5"/>
      <c r="B6697" s="5"/>
      <c r="C6697" s="192"/>
      <c r="F6697" s="193"/>
      <c r="G6697" s="192"/>
      <c r="H6697" s="192"/>
      <c r="I6697" s="5"/>
      <c r="J6697" s="5"/>
    </row>
    <row r="6698" spans="1:10" x14ac:dyDescent="0.2">
      <c r="A6698" s="5"/>
      <c r="B6698" s="5"/>
      <c r="C6698" s="192"/>
      <c r="F6698" s="193"/>
      <c r="G6698" s="192"/>
      <c r="H6698" s="192"/>
      <c r="I6698" s="5"/>
      <c r="J6698" s="5"/>
    </row>
    <row r="6699" spans="1:10" x14ac:dyDescent="0.2">
      <c r="A6699" s="5"/>
      <c r="B6699" s="5"/>
      <c r="C6699" s="192"/>
      <c r="F6699" s="193"/>
      <c r="G6699" s="192"/>
      <c r="H6699" s="192"/>
      <c r="I6699" s="5"/>
      <c r="J6699" s="5"/>
    </row>
    <row r="6700" spans="1:10" x14ac:dyDescent="0.2">
      <c r="A6700" s="5"/>
      <c r="B6700" s="5"/>
      <c r="C6700" s="192"/>
      <c r="F6700" s="193"/>
      <c r="G6700" s="192"/>
      <c r="H6700" s="192"/>
      <c r="I6700" s="5"/>
      <c r="J6700" s="5"/>
    </row>
    <row r="6701" spans="1:10" x14ac:dyDescent="0.2">
      <c r="A6701" s="5"/>
      <c r="B6701" s="5"/>
      <c r="C6701" s="192"/>
      <c r="F6701" s="193"/>
      <c r="G6701" s="192"/>
      <c r="H6701" s="192"/>
      <c r="I6701" s="5"/>
      <c r="J6701" s="5"/>
    </row>
    <row r="6702" spans="1:10" x14ac:dyDescent="0.2">
      <c r="A6702" s="5"/>
      <c r="B6702" s="5"/>
      <c r="C6702" s="192"/>
      <c r="F6702" s="193"/>
      <c r="G6702" s="192"/>
      <c r="H6702" s="192"/>
      <c r="I6702" s="5"/>
      <c r="J6702" s="5"/>
    </row>
    <row r="6703" spans="1:10" x14ac:dyDescent="0.2">
      <c r="A6703" s="5"/>
      <c r="B6703" s="5"/>
      <c r="C6703" s="192"/>
      <c r="F6703" s="193"/>
      <c r="G6703" s="192"/>
      <c r="H6703" s="192"/>
      <c r="I6703" s="5"/>
      <c r="J6703" s="5"/>
    </row>
    <row r="6704" spans="1:10" x14ac:dyDescent="0.2">
      <c r="A6704" s="5"/>
      <c r="B6704" s="5"/>
      <c r="C6704" s="192"/>
      <c r="F6704" s="193"/>
      <c r="G6704" s="192"/>
      <c r="H6704" s="192"/>
      <c r="I6704" s="5"/>
      <c r="J6704" s="5"/>
    </row>
    <row r="6705" spans="1:10" x14ac:dyDescent="0.2">
      <c r="A6705" s="5"/>
      <c r="B6705" s="5"/>
      <c r="C6705" s="192"/>
      <c r="F6705" s="193"/>
      <c r="G6705" s="192"/>
      <c r="H6705" s="192"/>
      <c r="I6705" s="5"/>
      <c r="J6705" s="5"/>
    </row>
    <row r="6706" spans="1:10" x14ac:dyDescent="0.2">
      <c r="A6706" s="5"/>
      <c r="B6706" s="5"/>
      <c r="C6706" s="192"/>
      <c r="F6706" s="193"/>
      <c r="G6706" s="192"/>
      <c r="H6706" s="192"/>
      <c r="I6706" s="5"/>
      <c r="J6706" s="5"/>
    </row>
    <row r="6707" spans="1:10" x14ac:dyDescent="0.2">
      <c r="A6707" s="5"/>
      <c r="B6707" s="5"/>
      <c r="C6707" s="192"/>
      <c r="F6707" s="193"/>
      <c r="G6707" s="192"/>
      <c r="H6707" s="192"/>
      <c r="I6707" s="5"/>
      <c r="J6707" s="5"/>
    </row>
    <row r="6708" spans="1:10" x14ac:dyDescent="0.2">
      <c r="A6708" s="5"/>
      <c r="B6708" s="5"/>
      <c r="C6708" s="192"/>
      <c r="F6708" s="193"/>
      <c r="G6708" s="192"/>
      <c r="H6708" s="192"/>
      <c r="I6708" s="5"/>
      <c r="J6708" s="5"/>
    </row>
    <row r="6709" spans="1:10" x14ac:dyDescent="0.2">
      <c r="A6709" s="5"/>
      <c r="B6709" s="5"/>
      <c r="C6709" s="192"/>
      <c r="F6709" s="193"/>
      <c r="G6709" s="192"/>
      <c r="H6709" s="192"/>
      <c r="I6709" s="5"/>
      <c r="J6709" s="5"/>
    </row>
    <row r="6710" spans="1:10" x14ac:dyDescent="0.2">
      <c r="A6710" s="5"/>
      <c r="B6710" s="5"/>
      <c r="C6710" s="192"/>
      <c r="F6710" s="193"/>
      <c r="G6710" s="192"/>
      <c r="H6710" s="192"/>
      <c r="I6710" s="5"/>
      <c r="J6710" s="5"/>
    </row>
    <row r="6711" spans="1:10" x14ac:dyDescent="0.2">
      <c r="A6711" s="5"/>
      <c r="B6711" s="5"/>
      <c r="C6711" s="192"/>
      <c r="F6711" s="193"/>
      <c r="G6711" s="192"/>
      <c r="H6711" s="192"/>
      <c r="I6711" s="5"/>
      <c r="J6711" s="5"/>
    </row>
    <row r="6712" spans="1:10" x14ac:dyDescent="0.2">
      <c r="A6712" s="5"/>
      <c r="B6712" s="5"/>
      <c r="C6712" s="192"/>
      <c r="F6712" s="193"/>
      <c r="G6712" s="192"/>
      <c r="H6712" s="192"/>
      <c r="I6712" s="5"/>
      <c r="J6712" s="5"/>
    </row>
    <row r="6713" spans="1:10" x14ac:dyDescent="0.2">
      <c r="A6713" s="5"/>
      <c r="B6713" s="5"/>
      <c r="C6713" s="192"/>
      <c r="F6713" s="193"/>
      <c r="G6713" s="192"/>
      <c r="H6713" s="192"/>
      <c r="I6713" s="5"/>
      <c r="J6713" s="5"/>
    </row>
    <row r="6714" spans="1:10" x14ac:dyDescent="0.2">
      <c r="A6714" s="5"/>
      <c r="B6714" s="5"/>
      <c r="C6714" s="192"/>
      <c r="F6714" s="193"/>
      <c r="G6714" s="192"/>
      <c r="H6714" s="192"/>
      <c r="I6714" s="5"/>
      <c r="J6714" s="5"/>
    </row>
    <row r="6715" spans="1:10" x14ac:dyDescent="0.2">
      <c r="A6715" s="5"/>
      <c r="B6715" s="5"/>
      <c r="C6715" s="192"/>
      <c r="F6715" s="193"/>
      <c r="G6715" s="192"/>
      <c r="H6715" s="192"/>
      <c r="I6715" s="5"/>
      <c r="J6715" s="5"/>
    </row>
    <row r="6716" spans="1:10" x14ac:dyDescent="0.2">
      <c r="A6716" s="5"/>
      <c r="B6716" s="5"/>
      <c r="C6716" s="192"/>
      <c r="F6716" s="193"/>
      <c r="G6716" s="192"/>
      <c r="H6716" s="192"/>
      <c r="I6716" s="5"/>
      <c r="J6716" s="5"/>
    </row>
    <row r="6717" spans="1:10" x14ac:dyDescent="0.2">
      <c r="A6717" s="5"/>
      <c r="B6717" s="5"/>
      <c r="C6717" s="192"/>
      <c r="F6717" s="193"/>
      <c r="G6717" s="192"/>
      <c r="H6717" s="192"/>
      <c r="I6717" s="5"/>
      <c r="J6717" s="5"/>
    </row>
    <row r="6718" spans="1:10" x14ac:dyDescent="0.2">
      <c r="A6718" s="5"/>
      <c r="B6718" s="5"/>
      <c r="C6718" s="192"/>
      <c r="F6718" s="193"/>
      <c r="G6718" s="192"/>
      <c r="H6718" s="192"/>
      <c r="I6718" s="5"/>
      <c r="J6718" s="5"/>
    </row>
    <row r="6719" spans="1:10" x14ac:dyDescent="0.2">
      <c r="A6719" s="5"/>
      <c r="B6719" s="5"/>
      <c r="C6719" s="192"/>
      <c r="F6719" s="193"/>
      <c r="G6719" s="192"/>
      <c r="H6719" s="192"/>
      <c r="I6719" s="5"/>
      <c r="J6719" s="5"/>
    </row>
    <row r="6720" spans="1:10" x14ac:dyDescent="0.2">
      <c r="A6720" s="5"/>
      <c r="B6720" s="5"/>
      <c r="C6720" s="192"/>
      <c r="F6720" s="193"/>
      <c r="G6720" s="192"/>
      <c r="H6720" s="192"/>
      <c r="I6720" s="5"/>
      <c r="J6720" s="5"/>
    </row>
    <row r="6721" spans="1:10" x14ac:dyDescent="0.2">
      <c r="A6721" s="5"/>
      <c r="B6721" s="5"/>
      <c r="C6721" s="192"/>
      <c r="F6721" s="193"/>
      <c r="G6721" s="192"/>
      <c r="H6721" s="192"/>
      <c r="I6721" s="5"/>
      <c r="J6721" s="5"/>
    </row>
    <row r="6722" spans="1:10" x14ac:dyDescent="0.2">
      <c r="A6722" s="5"/>
      <c r="B6722" s="5"/>
      <c r="C6722" s="192"/>
      <c r="F6722" s="193"/>
      <c r="G6722" s="192"/>
      <c r="H6722" s="192"/>
      <c r="I6722" s="5"/>
      <c r="J6722" s="5"/>
    </row>
    <row r="6723" spans="1:10" x14ac:dyDescent="0.2">
      <c r="A6723" s="5"/>
      <c r="B6723" s="5"/>
      <c r="C6723" s="192"/>
      <c r="F6723" s="193"/>
      <c r="G6723" s="192"/>
      <c r="H6723" s="192"/>
      <c r="I6723" s="5"/>
      <c r="J6723" s="5"/>
    </row>
    <row r="6724" spans="1:10" x14ac:dyDescent="0.2">
      <c r="A6724" s="5"/>
      <c r="B6724" s="5"/>
      <c r="C6724" s="192"/>
      <c r="F6724" s="193"/>
      <c r="G6724" s="192"/>
      <c r="H6724" s="192"/>
      <c r="I6724" s="5"/>
      <c r="J6724" s="5"/>
    </row>
    <row r="6725" spans="1:10" x14ac:dyDescent="0.2">
      <c r="A6725" s="5"/>
      <c r="B6725" s="5"/>
      <c r="C6725" s="192"/>
      <c r="F6725" s="193"/>
      <c r="G6725" s="192"/>
      <c r="H6725" s="192"/>
      <c r="I6725" s="5"/>
      <c r="J6725" s="5"/>
    </row>
    <row r="6726" spans="1:10" x14ac:dyDescent="0.2">
      <c r="A6726" s="5"/>
      <c r="B6726" s="5"/>
      <c r="C6726" s="192"/>
      <c r="F6726" s="193"/>
      <c r="G6726" s="192"/>
      <c r="H6726" s="192"/>
      <c r="I6726" s="5"/>
      <c r="J6726" s="5"/>
    </row>
    <row r="6727" spans="1:10" x14ac:dyDescent="0.2">
      <c r="A6727" s="5"/>
      <c r="B6727" s="5"/>
      <c r="C6727" s="192"/>
      <c r="F6727" s="193"/>
      <c r="G6727" s="192"/>
      <c r="H6727" s="192"/>
      <c r="I6727" s="5"/>
      <c r="J6727" s="5"/>
    </row>
    <row r="6728" spans="1:10" x14ac:dyDescent="0.2">
      <c r="A6728" s="5"/>
      <c r="B6728" s="5"/>
      <c r="C6728" s="192"/>
      <c r="F6728" s="193"/>
      <c r="G6728" s="192"/>
      <c r="H6728" s="192"/>
      <c r="I6728" s="5"/>
      <c r="J6728" s="5"/>
    </row>
    <row r="6729" spans="1:10" x14ac:dyDescent="0.2">
      <c r="A6729" s="5"/>
      <c r="B6729" s="5"/>
      <c r="C6729" s="192"/>
      <c r="F6729" s="193"/>
      <c r="G6729" s="192"/>
      <c r="H6729" s="192"/>
      <c r="I6729" s="5"/>
      <c r="J6729" s="5"/>
    </row>
    <row r="6730" spans="1:10" x14ac:dyDescent="0.2">
      <c r="A6730" s="5"/>
      <c r="B6730" s="5"/>
      <c r="C6730" s="192"/>
      <c r="F6730" s="193"/>
      <c r="G6730" s="192"/>
      <c r="H6730" s="192"/>
      <c r="I6730" s="5"/>
      <c r="J6730" s="5"/>
    </row>
    <row r="6731" spans="1:10" x14ac:dyDescent="0.2">
      <c r="A6731" s="5"/>
      <c r="B6731" s="5"/>
      <c r="C6731" s="192"/>
      <c r="F6731" s="193"/>
      <c r="G6731" s="192"/>
      <c r="H6731" s="192"/>
      <c r="I6731" s="5"/>
      <c r="J6731" s="5"/>
    </row>
    <row r="6732" spans="1:10" x14ac:dyDescent="0.2">
      <c r="A6732" s="5"/>
      <c r="B6732" s="5"/>
      <c r="C6732" s="192"/>
      <c r="F6732" s="193"/>
      <c r="G6732" s="192"/>
      <c r="H6732" s="192"/>
      <c r="I6732" s="5"/>
      <c r="J6732" s="5"/>
    </row>
    <row r="6733" spans="1:10" x14ac:dyDescent="0.2">
      <c r="A6733" s="5"/>
      <c r="B6733" s="5"/>
      <c r="C6733" s="192"/>
      <c r="F6733" s="193"/>
      <c r="G6733" s="192"/>
      <c r="H6733" s="192"/>
      <c r="I6733" s="5"/>
      <c r="J6733" s="5"/>
    </row>
    <row r="6734" spans="1:10" x14ac:dyDescent="0.2">
      <c r="A6734" s="5"/>
      <c r="B6734" s="5"/>
      <c r="C6734" s="192"/>
      <c r="F6734" s="193"/>
      <c r="G6734" s="192"/>
      <c r="H6734" s="192"/>
      <c r="I6734" s="5"/>
      <c r="J6734" s="5"/>
    </row>
    <row r="6735" spans="1:10" x14ac:dyDescent="0.2">
      <c r="A6735" s="5"/>
      <c r="B6735" s="5"/>
      <c r="C6735" s="192"/>
      <c r="F6735" s="193"/>
      <c r="G6735" s="192"/>
      <c r="H6735" s="192"/>
      <c r="I6735" s="5"/>
      <c r="J6735" s="5"/>
    </row>
    <row r="6736" spans="1:10" x14ac:dyDescent="0.2">
      <c r="A6736" s="5"/>
      <c r="B6736" s="5"/>
      <c r="C6736" s="192"/>
      <c r="F6736" s="193"/>
      <c r="G6736" s="192"/>
      <c r="H6736" s="192"/>
      <c r="I6736" s="5"/>
      <c r="J6736" s="5"/>
    </row>
    <row r="6737" spans="1:10" x14ac:dyDescent="0.2">
      <c r="A6737" s="5"/>
      <c r="B6737" s="5"/>
      <c r="C6737" s="192"/>
      <c r="F6737" s="193"/>
      <c r="G6737" s="192"/>
      <c r="H6737" s="192"/>
      <c r="I6737" s="5"/>
      <c r="J6737" s="5"/>
    </row>
    <row r="6738" spans="1:10" x14ac:dyDescent="0.2">
      <c r="A6738" s="5"/>
      <c r="B6738" s="5"/>
      <c r="C6738" s="192"/>
      <c r="F6738" s="193"/>
      <c r="G6738" s="192"/>
      <c r="H6738" s="192"/>
      <c r="I6738" s="5"/>
      <c r="J6738" s="5"/>
    </row>
    <row r="6739" spans="1:10" x14ac:dyDescent="0.2">
      <c r="A6739" s="5"/>
      <c r="B6739" s="5"/>
      <c r="C6739" s="192"/>
      <c r="F6739" s="193"/>
      <c r="G6739" s="192"/>
      <c r="H6739" s="192"/>
      <c r="I6739" s="5"/>
      <c r="J6739" s="5"/>
    </row>
    <row r="6740" spans="1:10" x14ac:dyDescent="0.2">
      <c r="A6740" s="5"/>
      <c r="B6740" s="5"/>
      <c r="C6740" s="192"/>
      <c r="F6740" s="193"/>
      <c r="G6740" s="192"/>
      <c r="H6740" s="192"/>
      <c r="I6740" s="5"/>
      <c r="J6740" s="5"/>
    </row>
    <row r="6741" spans="1:10" x14ac:dyDescent="0.2">
      <c r="A6741" s="5"/>
      <c r="B6741" s="5"/>
      <c r="C6741" s="192"/>
      <c r="F6741" s="193"/>
      <c r="G6741" s="192"/>
      <c r="H6741" s="192"/>
      <c r="I6741" s="5"/>
      <c r="J6741" s="5"/>
    </row>
    <row r="6742" spans="1:10" x14ac:dyDescent="0.2">
      <c r="A6742" s="5"/>
      <c r="B6742" s="5"/>
      <c r="C6742" s="192"/>
      <c r="F6742" s="193"/>
      <c r="G6742" s="192"/>
      <c r="H6742" s="192"/>
      <c r="I6742" s="5"/>
      <c r="J6742" s="5"/>
    </row>
    <row r="6743" spans="1:10" x14ac:dyDescent="0.2">
      <c r="A6743" s="5"/>
      <c r="B6743" s="5"/>
      <c r="C6743" s="192"/>
      <c r="F6743" s="193"/>
      <c r="G6743" s="192"/>
      <c r="H6743" s="192"/>
      <c r="I6743" s="5"/>
      <c r="J6743" s="5"/>
    </row>
    <row r="6744" spans="1:10" x14ac:dyDescent="0.2">
      <c r="A6744" s="5"/>
      <c r="B6744" s="5"/>
      <c r="C6744" s="192"/>
      <c r="F6744" s="193"/>
      <c r="G6744" s="192"/>
      <c r="H6744" s="192"/>
      <c r="I6744" s="5"/>
      <c r="J6744" s="5"/>
    </row>
    <row r="6745" spans="1:10" x14ac:dyDescent="0.2">
      <c r="A6745" s="5"/>
      <c r="B6745" s="5"/>
      <c r="C6745" s="192"/>
      <c r="F6745" s="193"/>
      <c r="G6745" s="192"/>
      <c r="H6745" s="192"/>
      <c r="I6745" s="5"/>
      <c r="J6745" s="5"/>
    </row>
    <row r="6746" spans="1:10" x14ac:dyDescent="0.2">
      <c r="A6746" s="5"/>
      <c r="B6746" s="5"/>
      <c r="C6746" s="192"/>
      <c r="F6746" s="193"/>
      <c r="G6746" s="192"/>
      <c r="H6746" s="192"/>
      <c r="I6746" s="5"/>
      <c r="J6746" s="5"/>
    </row>
    <row r="6747" spans="1:10" x14ac:dyDescent="0.2">
      <c r="A6747" s="5"/>
      <c r="B6747" s="5"/>
      <c r="C6747" s="192"/>
      <c r="F6747" s="193"/>
      <c r="G6747" s="192"/>
      <c r="H6747" s="192"/>
      <c r="I6747" s="5"/>
      <c r="J6747" s="5"/>
    </row>
    <row r="6748" spans="1:10" x14ac:dyDescent="0.2">
      <c r="A6748" s="5"/>
      <c r="B6748" s="5"/>
      <c r="C6748" s="192"/>
      <c r="F6748" s="193"/>
      <c r="G6748" s="192"/>
      <c r="H6748" s="192"/>
      <c r="I6748" s="5"/>
      <c r="J6748" s="5"/>
    </row>
    <row r="6749" spans="1:10" x14ac:dyDescent="0.2">
      <c r="A6749" s="5"/>
      <c r="B6749" s="5"/>
      <c r="C6749" s="192"/>
      <c r="F6749" s="193"/>
      <c r="G6749" s="192"/>
      <c r="H6749" s="192"/>
      <c r="I6749" s="5"/>
      <c r="J6749" s="5"/>
    </row>
    <row r="6750" spans="1:10" x14ac:dyDescent="0.2">
      <c r="A6750" s="5"/>
      <c r="B6750" s="5"/>
      <c r="C6750" s="192"/>
      <c r="F6750" s="193"/>
      <c r="G6750" s="192"/>
      <c r="H6750" s="192"/>
      <c r="I6750" s="5"/>
      <c r="J6750" s="5"/>
    </row>
    <row r="6751" spans="1:10" x14ac:dyDescent="0.2">
      <c r="A6751" s="5"/>
      <c r="B6751" s="5"/>
      <c r="C6751" s="192"/>
      <c r="F6751" s="193"/>
      <c r="G6751" s="192"/>
      <c r="H6751" s="192"/>
      <c r="I6751" s="5"/>
      <c r="J6751" s="5"/>
    </row>
    <row r="6752" spans="1:10" x14ac:dyDescent="0.2">
      <c r="A6752" s="5"/>
      <c r="B6752" s="5"/>
      <c r="C6752" s="192"/>
      <c r="F6752" s="193"/>
      <c r="G6752" s="192"/>
      <c r="H6752" s="192"/>
      <c r="I6752" s="5"/>
      <c r="J6752" s="5"/>
    </row>
    <row r="6753" spans="1:10" x14ac:dyDescent="0.2">
      <c r="A6753" s="5"/>
      <c r="B6753" s="5"/>
      <c r="C6753" s="192"/>
      <c r="F6753" s="193"/>
      <c r="G6753" s="192"/>
      <c r="H6753" s="192"/>
      <c r="I6753" s="5"/>
      <c r="J6753" s="5"/>
    </row>
    <row r="6754" spans="1:10" x14ac:dyDescent="0.2">
      <c r="A6754" s="5"/>
      <c r="B6754" s="5"/>
      <c r="C6754" s="192"/>
      <c r="F6754" s="193"/>
      <c r="G6754" s="192"/>
      <c r="H6754" s="192"/>
      <c r="I6754" s="5"/>
      <c r="J6754" s="5"/>
    </row>
    <row r="6755" spans="1:10" x14ac:dyDescent="0.2">
      <c r="A6755" s="5"/>
      <c r="B6755" s="5"/>
      <c r="C6755" s="192"/>
      <c r="F6755" s="193"/>
      <c r="G6755" s="192"/>
      <c r="H6755" s="192"/>
      <c r="I6755" s="5"/>
      <c r="J6755" s="5"/>
    </row>
    <row r="6756" spans="1:10" x14ac:dyDescent="0.2">
      <c r="A6756" s="5"/>
      <c r="B6756" s="5"/>
      <c r="C6756" s="192"/>
      <c r="F6756" s="193"/>
      <c r="G6756" s="192"/>
      <c r="H6756" s="192"/>
      <c r="I6756" s="5"/>
      <c r="J6756" s="5"/>
    </row>
    <row r="6757" spans="1:10" x14ac:dyDescent="0.2">
      <c r="A6757" s="5"/>
      <c r="B6757" s="5"/>
      <c r="C6757" s="192"/>
      <c r="F6757" s="193"/>
      <c r="G6757" s="192"/>
      <c r="H6757" s="192"/>
      <c r="I6757" s="5"/>
      <c r="J6757" s="5"/>
    </row>
    <row r="6758" spans="1:10" x14ac:dyDescent="0.2">
      <c r="A6758" s="5"/>
      <c r="B6758" s="5"/>
      <c r="C6758" s="192"/>
      <c r="F6758" s="193"/>
      <c r="G6758" s="192"/>
      <c r="H6758" s="192"/>
      <c r="I6758" s="5"/>
      <c r="J6758" s="5"/>
    </row>
    <row r="6759" spans="1:10" x14ac:dyDescent="0.2">
      <c r="A6759" s="5"/>
      <c r="B6759" s="5"/>
      <c r="C6759" s="192"/>
      <c r="F6759" s="193"/>
      <c r="G6759" s="192"/>
      <c r="H6759" s="192"/>
      <c r="I6759" s="5"/>
      <c r="J6759" s="5"/>
    </row>
    <row r="6760" spans="1:10" x14ac:dyDescent="0.2">
      <c r="A6760" s="5"/>
      <c r="B6760" s="5"/>
      <c r="C6760" s="192"/>
      <c r="F6760" s="193"/>
      <c r="G6760" s="192"/>
      <c r="H6760" s="192"/>
      <c r="I6760" s="5"/>
      <c r="J6760" s="5"/>
    </row>
    <row r="6761" spans="1:10" x14ac:dyDescent="0.2">
      <c r="A6761" s="5"/>
      <c r="B6761" s="5"/>
      <c r="C6761" s="192"/>
      <c r="F6761" s="193"/>
      <c r="G6761" s="192"/>
      <c r="H6761" s="192"/>
      <c r="I6761" s="5"/>
      <c r="J6761" s="5"/>
    </row>
    <row r="6762" spans="1:10" x14ac:dyDescent="0.2">
      <c r="A6762" s="5"/>
      <c r="B6762" s="5"/>
      <c r="C6762" s="192"/>
      <c r="F6762" s="193"/>
      <c r="G6762" s="192"/>
      <c r="H6762" s="192"/>
      <c r="I6762" s="5"/>
      <c r="J6762" s="5"/>
    </row>
    <row r="6763" spans="1:10" x14ac:dyDescent="0.2">
      <c r="A6763" s="5"/>
      <c r="B6763" s="5"/>
      <c r="C6763" s="192"/>
      <c r="F6763" s="193"/>
      <c r="G6763" s="192"/>
      <c r="H6763" s="192"/>
      <c r="I6763" s="5"/>
      <c r="J6763" s="5"/>
    </row>
    <row r="6764" spans="1:10" x14ac:dyDescent="0.2">
      <c r="A6764" s="5"/>
      <c r="B6764" s="5"/>
      <c r="C6764" s="192"/>
      <c r="F6764" s="193"/>
      <c r="G6764" s="192"/>
      <c r="H6764" s="192"/>
      <c r="I6764" s="5"/>
      <c r="J6764" s="5"/>
    </row>
    <row r="6765" spans="1:10" x14ac:dyDescent="0.2">
      <c r="A6765" s="5"/>
      <c r="B6765" s="5"/>
      <c r="C6765" s="192"/>
      <c r="F6765" s="193"/>
      <c r="G6765" s="192"/>
      <c r="H6765" s="192"/>
      <c r="I6765" s="5"/>
      <c r="J6765" s="5"/>
    </row>
    <row r="6766" spans="1:10" x14ac:dyDescent="0.2">
      <c r="A6766" s="5"/>
      <c r="B6766" s="5"/>
      <c r="C6766" s="192"/>
      <c r="F6766" s="193"/>
      <c r="G6766" s="192"/>
      <c r="H6766" s="192"/>
      <c r="I6766" s="5"/>
      <c r="J6766" s="5"/>
    </row>
    <row r="6767" spans="1:10" x14ac:dyDescent="0.2">
      <c r="A6767" s="5"/>
      <c r="B6767" s="5"/>
      <c r="C6767" s="192"/>
      <c r="F6767" s="193"/>
      <c r="G6767" s="192"/>
      <c r="H6767" s="192"/>
      <c r="I6767" s="5"/>
      <c r="J6767" s="5"/>
    </row>
    <row r="6768" spans="1:10" x14ac:dyDescent="0.2">
      <c r="A6768" s="5"/>
      <c r="B6768" s="5"/>
      <c r="C6768" s="192"/>
      <c r="F6768" s="193"/>
      <c r="G6768" s="192"/>
      <c r="H6768" s="192"/>
      <c r="I6768" s="5"/>
      <c r="J6768" s="5"/>
    </row>
    <row r="6769" spans="1:10" x14ac:dyDescent="0.2">
      <c r="A6769" s="5"/>
      <c r="B6769" s="5"/>
      <c r="C6769" s="192"/>
      <c r="F6769" s="193"/>
      <c r="G6769" s="192"/>
      <c r="H6769" s="192"/>
      <c r="I6769" s="5"/>
      <c r="J6769" s="5"/>
    </row>
    <row r="6770" spans="1:10" x14ac:dyDescent="0.2">
      <c r="A6770" s="5"/>
      <c r="B6770" s="5"/>
      <c r="C6770" s="192"/>
      <c r="F6770" s="193"/>
      <c r="G6770" s="192"/>
      <c r="H6770" s="192"/>
      <c r="I6770" s="5"/>
      <c r="J6770" s="5"/>
    </row>
    <row r="6771" spans="1:10" x14ac:dyDescent="0.2">
      <c r="A6771" s="5"/>
      <c r="B6771" s="5"/>
      <c r="C6771" s="192"/>
      <c r="F6771" s="193"/>
      <c r="G6771" s="192"/>
      <c r="H6771" s="192"/>
      <c r="I6771" s="5"/>
      <c r="J6771" s="5"/>
    </row>
    <row r="6772" spans="1:10" x14ac:dyDescent="0.2">
      <c r="A6772" s="5"/>
      <c r="B6772" s="5"/>
      <c r="C6772" s="192"/>
      <c r="F6772" s="193"/>
      <c r="G6772" s="192"/>
      <c r="H6772" s="192"/>
      <c r="I6772" s="5"/>
      <c r="J6772" s="5"/>
    </row>
    <row r="6773" spans="1:10" x14ac:dyDescent="0.2">
      <c r="A6773" s="5"/>
      <c r="B6773" s="5"/>
      <c r="C6773" s="192"/>
      <c r="F6773" s="193"/>
      <c r="G6773" s="192"/>
      <c r="H6773" s="192"/>
      <c r="I6773" s="5"/>
      <c r="J6773" s="5"/>
    </row>
    <row r="6774" spans="1:10" x14ac:dyDescent="0.2">
      <c r="A6774" s="5"/>
      <c r="B6774" s="5"/>
      <c r="C6774" s="192"/>
      <c r="F6774" s="193"/>
      <c r="G6774" s="192"/>
      <c r="H6774" s="192"/>
      <c r="I6774" s="5"/>
      <c r="J6774" s="5"/>
    </row>
    <row r="6775" spans="1:10" x14ac:dyDescent="0.2">
      <c r="A6775" s="5"/>
      <c r="B6775" s="5"/>
      <c r="C6775" s="192"/>
      <c r="F6775" s="193"/>
      <c r="G6775" s="192"/>
      <c r="H6775" s="192"/>
      <c r="I6775" s="5"/>
      <c r="J6775" s="5"/>
    </row>
    <row r="6776" spans="1:10" x14ac:dyDescent="0.2">
      <c r="A6776" s="5"/>
      <c r="B6776" s="5"/>
      <c r="C6776" s="192"/>
      <c r="F6776" s="193"/>
      <c r="G6776" s="192"/>
      <c r="H6776" s="192"/>
      <c r="I6776" s="5"/>
      <c r="J6776" s="5"/>
    </row>
    <row r="6777" spans="1:10" x14ac:dyDescent="0.2">
      <c r="A6777" s="5"/>
      <c r="B6777" s="5"/>
      <c r="C6777" s="192"/>
      <c r="F6777" s="193"/>
      <c r="G6777" s="192"/>
      <c r="H6777" s="192"/>
      <c r="I6777" s="5"/>
      <c r="J6777" s="5"/>
    </row>
    <row r="6778" spans="1:10" x14ac:dyDescent="0.2">
      <c r="A6778" s="5"/>
      <c r="B6778" s="5"/>
      <c r="C6778" s="192"/>
      <c r="F6778" s="193"/>
      <c r="G6778" s="192"/>
      <c r="H6778" s="192"/>
      <c r="I6778" s="5"/>
      <c r="J6778" s="5"/>
    </row>
    <row r="6779" spans="1:10" x14ac:dyDescent="0.2">
      <c r="A6779" s="5"/>
      <c r="B6779" s="5"/>
      <c r="C6779" s="192"/>
      <c r="F6779" s="193"/>
      <c r="G6779" s="192"/>
      <c r="H6779" s="192"/>
      <c r="I6779" s="5"/>
      <c r="J6779" s="5"/>
    </row>
    <row r="6780" spans="1:10" x14ac:dyDescent="0.2">
      <c r="A6780" s="5"/>
      <c r="B6780" s="5"/>
      <c r="C6780" s="192"/>
      <c r="F6780" s="193"/>
      <c r="G6780" s="192"/>
      <c r="H6780" s="192"/>
      <c r="I6780" s="5"/>
      <c r="J6780" s="5"/>
    </row>
    <row r="6781" spans="1:10" x14ac:dyDescent="0.2">
      <c r="A6781" s="5"/>
      <c r="B6781" s="5"/>
      <c r="C6781" s="192"/>
      <c r="F6781" s="193"/>
      <c r="G6781" s="192"/>
      <c r="H6781" s="192"/>
      <c r="I6781" s="5"/>
      <c r="J6781" s="5"/>
    </row>
    <row r="6782" spans="1:10" x14ac:dyDescent="0.2">
      <c r="A6782" s="5"/>
      <c r="B6782" s="5"/>
      <c r="C6782" s="192"/>
      <c r="F6782" s="193"/>
      <c r="G6782" s="192"/>
      <c r="H6782" s="192"/>
      <c r="I6782" s="5"/>
      <c r="J6782" s="5"/>
    </row>
    <row r="6783" spans="1:10" x14ac:dyDescent="0.2">
      <c r="A6783" s="5"/>
      <c r="B6783" s="5"/>
      <c r="C6783" s="192"/>
      <c r="F6783" s="193"/>
      <c r="G6783" s="192"/>
      <c r="H6783" s="192"/>
      <c r="I6783" s="5"/>
      <c r="J6783" s="5"/>
    </row>
    <row r="6784" spans="1:10" x14ac:dyDescent="0.2">
      <c r="A6784" s="5"/>
      <c r="B6784" s="5"/>
      <c r="C6784" s="192"/>
      <c r="F6784" s="193"/>
      <c r="G6784" s="192"/>
      <c r="H6784" s="192"/>
      <c r="I6784" s="5"/>
      <c r="J6784" s="5"/>
    </row>
    <row r="6785" spans="1:10" x14ac:dyDescent="0.2">
      <c r="A6785" s="5"/>
      <c r="B6785" s="5"/>
      <c r="C6785" s="192"/>
      <c r="F6785" s="193"/>
      <c r="G6785" s="192"/>
      <c r="H6785" s="192"/>
      <c r="I6785" s="5"/>
      <c r="J6785" s="5"/>
    </row>
    <row r="6786" spans="1:10" x14ac:dyDescent="0.2">
      <c r="A6786" s="5"/>
      <c r="B6786" s="5"/>
      <c r="C6786" s="192"/>
      <c r="F6786" s="193"/>
      <c r="G6786" s="192"/>
      <c r="H6786" s="192"/>
      <c r="I6786" s="5"/>
      <c r="J6786" s="5"/>
    </row>
    <row r="6787" spans="1:10" x14ac:dyDescent="0.2">
      <c r="A6787" s="5"/>
      <c r="B6787" s="5"/>
      <c r="C6787" s="192"/>
      <c r="F6787" s="193"/>
      <c r="G6787" s="192"/>
      <c r="H6787" s="192"/>
      <c r="I6787" s="5"/>
      <c r="J6787" s="5"/>
    </row>
    <row r="6788" spans="1:10" x14ac:dyDescent="0.2">
      <c r="A6788" s="5"/>
      <c r="B6788" s="5"/>
      <c r="C6788" s="192"/>
      <c r="F6788" s="193"/>
      <c r="G6788" s="192"/>
      <c r="H6788" s="192"/>
      <c r="I6788" s="5"/>
      <c r="J6788" s="5"/>
    </row>
    <row r="6789" spans="1:10" x14ac:dyDescent="0.2">
      <c r="A6789" s="5"/>
      <c r="B6789" s="5"/>
      <c r="C6789" s="192"/>
      <c r="F6789" s="193"/>
      <c r="G6789" s="192"/>
      <c r="H6789" s="192"/>
      <c r="I6789" s="5"/>
      <c r="J6789" s="5"/>
    </row>
    <row r="6790" spans="1:10" x14ac:dyDescent="0.2">
      <c r="A6790" s="5"/>
      <c r="B6790" s="5"/>
      <c r="C6790" s="192"/>
      <c r="F6790" s="193"/>
      <c r="G6790" s="192"/>
      <c r="H6790" s="192"/>
      <c r="I6790" s="5"/>
      <c r="J6790" s="5"/>
    </row>
    <row r="6791" spans="1:10" x14ac:dyDescent="0.2">
      <c r="A6791" s="5"/>
      <c r="B6791" s="5"/>
      <c r="C6791" s="192"/>
      <c r="F6791" s="193"/>
      <c r="G6791" s="192"/>
      <c r="H6791" s="192"/>
      <c r="I6791" s="5"/>
      <c r="J6791" s="5"/>
    </row>
    <row r="6792" spans="1:10" x14ac:dyDescent="0.2">
      <c r="A6792" s="5"/>
      <c r="B6792" s="5"/>
      <c r="C6792" s="192"/>
      <c r="F6792" s="193"/>
      <c r="G6792" s="192"/>
      <c r="H6792" s="192"/>
      <c r="I6792" s="5"/>
      <c r="J6792" s="5"/>
    </row>
    <row r="6793" spans="1:10" x14ac:dyDescent="0.2">
      <c r="A6793" s="5"/>
      <c r="B6793" s="5"/>
      <c r="C6793" s="192"/>
      <c r="F6793" s="193"/>
      <c r="G6793" s="192"/>
      <c r="H6793" s="192"/>
      <c r="I6793" s="5"/>
      <c r="J6793" s="5"/>
    </row>
    <row r="6794" spans="1:10" x14ac:dyDescent="0.2">
      <c r="A6794" s="5"/>
      <c r="B6794" s="5"/>
      <c r="C6794" s="192"/>
      <c r="F6794" s="193"/>
      <c r="G6794" s="192"/>
      <c r="H6794" s="192"/>
      <c r="I6794" s="5"/>
      <c r="J6794" s="5"/>
    </row>
    <row r="6795" spans="1:10" x14ac:dyDescent="0.2">
      <c r="A6795" s="5"/>
      <c r="B6795" s="5"/>
      <c r="C6795" s="192"/>
      <c r="F6795" s="193"/>
      <c r="G6795" s="192"/>
      <c r="H6795" s="192"/>
      <c r="I6795" s="5"/>
      <c r="J6795" s="5"/>
    </row>
    <row r="6796" spans="1:10" x14ac:dyDescent="0.2">
      <c r="A6796" s="5"/>
      <c r="B6796" s="5"/>
      <c r="C6796" s="192"/>
      <c r="F6796" s="193"/>
      <c r="G6796" s="192"/>
      <c r="H6796" s="192"/>
      <c r="I6796" s="5"/>
      <c r="J6796" s="5"/>
    </row>
    <row r="6797" spans="1:10" x14ac:dyDescent="0.2">
      <c r="A6797" s="5"/>
      <c r="B6797" s="5"/>
      <c r="C6797" s="192"/>
      <c r="F6797" s="193"/>
      <c r="G6797" s="192"/>
      <c r="H6797" s="192"/>
      <c r="I6797" s="5"/>
      <c r="J6797" s="5"/>
    </row>
    <row r="6798" spans="1:10" x14ac:dyDescent="0.2">
      <c r="A6798" s="5"/>
      <c r="B6798" s="5"/>
      <c r="C6798" s="192"/>
      <c r="F6798" s="193"/>
      <c r="G6798" s="192"/>
      <c r="H6798" s="192"/>
      <c r="I6798" s="5"/>
      <c r="J6798" s="5"/>
    </row>
    <row r="6799" spans="1:10" x14ac:dyDescent="0.2">
      <c r="A6799" s="5"/>
      <c r="B6799" s="5"/>
      <c r="C6799" s="192"/>
      <c r="F6799" s="193"/>
      <c r="G6799" s="192"/>
      <c r="H6799" s="192"/>
      <c r="I6799" s="5"/>
      <c r="J6799" s="5"/>
    </row>
    <row r="6800" spans="1:10" x14ac:dyDescent="0.2">
      <c r="A6800" s="5"/>
      <c r="B6800" s="5"/>
      <c r="C6800" s="192"/>
      <c r="F6800" s="193"/>
      <c r="G6800" s="192"/>
      <c r="H6800" s="192"/>
      <c r="I6800" s="5"/>
      <c r="J6800" s="5"/>
    </row>
    <row r="6801" spans="1:10" x14ac:dyDescent="0.2">
      <c r="A6801" s="5"/>
      <c r="B6801" s="5"/>
      <c r="C6801" s="192"/>
      <c r="F6801" s="193"/>
      <c r="G6801" s="192"/>
      <c r="H6801" s="192"/>
      <c r="I6801" s="5"/>
      <c r="J6801" s="5"/>
    </row>
    <row r="6802" spans="1:10" x14ac:dyDescent="0.2">
      <c r="A6802" s="5"/>
      <c r="B6802" s="5"/>
      <c r="C6802" s="192"/>
      <c r="F6802" s="193"/>
      <c r="G6802" s="192"/>
      <c r="H6802" s="192"/>
      <c r="I6802" s="5"/>
      <c r="J6802" s="5"/>
    </row>
    <row r="6803" spans="1:10" x14ac:dyDescent="0.2">
      <c r="A6803" s="5"/>
      <c r="B6803" s="5"/>
      <c r="C6803" s="192"/>
      <c r="F6803" s="193"/>
      <c r="G6803" s="192"/>
      <c r="H6803" s="192"/>
      <c r="I6803" s="5"/>
      <c r="J6803" s="5"/>
    </row>
    <row r="6804" spans="1:10" x14ac:dyDescent="0.2">
      <c r="A6804" s="5"/>
      <c r="B6804" s="5"/>
      <c r="C6804" s="192"/>
      <c r="F6804" s="193"/>
      <c r="G6804" s="192"/>
      <c r="H6804" s="192"/>
      <c r="I6804" s="5"/>
      <c r="J6804" s="5"/>
    </row>
    <row r="6805" spans="1:10" x14ac:dyDescent="0.2">
      <c r="A6805" s="5"/>
      <c r="B6805" s="5"/>
      <c r="C6805" s="192"/>
      <c r="F6805" s="193"/>
      <c r="G6805" s="192"/>
      <c r="H6805" s="192"/>
      <c r="I6805" s="5"/>
      <c r="J6805" s="5"/>
    </row>
    <row r="6806" spans="1:10" x14ac:dyDescent="0.2">
      <c r="A6806" s="5"/>
      <c r="B6806" s="5"/>
      <c r="C6806" s="192"/>
      <c r="F6806" s="193"/>
      <c r="G6806" s="192"/>
      <c r="H6806" s="192"/>
      <c r="I6806" s="5"/>
      <c r="J6806" s="5"/>
    </row>
    <row r="6807" spans="1:10" x14ac:dyDescent="0.2">
      <c r="A6807" s="5"/>
      <c r="B6807" s="5"/>
      <c r="C6807" s="192"/>
      <c r="F6807" s="193"/>
      <c r="G6807" s="192"/>
      <c r="H6807" s="192"/>
      <c r="I6807" s="5"/>
      <c r="J6807" s="5"/>
    </row>
    <row r="6808" spans="1:10" x14ac:dyDescent="0.2">
      <c r="A6808" s="5"/>
      <c r="B6808" s="5"/>
      <c r="C6808" s="192"/>
      <c r="F6808" s="193"/>
      <c r="G6808" s="192"/>
      <c r="H6808" s="192"/>
      <c r="I6808" s="5"/>
      <c r="J6808" s="5"/>
    </row>
    <row r="6809" spans="1:10" x14ac:dyDescent="0.2">
      <c r="A6809" s="5"/>
      <c r="B6809" s="5"/>
      <c r="C6809" s="192"/>
      <c r="F6809" s="193"/>
      <c r="G6809" s="192"/>
      <c r="H6809" s="192"/>
      <c r="I6809" s="5"/>
      <c r="J6809" s="5"/>
    </row>
    <row r="6810" spans="1:10" x14ac:dyDescent="0.2">
      <c r="A6810" s="5"/>
      <c r="B6810" s="5"/>
      <c r="C6810" s="192"/>
      <c r="F6810" s="193"/>
      <c r="G6810" s="192"/>
      <c r="H6810" s="192"/>
      <c r="I6810" s="5"/>
      <c r="J6810" s="5"/>
    </row>
    <row r="6811" spans="1:10" x14ac:dyDescent="0.2">
      <c r="A6811" s="5"/>
      <c r="B6811" s="5"/>
      <c r="C6811" s="192"/>
      <c r="F6811" s="193"/>
      <c r="G6811" s="192"/>
      <c r="H6811" s="192"/>
      <c r="I6811" s="5"/>
      <c r="J6811" s="5"/>
    </row>
    <row r="6812" spans="1:10" x14ac:dyDescent="0.2">
      <c r="A6812" s="5"/>
      <c r="B6812" s="5"/>
      <c r="C6812" s="192"/>
      <c r="F6812" s="193"/>
      <c r="G6812" s="192"/>
      <c r="H6812" s="192"/>
      <c r="I6812" s="5"/>
      <c r="J6812" s="5"/>
    </row>
    <row r="6813" spans="1:10" x14ac:dyDescent="0.2">
      <c r="A6813" s="5"/>
      <c r="B6813" s="5"/>
      <c r="C6813" s="192"/>
      <c r="F6813" s="193"/>
      <c r="G6813" s="192"/>
      <c r="H6813" s="192"/>
      <c r="I6813" s="5"/>
      <c r="J6813" s="5"/>
    </row>
    <row r="6814" spans="1:10" x14ac:dyDescent="0.2">
      <c r="A6814" s="5"/>
      <c r="B6814" s="5"/>
      <c r="C6814" s="192"/>
      <c r="F6814" s="193"/>
      <c r="G6814" s="192"/>
      <c r="H6814" s="192"/>
      <c r="I6814" s="5"/>
      <c r="J6814" s="5"/>
    </row>
    <row r="6815" spans="1:10" x14ac:dyDescent="0.2">
      <c r="A6815" s="5"/>
      <c r="B6815" s="5"/>
      <c r="C6815" s="192"/>
      <c r="F6815" s="193"/>
      <c r="G6815" s="192"/>
      <c r="H6815" s="192"/>
      <c r="I6815" s="5"/>
      <c r="J6815" s="5"/>
    </row>
    <row r="6816" spans="1:10" x14ac:dyDescent="0.2">
      <c r="A6816" s="5"/>
      <c r="B6816" s="5"/>
      <c r="C6816" s="192"/>
      <c r="F6816" s="193"/>
      <c r="G6816" s="192"/>
      <c r="H6816" s="192"/>
      <c r="I6816" s="5"/>
      <c r="J6816" s="5"/>
    </row>
    <row r="6817" spans="1:10" x14ac:dyDescent="0.2">
      <c r="A6817" s="5"/>
      <c r="B6817" s="5"/>
      <c r="C6817" s="192"/>
      <c r="F6817" s="193"/>
      <c r="G6817" s="192"/>
      <c r="H6817" s="192"/>
      <c r="I6817" s="5"/>
      <c r="J6817" s="5"/>
    </row>
    <row r="6818" spans="1:10" x14ac:dyDescent="0.2">
      <c r="A6818" s="5"/>
      <c r="B6818" s="5"/>
      <c r="C6818" s="192"/>
      <c r="F6818" s="193"/>
      <c r="G6818" s="192"/>
      <c r="H6818" s="192"/>
      <c r="I6818" s="5"/>
      <c r="J6818" s="5"/>
    </row>
    <row r="6819" spans="1:10" x14ac:dyDescent="0.2">
      <c r="A6819" s="5"/>
      <c r="B6819" s="5"/>
      <c r="C6819" s="192"/>
      <c r="F6819" s="193"/>
      <c r="G6819" s="192"/>
      <c r="H6819" s="192"/>
      <c r="I6819" s="5"/>
      <c r="J6819" s="5"/>
    </row>
    <row r="6820" spans="1:10" x14ac:dyDescent="0.2">
      <c r="A6820" s="5"/>
      <c r="B6820" s="5"/>
      <c r="C6820" s="192"/>
      <c r="F6820" s="193"/>
      <c r="G6820" s="192"/>
      <c r="H6820" s="192"/>
      <c r="I6820" s="5"/>
      <c r="J6820" s="5"/>
    </row>
    <row r="6821" spans="1:10" x14ac:dyDescent="0.2">
      <c r="A6821" s="5"/>
      <c r="B6821" s="5"/>
      <c r="C6821" s="192"/>
      <c r="F6821" s="193"/>
      <c r="G6821" s="192"/>
      <c r="H6821" s="192"/>
      <c r="I6821" s="5"/>
      <c r="J6821" s="5"/>
    </row>
    <row r="6822" spans="1:10" x14ac:dyDescent="0.2">
      <c r="A6822" s="5"/>
      <c r="B6822" s="5"/>
      <c r="C6822" s="192"/>
      <c r="F6822" s="193"/>
      <c r="G6822" s="192"/>
      <c r="H6822" s="192"/>
      <c r="I6822" s="5"/>
      <c r="J6822" s="5"/>
    </row>
    <row r="6823" spans="1:10" x14ac:dyDescent="0.2">
      <c r="A6823" s="5"/>
      <c r="B6823" s="5"/>
      <c r="C6823" s="192"/>
      <c r="F6823" s="193"/>
      <c r="G6823" s="192"/>
      <c r="H6823" s="192"/>
      <c r="I6823" s="5"/>
      <c r="J6823" s="5"/>
    </row>
    <row r="6824" spans="1:10" x14ac:dyDescent="0.2">
      <c r="A6824" s="5"/>
      <c r="B6824" s="5"/>
      <c r="C6824" s="192"/>
      <c r="F6824" s="193"/>
      <c r="G6824" s="192"/>
      <c r="H6824" s="192"/>
      <c r="I6824" s="5"/>
      <c r="J6824" s="5"/>
    </row>
    <row r="6825" spans="1:10" x14ac:dyDescent="0.2">
      <c r="A6825" s="5"/>
      <c r="B6825" s="5"/>
      <c r="C6825" s="192"/>
      <c r="F6825" s="193"/>
      <c r="G6825" s="192"/>
      <c r="H6825" s="192"/>
      <c r="I6825" s="5"/>
      <c r="J6825" s="5"/>
    </row>
    <row r="6826" spans="1:10" x14ac:dyDescent="0.2">
      <c r="A6826" s="5"/>
      <c r="B6826" s="5"/>
      <c r="C6826" s="192"/>
      <c r="F6826" s="193"/>
      <c r="G6826" s="192"/>
      <c r="H6826" s="192"/>
      <c r="I6826" s="5"/>
      <c r="J6826" s="5"/>
    </row>
    <row r="6827" spans="1:10" x14ac:dyDescent="0.2">
      <c r="A6827" s="5"/>
      <c r="B6827" s="5"/>
      <c r="C6827" s="192"/>
      <c r="F6827" s="193"/>
      <c r="G6827" s="192"/>
      <c r="H6827" s="192"/>
      <c r="I6827" s="5"/>
      <c r="J6827" s="5"/>
    </row>
    <row r="6828" spans="1:10" x14ac:dyDescent="0.2">
      <c r="A6828" s="5"/>
      <c r="B6828" s="5"/>
      <c r="C6828" s="192"/>
      <c r="F6828" s="193"/>
      <c r="G6828" s="192"/>
      <c r="H6828" s="192"/>
      <c r="I6828" s="5"/>
      <c r="J6828" s="5"/>
    </row>
    <row r="6829" spans="1:10" x14ac:dyDescent="0.2">
      <c r="A6829" s="5"/>
      <c r="B6829" s="5"/>
      <c r="C6829" s="192"/>
      <c r="F6829" s="193"/>
      <c r="G6829" s="192"/>
      <c r="H6829" s="192"/>
      <c r="I6829" s="5"/>
      <c r="J6829" s="5"/>
    </row>
    <row r="6830" spans="1:10" x14ac:dyDescent="0.2">
      <c r="A6830" s="5"/>
      <c r="B6830" s="5"/>
      <c r="C6830" s="192"/>
      <c r="F6830" s="193"/>
      <c r="G6830" s="192"/>
      <c r="H6830" s="192"/>
      <c r="I6830" s="5"/>
      <c r="J6830" s="5"/>
    </row>
    <row r="6831" spans="1:10" x14ac:dyDescent="0.2">
      <c r="A6831" s="5"/>
      <c r="B6831" s="5"/>
      <c r="C6831" s="192"/>
      <c r="F6831" s="193"/>
      <c r="G6831" s="192"/>
      <c r="H6831" s="192"/>
      <c r="I6831" s="5"/>
      <c r="J6831" s="5"/>
    </row>
    <row r="6832" spans="1:10" x14ac:dyDescent="0.2">
      <c r="A6832" s="5"/>
      <c r="B6832" s="5"/>
      <c r="C6832" s="192"/>
      <c r="F6832" s="193"/>
      <c r="G6832" s="192"/>
      <c r="H6832" s="192"/>
      <c r="I6832" s="5"/>
      <c r="J6832" s="5"/>
    </row>
    <row r="6833" spans="1:10" x14ac:dyDescent="0.2">
      <c r="A6833" s="5"/>
      <c r="B6833" s="5"/>
      <c r="C6833" s="192"/>
      <c r="F6833" s="193"/>
      <c r="G6833" s="192"/>
      <c r="H6833" s="192"/>
      <c r="I6833" s="5"/>
      <c r="J6833" s="5"/>
    </row>
    <row r="6834" spans="1:10" x14ac:dyDescent="0.2">
      <c r="A6834" s="5"/>
      <c r="B6834" s="5"/>
      <c r="C6834" s="192"/>
      <c r="F6834" s="193"/>
      <c r="G6834" s="192"/>
      <c r="H6834" s="192"/>
      <c r="I6834" s="5"/>
      <c r="J6834" s="5"/>
    </row>
    <row r="6835" spans="1:10" x14ac:dyDescent="0.2">
      <c r="A6835" s="5"/>
      <c r="B6835" s="5"/>
      <c r="C6835" s="192"/>
      <c r="F6835" s="193"/>
      <c r="G6835" s="192"/>
      <c r="H6835" s="192"/>
      <c r="I6835" s="5"/>
      <c r="J6835" s="5"/>
    </row>
    <row r="6836" spans="1:10" x14ac:dyDescent="0.2">
      <c r="A6836" s="5"/>
      <c r="B6836" s="5"/>
      <c r="C6836" s="192"/>
      <c r="F6836" s="193"/>
      <c r="G6836" s="192"/>
      <c r="H6836" s="192"/>
      <c r="I6836" s="5"/>
      <c r="J6836" s="5"/>
    </row>
    <row r="6837" spans="1:10" x14ac:dyDescent="0.2">
      <c r="A6837" s="5"/>
      <c r="B6837" s="5"/>
      <c r="C6837" s="192"/>
      <c r="F6837" s="193"/>
      <c r="G6837" s="192"/>
      <c r="H6837" s="192"/>
      <c r="I6837" s="5"/>
      <c r="J6837" s="5"/>
    </row>
    <row r="6838" spans="1:10" x14ac:dyDescent="0.2">
      <c r="A6838" s="5"/>
      <c r="B6838" s="5"/>
      <c r="C6838" s="192"/>
      <c r="F6838" s="193"/>
      <c r="G6838" s="192"/>
      <c r="H6838" s="192"/>
      <c r="I6838" s="5"/>
      <c r="J6838" s="5"/>
    </row>
    <row r="6839" spans="1:10" x14ac:dyDescent="0.2">
      <c r="A6839" s="5"/>
      <c r="B6839" s="5"/>
      <c r="C6839" s="192"/>
      <c r="F6839" s="193"/>
      <c r="G6839" s="192"/>
      <c r="H6839" s="192"/>
      <c r="I6839" s="5"/>
      <c r="J6839" s="5"/>
    </row>
    <row r="6840" spans="1:10" x14ac:dyDescent="0.2">
      <c r="A6840" s="5"/>
      <c r="B6840" s="5"/>
      <c r="C6840" s="192"/>
      <c r="F6840" s="193"/>
      <c r="G6840" s="192"/>
      <c r="H6840" s="192"/>
      <c r="I6840" s="5"/>
      <c r="J6840" s="5"/>
    </row>
    <row r="6841" spans="1:10" x14ac:dyDescent="0.2">
      <c r="A6841" s="5"/>
      <c r="B6841" s="5"/>
      <c r="C6841" s="192"/>
      <c r="F6841" s="193"/>
      <c r="G6841" s="192"/>
      <c r="H6841" s="192"/>
      <c r="I6841" s="5"/>
      <c r="J6841" s="5"/>
    </row>
    <row r="6842" spans="1:10" x14ac:dyDescent="0.2">
      <c r="A6842" s="5"/>
      <c r="B6842" s="5"/>
      <c r="C6842" s="192"/>
      <c r="F6842" s="193"/>
      <c r="G6842" s="192"/>
      <c r="H6842" s="192"/>
      <c r="I6842" s="5"/>
      <c r="J6842" s="5"/>
    </row>
    <row r="6843" spans="1:10" x14ac:dyDescent="0.2">
      <c r="A6843" s="5"/>
      <c r="B6843" s="5"/>
      <c r="C6843" s="192"/>
      <c r="F6843" s="193"/>
      <c r="G6843" s="192"/>
      <c r="H6843" s="192"/>
      <c r="I6843" s="5"/>
      <c r="J6843" s="5"/>
    </row>
    <row r="6844" spans="1:10" x14ac:dyDescent="0.2">
      <c r="A6844" s="5"/>
      <c r="B6844" s="5"/>
      <c r="C6844" s="192"/>
      <c r="F6844" s="193"/>
      <c r="G6844" s="192"/>
      <c r="H6844" s="192"/>
      <c r="I6844" s="5"/>
      <c r="J6844" s="5"/>
    </row>
    <row r="6845" spans="1:10" x14ac:dyDescent="0.2">
      <c r="A6845" s="5"/>
      <c r="B6845" s="5"/>
      <c r="C6845" s="192"/>
      <c r="F6845" s="193"/>
      <c r="G6845" s="192"/>
      <c r="H6845" s="192"/>
      <c r="I6845" s="5"/>
      <c r="J6845" s="5"/>
    </row>
    <row r="6846" spans="1:10" x14ac:dyDescent="0.2">
      <c r="A6846" s="5"/>
      <c r="B6846" s="5"/>
      <c r="C6846" s="192"/>
      <c r="F6846" s="193"/>
      <c r="G6846" s="192"/>
      <c r="H6846" s="192"/>
      <c r="I6846" s="5"/>
      <c r="J6846" s="5"/>
    </row>
    <row r="6847" spans="1:10" x14ac:dyDescent="0.2">
      <c r="A6847" s="5"/>
      <c r="B6847" s="5"/>
      <c r="C6847" s="192"/>
      <c r="F6847" s="193"/>
      <c r="G6847" s="192"/>
      <c r="H6847" s="192"/>
      <c r="I6847" s="5"/>
      <c r="J6847" s="5"/>
    </row>
    <row r="6848" spans="1:10" x14ac:dyDescent="0.2">
      <c r="A6848" s="5"/>
      <c r="B6848" s="5"/>
      <c r="C6848" s="192"/>
      <c r="F6848" s="193"/>
      <c r="G6848" s="192"/>
      <c r="H6848" s="192"/>
      <c r="I6848" s="5"/>
      <c r="J6848" s="5"/>
    </row>
    <row r="6849" spans="1:10" x14ac:dyDescent="0.2">
      <c r="A6849" s="5"/>
      <c r="B6849" s="5"/>
      <c r="C6849" s="192"/>
      <c r="F6849" s="193"/>
      <c r="G6849" s="192"/>
      <c r="H6849" s="192"/>
      <c r="I6849" s="5"/>
      <c r="J6849" s="5"/>
    </row>
    <row r="6850" spans="1:10" x14ac:dyDescent="0.2">
      <c r="A6850" s="5"/>
      <c r="B6850" s="5"/>
      <c r="C6850" s="192"/>
      <c r="F6850" s="193"/>
      <c r="G6850" s="192"/>
      <c r="H6850" s="192"/>
      <c r="I6850" s="5"/>
      <c r="J6850" s="5"/>
    </row>
    <row r="6851" spans="1:10" x14ac:dyDescent="0.2">
      <c r="A6851" s="5"/>
      <c r="B6851" s="5"/>
      <c r="C6851" s="192"/>
      <c r="F6851" s="193"/>
      <c r="G6851" s="192"/>
      <c r="H6851" s="192"/>
      <c r="I6851" s="5"/>
      <c r="J6851" s="5"/>
    </row>
    <row r="6852" spans="1:10" x14ac:dyDescent="0.2">
      <c r="A6852" s="5"/>
      <c r="B6852" s="5"/>
      <c r="C6852" s="192"/>
      <c r="F6852" s="193"/>
      <c r="G6852" s="192"/>
      <c r="H6852" s="192"/>
      <c r="I6852" s="5"/>
      <c r="J6852" s="5"/>
    </row>
    <row r="6853" spans="1:10" x14ac:dyDescent="0.2">
      <c r="A6853" s="5"/>
      <c r="B6853" s="5"/>
      <c r="C6853" s="192"/>
      <c r="F6853" s="193"/>
      <c r="G6853" s="192"/>
      <c r="H6853" s="192"/>
      <c r="I6853" s="5"/>
      <c r="J6853" s="5"/>
    </row>
    <row r="6854" spans="1:10" x14ac:dyDescent="0.2">
      <c r="A6854" s="5"/>
      <c r="B6854" s="5"/>
      <c r="C6854" s="192"/>
      <c r="F6854" s="193"/>
      <c r="G6854" s="192"/>
      <c r="H6854" s="192"/>
      <c r="I6854" s="5"/>
      <c r="J6854" s="5"/>
    </row>
    <row r="6855" spans="1:10" x14ac:dyDescent="0.2">
      <c r="A6855" s="5"/>
      <c r="B6855" s="5"/>
      <c r="C6855" s="192"/>
      <c r="F6855" s="193"/>
      <c r="G6855" s="192"/>
      <c r="H6855" s="192"/>
      <c r="I6855" s="5"/>
      <c r="J6855" s="5"/>
    </row>
    <row r="6856" spans="1:10" x14ac:dyDescent="0.2">
      <c r="A6856" s="5"/>
      <c r="B6856" s="5"/>
      <c r="C6856" s="192"/>
      <c r="F6856" s="193"/>
      <c r="G6856" s="192"/>
      <c r="H6856" s="192"/>
      <c r="I6856" s="5"/>
      <c r="J6856" s="5"/>
    </row>
    <row r="6857" spans="1:10" x14ac:dyDescent="0.2">
      <c r="A6857" s="5"/>
      <c r="B6857" s="5"/>
      <c r="C6857" s="192"/>
      <c r="F6857" s="193"/>
      <c r="G6857" s="192"/>
      <c r="H6857" s="192"/>
      <c r="I6857" s="5"/>
      <c r="J6857" s="5"/>
    </row>
    <row r="6858" spans="1:10" x14ac:dyDescent="0.2">
      <c r="A6858" s="5"/>
      <c r="B6858" s="5"/>
      <c r="C6858" s="192"/>
      <c r="F6858" s="193"/>
      <c r="G6858" s="192"/>
      <c r="H6858" s="192"/>
      <c r="I6858" s="5"/>
      <c r="J6858" s="5"/>
    </row>
    <row r="6859" spans="1:10" x14ac:dyDescent="0.2">
      <c r="A6859" s="5"/>
      <c r="B6859" s="5"/>
      <c r="C6859" s="192"/>
      <c r="F6859" s="193"/>
      <c r="G6859" s="192"/>
      <c r="H6859" s="192"/>
      <c r="I6859" s="5"/>
      <c r="J6859" s="5"/>
    </row>
    <row r="6860" spans="1:10" x14ac:dyDescent="0.2">
      <c r="A6860" s="5"/>
      <c r="B6860" s="5"/>
      <c r="C6860" s="192"/>
      <c r="F6860" s="193"/>
      <c r="G6860" s="192"/>
      <c r="H6860" s="192"/>
      <c r="I6860" s="5"/>
      <c r="J6860" s="5"/>
    </row>
    <row r="6861" spans="1:10" x14ac:dyDescent="0.2">
      <c r="A6861" s="5"/>
      <c r="B6861" s="5"/>
      <c r="C6861" s="192"/>
      <c r="F6861" s="193"/>
      <c r="G6861" s="192"/>
      <c r="H6861" s="192"/>
      <c r="I6861" s="5"/>
      <c r="J6861" s="5"/>
    </row>
    <row r="6862" spans="1:10" x14ac:dyDescent="0.2">
      <c r="A6862" s="5"/>
      <c r="B6862" s="5"/>
      <c r="C6862" s="192"/>
      <c r="F6862" s="193"/>
      <c r="G6862" s="192"/>
      <c r="H6862" s="192"/>
      <c r="I6862" s="5"/>
      <c r="J6862" s="5"/>
    </row>
    <row r="6863" spans="1:10" x14ac:dyDescent="0.2">
      <c r="A6863" s="5"/>
      <c r="B6863" s="5"/>
      <c r="C6863" s="192"/>
      <c r="F6863" s="193"/>
      <c r="G6863" s="192"/>
      <c r="H6863" s="192"/>
      <c r="I6863" s="5"/>
      <c r="J6863" s="5"/>
    </row>
    <row r="6864" spans="1:10" x14ac:dyDescent="0.2">
      <c r="A6864" s="5"/>
      <c r="B6864" s="5"/>
      <c r="C6864" s="192"/>
      <c r="F6864" s="193"/>
      <c r="G6864" s="192"/>
      <c r="H6864" s="192"/>
      <c r="I6864" s="5"/>
      <c r="J6864" s="5"/>
    </row>
    <row r="6865" spans="1:10" x14ac:dyDescent="0.2">
      <c r="A6865" s="5"/>
      <c r="B6865" s="5"/>
      <c r="C6865" s="192"/>
      <c r="F6865" s="193"/>
      <c r="G6865" s="192"/>
      <c r="H6865" s="192"/>
      <c r="I6865" s="5"/>
      <c r="J6865" s="5"/>
    </row>
    <row r="6866" spans="1:10" x14ac:dyDescent="0.2">
      <c r="A6866" s="5"/>
      <c r="B6866" s="5"/>
      <c r="C6866" s="192"/>
      <c r="F6866" s="193"/>
      <c r="G6866" s="192"/>
      <c r="H6866" s="192"/>
      <c r="I6866" s="5"/>
      <c r="J6866" s="5"/>
    </row>
    <row r="6867" spans="1:10" x14ac:dyDescent="0.2">
      <c r="A6867" s="5"/>
      <c r="B6867" s="5"/>
      <c r="C6867" s="192"/>
      <c r="F6867" s="193"/>
      <c r="G6867" s="192"/>
      <c r="H6867" s="192"/>
      <c r="I6867" s="5"/>
      <c r="J6867" s="5"/>
    </row>
    <row r="6868" spans="1:10" x14ac:dyDescent="0.2">
      <c r="A6868" s="5"/>
      <c r="B6868" s="5"/>
      <c r="C6868" s="192"/>
      <c r="F6868" s="193"/>
      <c r="G6868" s="192"/>
      <c r="H6868" s="192"/>
      <c r="I6868" s="5"/>
      <c r="J6868" s="5"/>
    </row>
    <row r="6869" spans="1:10" x14ac:dyDescent="0.2">
      <c r="A6869" s="5"/>
      <c r="B6869" s="5"/>
      <c r="C6869" s="192"/>
      <c r="F6869" s="193"/>
      <c r="G6869" s="192"/>
      <c r="H6869" s="192"/>
      <c r="I6869" s="5"/>
      <c r="J6869" s="5"/>
    </row>
    <row r="6870" spans="1:10" x14ac:dyDescent="0.2">
      <c r="A6870" s="5"/>
      <c r="B6870" s="5"/>
      <c r="C6870" s="192"/>
      <c r="F6870" s="193"/>
      <c r="G6870" s="192"/>
      <c r="H6870" s="192"/>
      <c r="I6870" s="5"/>
      <c r="J6870" s="5"/>
    </row>
    <row r="6871" spans="1:10" x14ac:dyDescent="0.2">
      <c r="A6871" s="5"/>
      <c r="B6871" s="5"/>
      <c r="C6871" s="192"/>
      <c r="F6871" s="193"/>
      <c r="G6871" s="192"/>
      <c r="H6871" s="192"/>
      <c r="I6871" s="5"/>
      <c r="J6871" s="5"/>
    </row>
    <row r="6872" spans="1:10" x14ac:dyDescent="0.2">
      <c r="A6872" s="5"/>
      <c r="B6872" s="5"/>
      <c r="C6872" s="192"/>
      <c r="F6872" s="193"/>
      <c r="G6872" s="192"/>
      <c r="H6872" s="192"/>
      <c r="I6872" s="5"/>
      <c r="J6872" s="5"/>
    </row>
    <row r="6873" spans="1:10" x14ac:dyDescent="0.2">
      <c r="A6873" s="5"/>
      <c r="B6873" s="5"/>
      <c r="C6873" s="192"/>
      <c r="F6873" s="193"/>
      <c r="G6873" s="192"/>
      <c r="H6873" s="192"/>
      <c r="I6873" s="5"/>
      <c r="J6873" s="5"/>
    </row>
    <row r="6874" spans="1:10" x14ac:dyDescent="0.2">
      <c r="A6874" s="5"/>
      <c r="B6874" s="5"/>
      <c r="C6874" s="192"/>
      <c r="F6874" s="193"/>
      <c r="G6874" s="192"/>
      <c r="H6874" s="192"/>
      <c r="I6874" s="5"/>
      <c r="J6874" s="5"/>
    </row>
    <row r="6875" spans="1:10" x14ac:dyDescent="0.2">
      <c r="A6875" s="5"/>
      <c r="B6875" s="5"/>
      <c r="C6875" s="192"/>
      <c r="F6875" s="193"/>
      <c r="G6875" s="192"/>
      <c r="H6875" s="192"/>
      <c r="I6875" s="5"/>
      <c r="J6875" s="5"/>
    </row>
    <row r="6876" spans="1:10" x14ac:dyDescent="0.2">
      <c r="A6876" s="5"/>
      <c r="B6876" s="5"/>
      <c r="C6876" s="192"/>
      <c r="F6876" s="193"/>
      <c r="G6876" s="192"/>
      <c r="H6876" s="192"/>
      <c r="I6876" s="5"/>
      <c r="J6876" s="5"/>
    </row>
    <row r="6877" spans="1:10" x14ac:dyDescent="0.2">
      <c r="A6877" s="5"/>
      <c r="B6877" s="5"/>
      <c r="C6877" s="192"/>
      <c r="F6877" s="193"/>
      <c r="G6877" s="192"/>
      <c r="H6877" s="192"/>
      <c r="I6877" s="5"/>
      <c r="J6877" s="5"/>
    </row>
    <row r="6878" spans="1:10" x14ac:dyDescent="0.2">
      <c r="A6878" s="5"/>
      <c r="B6878" s="5"/>
      <c r="C6878" s="192"/>
      <c r="F6878" s="193"/>
      <c r="G6878" s="192"/>
      <c r="H6878" s="192"/>
      <c r="I6878" s="5"/>
      <c r="J6878" s="5"/>
    </row>
    <row r="6879" spans="1:10" x14ac:dyDescent="0.2">
      <c r="A6879" s="5"/>
      <c r="B6879" s="5"/>
      <c r="C6879" s="192"/>
      <c r="F6879" s="193"/>
      <c r="G6879" s="192"/>
      <c r="H6879" s="192"/>
      <c r="I6879" s="5"/>
      <c r="J6879" s="5"/>
    </row>
    <row r="6880" spans="1:10" x14ac:dyDescent="0.2">
      <c r="A6880" s="5"/>
      <c r="B6880" s="5"/>
      <c r="C6880" s="192"/>
      <c r="F6880" s="193"/>
      <c r="G6880" s="192"/>
      <c r="H6880" s="192"/>
      <c r="I6880" s="5"/>
      <c r="J6880" s="5"/>
    </row>
    <row r="6881" spans="1:10" x14ac:dyDescent="0.2">
      <c r="A6881" s="5"/>
      <c r="B6881" s="5"/>
      <c r="C6881" s="192"/>
      <c r="F6881" s="193"/>
      <c r="G6881" s="192"/>
      <c r="H6881" s="192"/>
      <c r="I6881" s="5"/>
      <c r="J6881" s="5"/>
    </row>
    <row r="6882" spans="1:10" x14ac:dyDescent="0.2">
      <c r="A6882" s="5"/>
      <c r="B6882" s="5"/>
      <c r="C6882" s="192"/>
      <c r="F6882" s="193"/>
      <c r="G6882" s="192"/>
      <c r="H6882" s="192"/>
      <c r="I6882" s="5"/>
      <c r="J6882" s="5"/>
    </row>
    <row r="6883" spans="1:10" x14ac:dyDescent="0.2">
      <c r="A6883" s="5"/>
      <c r="B6883" s="5"/>
      <c r="C6883" s="192"/>
      <c r="F6883" s="193"/>
      <c r="G6883" s="192"/>
      <c r="H6883" s="192"/>
      <c r="I6883" s="5"/>
      <c r="J6883" s="5"/>
    </row>
    <row r="6884" spans="1:10" x14ac:dyDescent="0.2">
      <c r="A6884" s="5"/>
      <c r="B6884" s="5"/>
      <c r="C6884" s="192"/>
      <c r="F6884" s="193"/>
      <c r="G6884" s="192"/>
      <c r="H6884" s="192"/>
      <c r="I6884" s="5"/>
      <c r="J6884" s="5"/>
    </row>
    <row r="6885" spans="1:10" x14ac:dyDescent="0.2">
      <c r="A6885" s="5"/>
      <c r="B6885" s="5"/>
      <c r="C6885" s="192"/>
      <c r="F6885" s="193"/>
      <c r="G6885" s="192"/>
      <c r="H6885" s="192"/>
      <c r="I6885" s="5"/>
      <c r="J6885" s="5"/>
    </row>
    <row r="6886" spans="1:10" x14ac:dyDescent="0.2">
      <c r="A6886" s="5"/>
      <c r="B6886" s="5"/>
      <c r="C6886" s="192"/>
      <c r="F6886" s="193"/>
      <c r="G6886" s="192"/>
      <c r="H6886" s="192"/>
      <c r="I6886" s="5"/>
      <c r="J6886" s="5"/>
    </row>
    <row r="6887" spans="1:10" x14ac:dyDescent="0.2">
      <c r="A6887" s="5"/>
      <c r="B6887" s="5"/>
      <c r="C6887" s="192"/>
      <c r="F6887" s="193"/>
      <c r="G6887" s="192"/>
      <c r="H6887" s="192"/>
      <c r="I6887" s="5"/>
      <c r="J6887" s="5"/>
    </row>
    <row r="6888" spans="1:10" x14ac:dyDescent="0.2">
      <c r="A6888" s="5"/>
      <c r="B6888" s="5"/>
      <c r="C6888" s="192"/>
      <c r="F6888" s="193"/>
      <c r="G6888" s="192"/>
      <c r="H6888" s="192"/>
      <c r="I6888" s="5"/>
      <c r="J6888" s="5"/>
    </row>
    <row r="6889" spans="1:10" x14ac:dyDescent="0.2">
      <c r="A6889" s="5"/>
      <c r="B6889" s="5"/>
      <c r="C6889" s="192"/>
      <c r="F6889" s="193"/>
      <c r="G6889" s="192"/>
      <c r="H6889" s="192"/>
      <c r="I6889" s="5"/>
      <c r="J6889" s="5"/>
    </row>
    <row r="6890" spans="1:10" x14ac:dyDescent="0.2">
      <c r="A6890" s="5"/>
      <c r="B6890" s="5"/>
      <c r="C6890" s="192"/>
      <c r="F6890" s="193"/>
      <c r="G6890" s="192"/>
      <c r="H6890" s="192"/>
      <c r="I6890" s="5"/>
      <c r="J6890" s="5"/>
    </row>
    <row r="6891" spans="1:10" x14ac:dyDescent="0.2">
      <c r="A6891" s="5"/>
      <c r="B6891" s="5"/>
      <c r="C6891" s="192"/>
      <c r="F6891" s="193"/>
      <c r="G6891" s="192"/>
      <c r="H6891" s="192"/>
      <c r="I6891" s="5"/>
      <c r="J6891" s="5"/>
    </row>
    <row r="6892" spans="1:10" x14ac:dyDescent="0.2">
      <c r="A6892" s="5"/>
      <c r="B6892" s="5"/>
      <c r="C6892" s="192"/>
      <c r="F6892" s="193"/>
      <c r="G6892" s="192"/>
      <c r="H6892" s="192"/>
      <c r="I6892" s="5"/>
      <c r="J6892" s="5"/>
    </row>
    <row r="6893" spans="1:10" x14ac:dyDescent="0.2">
      <c r="A6893" s="5"/>
      <c r="B6893" s="5"/>
      <c r="C6893" s="192"/>
      <c r="F6893" s="193"/>
      <c r="G6893" s="192"/>
      <c r="H6893" s="192"/>
      <c r="I6893" s="5"/>
      <c r="J6893" s="5"/>
    </row>
    <row r="6894" spans="1:10" x14ac:dyDescent="0.2">
      <c r="A6894" s="5"/>
      <c r="B6894" s="5"/>
      <c r="C6894" s="192"/>
      <c r="F6894" s="193"/>
      <c r="G6894" s="192"/>
      <c r="H6894" s="192"/>
      <c r="I6894" s="5"/>
      <c r="J6894" s="5"/>
    </row>
    <row r="6895" spans="1:10" x14ac:dyDescent="0.2">
      <c r="A6895" s="5"/>
      <c r="B6895" s="5"/>
      <c r="C6895" s="192"/>
      <c r="F6895" s="193"/>
      <c r="G6895" s="192"/>
      <c r="H6895" s="192"/>
      <c r="I6895" s="5"/>
      <c r="J6895" s="5"/>
    </row>
    <row r="6896" spans="1:10" x14ac:dyDescent="0.2">
      <c r="A6896" s="5"/>
      <c r="B6896" s="5"/>
      <c r="C6896" s="192"/>
      <c r="F6896" s="193"/>
      <c r="G6896" s="192"/>
      <c r="H6896" s="192"/>
      <c r="I6896" s="5"/>
      <c r="J6896" s="5"/>
    </row>
    <row r="6897" spans="1:10" x14ac:dyDescent="0.2">
      <c r="A6897" s="5"/>
      <c r="B6897" s="5"/>
      <c r="C6897" s="192"/>
      <c r="F6897" s="193"/>
      <c r="G6897" s="192"/>
      <c r="H6897" s="192"/>
      <c r="I6897" s="5"/>
      <c r="J6897" s="5"/>
    </row>
    <row r="6898" spans="1:10" x14ac:dyDescent="0.2">
      <c r="A6898" s="5"/>
      <c r="B6898" s="5"/>
      <c r="C6898" s="192"/>
      <c r="F6898" s="193"/>
      <c r="G6898" s="192"/>
      <c r="H6898" s="192"/>
      <c r="I6898" s="5"/>
      <c r="J6898" s="5"/>
    </row>
    <row r="6899" spans="1:10" x14ac:dyDescent="0.2">
      <c r="A6899" s="5"/>
      <c r="B6899" s="5"/>
      <c r="C6899" s="192"/>
      <c r="F6899" s="193"/>
      <c r="G6899" s="192"/>
      <c r="H6899" s="192"/>
      <c r="I6899" s="5"/>
      <c r="J6899" s="5"/>
    </row>
    <row r="6900" spans="1:10" x14ac:dyDescent="0.2">
      <c r="A6900" s="5"/>
      <c r="B6900" s="5"/>
      <c r="C6900" s="192"/>
      <c r="F6900" s="193"/>
      <c r="G6900" s="192"/>
      <c r="H6900" s="192"/>
      <c r="I6900" s="5"/>
      <c r="J6900" s="5"/>
    </row>
    <row r="6901" spans="1:10" x14ac:dyDescent="0.2">
      <c r="A6901" s="5"/>
      <c r="B6901" s="5"/>
      <c r="C6901" s="192"/>
      <c r="F6901" s="193"/>
      <c r="G6901" s="192"/>
      <c r="H6901" s="192"/>
      <c r="I6901" s="5"/>
      <c r="J6901" s="5"/>
    </row>
    <row r="6902" spans="1:10" x14ac:dyDescent="0.2">
      <c r="A6902" s="5"/>
      <c r="B6902" s="5"/>
      <c r="C6902" s="192"/>
      <c r="F6902" s="193"/>
      <c r="G6902" s="192"/>
      <c r="H6902" s="192"/>
      <c r="I6902" s="5"/>
      <c r="J6902" s="5"/>
    </row>
    <row r="6903" spans="1:10" x14ac:dyDescent="0.2">
      <c r="A6903" s="5"/>
      <c r="B6903" s="5"/>
      <c r="C6903" s="192"/>
      <c r="F6903" s="193"/>
      <c r="G6903" s="192"/>
      <c r="H6903" s="192"/>
      <c r="I6903" s="5"/>
      <c r="J6903" s="5"/>
    </row>
    <row r="6904" spans="1:10" x14ac:dyDescent="0.2">
      <c r="A6904" s="5"/>
      <c r="B6904" s="5"/>
      <c r="C6904" s="192"/>
      <c r="F6904" s="193"/>
      <c r="G6904" s="192"/>
      <c r="H6904" s="192"/>
      <c r="I6904" s="5"/>
      <c r="J6904" s="5"/>
    </row>
    <row r="6905" spans="1:10" x14ac:dyDescent="0.2">
      <c r="A6905" s="5"/>
      <c r="B6905" s="5"/>
      <c r="C6905" s="192"/>
      <c r="F6905" s="193"/>
      <c r="G6905" s="192"/>
      <c r="H6905" s="192"/>
      <c r="I6905" s="5"/>
      <c r="J6905" s="5"/>
    </row>
    <row r="6906" spans="1:10" x14ac:dyDescent="0.2">
      <c r="A6906" s="5"/>
      <c r="B6906" s="5"/>
      <c r="C6906" s="192"/>
      <c r="F6906" s="193"/>
      <c r="G6906" s="192"/>
      <c r="H6906" s="192"/>
      <c r="I6906" s="5"/>
      <c r="J6906" s="5"/>
    </row>
    <row r="6907" spans="1:10" x14ac:dyDescent="0.2">
      <c r="A6907" s="5"/>
      <c r="B6907" s="5"/>
      <c r="C6907" s="192"/>
      <c r="F6907" s="193"/>
      <c r="G6907" s="192"/>
      <c r="H6907" s="192"/>
      <c r="I6907" s="5"/>
      <c r="J6907" s="5"/>
    </row>
    <row r="6908" spans="1:10" x14ac:dyDescent="0.2">
      <c r="A6908" s="5"/>
      <c r="B6908" s="5"/>
      <c r="C6908" s="192"/>
      <c r="F6908" s="193"/>
      <c r="G6908" s="192"/>
      <c r="H6908" s="192"/>
      <c r="I6908" s="5"/>
      <c r="J6908" s="5"/>
    </row>
    <row r="6909" spans="1:10" x14ac:dyDescent="0.2">
      <c r="A6909" s="5"/>
      <c r="B6909" s="5"/>
      <c r="C6909" s="192"/>
      <c r="F6909" s="193"/>
      <c r="G6909" s="192"/>
      <c r="H6909" s="192"/>
      <c r="I6909" s="5"/>
      <c r="J6909" s="5"/>
    </row>
    <row r="6910" spans="1:10" x14ac:dyDescent="0.2">
      <c r="A6910" s="5"/>
      <c r="B6910" s="5"/>
      <c r="C6910" s="192"/>
      <c r="F6910" s="193"/>
      <c r="G6910" s="192"/>
      <c r="H6910" s="192"/>
      <c r="I6910" s="5"/>
      <c r="J6910" s="5"/>
    </row>
    <row r="6911" spans="1:10" x14ac:dyDescent="0.2">
      <c r="A6911" s="5"/>
      <c r="B6911" s="5"/>
      <c r="C6911" s="192"/>
      <c r="F6911" s="193"/>
      <c r="G6911" s="192"/>
      <c r="H6911" s="192"/>
      <c r="I6911" s="5"/>
      <c r="J6911" s="5"/>
    </row>
    <row r="6912" spans="1:10" x14ac:dyDescent="0.2">
      <c r="A6912" s="5"/>
      <c r="B6912" s="5"/>
      <c r="C6912" s="192"/>
      <c r="F6912" s="193"/>
      <c r="G6912" s="192"/>
      <c r="H6912" s="192"/>
      <c r="I6912" s="5"/>
      <c r="J6912" s="5"/>
    </row>
    <row r="6913" spans="1:10" x14ac:dyDescent="0.2">
      <c r="A6913" s="5"/>
      <c r="B6913" s="5"/>
      <c r="C6913" s="192"/>
      <c r="F6913" s="193"/>
      <c r="G6913" s="192"/>
      <c r="H6913" s="192"/>
      <c r="I6913" s="5"/>
      <c r="J6913" s="5"/>
    </row>
    <row r="6914" spans="1:10" x14ac:dyDescent="0.2">
      <c r="A6914" s="5"/>
      <c r="B6914" s="5"/>
      <c r="C6914" s="192"/>
      <c r="F6914" s="193"/>
      <c r="G6914" s="192"/>
      <c r="H6914" s="192"/>
      <c r="I6914" s="5"/>
      <c r="J6914" s="5"/>
    </row>
    <row r="6915" spans="1:10" x14ac:dyDescent="0.2">
      <c r="A6915" s="5"/>
      <c r="B6915" s="5"/>
      <c r="C6915" s="192"/>
      <c r="F6915" s="193"/>
      <c r="G6915" s="192"/>
      <c r="H6915" s="192"/>
      <c r="I6915" s="5"/>
      <c r="J6915" s="5"/>
    </row>
    <row r="6916" spans="1:10" x14ac:dyDescent="0.2">
      <c r="A6916" s="5"/>
      <c r="B6916" s="5"/>
      <c r="C6916" s="192"/>
      <c r="F6916" s="193"/>
      <c r="G6916" s="192"/>
      <c r="H6916" s="192"/>
      <c r="I6916" s="5"/>
      <c r="J6916" s="5"/>
    </row>
    <row r="6917" spans="1:10" x14ac:dyDescent="0.2">
      <c r="A6917" s="5"/>
      <c r="B6917" s="5"/>
      <c r="C6917" s="192"/>
      <c r="F6917" s="193"/>
      <c r="G6917" s="192"/>
      <c r="H6917" s="192"/>
      <c r="I6917" s="5"/>
      <c r="J6917" s="5"/>
    </row>
    <row r="6918" spans="1:10" x14ac:dyDescent="0.2">
      <c r="A6918" s="5"/>
      <c r="B6918" s="5"/>
      <c r="C6918" s="192"/>
      <c r="F6918" s="193"/>
      <c r="G6918" s="192"/>
      <c r="H6918" s="192"/>
      <c r="I6918" s="5"/>
      <c r="J6918" s="5"/>
    </row>
    <row r="6919" spans="1:10" x14ac:dyDescent="0.2">
      <c r="A6919" s="5"/>
      <c r="B6919" s="5"/>
      <c r="C6919" s="192"/>
      <c r="F6919" s="193"/>
      <c r="G6919" s="192"/>
      <c r="H6919" s="192"/>
      <c r="I6919" s="5"/>
      <c r="J6919" s="5"/>
    </row>
    <row r="6920" spans="1:10" x14ac:dyDescent="0.2">
      <c r="A6920" s="5"/>
      <c r="B6920" s="5"/>
      <c r="C6920" s="192"/>
      <c r="F6920" s="193"/>
      <c r="G6920" s="192"/>
      <c r="H6920" s="192"/>
      <c r="I6920" s="5"/>
      <c r="J6920" s="5"/>
    </row>
    <row r="6921" spans="1:10" x14ac:dyDescent="0.2">
      <c r="A6921" s="5"/>
      <c r="B6921" s="5"/>
      <c r="C6921" s="192"/>
      <c r="F6921" s="193"/>
      <c r="G6921" s="192"/>
      <c r="H6921" s="192"/>
      <c r="I6921" s="5"/>
      <c r="J6921" s="5"/>
    </row>
    <row r="6922" spans="1:10" x14ac:dyDescent="0.2">
      <c r="A6922" s="5"/>
      <c r="B6922" s="5"/>
      <c r="C6922" s="192"/>
      <c r="F6922" s="193"/>
      <c r="G6922" s="192"/>
      <c r="H6922" s="192"/>
      <c r="I6922" s="5"/>
      <c r="J6922" s="5"/>
    </row>
    <row r="6923" spans="1:10" x14ac:dyDescent="0.2">
      <c r="A6923" s="5"/>
      <c r="B6923" s="5"/>
      <c r="C6923" s="192"/>
      <c r="F6923" s="193"/>
      <c r="G6923" s="192"/>
      <c r="H6923" s="192"/>
      <c r="I6923" s="5"/>
      <c r="J6923" s="5"/>
    </row>
    <row r="6924" spans="1:10" x14ac:dyDescent="0.2">
      <c r="A6924" s="5"/>
      <c r="B6924" s="5"/>
      <c r="C6924" s="192"/>
      <c r="F6924" s="193"/>
      <c r="G6924" s="192"/>
      <c r="H6924" s="192"/>
      <c r="I6924" s="5"/>
      <c r="J6924" s="5"/>
    </row>
    <row r="6925" spans="1:10" x14ac:dyDescent="0.2">
      <c r="A6925" s="5"/>
      <c r="B6925" s="5"/>
      <c r="C6925" s="192"/>
      <c r="F6925" s="193"/>
      <c r="G6925" s="192"/>
      <c r="H6925" s="192"/>
      <c r="I6925" s="5"/>
      <c r="J6925" s="5"/>
    </row>
    <row r="6926" spans="1:10" x14ac:dyDescent="0.2">
      <c r="A6926" s="5"/>
      <c r="B6926" s="5"/>
      <c r="C6926" s="192"/>
      <c r="F6926" s="193"/>
      <c r="G6926" s="192"/>
      <c r="H6926" s="192"/>
      <c r="I6926" s="5"/>
      <c r="J6926" s="5"/>
    </row>
    <row r="6927" spans="1:10" x14ac:dyDescent="0.2">
      <c r="A6927" s="5"/>
      <c r="B6927" s="5"/>
      <c r="C6927" s="192"/>
      <c r="F6927" s="193"/>
      <c r="G6927" s="192"/>
      <c r="H6927" s="192"/>
      <c r="I6927" s="5"/>
      <c r="J6927" s="5"/>
    </row>
    <row r="6928" spans="1:10" x14ac:dyDescent="0.2">
      <c r="A6928" s="5"/>
      <c r="B6928" s="5"/>
      <c r="C6928" s="192"/>
      <c r="F6928" s="193"/>
      <c r="G6928" s="192"/>
      <c r="H6928" s="192"/>
      <c r="I6928" s="5"/>
      <c r="J6928" s="5"/>
    </row>
    <row r="6929" spans="1:10" x14ac:dyDescent="0.2">
      <c r="A6929" s="5"/>
      <c r="B6929" s="5"/>
      <c r="C6929" s="192"/>
      <c r="F6929" s="193"/>
      <c r="G6929" s="192"/>
      <c r="H6929" s="192"/>
      <c r="I6929" s="5"/>
      <c r="J6929" s="5"/>
    </row>
    <row r="6930" spans="1:10" x14ac:dyDescent="0.2">
      <c r="A6930" s="5"/>
      <c r="B6930" s="5"/>
      <c r="C6930" s="192"/>
      <c r="F6930" s="193"/>
      <c r="G6930" s="192"/>
      <c r="H6930" s="192"/>
      <c r="I6930" s="5"/>
      <c r="J6930" s="5"/>
    </row>
    <row r="6931" spans="1:10" x14ac:dyDescent="0.2">
      <c r="A6931" s="5"/>
      <c r="B6931" s="5"/>
      <c r="C6931" s="192"/>
      <c r="F6931" s="193"/>
      <c r="G6931" s="192"/>
      <c r="H6931" s="192"/>
      <c r="I6931" s="5"/>
      <c r="J6931" s="5"/>
    </row>
    <row r="6932" spans="1:10" x14ac:dyDescent="0.2">
      <c r="A6932" s="5"/>
      <c r="B6932" s="5"/>
      <c r="C6932" s="192"/>
      <c r="F6932" s="193"/>
      <c r="G6932" s="192"/>
      <c r="H6932" s="192"/>
      <c r="I6932" s="5"/>
      <c r="J6932" s="5"/>
    </row>
    <row r="6933" spans="1:10" x14ac:dyDescent="0.2">
      <c r="A6933" s="5"/>
      <c r="B6933" s="5"/>
      <c r="C6933" s="192"/>
      <c r="F6933" s="193"/>
      <c r="G6933" s="192"/>
      <c r="H6933" s="192"/>
      <c r="I6933" s="5"/>
      <c r="J6933" s="5"/>
    </row>
    <row r="6934" spans="1:10" x14ac:dyDescent="0.2">
      <c r="A6934" s="5"/>
      <c r="B6934" s="5"/>
      <c r="C6934" s="192"/>
      <c r="F6934" s="193"/>
      <c r="G6934" s="192"/>
      <c r="H6934" s="192"/>
      <c r="I6934" s="5"/>
      <c r="J6934" s="5"/>
    </row>
    <row r="6935" spans="1:10" x14ac:dyDescent="0.2">
      <c r="A6935" s="5"/>
      <c r="B6935" s="5"/>
      <c r="C6935" s="192"/>
      <c r="F6935" s="193"/>
      <c r="G6935" s="192"/>
      <c r="H6935" s="192"/>
      <c r="I6935" s="5"/>
      <c r="J6935" s="5"/>
    </row>
    <row r="6936" spans="1:10" x14ac:dyDescent="0.2">
      <c r="A6936" s="5"/>
      <c r="B6936" s="5"/>
      <c r="C6936" s="192"/>
      <c r="F6936" s="193"/>
      <c r="G6936" s="192"/>
      <c r="H6936" s="192"/>
      <c r="I6936" s="5"/>
      <c r="J6936" s="5"/>
    </row>
    <row r="6937" spans="1:10" x14ac:dyDescent="0.2">
      <c r="A6937" s="5"/>
      <c r="B6937" s="5"/>
      <c r="C6937" s="192"/>
      <c r="F6937" s="193"/>
      <c r="G6937" s="192"/>
      <c r="H6937" s="192"/>
      <c r="I6937" s="5"/>
      <c r="J6937" s="5"/>
    </row>
    <row r="6938" spans="1:10" x14ac:dyDescent="0.2">
      <c r="A6938" s="5"/>
      <c r="B6938" s="5"/>
      <c r="C6938" s="192"/>
      <c r="F6938" s="193"/>
      <c r="G6938" s="192"/>
      <c r="H6938" s="192"/>
      <c r="I6938" s="5"/>
      <c r="J6938" s="5"/>
    </row>
    <row r="6939" spans="1:10" x14ac:dyDescent="0.2">
      <c r="A6939" s="5"/>
      <c r="B6939" s="5"/>
      <c r="C6939" s="192"/>
      <c r="F6939" s="193"/>
      <c r="G6939" s="192"/>
      <c r="H6939" s="192"/>
      <c r="I6939" s="5"/>
      <c r="J6939" s="5"/>
    </row>
    <row r="6940" spans="1:10" x14ac:dyDescent="0.2">
      <c r="A6940" s="5"/>
      <c r="B6940" s="5"/>
      <c r="C6940" s="192"/>
      <c r="F6940" s="193"/>
      <c r="G6940" s="192"/>
      <c r="H6940" s="192"/>
      <c r="I6940" s="5"/>
      <c r="J6940" s="5"/>
    </row>
    <row r="6941" spans="1:10" x14ac:dyDescent="0.2">
      <c r="A6941" s="5"/>
      <c r="B6941" s="5"/>
      <c r="C6941" s="192"/>
      <c r="F6941" s="193"/>
      <c r="G6941" s="192"/>
      <c r="H6941" s="192"/>
      <c r="I6941" s="5"/>
      <c r="J6941" s="5"/>
    </row>
    <row r="6942" spans="1:10" x14ac:dyDescent="0.2">
      <c r="A6942" s="5"/>
      <c r="B6942" s="5"/>
      <c r="C6942" s="192"/>
      <c r="F6942" s="193"/>
      <c r="G6942" s="192"/>
      <c r="H6942" s="192"/>
      <c r="I6942" s="5"/>
      <c r="J6942" s="5"/>
    </row>
    <row r="6943" spans="1:10" x14ac:dyDescent="0.2">
      <c r="A6943" s="5"/>
      <c r="B6943" s="5"/>
      <c r="C6943" s="192"/>
      <c r="F6943" s="193"/>
      <c r="G6943" s="192"/>
      <c r="H6943" s="192"/>
      <c r="I6943" s="5"/>
      <c r="J6943" s="5"/>
    </row>
    <row r="6944" spans="1:10" x14ac:dyDescent="0.2">
      <c r="A6944" s="5"/>
      <c r="B6944" s="5"/>
      <c r="C6944" s="192"/>
      <c r="F6944" s="193"/>
      <c r="G6944" s="192"/>
      <c r="H6944" s="192"/>
      <c r="I6944" s="5"/>
      <c r="J6944" s="5"/>
    </row>
    <row r="6945" spans="1:10" x14ac:dyDescent="0.2">
      <c r="A6945" s="5"/>
      <c r="B6945" s="5"/>
      <c r="C6945" s="192"/>
      <c r="F6945" s="193"/>
      <c r="G6945" s="192"/>
      <c r="H6945" s="192"/>
      <c r="I6945" s="5"/>
      <c r="J6945" s="5"/>
    </row>
    <row r="6946" spans="1:10" x14ac:dyDescent="0.2">
      <c r="A6946" s="5"/>
      <c r="B6946" s="5"/>
      <c r="C6946" s="192"/>
      <c r="F6946" s="193"/>
      <c r="G6946" s="192"/>
      <c r="H6946" s="192"/>
      <c r="I6946" s="5"/>
      <c r="J6946" s="5"/>
    </row>
    <row r="6947" spans="1:10" x14ac:dyDescent="0.2">
      <c r="A6947" s="5"/>
      <c r="B6947" s="5"/>
      <c r="C6947" s="192"/>
      <c r="F6947" s="193"/>
      <c r="G6947" s="192"/>
      <c r="H6947" s="192"/>
      <c r="I6947" s="5"/>
      <c r="J6947" s="5"/>
    </row>
    <row r="6948" spans="1:10" x14ac:dyDescent="0.2">
      <c r="A6948" s="5"/>
      <c r="B6948" s="5"/>
      <c r="C6948" s="192"/>
      <c r="F6948" s="193"/>
      <c r="G6948" s="192"/>
      <c r="H6948" s="192"/>
      <c r="I6948" s="5"/>
      <c r="J6948" s="5"/>
    </row>
    <row r="6949" spans="1:10" x14ac:dyDescent="0.2">
      <c r="A6949" s="5"/>
      <c r="B6949" s="5"/>
      <c r="C6949" s="192"/>
      <c r="F6949" s="193"/>
      <c r="G6949" s="192"/>
      <c r="H6949" s="192"/>
      <c r="I6949" s="5"/>
      <c r="J6949" s="5"/>
    </row>
    <row r="6950" spans="1:10" x14ac:dyDescent="0.2">
      <c r="A6950" s="5"/>
      <c r="B6950" s="5"/>
      <c r="C6950" s="192"/>
      <c r="F6950" s="193"/>
      <c r="G6950" s="192"/>
      <c r="H6950" s="192"/>
      <c r="I6950" s="5"/>
      <c r="J6950" s="5"/>
    </row>
    <row r="6951" spans="1:10" x14ac:dyDescent="0.2">
      <c r="A6951" s="5"/>
      <c r="B6951" s="5"/>
      <c r="C6951" s="192"/>
      <c r="F6951" s="193"/>
      <c r="G6951" s="192"/>
      <c r="H6951" s="192"/>
      <c r="I6951" s="5"/>
      <c r="J6951" s="5"/>
    </row>
    <row r="6952" spans="1:10" x14ac:dyDescent="0.2">
      <c r="A6952" s="5"/>
      <c r="B6952" s="5"/>
      <c r="C6952" s="192"/>
      <c r="F6952" s="193"/>
      <c r="G6952" s="192"/>
      <c r="H6952" s="192"/>
      <c r="I6952" s="5"/>
      <c r="J6952" s="5"/>
    </row>
    <row r="6953" spans="1:10" x14ac:dyDescent="0.2">
      <c r="A6953" s="5"/>
      <c r="B6953" s="5"/>
      <c r="C6953" s="192"/>
      <c r="F6953" s="193"/>
      <c r="G6953" s="192"/>
      <c r="H6953" s="192"/>
      <c r="I6953" s="5"/>
      <c r="J6953" s="5"/>
    </row>
    <row r="6954" spans="1:10" x14ac:dyDescent="0.2">
      <c r="A6954" s="5"/>
      <c r="B6954" s="5"/>
      <c r="C6954" s="192"/>
      <c r="F6954" s="193"/>
      <c r="G6954" s="192"/>
      <c r="H6954" s="192"/>
      <c r="I6954" s="5"/>
      <c r="J6954" s="5"/>
    </row>
    <row r="6955" spans="1:10" x14ac:dyDescent="0.2">
      <c r="A6955" s="5"/>
      <c r="B6955" s="5"/>
      <c r="C6955" s="192"/>
      <c r="F6955" s="193"/>
      <c r="G6955" s="192"/>
      <c r="H6955" s="192"/>
      <c r="I6955" s="5"/>
      <c r="J6955" s="5"/>
    </row>
    <row r="6956" spans="1:10" x14ac:dyDescent="0.2">
      <c r="A6956" s="5"/>
      <c r="B6956" s="5"/>
      <c r="C6956" s="192"/>
      <c r="F6956" s="193"/>
      <c r="G6956" s="192"/>
      <c r="H6956" s="192"/>
      <c r="I6956" s="5"/>
      <c r="J6956" s="5"/>
    </row>
    <row r="6957" spans="1:10" x14ac:dyDescent="0.2">
      <c r="A6957" s="5"/>
      <c r="B6957" s="5"/>
      <c r="C6957" s="192"/>
      <c r="F6957" s="193"/>
      <c r="G6957" s="192"/>
      <c r="H6957" s="192"/>
      <c r="I6957" s="5"/>
      <c r="J6957" s="5"/>
    </row>
    <row r="6958" spans="1:10" x14ac:dyDescent="0.2">
      <c r="A6958" s="5"/>
      <c r="B6958" s="5"/>
      <c r="C6958" s="192"/>
      <c r="F6958" s="193"/>
      <c r="G6958" s="192"/>
      <c r="H6958" s="192"/>
      <c r="I6958" s="5"/>
      <c r="J6958" s="5"/>
    </row>
    <row r="6959" spans="1:10" x14ac:dyDescent="0.2">
      <c r="A6959" s="5"/>
      <c r="B6959" s="5"/>
      <c r="C6959" s="192"/>
      <c r="F6959" s="193"/>
      <c r="G6959" s="192"/>
      <c r="H6959" s="192"/>
      <c r="I6959" s="5"/>
      <c r="J6959" s="5"/>
    </row>
    <row r="6960" spans="1:10" x14ac:dyDescent="0.2">
      <c r="A6960" s="5"/>
      <c r="B6960" s="5"/>
      <c r="C6960" s="192"/>
      <c r="F6960" s="193"/>
      <c r="G6960" s="192"/>
      <c r="H6960" s="192"/>
      <c r="I6960" s="5"/>
      <c r="J6960" s="5"/>
    </row>
    <row r="6961" spans="1:10" x14ac:dyDescent="0.2">
      <c r="A6961" s="5"/>
      <c r="B6961" s="5"/>
      <c r="C6961" s="192"/>
      <c r="F6961" s="193"/>
      <c r="G6961" s="192"/>
      <c r="H6961" s="192"/>
      <c r="I6961" s="5"/>
      <c r="J6961" s="5"/>
    </row>
    <row r="6962" spans="1:10" x14ac:dyDescent="0.2">
      <c r="A6962" s="5"/>
      <c r="B6962" s="5"/>
      <c r="C6962" s="192"/>
      <c r="F6962" s="193"/>
      <c r="G6962" s="192"/>
      <c r="H6962" s="192"/>
      <c r="I6962" s="5"/>
      <c r="J6962" s="5"/>
    </row>
    <row r="6963" spans="1:10" x14ac:dyDescent="0.2">
      <c r="A6963" s="5"/>
      <c r="B6963" s="5"/>
      <c r="C6963" s="192"/>
      <c r="F6963" s="193"/>
      <c r="G6963" s="192"/>
      <c r="H6963" s="192"/>
      <c r="I6963" s="5"/>
      <c r="J6963" s="5"/>
    </row>
    <row r="6964" spans="1:10" x14ac:dyDescent="0.2">
      <c r="A6964" s="5"/>
      <c r="B6964" s="5"/>
      <c r="C6964" s="192"/>
      <c r="F6964" s="193"/>
      <c r="G6964" s="192"/>
      <c r="H6964" s="192"/>
      <c r="I6964" s="5"/>
      <c r="J6964" s="5"/>
    </row>
    <row r="6965" spans="1:10" x14ac:dyDescent="0.2">
      <c r="A6965" s="5"/>
      <c r="B6965" s="5"/>
      <c r="C6965" s="192"/>
      <c r="F6965" s="193"/>
      <c r="G6965" s="192"/>
      <c r="H6965" s="192"/>
      <c r="I6965" s="5"/>
      <c r="J6965" s="5"/>
    </row>
    <row r="6966" spans="1:10" x14ac:dyDescent="0.2">
      <c r="A6966" s="5"/>
      <c r="B6966" s="5"/>
      <c r="C6966" s="192"/>
      <c r="F6966" s="193"/>
      <c r="G6966" s="192"/>
      <c r="H6966" s="192"/>
      <c r="I6966" s="5"/>
      <c r="J6966" s="5"/>
    </row>
    <row r="6967" spans="1:10" x14ac:dyDescent="0.2">
      <c r="A6967" s="5"/>
      <c r="B6967" s="5"/>
      <c r="C6967" s="192"/>
      <c r="F6967" s="193"/>
      <c r="G6967" s="192"/>
      <c r="H6967" s="192"/>
      <c r="I6967" s="5"/>
      <c r="J6967" s="5"/>
    </row>
    <row r="6968" spans="1:10" x14ac:dyDescent="0.2">
      <c r="A6968" s="5"/>
      <c r="B6968" s="5"/>
      <c r="C6968" s="192"/>
      <c r="F6968" s="193"/>
      <c r="G6968" s="192"/>
      <c r="H6968" s="192"/>
      <c r="I6968" s="5"/>
      <c r="J6968" s="5"/>
    </row>
    <row r="6969" spans="1:10" x14ac:dyDescent="0.2">
      <c r="A6969" s="5"/>
      <c r="B6969" s="5"/>
      <c r="C6969" s="192"/>
      <c r="F6969" s="193"/>
      <c r="G6969" s="192"/>
      <c r="H6969" s="192"/>
      <c r="I6969" s="5"/>
      <c r="J6969" s="5"/>
    </row>
    <row r="6970" spans="1:10" x14ac:dyDescent="0.2">
      <c r="A6970" s="5"/>
      <c r="B6970" s="5"/>
      <c r="C6970" s="192"/>
      <c r="F6970" s="193"/>
      <c r="G6970" s="192"/>
      <c r="H6970" s="192"/>
      <c r="I6970" s="5"/>
      <c r="J6970" s="5"/>
    </row>
    <row r="6971" spans="1:10" x14ac:dyDescent="0.2">
      <c r="A6971" s="5"/>
      <c r="B6971" s="5"/>
      <c r="C6971" s="192"/>
      <c r="F6971" s="193"/>
      <c r="G6971" s="192"/>
      <c r="H6971" s="192"/>
      <c r="I6971" s="5"/>
      <c r="J6971" s="5"/>
    </row>
    <row r="6972" spans="1:10" x14ac:dyDescent="0.2">
      <c r="A6972" s="5"/>
      <c r="B6972" s="5"/>
      <c r="C6972" s="192"/>
      <c r="F6972" s="193"/>
      <c r="G6972" s="192"/>
      <c r="H6972" s="192"/>
      <c r="I6972" s="5"/>
      <c r="J6972" s="5"/>
    </row>
    <row r="6973" spans="1:10" x14ac:dyDescent="0.2">
      <c r="A6973" s="5"/>
      <c r="B6973" s="5"/>
      <c r="C6973" s="192"/>
      <c r="F6973" s="193"/>
      <c r="G6973" s="192"/>
      <c r="H6973" s="192"/>
      <c r="I6973" s="5"/>
      <c r="J6973" s="5"/>
    </row>
    <row r="6974" spans="1:10" x14ac:dyDescent="0.2">
      <c r="A6974" s="5"/>
      <c r="B6974" s="5"/>
      <c r="C6974" s="192"/>
      <c r="F6974" s="193"/>
      <c r="G6974" s="192"/>
      <c r="H6974" s="192"/>
      <c r="I6974" s="5"/>
      <c r="J6974" s="5"/>
    </row>
    <row r="6975" spans="1:10" x14ac:dyDescent="0.2">
      <c r="A6975" s="5"/>
      <c r="B6975" s="5"/>
      <c r="C6975" s="192"/>
      <c r="F6975" s="193"/>
      <c r="G6975" s="192"/>
      <c r="H6975" s="192"/>
      <c r="I6975" s="5"/>
      <c r="J6975" s="5"/>
    </row>
    <row r="6976" spans="1:10" x14ac:dyDescent="0.2">
      <c r="A6976" s="5"/>
      <c r="B6976" s="5"/>
      <c r="C6976" s="192"/>
      <c r="F6976" s="193"/>
      <c r="G6976" s="192"/>
      <c r="H6976" s="192"/>
      <c r="I6976" s="5"/>
      <c r="J6976" s="5"/>
    </row>
    <row r="6977" spans="1:10" x14ac:dyDescent="0.2">
      <c r="A6977" s="5"/>
      <c r="B6977" s="5"/>
      <c r="C6977" s="192"/>
      <c r="F6977" s="193"/>
      <c r="G6977" s="192"/>
      <c r="H6977" s="192"/>
      <c r="I6977" s="5"/>
      <c r="J6977" s="5"/>
    </row>
    <row r="6978" spans="1:10" x14ac:dyDescent="0.2">
      <c r="A6978" s="5"/>
      <c r="B6978" s="5"/>
      <c r="C6978" s="192"/>
      <c r="F6978" s="193"/>
      <c r="G6978" s="192"/>
      <c r="H6978" s="192"/>
      <c r="I6978" s="5"/>
      <c r="J6978" s="5"/>
    </row>
    <row r="6979" spans="1:10" x14ac:dyDescent="0.2">
      <c r="A6979" s="5"/>
      <c r="B6979" s="5"/>
      <c r="C6979" s="192"/>
      <c r="F6979" s="193"/>
      <c r="G6979" s="192"/>
      <c r="H6979" s="192"/>
      <c r="I6979" s="5"/>
      <c r="J6979" s="5"/>
    </row>
    <row r="6980" spans="1:10" x14ac:dyDescent="0.2">
      <c r="A6980" s="5"/>
      <c r="B6980" s="5"/>
      <c r="C6980" s="192"/>
      <c r="F6980" s="193"/>
      <c r="G6980" s="192"/>
      <c r="H6980" s="192"/>
      <c r="I6980" s="5"/>
      <c r="J6980" s="5"/>
    </row>
    <row r="6981" spans="1:10" x14ac:dyDescent="0.2">
      <c r="A6981" s="5"/>
      <c r="B6981" s="5"/>
      <c r="C6981" s="192"/>
      <c r="F6981" s="193"/>
      <c r="G6981" s="192"/>
      <c r="H6981" s="192"/>
      <c r="I6981" s="5"/>
      <c r="J6981" s="5"/>
    </row>
    <row r="6982" spans="1:10" x14ac:dyDescent="0.2">
      <c r="A6982" s="5"/>
      <c r="B6982" s="5"/>
      <c r="C6982" s="192"/>
      <c r="F6982" s="193"/>
      <c r="G6982" s="192"/>
      <c r="H6982" s="192"/>
      <c r="I6982" s="5"/>
      <c r="J6982" s="5"/>
    </row>
    <row r="6983" spans="1:10" x14ac:dyDescent="0.2">
      <c r="A6983" s="5"/>
      <c r="B6983" s="5"/>
      <c r="C6983" s="192"/>
      <c r="F6983" s="193"/>
      <c r="G6983" s="192"/>
      <c r="H6983" s="192"/>
      <c r="I6983" s="5"/>
      <c r="J6983" s="5"/>
    </row>
    <row r="6984" spans="1:10" x14ac:dyDescent="0.2">
      <c r="A6984" s="5"/>
      <c r="B6984" s="5"/>
      <c r="C6984" s="192"/>
      <c r="F6984" s="193"/>
      <c r="G6984" s="192"/>
      <c r="H6984" s="192"/>
      <c r="I6984" s="5"/>
      <c r="J6984" s="5"/>
    </row>
    <row r="6985" spans="1:10" x14ac:dyDescent="0.2">
      <c r="A6985" s="5"/>
      <c r="B6985" s="5"/>
      <c r="C6985" s="192"/>
      <c r="F6985" s="193"/>
      <c r="G6985" s="192"/>
      <c r="H6985" s="192"/>
      <c r="I6985" s="5"/>
      <c r="J6985" s="5"/>
    </row>
    <row r="6986" spans="1:10" x14ac:dyDescent="0.2">
      <c r="A6986" s="5"/>
      <c r="B6986" s="5"/>
      <c r="C6986" s="192"/>
      <c r="F6986" s="193"/>
      <c r="G6986" s="192"/>
      <c r="H6986" s="192"/>
      <c r="I6986" s="5"/>
      <c r="J6986" s="5"/>
    </row>
    <row r="6987" spans="1:10" x14ac:dyDescent="0.2">
      <c r="A6987" s="5"/>
      <c r="B6987" s="5"/>
      <c r="C6987" s="192"/>
      <c r="F6987" s="193"/>
      <c r="G6987" s="192"/>
      <c r="H6987" s="192"/>
      <c r="I6987" s="5"/>
      <c r="J6987" s="5"/>
    </row>
    <row r="6988" spans="1:10" x14ac:dyDescent="0.2">
      <c r="A6988" s="5"/>
      <c r="B6988" s="5"/>
      <c r="C6988" s="192"/>
      <c r="F6988" s="193"/>
      <c r="G6988" s="192"/>
      <c r="H6988" s="192"/>
      <c r="I6988" s="5"/>
      <c r="J6988" s="5"/>
    </row>
    <row r="6989" spans="1:10" x14ac:dyDescent="0.2">
      <c r="A6989" s="5"/>
      <c r="B6989" s="5"/>
      <c r="C6989" s="192"/>
      <c r="F6989" s="193"/>
      <c r="G6989" s="192"/>
      <c r="H6989" s="192"/>
      <c r="I6989" s="5"/>
      <c r="J6989" s="5"/>
    </row>
    <row r="6990" spans="1:10" x14ac:dyDescent="0.2">
      <c r="A6990" s="5"/>
      <c r="B6990" s="5"/>
      <c r="C6990" s="192"/>
      <c r="F6990" s="193"/>
      <c r="G6990" s="192"/>
      <c r="H6990" s="192"/>
      <c r="I6990" s="5"/>
      <c r="J6990" s="5"/>
    </row>
    <row r="6991" spans="1:10" x14ac:dyDescent="0.2">
      <c r="A6991" s="5"/>
      <c r="B6991" s="5"/>
      <c r="C6991" s="192"/>
      <c r="F6991" s="193"/>
      <c r="G6991" s="192"/>
      <c r="H6991" s="192"/>
      <c r="I6991" s="5"/>
      <c r="J6991" s="5"/>
    </row>
    <row r="6992" spans="1:10" x14ac:dyDescent="0.2">
      <c r="A6992" s="5"/>
      <c r="B6992" s="5"/>
      <c r="C6992" s="192"/>
      <c r="F6992" s="193"/>
      <c r="G6992" s="192"/>
      <c r="H6992" s="192"/>
      <c r="I6992" s="5"/>
      <c r="J6992" s="5"/>
    </row>
    <row r="6993" spans="1:10" x14ac:dyDescent="0.2">
      <c r="A6993" s="5"/>
      <c r="B6993" s="5"/>
      <c r="C6993" s="192"/>
      <c r="F6993" s="193"/>
      <c r="G6993" s="192"/>
      <c r="H6993" s="192"/>
      <c r="I6993" s="5"/>
      <c r="J6993" s="5"/>
    </row>
    <row r="6994" spans="1:10" x14ac:dyDescent="0.2">
      <c r="A6994" s="5"/>
      <c r="B6994" s="5"/>
      <c r="C6994" s="192"/>
      <c r="F6994" s="193"/>
      <c r="G6994" s="192"/>
      <c r="H6994" s="192"/>
      <c r="I6994" s="5"/>
      <c r="J6994" s="5"/>
    </row>
    <row r="6995" spans="1:10" x14ac:dyDescent="0.2">
      <c r="A6995" s="5"/>
      <c r="B6995" s="5"/>
      <c r="C6995" s="192"/>
      <c r="F6995" s="193"/>
      <c r="G6995" s="192"/>
      <c r="H6995" s="192"/>
      <c r="I6995" s="5"/>
      <c r="J6995" s="5"/>
    </row>
    <row r="6996" spans="1:10" x14ac:dyDescent="0.2">
      <c r="A6996" s="5"/>
      <c r="B6996" s="5"/>
      <c r="C6996" s="192"/>
      <c r="F6996" s="193"/>
      <c r="G6996" s="192"/>
      <c r="H6996" s="192"/>
      <c r="I6996" s="5"/>
      <c r="J6996" s="5"/>
    </row>
    <row r="6997" spans="1:10" x14ac:dyDescent="0.2">
      <c r="A6997" s="5"/>
      <c r="B6997" s="5"/>
      <c r="C6997" s="192"/>
      <c r="F6997" s="193"/>
      <c r="G6997" s="192"/>
      <c r="H6997" s="192"/>
      <c r="I6997" s="5"/>
      <c r="J6997" s="5"/>
    </row>
    <row r="6998" spans="1:10" x14ac:dyDescent="0.2">
      <c r="A6998" s="5"/>
      <c r="B6998" s="5"/>
      <c r="C6998" s="192"/>
      <c r="F6998" s="193"/>
      <c r="G6998" s="192"/>
      <c r="H6998" s="192"/>
      <c r="I6998" s="5"/>
      <c r="J6998" s="5"/>
    </row>
    <row r="6999" spans="1:10" x14ac:dyDescent="0.2">
      <c r="A6999" s="5"/>
      <c r="B6999" s="5"/>
      <c r="C6999" s="192"/>
      <c r="F6999" s="193"/>
      <c r="G6999" s="192"/>
      <c r="H6999" s="192"/>
      <c r="I6999" s="5"/>
      <c r="J6999" s="5"/>
    </row>
    <row r="7000" spans="1:10" x14ac:dyDescent="0.2">
      <c r="A7000" s="5"/>
      <c r="B7000" s="5"/>
      <c r="C7000" s="192"/>
      <c r="F7000" s="193"/>
      <c r="G7000" s="192"/>
      <c r="H7000" s="192"/>
      <c r="I7000" s="5"/>
      <c r="J7000" s="5"/>
    </row>
    <row r="7001" spans="1:10" x14ac:dyDescent="0.2">
      <c r="A7001" s="5"/>
      <c r="B7001" s="5"/>
      <c r="C7001" s="192"/>
      <c r="F7001" s="193"/>
      <c r="G7001" s="192"/>
      <c r="H7001" s="192"/>
      <c r="I7001" s="5"/>
      <c r="J7001" s="5"/>
    </row>
    <row r="7002" spans="1:10" x14ac:dyDescent="0.2">
      <c r="A7002" s="5"/>
      <c r="B7002" s="5"/>
      <c r="C7002" s="192"/>
      <c r="F7002" s="193"/>
      <c r="G7002" s="192"/>
      <c r="H7002" s="192"/>
      <c r="I7002" s="5"/>
      <c r="J7002" s="5"/>
    </row>
    <row r="7003" spans="1:10" x14ac:dyDescent="0.2">
      <c r="A7003" s="5"/>
      <c r="B7003" s="5"/>
      <c r="C7003" s="192"/>
      <c r="F7003" s="193"/>
      <c r="G7003" s="192"/>
      <c r="H7003" s="192"/>
      <c r="I7003" s="5"/>
      <c r="J7003" s="5"/>
    </row>
    <row r="7004" spans="1:10" x14ac:dyDescent="0.2">
      <c r="A7004" s="5"/>
      <c r="B7004" s="5"/>
      <c r="C7004" s="192"/>
      <c r="F7004" s="193"/>
      <c r="G7004" s="192"/>
      <c r="H7004" s="192"/>
      <c r="I7004" s="5"/>
      <c r="J7004" s="5"/>
    </row>
    <row r="7005" spans="1:10" x14ac:dyDescent="0.2">
      <c r="A7005" s="5"/>
      <c r="B7005" s="5"/>
      <c r="C7005" s="192"/>
      <c r="F7005" s="193"/>
      <c r="G7005" s="192"/>
      <c r="H7005" s="192"/>
      <c r="I7005" s="5"/>
      <c r="J7005" s="5"/>
    </row>
    <row r="7006" spans="1:10" x14ac:dyDescent="0.2">
      <c r="A7006" s="5"/>
      <c r="B7006" s="5"/>
      <c r="C7006" s="192"/>
      <c r="F7006" s="193"/>
      <c r="G7006" s="192"/>
      <c r="H7006" s="192"/>
      <c r="I7006" s="5"/>
      <c r="J7006" s="5"/>
    </row>
    <row r="7007" spans="1:10" x14ac:dyDescent="0.2">
      <c r="A7007" s="5"/>
      <c r="B7007" s="5"/>
      <c r="C7007" s="192"/>
      <c r="F7007" s="193"/>
      <c r="G7007" s="192"/>
      <c r="H7007" s="192"/>
      <c r="I7007" s="5"/>
      <c r="J7007" s="5"/>
    </row>
    <row r="7008" spans="1:10" x14ac:dyDescent="0.2">
      <c r="A7008" s="5"/>
      <c r="B7008" s="5"/>
      <c r="C7008" s="192"/>
      <c r="F7008" s="193"/>
      <c r="G7008" s="192"/>
      <c r="H7008" s="192"/>
      <c r="I7008" s="5"/>
      <c r="J7008" s="5"/>
    </row>
    <row r="7009" spans="1:10" x14ac:dyDescent="0.2">
      <c r="A7009" s="5"/>
      <c r="B7009" s="5"/>
      <c r="C7009" s="192"/>
      <c r="F7009" s="193"/>
      <c r="G7009" s="192"/>
      <c r="H7009" s="192"/>
      <c r="I7009" s="5"/>
      <c r="J7009" s="5"/>
    </row>
    <row r="7010" spans="1:10" x14ac:dyDescent="0.2">
      <c r="A7010" s="5"/>
      <c r="B7010" s="5"/>
      <c r="C7010" s="192"/>
      <c r="F7010" s="193"/>
      <c r="G7010" s="192"/>
      <c r="H7010" s="192"/>
      <c r="I7010" s="5"/>
      <c r="J7010" s="5"/>
    </row>
    <row r="7011" spans="1:10" x14ac:dyDescent="0.2">
      <c r="A7011" s="5"/>
      <c r="B7011" s="5"/>
      <c r="C7011" s="192"/>
      <c r="F7011" s="193"/>
      <c r="G7011" s="192"/>
      <c r="H7011" s="192"/>
      <c r="I7011" s="5"/>
      <c r="J7011" s="5"/>
    </row>
    <row r="7012" spans="1:10" x14ac:dyDescent="0.2">
      <c r="A7012" s="5"/>
      <c r="B7012" s="5"/>
      <c r="C7012" s="192"/>
      <c r="F7012" s="193"/>
      <c r="G7012" s="192"/>
      <c r="H7012" s="192"/>
      <c r="I7012" s="5"/>
      <c r="J7012" s="5"/>
    </row>
    <row r="7013" spans="1:10" x14ac:dyDescent="0.2">
      <c r="A7013" s="5"/>
      <c r="B7013" s="5"/>
      <c r="C7013" s="192"/>
      <c r="F7013" s="193"/>
      <c r="G7013" s="192"/>
      <c r="H7013" s="192"/>
      <c r="I7013" s="5"/>
      <c r="J7013" s="5"/>
    </row>
    <row r="7014" spans="1:10" x14ac:dyDescent="0.2">
      <c r="A7014" s="5"/>
      <c r="B7014" s="5"/>
      <c r="C7014" s="192"/>
      <c r="F7014" s="193"/>
      <c r="G7014" s="192"/>
      <c r="H7014" s="192"/>
      <c r="I7014" s="5"/>
      <c r="J7014" s="5"/>
    </row>
    <row r="7015" spans="1:10" x14ac:dyDescent="0.2">
      <c r="A7015" s="5"/>
      <c r="B7015" s="5"/>
      <c r="C7015" s="192"/>
      <c r="F7015" s="193"/>
      <c r="G7015" s="192"/>
      <c r="H7015" s="192"/>
      <c r="I7015" s="5"/>
      <c r="J7015" s="5"/>
    </row>
    <row r="7016" spans="1:10" x14ac:dyDescent="0.2">
      <c r="A7016" s="5"/>
      <c r="B7016" s="5"/>
      <c r="C7016" s="192"/>
      <c r="F7016" s="193"/>
      <c r="G7016" s="192"/>
      <c r="H7016" s="192"/>
      <c r="I7016" s="5"/>
      <c r="J7016" s="5"/>
    </row>
    <row r="7017" spans="1:10" x14ac:dyDescent="0.2">
      <c r="A7017" s="5"/>
      <c r="B7017" s="5"/>
      <c r="C7017" s="192"/>
      <c r="F7017" s="193"/>
      <c r="G7017" s="192"/>
      <c r="H7017" s="192"/>
      <c r="I7017" s="5"/>
      <c r="J7017" s="5"/>
    </row>
    <row r="7018" spans="1:10" x14ac:dyDescent="0.2">
      <c r="A7018" s="5"/>
      <c r="B7018" s="5"/>
      <c r="C7018" s="192"/>
      <c r="F7018" s="193"/>
      <c r="G7018" s="192"/>
      <c r="H7018" s="192"/>
      <c r="I7018" s="5"/>
      <c r="J7018" s="5"/>
    </row>
    <row r="7019" spans="1:10" x14ac:dyDescent="0.2">
      <c r="A7019" s="5"/>
      <c r="B7019" s="5"/>
      <c r="C7019" s="192"/>
      <c r="F7019" s="193"/>
      <c r="G7019" s="192"/>
      <c r="H7019" s="192"/>
      <c r="I7019" s="5"/>
      <c r="J7019" s="5"/>
    </row>
    <row r="7020" spans="1:10" x14ac:dyDescent="0.2">
      <c r="A7020" s="5"/>
      <c r="B7020" s="5"/>
      <c r="C7020" s="192"/>
      <c r="F7020" s="193"/>
      <c r="G7020" s="192"/>
      <c r="H7020" s="192"/>
      <c r="I7020" s="5"/>
      <c r="J7020" s="5"/>
    </row>
    <row r="7021" spans="1:10" x14ac:dyDescent="0.2">
      <c r="A7021" s="5"/>
      <c r="B7021" s="5"/>
      <c r="C7021" s="192"/>
      <c r="F7021" s="193"/>
      <c r="G7021" s="192"/>
      <c r="H7021" s="192"/>
      <c r="I7021" s="5"/>
      <c r="J7021" s="5"/>
    </row>
    <row r="7022" spans="1:10" x14ac:dyDescent="0.2">
      <c r="A7022" s="5"/>
      <c r="B7022" s="5"/>
      <c r="C7022" s="192"/>
      <c r="F7022" s="193"/>
      <c r="G7022" s="192"/>
      <c r="H7022" s="192"/>
      <c r="I7022" s="5"/>
      <c r="J7022" s="5"/>
    </row>
    <row r="7023" spans="1:10" x14ac:dyDescent="0.2">
      <c r="A7023" s="5"/>
      <c r="B7023" s="5"/>
      <c r="C7023" s="192"/>
      <c r="F7023" s="193"/>
      <c r="G7023" s="192"/>
      <c r="H7023" s="192"/>
      <c r="I7023" s="5"/>
      <c r="J7023" s="5"/>
    </row>
    <row r="7024" spans="1:10" x14ac:dyDescent="0.2">
      <c r="A7024" s="5"/>
      <c r="B7024" s="5"/>
      <c r="C7024" s="192"/>
      <c r="F7024" s="193"/>
      <c r="G7024" s="192"/>
      <c r="H7024" s="192"/>
      <c r="I7024" s="5"/>
      <c r="J7024" s="5"/>
    </row>
    <row r="7025" spans="1:10" x14ac:dyDescent="0.2">
      <c r="A7025" s="5"/>
      <c r="B7025" s="5"/>
      <c r="C7025" s="192"/>
      <c r="F7025" s="193"/>
      <c r="G7025" s="192"/>
      <c r="H7025" s="192"/>
      <c r="I7025" s="5"/>
      <c r="J7025" s="5"/>
    </row>
    <row r="7026" spans="1:10" x14ac:dyDescent="0.2">
      <c r="A7026" s="5"/>
      <c r="B7026" s="5"/>
      <c r="C7026" s="192"/>
      <c r="F7026" s="193"/>
      <c r="G7026" s="192"/>
      <c r="H7026" s="192"/>
      <c r="I7026" s="5"/>
      <c r="J7026" s="5"/>
    </row>
    <row r="7027" spans="1:10" x14ac:dyDescent="0.2">
      <c r="A7027" s="5"/>
      <c r="B7027" s="5"/>
      <c r="C7027" s="192"/>
      <c r="F7027" s="193"/>
      <c r="G7027" s="192"/>
      <c r="H7027" s="192"/>
      <c r="I7027" s="5"/>
      <c r="J7027" s="5"/>
    </row>
    <row r="7028" spans="1:10" x14ac:dyDescent="0.2">
      <c r="A7028" s="5"/>
      <c r="B7028" s="5"/>
      <c r="C7028" s="192"/>
      <c r="F7028" s="193"/>
      <c r="G7028" s="192"/>
      <c r="H7028" s="192"/>
      <c r="I7028" s="5"/>
      <c r="J7028" s="5"/>
    </row>
    <row r="7029" spans="1:10" x14ac:dyDescent="0.2">
      <c r="A7029" s="5"/>
      <c r="B7029" s="5"/>
      <c r="C7029" s="192"/>
      <c r="F7029" s="193"/>
      <c r="G7029" s="192"/>
      <c r="H7029" s="192"/>
      <c r="I7029" s="5"/>
      <c r="J7029" s="5"/>
    </row>
    <row r="7030" spans="1:10" x14ac:dyDescent="0.2">
      <c r="A7030" s="5"/>
      <c r="B7030" s="5"/>
      <c r="C7030" s="192"/>
      <c r="F7030" s="193"/>
      <c r="G7030" s="192"/>
      <c r="H7030" s="192"/>
      <c r="I7030" s="5"/>
      <c r="J7030" s="5"/>
    </row>
    <row r="7031" spans="1:10" x14ac:dyDescent="0.2">
      <c r="A7031" s="5"/>
      <c r="B7031" s="5"/>
      <c r="C7031" s="192"/>
      <c r="F7031" s="193"/>
      <c r="G7031" s="192"/>
      <c r="H7031" s="192"/>
      <c r="I7031" s="5"/>
      <c r="J7031" s="5"/>
    </row>
    <row r="7032" spans="1:10" x14ac:dyDescent="0.2">
      <c r="A7032" s="5"/>
      <c r="B7032" s="5"/>
      <c r="C7032" s="192"/>
      <c r="F7032" s="193"/>
      <c r="G7032" s="192"/>
      <c r="H7032" s="192"/>
      <c r="I7032" s="5"/>
      <c r="J7032" s="5"/>
    </row>
    <row r="7033" spans="1:10" x14ac:dyDescent="0.2">
      <c r="A7033" s="5"/>
      <c r="B7033" s="5"/>
      <c r="C7033" s="192"/>
      <c r="F7033" s="193"/>
      <c r="G7033" s="192"/>
      <c r="H7033" s="192"/>
      <c r="I7033" s="5"/>
      <c r="J7033" s="5"/>
    </row>
    <row r="7034" spans="1:10" x14ac:dyDescent="0.2">
      <c r="A7034" s="5"/>
      <c r="B7034" s="5"/>
      <c r="C7034" s="192"/>
      <c r="F7034" s="193"/>
      <c r="G7034" s="192"/>
      <c r="H7034" s="192"/>
      <c r="I7034" s="5"/>
      <c r="J7034" s="5"/>
    </row>
    <row r="7035" spans="1:10" x14ac:dyDescent="0.2">
      <c r="A7035" s="5"/>
      <c r="B7035" s="5"/>
      <c r="C7035" s="192"/>
      <c r="F7035" s="193"/>
      <c r="G7035" s="192"/>
      <c r="H7035" s="192"/>
      <c r="I7035" s="5"/>
      <c r="J7035" s="5"/>
    </row>
    <row r="7036" spans="1:10" x14ac:dyDescent="0.2">
      <c r="A7036" s="5"/>
      <c r="B7036" s="5"/>
      <c r="C7036" s="192"/>
      <c r="F7036" s="193"/>
      <c r="G7036" s="192"/>
      <c r="H7036" s="192"/>
      <c r="I7036" s="5"/>
      <c r="J7036" s="5"/>
    </row>
    <row r="7037" spans="1:10" x14ac:dyDescent="0.2">
      <c r="A7037" s="5"/>
      <c r="B7037" s="5"/>
      <c r="C7037" s="192"/>
      <c r="F7037" s="193"/>
      <c r="G7037" s="192"/>
      <c r="H7037" s="192"/>
      <c r="I7037" s="5"/>
      <c r="J7037" s="5"/>
    </row>
    <row r="7038" spans="1:10" x14ac:dyDescent="0.2">
      <c r="A7038" s="5"/>
      <c r="B7038" s="5"/>
      <c r="C7038" s="192"/>
      <c r="F7038" s="193"/>
      <c r="G7038" s="192"/>
      <c r="H7038" s="192"/>
      <c r="I7038" s="5"/>
      <c r="J7038" s="5"/>
    </row>
    <row r="7039" spans="1:10" x14ac:dyDescent="0.2">
      <c r="A7039" s="5"/>
      <c r="B7039" s="5"/>
      <c r="C7039" s="192"/>
      <c r="F7039" s="193"/>
      <c r="G7039" s="192"/>
      <c r="H7039" s="192"/>
      <c r="I7039" s="5"/>
      <c r="J7039" s="5"/>
    </row>
    <row r="7040" spans="1:10" x14ac:dyDescent="0.2">
      <c r="A7040" s="5"/>
      <c r="B7040" s="5"/>
      <c r="C7040" s="192"/>
      <c r="F7040" s="193"/>
      <c r="G7040" s="192"/>
      <c r="H7040" s="192"/>
      <c r="I7040" s="5"/>
      <c r="J7040" s="5"/>
    </row>
    <row r="7041" spans="1:10" x14ac:dyDescent="0.2">
      <c r="A7041" s="5"/>
      <c r="B7041" s="5"/>
      <c r="C7041" s="192"/>
      <c r="F7041" s="193"/>
      <c r="G7041" s="192"/>
      <c r="H7041" s="192"/>
      <c r="I7041" s="5"/>
      <c r="J7041" s="5"/>
    </row>
    <row r="7042" spans="1:10" x14ac:dyDescent="0.2">
      <c r="A7042" s="5"/>
      <c r="B7042" s="5"/>
      <c r="C7042" s="192"/>
      <c r="F7042" s="193"/>
      <c r="G7042" s="192"/>
      <c r="H7042" s="192"/>
      <c r="I7042" s="5"/>
      <c r="J7042" s="5"/>
    </row>
    <row r="7043" spans="1:10" x14ac:dyDescent="0.2">
      <c r="A7043" s="5"/>
      <c r="B7043" s="5"/>
      <c r="C7043" s="192"/>
      <c r="F7043" s="193"/>
      <c r="G7043" s="192"/>
      <c r="H7043" s="192"/>
      <c r="I7043" s="5"/>
      <c r="J7043" s="5"/>
    </row>
    <row r="7044" spans="1:10" x14ac:dyDescent="0.2">
      <c r="A7044" s="5"/>
      <c r="B7044" s="5"/>
      <c r="C7044" s="192"/>
      <c r="F7044" s="193"/>
      <c r="G7044" s="192"/>
      <c r="H7044" s="192"/>
      <c r="I7044" s="5"/>
      <c r="J7044" s="5"/>
    </row>
    <row r="7045" spans="1:10" x14ac:dyDescent="0.2">
      <c r="A7045" s="5"/>
      <c r="B7045" s="5"/>
      <c r="C7045" s="192"/>
      <c r="F7045" s="193"/>
      <c r="G7045" s="192"/>
      <c r="H7045" s="192"/>
      <c r="I7045" s="5"/>
      <c r="J7045" s="5"/>
    </row>
    <row r="7046" spans="1:10" x14ac:dyDescent="0.2">
      <c r="A7046" s="5"/>
      <c r="B7046" s="5"/>
      <c r="C7046" s="192"/>
      <c r="F7046" s="193"/>
      <c r="G7046" s="192"/>
      <c r="H7046" s="192"/>
      <c r="I7046" s="5"/>
      <c r="J7046" s="5"/>
    </row>
    <row r="7047" spans="1:10" x14ac:dyDescent="0.2">
      <c r="A7047" s="5"/>
      <c r="B7047" s="5"/>
      <c r="C7047" s="192"/>
      <c r="F7047" s="193"/>
      <c r="G7047" s="192"/>
      <c r="H7047" s="192"/>
      <c r="I7047" s="5"/>
      <c r="J7047" s="5"/>
    </row>
    <row r="7048" spans="1:10" x14ac:dyDescent="0.2">
      <c r="A7048" s="5"/>
      <c r="B7048" s="5"/>
      <c r="C7048" s="192"/>
      <c r="F7048" s="193"/>
      <c r="G7048" s="192"/>
      <c r="H7048" s="192"/>
      <c r="I7048" s="5"/>
      <c r="J7048" s="5"/>
    </row>
    <row r="7049" spans="1:10" x14ac:dyDescent="0.2">
      <c r="A7049" s="5"/>
      <c r="B7049" s="5"/>
      <c r="C7049" s="192"/>
      <c r="F7049" s="193"/>
      <c r="G7049" s="192"/>
      <c r="H7049" s="192"/>
      <c r="I7049" s="5"/>
      <c r="J7049" s="5"/>
    </row>
    <row r="7050" spans="1:10" x14ac:dyDescent="0.2">
      <c r="A7050" s="5"/>
      <c r="B7050" s="5"/>
      <c r="C7050" s="192"/>
      <c r="F7050" s="193"/>
      <c r="G7050" s="192"/>
      <c r="H7050" s="192"/>
      <c r="I7050" s="5"/>
      <c r="J7050" s="5"/>
    </row>
    <row r="7051" spans="1:10" x14ac:dyDescent="0.2">
      <c r="A7051" s="5"/>
      <c r="B7051" s="5"/>
      <c r="C7051" s="192"/>
      <c r="F7051" s="193"/>
      <c r="G7051" s="192"/>
      <c r="H7051" s="192"/>
      <c r="I7051" s="5"/>
      <c r="J7051" s="5"/>
    </row>
    <row r="7052" spans="1:10" x14ac:dyDescent="0.2">
      <c r="A7052" s="5"/>
      <c r="B7052" s="5"/>
      <c r="C7052" s="192"/>
      <c r="F7052" s="193"/>
      <c r="G7052" s="192"/>
      <c r="H7052" s="192"/>
      <c r="I7052" s="5"/>
      <c r="J7052" s="5"/>
    </row>
    <row r="7053" spans="1:10" x14ac:dyDescent="0.2">
      <c r="A7053" s="5"/>
      <c r="B7053" s="5"/>
      <c r="C7053" s="192"/>
      <c r="F7053" s="193"/>
      <c r="G7053" s="192"/>
      <c r="H7053" s="192"/>
      <c r="I7053" s="5"/>
      <c r="J7053" s="5"/>
    </row>
    <row r="7054" spans="1:10" x14ac:dyDescent="0.2">
      <c r="A7054" s="5"/>
      <c r="B7054" s="5"/>
      <c r="C7054" s="192"/>
      <c r="F7054" s="193"/>
      <c r="G7054" s="192"/>
      <c r="H7054" s="192"/>
      <c r="I7054" s="5"/>
      <c r="J7054" s="5"/>
    </row>
    <row r="7055" spans="1:10" x14ac:dyDescent="0.2">
      <c r="A7055" s="5"/>
      <c r="B7055" s="5"/>
      <c r="C7055" s="192"/>
      <c r="F7055" s="193"/>
      <c r="G7055" s="192"/>
      <c r="H7055" s="192"/>
      <c r="I7055" s="5"/>
      <c r="J7055" s="5"/>
    </row>
    <row r="7056" spans="1:10" x14ac:dyDescent="0.2">
      <c r="A7056" s="5"/>
      <c r="B7056" s="5"/>
      <c r="C7056" s="192"/>
      <c r="F7056" s="193"/>
      <c r="G7056" s="192"/>
      <c r="H7056" s="192"/>
      <c r="I7056" s="5"/>
      <c r="J7056" s="5"/>
    </row>
    <row r="7057" spans="1:10" x14ac:dyDescent="0.2">
      <c r="A7057" s="5"/>
      <c r="B7057" s="5"/>
      <c r="C7057" s="192"/>
      <c r="F7057" s="193"/>
      <c r="G7057" s="192"/>
      <c r="H7057" s="192"/>
      <c r="I7057" s="5"/>
      <c r="J7057" s="5"/>
    </row>
    <row r="7058" spans="1:10" x14ac:dyDescent="0.2">
      <c r="A7058" s="5"/>
      <c r="B7058" s="5"/>
      <c r="C7058" s="192"/>
      <c r="F7058" s="193"/>
      <c r="G7058" s="192"/>
      <c r="H7058" s="192"/>
      <c r="I7058" s="5"/>
      <c r="J7058" s="5"/>
    </row>
    <row r="7059" spans="1:10" x14ac:dyDescent="0.2">
      <c r="A7059" s="5"/>
      <c r="B7059" s="5"/>
      <c r="C7059" s="192"/>
      <c r="F7059" s="193"/>
      <c r="G7059" s="192"/>
      <c r="H7059" s="192"/>
      <c r="I7059" s="5"/>
      <c r="J7059" s="5"/>
    </row>
    <row r="7060" spans="1:10" x14ac:dyDescent="0.2">
      <c r="A7060" s="5"/>
      <c r="B7060" s="5"/>
      <c r="C7060" s="192"/>
      <c r="F7060" s="193"/>
      <c r="G7060" s="192"/>
      <c r="H7060" s="192"/>
      <c r="I7060" s="5"/>
      <c r="J7060" s="5"/>
    </row>
    <row r="7061" spans="1:10" x14ac:dyDescent="0.2">
      <c r="A7061" s="5"/>
      <c r="B7061" s="5"/>
      <c r="C7061" s="192"/>
      <c r="F7061" s="193"/>
      <c r="G7061" s="192"/>
      <c r="H7061" s="192"/>
      <c r="I7061" s="5"/>
      <c r="J7061" s="5"/>
    </row>
    <row r="7062" spans="1:10" x14ac:dyDescent="0.2">
      <c r="A7062" s="5"/>
      <c r="B7062" s="5"/>
      <c r="C7062" s="192"/>
      <c r="F7062" s="193"/>
      <c r="G7062" s="192"/>
      <c r="H7062" s="192"/>
      <c r="I7062" s="5"/>
      <c r="J7062" s="5"/>
    </row>
    <row r="7063" spans="1:10" x14ac:dyDescent="0.2">
      <c r="A7063" s="5"/>
      <c r="B7063" s="5"/>
      <c r="C7063" s="192"/>
      <c r="F7063" s="193"/>
      <c r="G7063" s="192"/>
      <c r="H7063" s="192"/>
      <c r="I7063" s="5"/>
      <c r="J7063" s="5"/>
    </row>
    <row r="7064" spans="1:10" x14ac:dyDescent="0.2">
      <c r="A7064" s="5"/>
      <c r="B7064" s="5"/>
      <c r="C7064" s="192"/>
      <c r="F7064" s="193"/>
      <c r="G7064" s="192"/>
      <c r="H7064" s="192"/>
      <c r="I7064" s="5"/>
      <c r="J7064" s="5"/>
    </row>
    <row r="7065" spans="1:10" x14ac:dyDescent="0.2">
      <c r="A7065" s="5"/>
      <c r="B7065" s="5"/>
      <c r="C7065" s="192"/>
      <c r="F7065" s="193"/>
      <c r="G7065" s="192"/>
      <c r="H7065" s="192"/>
      <c r="I7065" s="5"/>
      <c r="J7065" s="5"/>
    </row>
    <row r="7066" spans="1:10" x14ac:dyDescent="0.2">
      <c r="A7066" s="5"/>
      <c r="B7066" s="5"/>
      <c r="C7066" s="192"/>
      <c r="F7066" s="193"/>
      <c r="G7066" s="192"/>
      <c r="H7066" s="192"/>
      <c r="I7066" s="5"/>
      <c r="J7066" s="5"/>
    </row>
    <row r="7067" spans="1:10" x14ac:dyDescent="0.2">
      <c r="A7067" s="5"/>
      <c r="B7067" s="5"/>
      <c r="C7067" s="192"/>
      <c r="F7067" s="193"/>
      <c r="G7067" s="192"/>
      <c r="H7067" s="192"/>
      <c r="I7067" s="5"/>
      <c r="J7067" s="5"/>
    </row>
    <row r="7068" spans="1:10" x14ac:dyDescent="0.2">
      <c r="A7068" s="5"/>
      <c r="B7068" s="5"/>
      <c r="C7068" s="192"/>
      <c r="F7068" s="193"/>
      <c r="G7068" s="192"/>
      <c r="H7068" s="192"/>
      <c r="I7068" s="5"/>
      <c r="J7068" s="5"/>
    </row>
    <row r="7069" spans="1:10" x14ac:dyDescent="0.2">
      <c r="A7069" s="5"/>
      <c r="B7069" s="5"/>
      <c r="C7069" s="192"/>
      <c r="F7069" s="193"/>
      <c r="G7069" s="192"/>
      <c r="H7069" s="192"/>
      <c r="I7069" s="5"/>
      <c r="J7069" s="5"/>
    </row>
    <row r="7070" spans="1:10" x14ac:dyDescent="0.2">
      <c r="A7070" s="5"/>
      <c r="B7070" s="5"/>
      <c r="C7070" s="192"/>
      <c r="F7070" s="193"/>
      <c r="G7070" s="192"/>
      <c r="H7070" s="192"/>
      <c r="I7070" s="5"/>
      <c r="J7070" s="5"/>
    </row>
    <row r="7071" spans="1:10" x14ac:dyDescent="0.2">
      <c r="A7071" s="5"/>
      <c r="B7071" s="5"/>
      <c r="C7071" s="192"/>
      <c r="F7071" s="193"/>
      <c r="G7071" s="192"/>
      <c r="H7071" s="192"/>
      <c r="I7071" s="5"/>
      <c r="J7071" s="5"/>
    </row>
    <row r="7072" spans="1:10" x14ac:dyDescent="0.2">
      <c r="A7072" s="5"/>
      <c r="B7072" s="5"/>
      <c r="C7072" s="192"/>
      <c r="F7072" s="193"/>
      <c r="G7072" s="192"/>
      <c r="H7072" s="192"/>
      <c r="I7072" s="5"/>
      <c r="J7072" s="5"/>
    </row>
    <row r="7073" spans="1:10" x14ac:dyDescent="0.2">
      <c r="A7073" s="5"/>
      <c r="B7073" s="5"/>
      <c r="C7073" s="192"/>
      <c r="F7073" s="193"/>
      <c r="G7073" s="192"/>
      <c r="H7073" s="192"/>
      <c r="I7073" s="5"/>
      <c r="J7073" s="5"/>
    </row>
    <row r="7074" spans="1:10" x14ac:dyDescent="0.2">
      <c r="A7074" s="5"/>
      <c r="B7074" s="5"/>
      <c r="C7074" s="192"/>
      <c r="F7074" s="193"/>
      <c r="G7074" s="192"/>
      <c r="H7074" s="192"/>
      <c r="I7074" s="5"/>
      <c r="J7074" s="5"/>
    </row>
    <row r="7075" spans="1:10" x14ac:dyDescent="0.2">
      <c r="A7075" s="5"/>
      <c r="B7075" s="5"/>
      <c r="C7075" s="192"/>
      <c r="F7075" s="193"/>
      <c r="G7075" s="192"/>
      <c r="H7075" s="192"/>
      <c r="I7075" s="5"/>
      <c r="J7075" s="5"/>
    </row>
    <row r="7076" spans="1:10" x14ac:dyDescent="0.2">
      <c r="A7076" s="5"/>
      <c r="B7076" s="5"/>
      <c r="C7076" s="192"/>
      <c r="F7076" s="193"/>
      <c r="G7076" s="192"/>
      <c r="H7076" s="192"/>
      <c r="I7076" s="5"/>
      <c r="J7076" s="5"/>
    </row>
    <row r="7077" spans="1:10" x14ac:dyDescent="0.2">
      <c r="A7077" s="5"/>
      <c r="B7077" s="5"/>
      <c r="C7077" s="192"/>
      <c r="F7077" s="193"/>
      <c r="G7077" s="192"/>
      <c r="H7077" s="192"/>
      <c r="I7077" s="5"/>
      <c r="J7077" s="5"/>
    </row>
    <row r="7078" spans="1:10" x14ac:dyDescent="0.2">
      <c r="A7078" s="5"/>
      <c r="B7078" s="5"/>
      <c r="C7078" s="192"/>
      <c r="F7078" s="193"/>
      <c r="G7078" s="192"/>
      <c r="H7078" s="192"/>
      <c r="I7078" s="5"/>
      <c r="J7078" s="5"/>
    </row>
    <row r="7079" spans="1:10" x14ac:dyDescent="0.2">
      <c r="A7079" s="5"/>
      <c r="B7079" s="5"/>
      <c r="C7079" s="192"/>
      <c r="F7079" s="193"/>
      <c r="G7079" s="192"/>
      <c r="H7079" s="192"/>
      <c r="I7079" s="5"/>
      <c r="J7079" s="5"/>
    </row>
    <row r="7080" spans="1:10" x14ac:dyDescent="0.2">
      <c r="A7080" s="5"/>
      <c r="B7080" s="5"/>
      <c r="C7080" s="192"/>
      <c r="F7080" s="193"/>
      <c r="G7080" s="192"/>
      <c r="H7080" s="192"/>
      <c r="I7080" s="5"/>
      <c r="J7080" s="5"/>
    </row>
    <row r="7081" spans="1:10" x14ac:dyDescent="0.2">
      <c r="A7081" s="5"/>
      <c r="B7081" s="5"/>
      <c r="C7081" s="192"/>
      <c r="F7081" s="193"/>
      <c r="G7081" s="192"/>
      <c r="H7081" s="192"/>
      <c r="I7081" s="5"/>
      <c r="J7081" s="5"/>
    </row>
    <row r="7082" spans="1:10" x14ac:dyDescent="0.2">
      <c r="A7082" s="5"/>
      <c r="B7082" s="5"/>
      <c r="C7082" s="192"/>
      <c r="F7082" s="193"/>
      <c r="G7082" s="192"/>
      <c r="H7082" s="192"/>
      <c r="I7082" s="5"/>
      <c r="J7082" s="5"/>
    </row>
    <row r="7083" spans="1:10" x14ac:dyDescent="0.2">
      <c r="A7083" s="5"/>
      <c r="B7083" s="5"/>
      <c r="C7083" s="192"/>
      <c r="F7083" s="193"/>
      <c r="G7083" s="192"/>
      <c r="H7083" s="192"/>
      <c r="I7083" s="5"/>
      <c r="J7083" s="5"/>
    </row>
    <row r="7084" spans="1:10" x14ac:dyDescent="0.2">
      <c r="A7084" s="5"/>
      <c r="B7084" s="5"/>
      <c r="C7084" s="192"/>
      <c r="F7084" s="193"/>
      <c r="G7084" s="192"/>
      <c r="H7084" s="192"/>
      <c r="I7084" s="5"/>
      <c r="J7084" s="5"/>
    </row>
    <row r="7085" spans="1:10" x14ac:dyDescent="0.2">
      <c r="A7085" s="5"/>
      <c r="B7085" s="5"/>
      <c r="C7085" s="192"/>
      <c r="F7085" s="193"/>
      <c r="G7085" s="192"/>
      <c r="H7085" s="192"/>
      <c r="I7085" s="5"/>
      <c r="J7085" s="5"/>
    </row>
    <row r="7086" spans="1:10" x14ac:dyDescent="0.2">
      <c r="A7086" s="5"/>
      <c r="B7086" s="5"/>
      <c r="C7086" s="192"/>
      <c r="F7086" s="193"/>
      <c r="G7086" s="192"/>
      <c r="H7086" s="192"/>
      <c r="I7086" s="5"/>
      <c r="J7086" s="5"/>
    </row>
    <row r="7087" spans="1:10" x14ac:dyDescent="0.2">
      <c r="A7087" s="5"/>
      <c r="B7087" s="5"/>
      <c r="C7087" s="192"/>
      <c r="F7087" s="193"/>
      <c r="G7087" s="192"/>
      <c r="H7087" s="192"/>
      <c r="I7087" s="5"/>
      <c r="J7087" s="5"/>
    </row>
    <row r="7088" spans="1:10" x14ac:dyDescent="0.2">
      <c r="A7088" s="5"/>
      <c r="B7088" s="5"/>
      <c r="C7088" s="192"/>
      <c r="F7088" s="193"/>
      <c r="G7088" s="192"/>
      <c r="H7088" s="192"/>
      <c r="I7088" s="5"/>
      <c r="J7088" s="5"/>
    </row>
    <row r="7089" spans="1:10" x14ac:dyDescent="0.2">
      <c r="A7089" s="5"/>
      <c r="B7089" s="5"/>
      <c r="C7089" s="192"/>
      <c r="F7089" s="193"/>
      <c r="G7089" s="192"/>
      <c r="H7089" s="192"/>
      <c r="I7089" s="5"/>
      <c r="J7089" s="5"/>
    </row>
    <row r="7090" spans="1:10" x14ac:dyDescent="0.2">
      <c r="A7090" s="5"/>
      <c r="B7090" s="5"/>
      <c r="C7090" s="192"/>
      <c r="F7090" s="193"/>
      <c r="G7090" s="192"/>
      <c r="H7090" s="192"/>
      <c r="I7090" s="5"/>
      <c r="J7090" s="5"/>
    </row>
    <row r="7091" spans="1:10" x14ac:dyDescent="0.2">
      <c r="A7091" s="5"/>
      <c r="B7091" s="5"/>
      <c r="C7091" s="192"/>
      <c r="F7091" s="193"/>
      <c r="G7091" s="192"/>
      <c r="H7091" s="192"/>
      <c r="I7091" s="5"/>
      <c r="J7091" s="5"/>
    </row>
    <row r="7092" spans="1:10" x14ac:dyDescent="0.2">
      <c r="A7092" s="5"/>
      <c r="B7092" s="5"/>
      <c r="C7092" s="192"/>
      <c r="F7092" s="193"/>
      <c r="G7092" s="192"/>
      <c r="H7092" s="192"/>
      <c r="I7092" s="5"/>
      <c r="J7092" s="5"/>
    </row>
    <row r="7093" spans="1:10" x14ac:dyDescent="0.2">
      <c r="A7093" s="5"/>
      <c r="B7093" s="5"/>
      <c r="C7093" s="192"/>
      <c r="F7093" s="193"/>
      <c r="G7093" s="192"/>
      <c r="H7093" s="192"/>
      <c r="I7093" s="5"/>
      <c r="J7093" s="5"/>
    </row>
    <row r="7094" spans="1:10" x14ac:dyDescent="0.2">
      <c r="A7094" s="5"/>
      <c r="B7094" s="5"/>
      <c r="C7094" s="192"/>
      <c r="F7094" s="193"/>
      <c r="G7094" s="192"/>
      <c r="H7094" s="192"/>
      <c r="I7094" s="5"/>
      <c r="J7094" s="5"/>
    </row>
    <row r="7095" spans="1:10" x14ac:dyDescent="0.2">
      <c r="A7095" s="5"/>
      <c r="B7095" s="5"/>
      <c r="C7095" s="192"/>
      <c r="F7095" s="193"/>
      <c r="G7095" s="192"/>
      <c r="H7095" s="192"/>
      <c r="I7095" s="5"/>
      <c r="J7095" s="5"/>
    </row>
    <row r="7096" spans="1:10" x14ac:dyDescent="0.2">
      <c r="A7096" s="5"/>
      <c r="B7096" s="5"/>
      <c r="C7096" s="192"/>
      <c r="F7096" s="193"/>
      <c r="G7096" s="192"/>
      <c r="H7096" s="192"/>
      <c r="I7096" s="5"/>
      <c r="J7096" s="5"/>
    </row>
    <row r="7097" spans="1:10" x14ac:dyDescent="0.2">
      <c r="A7097" s="5"/>
      <c r="B7097" s="5"/>
      <c r="C7097" s="192"/>
      <c r="F7097" s="193"/>
      <c r="G7097" s="192"/>
      <c r="H7097" s="192"/>
      <c r="I7097" s="5"/>
      <c r="J7097" s="5"/>
    </row>
    <row r="7098" spans="1:10" x14ac:dyDescent="0.2">
      <c r="A7098" s="5"/>
      <c r="B7098" s="5"/>
      <c r="C7098" s="192"/>
      <c r="F7098" s="193"/>
      <c r="G7098" s="192"/>
      <c r="H7098" s="192"/>
      <c r="I7098" s="5"/>
      <c r="J7098" s="5"/>
    </row>
    <row r="7099" spans="1:10" x14ac:dyDescent="0.2">
      <c r="A7099" s="5"/>
      <c r="B7099" s="5"/>
      <c r="C7099" s="192"/>
      <c r="F7099" s="193"/>
      <c r="G7099" s="192"/>
      <c r="H7099" s="192"/>
      <c r="I7099" s="5"/>
      <c r="J7099" s="5"/>
    </row>
    <row r="7100" spans="1:10" x14ac:dyDescent="0.2">
      <c r="A7100" s="5"/>
      <c r="B7100" s="5"/>
      <c r="C7100" s="192"/>
      <c r="F7100" s="193"/>
      <c r="G7100" s="192"/>
      <c r="H7100" s="192"/>
      <c r="I7100" s="5"/>
      <c r="J7100" s="5"/>
    </row>
    <row r="7101" spans="1:10" x14ac:dyDescent="0.2">
      <c r="A7101" s="5"/>
      <c r="B7101" s="5"/>
      <c r="C7101" s="192"/>
      <c r="F7101" s="193"/>
      <c r="G7101" s="192"/>
      <c r="H7101" s="192"/>
      <c r="I7101" s="5"/>
      <c r="J7101" s="5"/>
    </row>
    <row r="7102" spans="1:10" x14ac:dyDescent="0.2">
      <c r="A7102" s="5"/>
      <c r="B7102" s="5"/>
      <c r="C7102" s="192"/>
      <c r="F7102" s="193"/>
      <c r="G7102" s="192"/>
      <c r="H7102" s="192"/>
      <c r="I7102" s="5"/>
      <c r="J7102" s="5"/>
    </row>
    <row r="7103" spans="1:10" x14ac:dyDescent="0.2">
      <c r="A7103" s="5"/>
      <c r="B7103" s="5"/>
      <c r="C7103" s="192"/>
      <c r="F7103" s="193"/>
      <c r="G7103" s="192"/>
      <c r="H7103" s="192"/>
      <c r="I7103" s="5"/>
      <c r="J7103" s="5"/>
    </row>
    <row r="7104" spans="1:10" x14ac:dyDescent="0.2">
      <c r="A7104" s="5"/>
      <c r="B7104" s="5"/>
      <c r="C7104" s="192"/>
      <c r="F7104" s="193"/>
      <c r="G7104" s="192"/>
      <c r="H7104" s="192"/>
      <c r="I7104" s="5"/>
      <c r="J7104" s="5"/>
    </row>
    <row r="7105" spans="1:10" x14ac:dyDescent="0.2">
      <c r="A7105" s="5"/>
      <c r="B7105" s="5"/>
      <c r="C7105" s="192"/>
      <c r="F7105" s="193"/>
      <c r="G7105" s="192"/>
      <c r="H7105" s="192"/>
      <c r="I7105" s="5"/>
      <c r="J7105" s="5"/>
    </row>
    <row r="7106" spans="1:10" x14ac:dyDescent="0.2">
      <c r="A7106" s="5"/>
      <c r="B7106" s="5"/>
      <c r="C7106" s="192"/>
      <c r="F7106" s="193"/>
      <c r="G7106" s="192"/>
      <c r="H7106" s="192"/>
      <c r="I7106" s="5"/>
      <c r="J7106" s="5"/>
    </row>
    <row r="7107" spans="1:10" x14ac:dyDescent="0.2">
      <c r="A7107" s="5"/>
      <c r="B7107" s="5"/>
      <c r="C7107" s="192"/>
      <c r="F7107" s="193"/>
      <c r="G7107" s="192"/>
      <c r="H7107" s="192"/>
      <c r="I7107" s="5"/>
      <c r="J7107" s="5"/>
    </row>
    <row r="7108" spans="1:10" x14ac:dyDescent="0.2">
      <c r="A7108" s="5"/>
      <c r="B7108" s="5"/>
      <c r="C7108" s="192"/>
      <c r="F7108" s="193"/>
      <c r="G7108" s="192"/>
      <c r="H7108" s="192"/>
      <c r="I7108" s="5"/>
      <c r="J7108" s="5"/>
    </row>
    <row r="7109" spans="1:10" x14ac:dyDescent="0.2">
      <c r="A7109" s="5"/>
      <c r="B7109" s="5"/>
      <c r="C7109" s="192"/>
      <c r="F7109" s="193"/>
      <c r="G7109" s="192"/>
      <c r="H7109" s="192"/>
      <c r="I7109" s="5"/>
      <c r="J7109" s="5"/>
    </row>
    <row r="7110" spans="1:10" x14ac:dyDescent="0.2">
      <c r="A7110" s="5"/>
      <c r="B7110" s="5"/>
      <c r="C7110" s="192"/>
      <c r="F7110" s="193"/>
      <c r="G7110" s="192"/>
      <c r="H7110" s="192"/>
      <c r="I7110" s="5"/>
      <c r="J7110" s="5"/>
    </row>
    <row r="7111" spans="1:10" x14ac:dyDescent="0.2">
      <c r="A7111" s="5"/>
      <c r="B7111" s="5"/>
      <c r="C7111" s="192"/>
      <c r="F7111" s="193"/>
      <c r="G7111" s="192"/>
      <c r="H7111" s="192"/>
      <c r="I7111" s="5"/>
      <c r="J7111" s="5"/>
    </row>
    <row r="7112" spans="1:10" x14ac:dyDescent="0.2">
      <c r="A7112" s="5"/>
      <c r="B7112" s="5"/>
      <c r="C7112" s="192"/>
      <c r="F7112" s="193"/>
      <c r="G7112" s="192"/>
      <c r="H7112" s="192"/>
      <c r="I7112" s="5"/>
      <c r="J7112" s="5"/>
    </row>
    <row r="7113" spans="1:10" x14ac:dyDescent="0.2">
      <c r="A7113" s="5"/>
      <c r="B7113" s="5"/>
      <c r="C7113" s="192"/>
      <c r="F7113" s="193"/>
      <c r="G7113" s="192"/>
      <c r="H7113" s="192"/>
      <c r="I7113" s="5"/>
      <c r="J7113" s="5"/>
    </row>
    <row r="7114" spans="1:10" x14ac:dyDescent="0.2">
      <c r="A7114" s="5"/>
      <c r="B7114" s="5"/>
      <c r="C7114" s="192"/>
      <c r="F7114" s="193"/>
      <c r="G7114" s="192"/>
      <c r="H7114" s="192"/>
      <c r="I7114" s="5"/>
      <c r="J7114" s="5"/>
    </row>
    <row r="7115" spans="1:10" x14ac:dyDescent="0.2">
      <c r="A7115" s="5"/>
      <c r="B7115" s="5"/>
      <c r="C7115" s="192"/>
      <c r="F7115" s="193"/>
      <c r="G7115" s="192"/>
      <c r="H7115" s="192"/>
      <c r="I7115" s="5"/>
      <c r="J7115" s="5"/>
    </row>
    <row r="7116" spans="1:10" x14ac:dyDescent="0.2">
      <c r="A7116" s="5"/>
      <c r="B7116" s="5"/>
      <c r="C7116" s="192"/>
      <c r="F7116" s="193"/>
      <c r="G7116" s="192"/>
      <c r="H7116" s="192"/>
      <c r="I7116" s="5"/>
      <c r="J7116" s="5"/>
    </row>
    <row r="7117" spans="1:10" x14ac:dyDescent="0.2">
      <c r="A7117" s="5"/>
      <c r="B7117" s="5"/>
      <c r="C7117" s="192"/>
      <c r="F7117" s="193"/>
      <c r="G7117" s="192"/>
      <c r="H7117" s="192"/>
      <c r="I7117" s="5"/>
      <c r="J7117" s="5"/>
    </row>
    <row r="7118" spans="1:10" x14ac:dyDescent="0.2">
      <c r="A7118" s="5"/>
      <c r="B7118" s="5"/>
      <c r="C7118" s="192"/>
      <c r="F7118" s="193"/>
      <c r="G7118" s="192"/>
      <c r="H7118" s="192"/>
      <c r="I7118" s="5"/>
      <c r="J7118" s="5"/>
    </row>
    <row r="7119" spans="1:10" x14ac:dyDescent="0.2">
      <c r="A7119" s="5"/>
      <c r="B7119" s="5"/>
      <c r="C7119" s="192"/>
      <c r="F7119" s="193"/>
      <c r="G7119" s="192"/>
      <c r="H7119" s="192"/>
      <c r="I7119" s="5"/>
      <c r="J7119" s="5"/>
    </row>
    <row r="7120" spans="1:10" x14ac:dyDescent="0.2">
      <c r="A7120" s="5"/>
      <c r="B7120" s="5"/>
      <c r="C7120" s="192"/>
      <c r="F7120" s="193"/>
      <c r="G7120" s="192"/>
      <c r="H7120" s="192"/>
      <c r="I7120" s="5"/>
      <c r="J7120" s="5"/>
    </row>
    <row r="7121" spans="1:10" x14ac:dyDescent="0.2">
      <c r="A7121" s="5"/>
      <c r="B7121" s="5"/>
      <c r="C7121" s="192"/>
      <c r="F7121" s="193"/>
      <c r="G7121" s="192"/>
      <c r="H7121" s="192"/>
      <c r="I7121" s="5"/>
      <c r="J7121" s="5"/>
    </row>
    <row r="7122" spans="1:10" x14ac:dyDescent="0.2">
      <c r="A7122" s="5"/>
      <c r="B7122" s="5"/>
      <c r="C7122" s="192"/>
      <c r="F7122" s="193"/>
      <c r="G7122" s="192"/>
      <c r="H7122" s="192"/>
      <c r="I7122" s="5"/>
      <c r="J7122" s="5"/>
    </row>
    <row r="7123" spans="1:10" x14ac:dyDescent="0.2">
      <c r="A7123" s="5"/>
      <c r="B7123" s="5"/>
      <c r="C7123" s="192"/>
      <c r="F7123" s="193"/>
      <c r="G7123" s="192"/>
      <c r="H7123" s="192"/>
      <c r="I7123" s="5"/>
      <c r="J7123" s="5"/>
    </row>
    <row r="7124" spans="1:10" x14ac:dyDescent="0.2">
      <c r="A7124" s="5"/>
      <c r="B7124" s="5"/>
      <c r="C7124" s="192"/>
      <c r="F7124" s="193"/>
      <c r="G7124" s="192"/>
      <c r="H7124" s="192"/>
      <c r="I7124" s="5"/>
      <c r="J7124" s="5"/>
    </row>
    <row r="7125" spans="1:10" x14ac:dyDescent="0.2">
      <c r="A7125" s="5"/>
      <c r="B7125" s="5"/>
      <c r="C7125" s="192"/>
      <c r="F7125" s="193"/>
      <c r="G7125" s="192"/>
      <c r="H7125" s="192"/>
      <c r="I7125" s="5"/>
      <c r="J7125" s="5"/>
    </row>
    <row r="7126" spans="1:10" x14ac:dyDescent="0.2">
      <c r="A7126" s="5"/>
      <c r="B7126" s="5"/>
      <c r="C7126" s="192"/>
      <c r="F7126" s="193"/>
      <c r="G7126" s="192"/>
      <c r="H7126" s="192"/>
      <c r="I7126" s="5"/>
      <c r="J7126" s="5"/>
    </row>
    <row r="7127" spans="1:10" x14ac:dyDescent="0.2">
      <c r="A7127" s="5"/>
      <c r="B7127" s="5"/>
      <c r="C7127" s="192"/>
      <c r="F7127" s="193"/>
      <c r="G7127" s="192"/>
      <c r="H7127" s="192"/>
      <c r="I7127" s="5"/>
      <c r="J7127" s="5"/>
    </row>
    <row r="7128" spans="1:10" x14ac:dyDescent="0.2">
      <c r="A7128" s="5"/>
      <c r="B7128" s="5"/>
      <c r="C7128" s="192"/>
      <c r="F7128" s="193"/>
      <c r="G7128" s="192"/>
      <c r="H7128" s="192"/>
      <c r="I7128" s="5"/>
      <c r="J7128" s="5"/>
    </row>
    <row r="7129" spans="1:10" x14ac:dyDescent="0.2">
      <c r="A7129" s="5"/>
      <c r="B7129" s="5"/>
      <c r="C7129" s="192"/>
      <c r="F7129" s="193"/>
      <c r="G7129" s="192"/>
      <c r="H7129" s="192"/>
      <c r="I7129" s="5"/>
      <c r="J7129" s="5"/>
    </row>
    <row r="7130" spans="1:10" x14ac:dyDescent="0.2">
      <c r="A7130" s="5"/>
      <c r="B7130" s="5"/>
      <c r="C7130" s="192"/>
      <c r="F7130" s="193"/>
      <c r="G7130" s="192"/>
      <c r="H7130" s="192"/>
      <c r="I7130" s="5"/>
      <c r="J7130" s="5"/>
    </row>
    <row r="7131" spans="1:10" x14ac:dyDescent="0.2">
      <c r="A7131" s="5"/>
      <c r="B7131" s="5"/>
      <c r="C7131" s="192"/>
      <c r="F7131" s="193"/>
      <c r="G7131" s="192"/>
      <c r="H7131" s="192"/>
      <c r="I7131" s="5"/>
      <c r="J7131" s="5"/>
    </row>
    <row r="7132" spans="1:10" x14ac:dyDescent="0.2">
      <c r="A7132" s="5"/>
      <c r="B7132" s="5"/>
      <c r="C7132" s="192"/>
      <c r="F7132" s="193"/>
      <c r="G7132" s="192"/>
      <c r="H7132" s="192"/>
      <c r="I7132" s="5"/>
      <c r="J7132" s="5"/>
    </row>
    <row r="7133" spans="1:10" x14ac:dyDescent="0.2">
      <c r="A7133" s="5"/>
      <c r="B7133" s="5"/>
      <c r="C7133" s="192"/>
      <c r="F7133" s="193"/>
      <c r="G7133" s="192"/>
      <c r="H7133" s="192"/>
      <c r="I7133" s="5"/>
      <c r="J7133" s="5"/>
    </row>
    <row r="7134" spans="1:10" x14ac:dyDescent="0.2">
      <c r="A7134" s="5"/>
      <c r="B7134" s="5"/>
      <c r="C7134" s="192"/>
      <c r="F7134" s="193"/>
      <c r="G7134" s="192"/>
      <c r="H7134" s="192"/>
      <c r="I7134" s="5"/>
      <c r="J7134" s="5"/>
    </row>
    <row r="7135" spans="1:10" x14ac:dyDescent="0.2">
      <c r="A7135" s="5"/>
      <c r="B7135" s="5"/>
      <c r="C7135" s="192"/>
      <c r="F7135" s="193"/>
      <c r="G7135" s="192"/>
      <c r="H7135" s="192"/>
      <c r="I7135" s="5"/>
      <c r="J7135" s="5"/>
    </row>
    <row r="7136" spans="1:10" x14ac:dyDescent="0.2">
      <c r="A7136" s="5"/>
      <c r="B7136" s="5"/>
      <c r="C7136" s="192"/>
      <c r="F7136" s="193"/>
      <c r="G7136" s="192"/>
      <c r="H7136" s="192"/>
      <c r="I7136" s="5"/>
      <c r="J7136" s="5"/>
    </row>
    <row r="7137" spans="1:10" x14ac:dyDescent="0.2">
      <c r="A7137" s="5"/>
      <c r="B7137" s="5"/>
      <c r="C7137" s="192"/>
      <c r="F7137" s="193"/>
      <c r="G7137" s="192"/>
      <c r="H7137" s="192"/>
      <c r="I7137" s="5"/>
      <c r="J7137" s="5"/>
    </row>
    <row r="7138" spans="1:10" x14ac:dyDescent="0.2">
      <c r="A7138" s="5"/>
      <c r="B7138" s="5"/>
      <c r="C7138" s="192"/>
      <c r="F7138" s="193"/>
      <c r="G7138" s="192"/>
      <c r="H7138" s="192"/>
      <c r="I7138" s="5"/>
      <c r="J7138" s="5"/>
    </row>
    <row r="7139" spans="1:10" x14ac:dyDescent="0.2">
      <c r="A7139" s="5"/>
      <c r="B7139" s="5"/>
      <c r="C7139" s="192"/>
      <c r="F7139" s="193"/>
      <c r="G7139" s="192"/>
      <c r="H7139" s="192"/>
      <c r="I7139" s="5"/>
      <c r="J7139" s="5"/>
    </row>
    <row r="7140" spans="1:10" x14ac:dyDescent="0.2">
      <c r="A7140" s="5"/>
      <c r="B7140" s="5"/>
      <c r="C7140" s="192"/>
      <c r="F7140" s="193"/>
      <c r="G7140" s="192"/>
      <c r="H7140" s="192"/>
      <c r="I7140" s="5"/>
      <c r="J7140" s="5"/>
    </row>
    <row r="7141" spans="1:10" x14ac:dyDescent="0.2">
      <c r="A7141" s="5"/>
      <c r="B7141" s="5"/>
      <c r="C7141" s="192"/>
      <c r="F7141" s="193"/>
      <c r="G7141" s="192"/>
      <c r="H7141" s="192"/>
      <c r="I7141" s="5"/>
      <c r="J7141" s="5"/>
    </row>
    <row r="7142" spans="1:10" x14ac:dyDescent="0.2">
      <c r="A7142" s="5"/>
      <c r="B7142" s="5"/>
      <c r="C7142" s="192"/>
      <c r="F7142" s="193"/>
      <c r="G7142" s="192"/>
      <c r="H7142" s="192"/>
      <c r="I7142" s="5"/>
      <c r="J7142" s="5"/>
    </row>
    <row r="7143" spans="1:10" x14ac:dyDescent="0.2">
      <c r="A7143" s="5"/>
      <c r="B7143" s="5"/>
      <c r="C7143" s="192"/>
      <c r="F7143" s="193"/>
      <c r="G7143" s="192"/>
      <c r="H7143" s="192"/>
      <c r="I7143" s="5"/>
      <c r="J7143" s="5"/>
    </row>
    <row r="7144" spans="1:10" x14ac:dyDescent="0.2">
      <c r="A7144" s="5"/>
      <c r="B7144" s="5"/>
      <c r="C7144" s="192"/>
      <c r="F7144" s="193"/>
      <c r="G7144" s="192"/>
      <c r="H7144" s="192"/>
      <c r="I7144" s="5"/>
      <c r="J7144" s="5"/>
    </row>
    <row r="7145" spans="1:10" x14ac:dyDescent="0.2">
      <c r="A7145" s="5"/>
      <c r="B7145" s="5"/>
      <c r="C7145" s="192"/>
      <c r="F7145" s="193"/>
      <c r="G7145" s="192"/>
      <c r="H7145" s="192"/>
      <c r="I7145" s="5"/>
      <c r="J7145" s="5"/>
    </row>
    <row r="7146" spans="1:10" x14ac:dyDescent="0.2">
      <c r="A7146" s="5"/>
      <c r="B7146" s="5"/>
      <c r="C7146" s="192"/>
      <c r="F7146" s="193"/>
      <c r="G7146" s="192"/>
      <c r="H7146" s="192"/>
      <c r="I7146" s="5"/>
      <c r="J7146" s="5"/>
    </row>
    <row r="7147" spans="1:10" x14ac:dyDescent="0.2">
      <c r="A7147" s="5"/>
      <c r="B7147" s="5"/>
      <c r="C7147" s="192"/>
      <c r="F7147" s="193"/>
      <c r="G7147" s="192"/>
      <c r="H7147" s="192"/>
      <c r="I7147" s="5"/>
      <c r="J7147" s="5"/>
    </row>
    <row r="7148" spans="1:10" x14ac:dyDescent="0.2">
      <c r="A7148" s="5"/>
      <c r="B7148" s="5"/>
      <c r="C7148" s="192"/>
      <c r="F7148" s="193"/>
      <c r="G7148" s="192"/>
      <c r="H7148" s="192"/>
      <c r="I7148" s="5"/>
      <c r="J7148" s="5"/>
    </row>
    <row r="7149" spans="1:10" x14ac:dyDescent="0.2">
      <c r="A7149" s="5"/>
      <c r="B7149" s="5"/>
      <c r="C7149" s="192"/>
      <c r="F7149" s="193"/>
      <c r="G7149" s="192"/>
      <c r="H7149" s="192"/>
      <c r="I7149" s="5"/>
      <c r="J7149" s="5"/>
    </row>
    <row r="7150" spans="1:10" x14ac:dyDescent="0.2">
      <c r="A7150" s="5"/>
      <c r="B7150" s="5"/>
      <c r="C7150" s="192"/>
      <c r="F7150" s="193"/>
      <c r="G7150" s="192"/>
      <c r="H7150" s="192"/>
      <c r="I7150" s="5"/>
      <c r="J7150" s="5"/>
    </row>
    <row r="7151" spans="1:10" x14ac:dyDescent="0.2">
      <c r="A7151" s="5"/>
      <c r="B7151" s="5"/>
      <c r="C7151" s="192"/>
      <c r="F7151" s="193"/>
      <c r="G7151" s="192"/>
      <c r="H7151" s="192"/>
      <c r="I7151" s="5"/>
      <c r="J7151" s="5"/>
    </row>
    <row r="7152" spans="1:10" x14ac:dyDescent="0.2">
      <c r="A7152" s="5"/>
      <c r="B7152" s="5"/>
      <c r="C7152" s="192"/>
      <c r="F7152" s="193"/>
      <c r="G7152" s="192"/>
      <c r="H7152" s="192"/>
      <c r="I7152" s="5"/>
      <c r="J7152" s="5"/>
    </row>
    <row r="7153" spans="1:10" x14ac:dyDescent="0.2">
      <c r="A7153" s="5"/>
      <c r="B7153" s="5"/>
      <c r="C7153" s="192"/>
      <c r="F7153" s="193"/>
      <c r="G7153" s="192"/>
      <c r="H7153" s="192"/>
      <c r="I7153" s="5"/>
      <c r="J7153" s="5"/>
    </row>
    <row r="7154" spans="1:10" x14ac:dyDescent="0.2">
      <c r="A7154" s="5"/>
      <c r="B7154" s="5"/>
      <c r="C7154" s="192"/>
      <c r="F7154" s="193"/>
      <c r="G7154" s="192"/>
      <c r="H7154" s="192"/>
      <c r="I7154" s="5"/>
      <c r="J7154" s="5"/>
    </row>
    <row r="7155" spans="1:10" x14ac:dyDescent="0.2">
      <c r="A7155" s="5"/>
      <c r="B7155" s="5"/>
      <c r="C7155" s="192"/>
      <c r="F7155" s="193"/>
      <c r="G7155" s="192"/>
      <c r="H7155" s="192"/>
      <c r="I7155" s="5"/>
      <c r="J7155" s="5"/>
    </row>
    <row r="7156" spans="1:10" x14ac:dyDescent="0.2">
      <c r="A7156" s="5"/>
      <c r="B7156" s="5"/>
      <c r="C7156" s="192"/>
      <c r="F7156" s="193"/>
      <c r="G7156" s="192"/>
      <c r="H7156" s="192"/>
      <c r="I7156" s="5"/>
      <c r="J7156" s="5"/>
    </row>
    <row r="7157" spans="1:10" x14ac:dyDescent="0.2">
      <c r="A7157" s="5"/>
      <c r="B7157" s="5"/>
      <c r="C7157" s="192"/>
      <c r="F7157" s="193"/>
      <c r="G7157" s="192"/>
      <c r="H7157" s="192"/>
      <c r="I7157" s="5"/>
      <c r="J7157" s="5"/>
    </row>
    <row r="7158" spans="1:10" x14ac:dyDescent="0.2">
      <c r="A7158" s="5"/>
      <c r="B7158" s="5"/>
      <c r="C7158" s="192"/>
      <c r="F7158" s="193"/>
      <c r="G7158" s="192"/>
      <c r="H7158" s="192"/>
      <c r="I7158" s="5"/>
      <c r="J7158" s="5"/>
    </row>
    <row r="7159" spans="1:10" x14ac:dyDescent="0.2">
      <c r="A7159" s="5"/>
      <c r="B7159" s="5"/>
      <c r="C7159" s="192"/>
      <c r="F7159" s="193"/>
      <c r="G7159" s="192"/>
      <c r="H7159" s="192"/>
      <c r="I7159" s="5"/>
      <c r="J7159" s="5"/>
    </row>
    <row r="7160" spans="1:10" x14ac:dyDescent="0.2">
      <c r="A7160" s="5"/>
      <c r="B7160" s="5"/>
      <c r="C7160" s="192"/>
      <c r="F7160" s="193"/>
      <c r="G7160" s="192"/>
      <c r="H7160" s="192"/>
      <c r="I7160" s="5"/>
      <c r="J7160" s="5"/>
    </row>
    <row r="7161" spans="1:10" x14ac:dyDescent="0.2">
      <c r="A7161" s="5"/>
      <c r="B7161" s="5"/>
      <c r="C7161" s="192"/>
      <c r="F7161" s="193"/>
      <c r="G7161" s="192"/>
      <c r="H7161" s="192"/>
      <c r="I7161" s="5"/>
      <c r="J7161" s="5"/>
    </row>
    <row r="7162" spans="1:10" x14ac:dyDescent="0.2">
      <c r="A7162" s="5"/>
      <c r="B7162" s="5"/>
      <c r="C7162" s="192"/>
      <c r="F7162" s="193"/>
      <c r="G7162" s="192"/>
      <c r="H7162" s="192"/>
      <c r="I7162" s="5"/>
      <c r="J7162" s="5"/>
    </row>
    <row r="7163" spans="1:10" x14ac:dyDescent="0.2">
      <c r="A7163" s="5"/>
      <c r="B7163" s="5"/>
      <c r="C7163" s="192"/>
      <c r="F7163" s="193"/>
      <c r="G7163" s="192"/>
      <c r="H7163" s="192"/>
      <c r="I7163" s="5"/>
      <c r="J7163" s="5"/>
    </row>
    <row r="7164" spans="1:10" x14ac:dyDescent="0.2">
      <c r="A7164" s="5"/>
      <c r="B7164" s="5"/>
      <c r="C7164" s="192"/>
      <c r="F7164" s="193"/>
      <c r="G7164" s="192"/>
      <c r="H7164" s="192"/>
      <c r="I7164" s="5"/>
      <c r="J7164" s="5"/>
    </row>
    <row r="7165" spans="1:10" x14ac:dyDescent="0.2">
      <c r="A7165" s="5"/>
      <c r="B7165" s="5"/>
      <c r="C7165" s="192"/>
      <c r="F7165" s="193"/>
      <c r="G7165" s="192"/>
      <c r="H7165" s="192"/>
      <c r="I7165" s="5"/>
      <c r="J7165" s="5"/>
    </row>
    <row r="7166" spans="1:10" x14ac:dyDescent="0.2">
      <c r="A7166" s="5"/>
      <c r="B7166" s="5"/>
      <c r="C7166" s="192"/>
      <c r="F7166" s="193"/>
      <c r="G7166" s="192"/>
      <c r="H7166" s="192"/>
      <c r="I7166" s="5"/>
      <c r="J7166" s="5"/>
    </row>
    <row r="7167" spans="1:10" x14ac:dyDescent="0.2">
      <c r="A7167" s="5"/>
      <c r="B7167" s="5"/>
      <c r="C7167" s="192"/>
      <c r="F7167" s="193"/>
      <c r="G7167" s="192"/>
      <c r="H7167" s="192"/>
      <c r="I7167" s="5"/>
      <c r="J7167" s="5"/>
    </row>
    <row r="7168" spans="1:10" x14ac:dyDescent="0.2">
      <c r="A7168" s="5"/>
      <c r="B7168" s="5"/>
      <c r="C7168" s="192"/>
      <c r="F7168" s="193"/>
      <c r="G7168" s="192"/>
      <c r="H7168" s="192"/>
      <c r="I7168" s="5"/>
      <c r="J7168" s="5"/>
    </row>
    <row r="7169" spans="1:10" x14ac:dyDescent="0.2">
      <c r="A7169" s="5"/>
      <c r="B7169" s="5"/>
      <c r="C7169" s="192"/>
      <c r="F7169" s="193"/>
      <c r="G7169" s="192"/>
      <c r="H7169" s="192"/>
      <c r="I7169" s="5"/>
      <c r="J7169" s="5"/>
    </row>
    <row r="7170" spans="1:10" x14ac:dyDescent="0.2">
      <c r="A7170" s="5"/>
      <c r="B7170" s="5"/>
      <c r="C7170" s="192"/>
      <c r="F7170" s="193"/>
      <c r="G7170" s="192"/>
      <c r="H7170" s="192"/>
      <c r="I7170" s="5"/>
      <c r="J7170" s="5"/>
    </row>
    <row r="7171" spans="1:10" x14ac:dyDescent="0.2">
      <c r="A7171" s="5"/>
      <c r="B7171" s="5"/>
      <c r="C7171" s="192"/>
      <c r="F7171" s="193"/>
      <c r="G7171" s="192"/>
      <c r="H7171" s="192"/>
      <c r="I7171" s="5"/>
      <c r="J7171" s="5"/>
    </row>
    <row r="7172" spans="1:10" x14ac:dyDescent="0.2">
      <c r="A7172" s="5"/>
      <c r="B7172" s="5"/>
      <c r="C7172" s="192"/>
      <c r="F7172" s="193"/>
      <c r="G7172" s="192"/>
      <c r="H7172" s="192"/>
      <c r="I7172" s="5"/>
      <c r="J7172" s="5"/>
    </row>
    <row r="7173" spans="1:10" x14ac:dyDescent="0.2">
      <c r="A7173" s="5"/>
      <c r="B7173" s="5"/>
      <c r="C7173" s="192"/>
      <c r="F7173" s="193"/>
      <c r="G7173" s="192"/>
      <c r="H7173" s="192"/>
      <c r="I7173" s="5"/>
      <c r="J7173" s="5"/>
    </row>
    <row r="7174" spans="1:10" x14ac:dyDescent="0.2">
      <c r="A7174" s="5"/>
      <c r="B7174" s="5"/>
      <c r="C7174" s="192"/>
      <c r="F7174" s="193"/>
      <c r="G7174" s="192"/>
      <c r="H7174" s="192"/>
      <c r="I7174" s="5"/>
      <c r="J7174" s="5"/>
    </row>
    <row r="7175" spans="1:10" x14ac:dyDescent="0.2">
      <c r="A7175" s="5"/>
      <c r="B7175" s="5"/>
      <c r="C7175" s="192"/>
      <c r="F7175" s="193"/>
      <c r="G7175" s="192"/>
      <c r="H7175" s="192"/>
      <c r="I7175" s="5"/>
      <c r="J7175" s="5"/>
    </row>
    <row r="7176" spans="1:10" x14ac:dyDescent="0.2">
      <c r="A7176" s="5"/>
      <c r="B7176" s="5"/>
      <c r="C7176" s="192"/>
      <c r="F7176" s="193"/>
      <c r="G7176" s="192"/>
      <c r="H7176" s="192"/>
      <c r="I7176" s="5"/>
      <c r="J7176" s="5"/>
    </row>
    <row r="7177" spans="1:10" x14ac:dyDescent="0.2">
      <c r="A7177" s="5"/>
      <c r="B7177" s="5"/>
      <c r="C7177" s="192"/>
      <c r="F7177" s="193"/>
      <c r="G7177" s="192"/>
      <c r="H7177" s="192"/>
      <c r="I7177" s="5"/>
      <c r="J7177" s="5"/>
    </row>
    <row r="7178" spans="1:10" x14ac:dyDescent="0.2">
      <c r="A7178" s="5"/>
      <c r="B7178" s="5"/>
      <c r="C7178" s="192"/>
      <c r="F7178" s="193"/>
      <c r="G7178" s="192"/>
      <c r="H7178" s="192"/>
      <c r="I7178" s="5"/>
      <c r="J7178" s="5"/>
    </row>
    <row r="7179" spans="1:10" x14ac:dyDescent="0.2">
      <c r="A7179" s="5"/>
      <c r="B7179" s="5"/>
      <c r="C7179" s="192"/>
      <c r="F7179" s="193"/>
      <c r="G7179" s="192"/>
      <c r="H7179" s="192"/>
      <c r="I7179" s="5"/>
      <c r="J7179" s="5"/>
    </row>
    <row r="7180" spans="1:10" x14ac:dyDescent="0.2">
      <c r="A7180" s="5"/>
      <c r="B7180" s="5"/>
      <c r="C7180" s="192"/>
      <c r="F7180" s="193"/>
      <c r="G7180" s="192"/>
      <c r="H7180" s="192"/>
      <c r="I7180" s="5"/>
      <c r="J7180" s="5"/>
    </row>
    <row r="7181" spans="1:10" x14ac:dyDescent="0.2">
      <c r="A7181" s="5"/>
      <c r="B7181" s="5"/>
      <c r="C7181" s="192"/>
      <c r="F7181" s="193"/>
      <c r="G7181" s="192"/>
      <c r="H7181" s="192"/>
      <c r="I7181" s="5"/>
      <c r="J7181" s="5"/>
    </row>
    <row r="7182" spans="1:10" x14ac:dyDescent="0.2">
      <c r="A7182" s="5"/>
      <c r="B7182" s="5"/>
      <c r="C7182" s="192"/>
      <c r="F7182" s="193"/>
      <c r="G7182" s="192"/>
      <c r="H7182" s="192"/>
      <c r="I7182" s="5"/>
      <c r="J7182" s="5"/>
    </row>
    <row r="7183" spans="1:10" x14ac:dyDescent="0.2">
      <c r="A7183" s="5"/>
      <c r="B7183" s="5"/>
      <c r="C7183" s="192"/>
      <c r="F7183" s="193"/>
      <c r="G7183" s="192"/>
      <c r="H7183" s="192"/>
      <c r="I7183" s="5"/>
      <c r="J7183" s="5"/>
    </row>
    <row r="7184" spans="1:10" x14ac:dyDescent="0.2">
      <c r="A7184" s="5"/>
      <c r="B7184" s="5"/>
      <c r="C7184" s="192"/>
      <c r="F7184" s="193"/>
      <c r="G7184" s="192"/>
      <c r="H7184" s="192"/>
      <c r="I7184" s="5"/>
      <c r="J7184" s="5"/>
    </row>
    <row r="7185" spans="1:10" x14ac:dyDescent="0.2">
      <c r="A7185" s="5"/>
      <c r="B7185" s="5"/>
      <c r="C7185" s="192"/>
      <c r="F7185" s="193"/>
      <c r="G7185" s="192"/>
      <c r="H7185" s="192"/>
      <c r="I7185" s="5"/>
      <c r="J7185" s="5"/>
    </row>
    <row r="7186" spans="1:10" x14ac:dyDescent="0.2">
      <c r="A7186" s="5"/>
      <c r="B7186" s="5"/>
      <c r="C7186" s="192"/>
      <c r="F7186" s="193"/>
      <c r="G7186" s="192"/>
      <c r="H7186" s="192"/>
      <c r="I7186" s="5"/>
      <c r="J7186" s="5"/>
    </row>
    <row r="7187" spans="1:10" x14ac:dyDescent="0.2">
      <c r="A7187" s="5"/>
      <c r="B7187" s="5"/>
      <c r="C7187" s="192"/>
      <c r="F7187" s="193"/>
      <c r="G7187" s="192"/>
      <c r="H7187" s="192"/>
      <c r="I7187" s="5"/>
      <c r="J7187" s="5"/>
    </row>
    <row r="7188" spans="1:10" x14ac:dyDescent="0.2">
      <c r="A7188" s="5"/>
      <c r="B7188" s="5"/>
      <c r="C7188" s="192"/>
      <c r="F7188" s="193"/>
      <c r="G7188" s="192"/>
      <c r="H7188" s="192"/>
      <c r="I7188" s="5"/>
      <c r="J7188" s="5"/>
    </row>
    <row r="7189" spans="1:10" x14ac:dyDescent="0.2">
      <c r="A7189" s="5"/>
      <c r="B7189" s="5"/>
      <c r="C7189" s="192"/>
      <c r="F7189" s="193"/>
      <c r="G7189" s="192"/>
      <c r="H7189" s="192"/>
      <c r="I7189" s="5"/>
      <c r="J7189" s="5"/>
    </row>
    <row r="7190" spans="1:10" x14ac:dyDescent="0.2">
      <c r="A7190" s="5"/>
      <c r="B7190" s="5"/>
      <c r="C7190" s="192"/>
      <c r="F7190" s="193"/>
      <c r="G7190" s="192"/>
      <c r="H7190" s="192"/>
      <c r="I7190" s="5"/>
      <c r="J7190" s="5"/>
    </row>
    <row r="7191" spans="1:10" x14ac:dyDescent="0.2">
      <c r="A7191" s="5"/>
      <c r="B7191" s="5"/>
      <c r="C7191" s="192"/>
      <c r="F7191" s="193"/>
      <c r="G7191" s="192"/>
      <c r="H7191" s="192"/>
      <c r="I7191" s="5"/>
      <c r="J7191" s="5"/>
    </row>
    <row r="7192" spans="1:10" x14ac:dyDescent="0.2">
      <c r="A7192" s="5"/>
      <c r="B7192" s="5"/>
      <c r="C7192" s="192"/>
      <c r="F7192" s="193"/>
      <c r="G7192" s="192"/>
      <c r="H7192" s="192"/>
      <c r="I7192" s="5"/>
      <c r="J7192" s="5"/>
    </row>
    <row r="7193" spans="1:10" x14ac:dyDescent="0.2">
      <c r="A7193" s="5"/>
      <c r="B7193" s="5"/>
      <c r="C7193" s="192"/>
      <c r="F7193" s="193"/>
      <c r="G7193" s="192"/>
      <c r="H7193" s="192"/>
      <c r="I7193" s="5"/>
      <c r="J7193" s="5"/>
    </row>
    <row r="7194" spans="1:10" x14ac:dyDescent="0.2">
      <c r="A7194" s="5"/>
      <c r="B7194" s="5"/>
      <c r="C7194" s="192"/>
      <c r="F7194" s="193"/>
      <c r="G7194" s="192"/>
      <c r="H7194" s="192"/>
      <c r="I7194" s="5"/>
      <c r="J7194" s="5"/>
    </row>
    <row r="7195" spans="1:10" x14ac:dyDescent="0.2">
      <c r="A7195" s="5"/>
      <c r="B7195" s="5"/>
      <c r="C7195" s="192"/>
      <c r="F7195" s="193"/>
      <c r="G7195" s="192"/>
      <c r="H7195" s="192"/>
      <c r="I7195" s="5"/>
      <c r="J7195" s="5"/>
    </row>
    <row r="7196" spans="1:10" x14ac:dyDescent="0.2">
      <c r="A7196" s="5"/>
      <c r="B7196" s="5"/>
      <c r="C7196" s="192"/>
      <c r="F7196" s="193"/>
      <c r="G7196" s="192"/>
      <c r="H7196" s="192"/>
      <c r="I7196" s="5"/>
      <c r="J7196" s="5"/>
    </row>
    <row r="7197" spans="1:10" x14ac:dyDescent="0.2">
      <c r="A7197" s="5"/>
      <c r="B7197" s="5"/>
      <c r="C7197" s="192"/>
      <c r="F7197" s="193"/>
      <c r="G7197" s="192"/>
      <c r="H7197" s="192"/>
      <c r="I7197" s="5"/>
      <c r="J7197" s="5"/>
    </row>
    <row r="7198" spans="1:10" x14ac:dyDescent="0.2">
      <c r="A7198" s="5"/>
      <c r="B7198" s="5"/>
      <c r="C7198" s="192"/>
      <c r="F7198" s="193"/>
      <c r="G7198" s="192"/>
      <c r="H7198" s="192"/>
      <c r="I7198" s="5"/>
      <c r="J7198" s="5"/>
    </row>
    <row r="7199" spans="1:10" x14ac:dyDescent="0.2">
      <c r="A7199" s="5"/>
      <c r="B7199" s="5"/>
      <c r="C7199" s="192"/>
      <c r="F7199" s="193"/>
      <c r="G7199" s="192"/>
      <c r="H7199" s="192"/>
      <c r="I7199" s="5"/>
      <c r="J7199" s="5"/>
    </row>
    <row r="7200" spans="1:10" x14ac:dyDescent="0.2">
      <c r="A7200" s="5"/>
      <c r="B7200" s="5"/>
      <c r="C7200" s="192"/>
      <c r="F7200" s="193"/>
      <c r="G7200" s="192"/>
      <c r="H7200" s="192"/>
      <c r="I7200" s="5"/>
      <c r="J7200" s="5"/>
    </row>
    <row r="7201" spans="1:10" x14ac:dyDescent="0.2">
      <c r="A7201" s="5"/>
      <c r="B7201" s="5"/>
      <c r="C7201" s="192"/>
      <c r="F7201" s="193"/>
      <c r="G7201" s="192"/>
      <c r="H7201" s="192"/>
      <c r="I7201" s="5"/>
      <c r="J7201" s="5"/>
    </row>
    <row r="7202" spans="1:10" x14ac:dyDescent="0.2">
      <c r="A7202" s="5"/>
      <c r="B7202" s="5"/>
      <c r="C7202" s="192"/>
      <c r="F7202" s="193"/>
      <c r="G7202" s="192"/>
      <c r="H7202" s="192"/>
      <c r="I7202" s="5"/>
      <c r="J7202" s="5"/>
    </row>
    <row r="7203" spans="1:10" x14ac:dyDescent="0.2">
      <c r="A7203" s="5"/>
      <c r="B7203" s="5"/>
      <c r="C7203" s="192"/>
      <c r="F7203" s="193"/>
      <c r="G7203" s="192"/>
      <c r="H7203" s="192"/>
      <c r="I7203" s="5"/>
      <c r="J7203" s="5"/>
    </row>
    <row r="7204" spans="1:10" x14ac:dyDescent="0.2">
      <c r="A7204" s="5"/>
      <c r="B7204" s="5"/>
      <c r="C7204" s="192"/>
      <c r="F7204" s="193"/>
      <c r="G7204" s="192"/>
      <c r="H7204" s="192"/>
      <c r="I7204" s="5"/>
      <c r="J7204" s="5"/>
    </row>
    <row r="7205" spans="1:10" x14ac:dyDescent="0.2">
      <c r="A7205" s="5"/>
      <c r="B7205" s="5"/>
      <c r="C7205" s="192"/>
      <c r="F7205" s="193"/>
      <c r="G7205" s="192"/>
      <c r="H7205" s="192"/>
      <c r="I7205" s="5"/>
      <c r="J7205" s="5"/>
    </row>
    <row r="7206" spans="1:10" x14ac:dyDescent="0.2">
      <c r="A7206" s="5"/>
      <c r="B7206" s="5"/>
      <c r="C7206" s="192"/>
      <c r="F7206" s="193"/>
      <c r="G7206" s="192"/>
      <c r="H7206" s="192"/>
      <c r="I7206" s="5"/>
      <c r="J7206" s="5"/>
    </row>
    <row r="7207" spans="1:10" x14ac:dyDescent="0.2">
      <c r="A7207" s="5"/>
      <c r="B7207" s="5"/>
      <c r="C7207" s="192"/>
      <c r="F7207" s="193"/>
      <c r="G7207" s="192"/>
      <c r="H7207" s="192"/>
      <c r="I7207" s="5"/>
      <c r="J7207" s="5"/>
    </row>
    <row r="7208" spans="1:10" x14ac:dyDescent="0.2">
      <c r="A7208" s="5"/>
      <c r="B7208" s="5"/>
      <c r="C7208" s="192"/>
      <c r="F7208" s="193"/>
      <c r="G7208" s="192"/>
      <c r="H7208" s="192"/>
      <c r="I7208" s="5"/>
      <c r="J7208" s="5"/>
    </row>
    <row r="7209" spans="1:10" x14ac:dyDescent="0.2">
      <c r="A7209" s="5"/>
      <c r="B7209" s="5"/>
      <c r="C7209" s="192"/>
      <c r="F7209" s="193"/>
      <c r="G7209" s="192"/>
      <c r="H7209" s="192"/>
      <c r="I7209" s="5"/>
      <c r="J7209" s="5"/>
    </row>
    <row r="7210" spans="1:10" x14ac:dyDescent="0.2">
      <c r="A7210" s="5"/>
      <c r="B7210" s="5"/>
      <c r="C7210" s="192"/>
      <c r="F7210" s="193"/>
      <c r="G7210" s="192"/>
      <c r="H7210" s="192"/>
      <c r="I7210" s="5"/>
      <c r="J7210" s="5"/>
    </row>
    <row r="7211" spans="1:10" x14ac:dyDescent="0.2">
      <c r="A7211" s="5"/>
      <c r="B7211" s="5"/>
      <c r="C7211" s="192"/>
      <c r="F7211" s="193"/>
      <c r="G7211" s="192"/>
      <c r="H7211" s="192"/>
      <c r="I7211" s="5"/>
      <c r="J7211" s="5"/>
    </row>
    <row r="7212" spans="1:10" x14ac:dyDescent="0.2">
      <c r="A7212" s="5"/>
      <c r="B7212" s="5"/>
      <c r="C7212" s="192"/>
      <c r="F7212" s="193"/>
      <c r="G7212" s="192"/>
      <c r="H7212" s="192"/>
      <c r="I7212" s="5"/>
      <c r="J7212" s="5"/>
    </row>
    <row r="7213" spans="1:10" x14ac:dyDescent="0.2">
      <c r="A7213" s="5"/>
      <c r="B7213" s="5"/>
      <c r="C7213" s="192"/>
      <c r="F7213" s="193"/>
      <c r="G7213" s="192"/>
      <c r="H7213" s="192"/>
      <c r="I7213" s="5"/>
      <c r="J7213" s="5"/>
    </row>
    <row r="7214" spans="1:10" x14ac:dyDescent="0.2">
      <c r="A7214" s="5"/>
      <c r="B7214" s="5"/>
      <c r="C7214" s="192"/>
      <c r="F7214" s="193"/>
      <c r="G7214" s="192"/>
      <c r="H7214" s="192"/>
      <c r="I7214" s="5"/>
      <c r="J7214" s="5"/>
    </row>
    <row r="7215" spans="1:10" x14ac:dyDescent="0.2">
      <c r="A7215" s="5"/>
      <c r="B7215" s="5"/>
      <c r="C7215" s="192"/>
      <c r="F7215" s="193"/>
      <c r="G7215" s="192"/>
      <c r="H7215" s="192"/>
      <c r="I7215" s="5"/>
      <c r="J7215" s="5"/>
    </row>
    <row r="7216" spans="1:10" x14ac:dyDescent="0.2">
      <c r="A7216" s="5"/>
      <c r="B7216" s="5"/>
      <c r="C7216" s="192"/>
      <c r="F7216" s="193"/>
      <c r="G7216" s="192"/>
      <c r="H7216" s="192"/>
      <c r="I7216" s="5"/>
      <c r="J7216" s="5"/>
    </row>
    <row r="7217" spans="1:10" x14ac:dyDescent="0.2">
      <c r="A7217" s="5"/>
      <c r="B7217" s="5"/>
      <c r="C7217" s="192"/>
      <c r="F7217" s="193"/>
      <c r="G7217" s="192"/>
      <c r="H7217" s="192"/>
      <c r="I7217" s="5"/>
      <c r="J7217" s="5"/>
    </row>
    <row r="7218" spans="1:10" x14ac:dyDescent="0.2">
      <c r="A7218" s="5"/>
      <c r="B7218" s="5"/>
      <c r="C7218" s="192"/>
      <c r="F7218" s="193"/>
      <c r="G7218" s="192"/>
      <c r="H7218" s="192"/>
      <c r="I7218" s="5"/>
      <c r="J7218" s="5"/>
    </row>
    <row r="7219" spans="1:10" x14ac:dyDescent="0.2">
      <c r="A7219" s="5"/>
      <c r="B7219" s="5"/>
      <c r="C7219" s="192"/>
      <c r="F7219" s="193"/>
      <c r="G7219" s="192"/>
      <c r="H7219" s="192"/>
      <c r="I7219" s="5"/>
      <c r="J7219" s="5"/>
    </row>
    <row r="7220" spans="1:10" x14ac:dyDescent="0.2">
      <c r="A7220" s="5"/>
      <c r="B7220" s="5"/>
      <c r="C7220" s="192"/>
      <c r="F7220" s="193"/>
      <c r="G7220" s="192"/>
      <c r="H7220" s="192"/>
      <c r="I7220" s="5"/>
      <c r="J7220" s="5"/>
    </row>
    <row r="7221" spans="1:10" x14ac:dyDescent="0.2">
      <c r="A7221" s="5"/>
      <c r="B7221" s="5"/>
      <c r="C7221" s="192"/>
      <c r="F7221" s="193"/>
      <c r="G7221" s="192"/>
      <c r="H7221" s="192"/>
      <c r="I7221" s="5"/>
      <c r="J7221" s="5"/>
    </row>
    <row r="7222" spans="1:10" x14ac:dyDescent="0.2">
      <c r="A7222" s="5"/>
      <c r="B7222" s="5"/>
      <c r="C7222" s="192"/>
      <c r="F7222" s="193"/>
      <c r="G7222" s="192"/>
      <c r="H7222" s="192"/>
      <c r="I7222" s="5"/>
      <c r="J7222" s="5"/>
    </row>
    <row r="7223" spans="1:10" x14ac:dyDescent="0.2">
      <c r="A7223" s="5"/>
      <c r="B7223" s="5"/>
      <c r="C7223" s="192"/>
      <c r="F7223" s="193"/>
      <c r="G7223" s="192"/>
      <c r="H7223" s="192"/>
      <c r="I7223" s="5"/>
      <c r="J7223" s="5"/>
    </row>
    <row r="7224" spans="1:10" x14ac:dyDescent="0.2">
      <c r="A7224" s="5"/>
      <c r="B7224" s="5"/>
      <c r="C7224" s="192"/>
      <c r="F7224" s="193"/>
      <c r="G7224" s="192"/>
      <c r="H7224" s="192"/>
      <c r="I7224" s="5"/>
      <c r="J7224" s="5"/>
    </row>
    <row r="7225" spans="1:10" x14ac:dyDescent="0.2">
      <c r="A7225" s="5"/>
      <c r="B7225" s="5"/>
      <c r="C7225" s="192"/>
      <c r="F7225" s="193"/>
      <c r="G7225" s="192"/>
      <c r="H7225" s="192"/>
      <c r="I7225" s="5"/>
      <c r="J7225" s="5"/>
    </row>
    <row r="7226" spans="1:10" x14ac:dyDescent="0.2">
      <c r="A7226" s="5"/>
      <c r="B7226" s="5"/>
      <c r="C7226" s="192"/>
      <c r="F7226" s="193"/>
      <c r="G7226" s="192"/>
      <c r="H7226" s="192"/>
      <c r="I7226" s="5"/>
      <c r="J7226" s="5"/>
    </row>
    <row r="7227" spans="1:10" x14ac:dyDescent="0.2">
      <c r="A7227" s="5"/>
      <c r="B7227" s="5"/>
      <c r="C7227" s="192"/>
      <c r="F7227" s="193"/>
      <c r="G7227" s="192"/>
      <c r="H7227" s="192"/>
      <c r="I7227" s="5"/>
      <c r="J7227" s="5"/>
    </row>
    <row r="7228" spans="1:10" x14ac:dyDescent="0.2">
      <c r="A7228" s="5"/>
      <c r="B7228" s="5"/>
      <c r="C7228" s="192"/>
      <c r="F7228" s="193"/>
      <c r="G7228" s="192"/>
      <c r="H7228" s="192"/>
      <c r="I7228" s="5"/>
      <c r="J7228" s="5"/>
    </row>
    <row r="7229" spans="1:10" x14ac:dyDescent="0.2">
      <c r="A7229" s="5"/>
      <c r="B7229" s="5"/>
      <c r="C7229" s="192"/>
      <c r="F7229" s="193"/>
      <c r="G7229" s="192"/>
      <c r="H7229" s="192"/>
      <c r="I7229" s="5"/>
      <c r="J7229" s="5"/>
    </row>
    <row r="7230" spans="1:10" x14ac:dyDescent="0.2">
      <c r="A7230" s="5"/>
      <c r="B7230" s="5"/>
      <c r="C7230" s="192"/>
      <c r="F7230" s="193"/>
      <c r="G7230" s="192"/>
      <c r="H7230" s="192"/>
      <c r="I7230" s="5"/>
      <c r="J7230" s="5"/>
    </row>
    <row r="7231" spans="1:10" x14ac:dyDescent="0.2">
      <c r="A7231" s="5"/>
      <c r="B7231" s="5"/>
      <c r="C7231" s="192"/>
      <c r="F7231" s="193"/>
      <c r="G7231" s="192"/>
      <c r="H7231" s="192"/>
      <c r="I7231" s="5"/>
      <c r="J7231" s="5"/>
    </row>
    <row r="7232" spans="1:10" x14ac:dyDescent="0.2">
      <c r="A7232" s="5"/>
      <c r="B7232" s="5"/>
      <c r="C7232" s="192"/>
      <c r="F7232" s="193"/>
      <c r="G7232" s="192"/>
      <c r="H7232" s="192"/>
      <c r="I7232" s="5"/>
      <c r="J7232" s="5"/>
    </row>
    <row r="7233" spans="1:10" x14ac:dyDescent="0.2">
      <c r="A7233" s="5"/>
      <c r="B7233" s="5"/>
      <c r="C7233" s="192"/>
      <c r="F7233" s="193"/>
      <c r="G7233" s="192"/>
      <c r="H7233" s="192"/>
      <c r="I7233" s="5"/>
      <c r="J7233" s="5"/>
    </row>
    <row r="7234" spans="1:10" x14ac:dyDescent="0.2">
      <c r="A7234" s="5"/>
      <c r="B7234" s="5"/>
      <c r="C7234" s="192"/>
      <c r="F7234" s="193"/>
      <c r="G7234" s="192"/>
      <c r="H7234" s="192"/>
      <c r="I7234" s="5"/>
      <c r="J7234" s="5"/>
    </row>
    <row r="7235" spans="1:10" x14ac:dyDescent="0.2">
      <c r="A7235" s="5"/>
      <c r="B7235" s="5"/>
      <c r="C7235" s="192"/>
      <c r="F7235" s="193"/>
      <c r="G7235" s="192"/>
      <c r="H7235" s="192"/>
      <c r="I7235" s="5"/>
      <c r="J7235" s="5"/>
    </row>
    <row r="7236" spans="1:10" x14ac:dyDescent="0.2">
      <c r="A7236" s="5"/>
      <c r="B7236" s="5"/>
      <c r="C7236" s="192"/>
      <c r="F7236" s="193"/>
      <c r="G7236" s="192"/>
      <c r="H7236" s="192"/>
      <c r="I7236" s="5"/>
      <c r="J7236" s="5"/>
    </row>
    <row r="7237" spans="1:10" x14ac:dyDescent="0.2">
      <c r="A7237" s="5"/>
      <c r="B7237" s="5"/>
      <c r="C7237" s="192"/>
      <c r="F7237" s="193"/>
      <c r="G7237" s="192"/>
      <c r="H7237" s="192"/>
      <c r="I7237" s="5"/>
      <c r="J7237" s="5"/>
    </row>
    <row r="7238" spans="1:10" x14ac:dyDescent="0.2">
      <c r="A7238" s="5"/>
      <c r="B7238" s="5"/>
      <c r="C7238" s="192"/>
      <c r="F7238" s="193"/>
      <c r="G7238" s="192"/>
      <c r="H7238" s="192"/>
      <c r="I7238" s="5"/>
      <c r="J7238" s="5"/>
    </row>
    <row r="7239" spans="1:10" x14ac:dyDescent="0.2">
      <c r="A7239" s="5"/>
      <c r="B7239" s="5"/>
      <c r="C7239" s="192"/>
      <c r="F7239" s="193"/>
      <c r="G7239" s="192"/>
      <c r="H7239" s="192"/>
      <c r="I7239" s="5"/>
      <c r="J7239" s="5"/>
    </row>
    <row r="7240" spans="1:10" x14ac:dyDescent="0.2">
      <c r="A7240" s="5"/>
      <c r="B7240" s="5"/>
      <c r="C7240" s="192"/>
      <c r="F7240" s="193"/>
      <c r="G7240" s="192"/>
      <c r="H7240" s="192"/>
      <c r="I7240" s="5"/>
      <c r="J7240" s="5"/>
    </row>
    <row r="7241" spans="1:10" x14ac:dyDescent="0.2">
      <c r="A7241" s="5"/>
      <c r="B7241" s="5"/>
      <c r="C7241" s="192"/>
      <c r="F7241" s="193"/>
      <c r="G7241" s="192"/>
      <c r="H7241" s="192"/>
      <c r="I7241" s="5"/>
      <c r="J7241" s="5"/>
    </row>
    <row r="7242" spans="1:10" x14ac:dyDescent="0.2">
      <c r="A7242" s="5"/>
      <c r="B7242" s="5"/>
      <c r="C7242" s="192"/>
      <c r="F7242" s="193"/>
      <c r="G7242" s="192"/>
      <c r="H7242" s="192"/>
      <c r="I7242" s="5"/>
      <c r="J7242" s="5"/>
    </row>
    <row r="7243" spans="1:10" x14ac:dyDescent="0.2">
      <c r="A7243" s="5"/>
      <c r="B7243" s="5"/>
      <c r="C7243" s="192"/>
      <c r="F7243" s="193"/>
      <c r="G7243" s="192"/>
      <c r="H7243" s="192"/>
      <c r="I7243" s="5"/>
      <c r="J7243" s="5"/>
    </row>
    <row r="7244" spans="1:10" x14ac:dyDescent="0.2">
      <c r="A7244" s="5"/>
      <c r="B7244" s="5"/>
      <c r="C7244" s="192"/>
      <c r="F7244" s="193"/>
      <c r="G7244" s="192"/>
      <c r="H7244" s="192"/>
      <c r="I7244" s="5"/>
      <c r="J7244" s="5"/>
    </row>
    <row r="7245" spans="1:10" x14ac:dyDescent="0.2">
      <c r="A7245" s="5"/>
      <c r="B7245" s="5"/>
      <c r="C7245" s="192"/>
      <c r="F7245" s="193"/>
      <c r="G7245" s="192"/>
      <c r="H7245" s="192"/>
      <c r="I7245" s="5"/>
      <c r="J7245" s="5"/>
    </row>
    <row r="7246" spans="1:10" x14ac:dyDescent="0.2">
      <c r="A7246" s="5"/>
      <c r="B7246" s="5"/>
      <c r="C7246" s="192"/>
      <c r="F7246" s="193"/>
      <c r="G7246" s="192"/>
      <c r="H7246" s="192"/>
      <c r="I7246" s="5"/>
      <c r="J7246" s="5"/>
    </row>
    <row r="7247" spans="1:10" x14ac:dyDescent="0.2">
      <c r="A7247" s="5"/>
      <c r="B7247" s="5"/>
      <c r="C7247" s="192"/>
      <c r="F7247" s="193"/>
      <c r="G7247" s="192"/>
      <c r="H7247" s="192"/>
      <c r="I7247" s="5"/>
      <c r="J7247" s="5"/>
    </row>
    <row r="7248" spans="1:10" x14ac:dyDescent="0.2">
      <c r="A7248" s="5"/>
      <c r="B7248" s="5"/>
      <c r="C7248" s="192"/>
      <c r="F7248" s="193"/>
      <c r="G7248" s="192"/>
      <c r="H7248" s="192"/>
      <c r="I7248" s="5"/>
      <c r="J7248" s="5"/>
    </row>
    <row r="7249" spans="1:10" x14ac:dyDescent="0.2">
      <c r="A7249" s="5"/>
      <c r="B7249" s="5"/>
      <c r="C7249" s="192"/>
      <c r="F7249" s="193"/>
      <c r="G7249" s="192"/>
      <c r="H7249" s="192"/>
      <c r="I7249" s="5"/>
      <c r="J7249" s="5"/>
    </row>
    <row r="7250" spans="1:10" x14ac:dyDescent="0.2">
      <c r="A7250" s="5"/>
      <c r="B7250" s="5"/>
      <c r="C7250" s="192"/>
      <c r="F7250" s="193"/>
      <c r="G7250" s="192"/>
      <c r="H7250" s="192"/>
      <c r="I7250" s="5"/>
      <c r="J7250" s="5"/>
    </row>
    <row r="7251" spans="1:10" x14ac:dyDescent="0.2">
      <c r="A7251" s="5"/>
      <c r="B7251" s="5"/>
      <c r="C7251" s="192"/>
      <c r="F7251" s="193"/>
      <c r="G7251" s="192"/>
      <c r="H7251" s="192"/>
      <c r="I7251" s="5"/>
      <c r="J7251" s="5"/>
    </row>
    <row r="7252" spans="1:10" x14ac:dyDescent="0.2">
      <c r="A7252" s="5"/>
      <c r="B7252" s="5"/>
      <c r="C7252" s="192"/>
      <c r="F7252" s="193"/>
      <c r="G7252" s="192"/>
      <c r="H7252" s="192"/>
      <c r="I7252" s="5"/>
      <c r="J7252" s="5"/>
    </row>
    <row r="7253" spans="1:10" x14ac:dyDescent="0.2">
      <c r="A7253" s="5"/>
      <c r="B7253" s="5"/>
      <c r="C7253" s="192"/>
      <c r="F7253" s="193"/>
      <c r="G7253" s="192"/>
      <c r="H7253" s="192"/>
      <c r="I7253" s="5"/>
      <c r="J7253" s="5"/>
    </row>
    <row r="7254" spans="1:10" x14ac:dyDescent="0.2">
      <c r="A7254" s="5"/>
      <c r="B7254" s="5"/>
      <c r="C7254" s="192"/>
      <c r="F7254" s="193"/>
      <c r="G7254" s="192"/>
      <c r="H7254" s="192"/>
      <c r="I7254" s="5"/>
      <c r="J7254" s="5"/>
    </row>
    <row r="7255" spans="1:10" x14ac:dyDescent="0.2">
      <c r="A7255" s="5"/>
      <c r="B7255" s="5"/>
      <c r="C7255" s="192"/>
      <c r="F7255" s="193"/>
      <c r="G7255" s="192"/>
      <c r="H7255" s="192"/>
      <c r="I7255" s="5"/>
      <c r="J7255" s="5"/>
    </row>
    <row r="7256" spans="1:10" x14ac:dyDescent="0.2">
      <c r="A7256" s="5"/>
      <c r="B7256" s="5"/>
      <c r="C7256" s="192"/>
      <c r="F7256" s="193"/>
      <c r="G7256" s="192"/>
      <c r="H7256" s="192"/>
      <c r="I7256" s="5"/>
      <c r="J7256" s="5"/>
    </row>
    <row r="7257" spans="1:10" x14ac:dyDescent="0.2">
      <c r="A7257" s="5"/>
      <c r="B7257" s="5"/>
      <c r="C7257" s="192"/>
      <c r="F7257" s="193"/>
      <c r="G7257" s="192"/>
      <c r="H7257" s="192"/>
      <c r="I7257" s="5"/>
      <c r="J7257" s="5"/>
    </row>
    <row r="7258" spans="1:10" x14ac:dyDescent="0.2">
      <c r="A7258" s="5"/>
      <c r="B7258" s="5"/>
      <c r="C7258" s="192"/>
      <c r="F7258" s="193"/>
      <c r="G7258" s="192"/>
      <c r="H7258" s="192"/>
      <c r="I7258" s="5"/>
      <c r="J7258" s="5"/>
    </row>
    <row r="7259" spans="1:10" x14ac:dyDescent="0.2">
      <c r="A7259" s="5"/>
      <c r="B7259" s="5"/>
      <c r="C7259" s="192"/>
      <c r="F7259" s="193"/>
      <c r="G7259" s="192"/>
      <c r="H7259" s="192"/>
      <c r="I7259" s="5"/>
      <c r="J7259" s="5"/>
    </row>
    <row r="7260" spans="1:10" x14ac:dyDescent="0.2">
      <c r="A7260" s="5"/>
      <c r="B7260" s="5"/>
      <c r="C7260" s="192"/>
      <c r="F7260" s="193"/>
      <c r="G7260" s="192"/>
      <c r="H7260" s="192"/>
      <c r="I7260" s="5"/>
      <c r="J7260" s="5"/>
    </row>
    <row r="7261" spans="1:10" x14ac:dyDescent="0.2">
      <c r="A7261" s="5"/>
      <c r="B7261" s="5"/>
      <c r="C7261" s="192"/>
      <c r="F7261" s="193"/>
      <c r="G7261" s="192"/>
      <c r="H7261" s="192"/>
      <c r="I7261" s="5"/>
      <c r="J7261" s="5"/>
    </row>
    <row r="7262" spans="1:10" x14ac:dyDescent="0.2">
      <c r="A7262" s="5"/>
      <c r="B7262" s="5"/>
      <c r="C7262" s="192"/>
      <c r="F7262" s="193"/>
      <c r="G7262" s="192"/>
      <c r="H7262" s="192"/>
      <c r="I7262" s="5"/>
      <c r="J7262" s="5"/>
    </row>
    <row r="7263" spans="1:10" x14ac:dyDescent="0.2">
      <c r="A7263" s="5"/>
      <c r="B7263" s="5"/>
      <c r="C7263" s="192"/>
      <c r="F7263" s="193"/>
      <c r="G7263" s="192"/>
      <c r="H7263" s="192"/>
      <c r="I7263" s="5"/>
      <c r="J7263" s="5"/>
    </row>
    <row r="7264" spans="1:10" x14ac:dyDescent="0.2">
      <c r="A7264" s="5"/>
      <c r="B7264" s="5"/>
      <c r="C7264" s="192"/>
      <c r="F7264" s="193"/>
      <c r="G7264" s="192"/>
      <c r="H7264" s="192"/>
      <c r="I7264" s="5"/>
      <c r="J7264" s="5"/>
    </row>
    <row r="7265" spans="1:10" x14ac:dyDescent="0.2">
      <c r="A7265" s="5"/>
      <c r="B7265" s="5"/>
      <c r="C7265" s="192"/>
      <c r="F7265" s="193"/>
      <c r="G7265" s="192"/>
      <c r="H7265" s="192"/>
      <c r="I7265" s="5"/>
      <c r="J7265" s="5"/>
    </row>
    <row r="7266" spans="1:10" x14ac:dyDescent="0.2">
      <c r="A7266" s="5"/>
      <c r="B7266" s="5"/>
      <c r="C7266" s="192"/>
      <c r="F7266" s="193"/>
      <c r="G7266" s="192"/>
      <c r="H7266" s="192"/>
      <c r="I7266" s="5"/>
      <c r="J7266" s="5"/>
    </row>
    <row r="7267" spans="1:10" x14ac:dyDescent="0.2">
      <c r="A7267" s="5"/>
      <c r="B7267" s="5"/>
      <c r="C7267" s="192"/>
      <c r="F7267" s="193"/>
      <c r="G7267" s="192"/>
      <c r="H7267" s="192"/>
      <c r="I7267" s="5"/>
      <c r="J7267" s="5"/>
    </row>
    <row r="7268" spans="1:10" x14ac:dyDescent="0.2">
      <c r="A7268" s="5"/>
      <c r="B7268" s="5"/>
      <c r="C7268" s="192"/>
      <c r="F7268" s="193"/>
      <c r="G7268" s="192"/>
      <c r="H7268" s="192"/>
      <c r="I7268" s="5"/>
      <c r="J7268" s="5"/>
    </row>
    <row r="7269" spans="1:10" x14ac:dyDescent="0.2">
      <c r="A7269" s="5"/>
      <c r="B7269" s="5"/>
      <c r="C7269" s="192"/>
      <c r="F7269" s="193"/>
      <c r="G7269" s="192"/>
      <c r="H7269" s="192"/>
      <c r="I7269" s="5"/>
      <c r="J7269" s="5"/>
    </row>
    <row r="7270" spans="1:10" x14ac:dyDescent="0.2">
      <c r="A7270" s="5"/>
      <c r="B7270" s="5"/>
      <c r="C7270" s="192"/>
      <c r="F7270" s="193"/>
      <c r="G7270" s="192"/>
      <c r="H7270" s="192"/>
      <c r="I7270" s="5"/>
      <c r="J7270" s="5"/>
    </row>
    <row r="7271" spans="1:10" x14ac:dyDescent="0.2">
      <c r="A7271" s="5"/>
      <c r="B7271" s="5"/>
      <c r="C7271" s="192"/>
      <c r="F7271" s="193"/>
      <c r="G7271" s="192"/>
      <c r="H7271" s="192"/>
      <c r="I7271" s="5"/>
      <c r="J7271" s="5"/>
    </row>
    <row r="7272" spans="1:10" x14ac:dyDescent="0.2">
      <c r="A7272" s="5"/>
      <c r="B7272" s="5"/>
      <c r="C7272" s="192"/>
      <c r="F7272" s="193"/>
      <c r="G7272" s="192"/>
      <c r="H7272" s="192"/>
      <c r="I7272" s="5"/>
      <c r="J7272" s="5"/>
    </row>
    <row r="7273" spans="1:10" x14ac:dyDescent="0.2">
      <c r="A7273" s="5"/>
      <c r="B7273" s="5"/>
      <c r="C7273" s="192"/>
      <c r="F7273" s="193"/>
      <c r="G7273" s="192"/>
      <c r="H7273" s="192"/>
      <c r="I7273" s="5"/>
      <c r="J7273" s="5"/>
    </row>
    <row r="7274" spans="1:10" x14ac:dyDescent="0.2">
      <c r="A7274" s="5"/>
      <c r="B7274" s="5"/>
      <c r="C7274" s="192"/>
      <c r="F7274" s="193"/>
      <c r="G7274" s="192"/>
      <c r="H7274" s="192"/>
      <c r="I7274" s="5"/>
      <c r="J7274" s="5"/>
    </row>
    <row r="7275" spans="1:10" x14ac:dyDescent="0.2">
      <c r="A7275" s="5"/>
      <c r="B7275" s="5"/>
      <c r="C7275" s="192"/>
      <c r="F7275" s="193"/>
      <c r="G7275" s="192"/>
      <c r="H7275" s="192"/>
      <c r="I7275" s="5"/>
      <c r="J7275" s="5"/>
    </row>
    <row r="7276" spans="1:10" x14ac:dyDescent="0.2">
      <c r="A7276" s="5"/>
      <c r="B7276" s="5"/>
      <c r="C7276" s="192"/>
      <c r="F7276" s="193"/>
      <c r="G7276" s="192"/>
      <c r="H7276" s="192"/>
      <c r="I7276" s="5"/>
      <c r="J7276" s="5"/>
    </row>
    <row r="7277" spans="1:10" x14ac:dyDescent="0.2">
      <c r="A7277" s="5"/>
      <c r="B7277" s="5"/>
      <c r="C7277" s="192"/>
      <c r="F7277" s="193"/>
      <c r="G7277" s="192"/>
      <c r="H7277" s="192"/>
      <c r="I7277" s="5"/>
      <c r="J7277" s="5"/>
    </row>
    <row r="7278" spans="1:10" x14ac:dyDescent="0.2">
      <c r="A7278" s="5"/>
      <c r="B7278" s="5"/>
      <c r="C7278" s="192"/>
      <c r="F7278" s="193"/>
      <c r="G7278" s="192"/>
      <c r="H7278" s="192"/>
      <c r="I7278" s="5"/>
      <c r="J7278" s="5"/>
    </row>
    <row r="7279" spans="1:10" x14ac:dyDescent="0.2">
      <c r="A7279" s="5"/>
      <c r="B7279" s="5"/>
      <c r="C7279" s="192"/>
      <c r="F7279" s="193"/>
      <c r="G7279" s="192"/>
      <c r="H7279" s="192"/>
      <c r="I7279" s="5"/>
      <c r="J7279" s="5"/>
    </row>
    <row r="7280" spans="1:10" x14ac:dyDescent="0.2">
      <c r="A7280" s="5"/>
      <c r="B7280" s="5"/>
      <c r="C7280" s="192"/>
      <c r="F7280" s="193"/>
      <c r="G7280" s="192"/>
      <c r="H7280" s="192"/>
      <c r="I7280" s="5"/>
      <c r="J7280" s="5"/>
    </row>
    <row r="7281" spans="1:10" x14ac:dyDescent="0.2">
      <c r="A7281" s="5"/>
      <c r="B7281" s="5"/>
      <c r="C7281" s="192"/>
      <c r="F7281" s="193"/>
      <c r="G7281" s="192"/>
      <c r="H7281" s="192"/>
      <c r="I7281" s="5"/>
      <c r="J7281" s="5"/>
    </row>
    <row r="7282" spans="1:10" x14ac:dyDescent="0.2">
      <c r="A7282" s="5"/>
      <c r="B7282" s="5"/>
      <c r="C7282" s="192"/>
      <c r="F7282" s="193"/>
      <c r="G7282" s="192"/>
      <c r="H7282" s="192"/>
      <c r="I7282" s="5"/>
      <c r="J7282" s="5"/>
    </row>
    <row r="7283" spans="1:10" x14ac:dyDescent="0.2">
      <c r="A7283" s="5"/>
      <c r="B7283" s="5"/>
      <c r="C7283" s="192"/>
      <c r="F7283" s="193"/>
      <c r="G7283" s="192"/>
      <c r="H7283" s="192"/>
      <c r="I7283" s="5"/>
      <c r="J7283" s="5"/>
    </row>
    <row r="7284" spans="1:10" x14ac:dyDescent="0.2">
      <c r="A7284" s="5"/>
      <c r="B7284" s="5"/>
      <c r="C7284" s="192"/>
      <c r="F7284" s="193"/>
      <c r="G7284" s="192"/>
      <c r="H7284" s="192"/>
      <c r="I7284" s="5"/>
      <c r="J7284" s="5"/>
    </row>
    <row r="7285" spans="1:10" x14ac:dyDescent="0.2">
      <c r="A7285" s="5"/>
      <c r="B7285" s="5"/>
      <c r="C7285" s="192"/>
      <c r="F7285" s="193"/>
      <c r="G7285" s="192"/>
      <c r="H7285" s="192"/>
      <c r="I7285" s="5"/>
      <c r="J7285" s="5"/>
    </row>
    <row r="7286" spans="1:10" x14ac:dyDescent="0.2">
      <c r="A7286" s="5"/>
      <c r="B7286" s="5"/>
      <c r="C7286" s="192"/>
      <c r="F7286" s="193"/>
      <c r="G7286" s="192"/>
      <c r="H7286" s="192"/>
      <c r="I7286" s="5"/>
      <c r="J7286" s="5"/>
    </row>
    <row r="7287" spans="1:10" x14ac:dyDescent="0.2">
      <c r="A7287" s="5"/>
      <c r="B7287" s="5"/>
      <c r="C7287" s="192"/>
      <c r="F7287" s="193"/>
      <c r="G7287" s="192"/>
      <c r="H7287" s="192"/>
      <c r="I7287" s="5"/>
      <c r="J7287" s="5"/>
    </row>
    <row r="7288" spans="1:10" x14ac:dyDescent="0.2">
      <c r="A7288" s="5"/>
      <c r="B7288" s="5"/>
      <c r="C7288" s="192"/>
      <c r="F7288" s="193"/>
      <c r="G7288" s="192"/>
      <c r="H7288" s="192"/>
      <c r="I7288" s="5"/>
      <c r="J7288" s="5"/>
    </row>
    <row r="7289" spans="1:10" x14ac:dyDescent="0.2">
      <c r="A7289" s="5"/>
      <c r="B7289" s="5"/>
      <c r="C7289" s="192"/>
      <c r="F7289" s="193"/>
      <c r="G7289" s="192"/>
      <c r="H7289" s="192"/>
      <c r="I7289" s="5"/>
      <c r="J7289" s="5"/>
    </row>
    <row r="7290" spans="1:10" x14ac:dyDescent="0.2">
      <c r="A7290" s="5"/>
      <c r="B7290" s="5"/>
      <c r="C7290" s="192"/>
      <c r="F7290" s="193"/>
      <c r="G7290" s="192"/>
      <c r="H7290" s="192"/>
      <c r="I7290" s="5"/>
      <c r="J7290" s="5"/>
    </row>
    <row r="7291" spans="1:10" x14ac:dyDescent="0.2">
      <c r="A7291" s="5"/>
      <c r="B7291" s="5"/>
      <c r="C7291" s="192"/>
      <c r="F7291" s="193"/>
      <c r="G7291" s="192"/>
      <c r="H7291" s="192"/>
      <c r="I7291" s="5"/>
      <c r="J7291" s="5"/>
    </row>
    <row r="7292" spans="1:10" x14ac:dyDescent="0.2">
      <c r="A7292" s="5"/>
      <c r="B7292" s="5"/>
      <c r="C7292" s="192"/>
      <c r="F7292" s="193"/>
      <c r="G7292" s="192"/>
      <c r="H7292" s="192"/>
      <c r="I7292" s="5"/>
      <c r="J7292" s="5"/>
    </row>
    <row r="7293" spans="1:10" x14ac:dyDescent="0.2">
      <c r="A7293" s="5"/>
      <c r="B7293" s="5"/>
      <c r="C7293" s="192"/>
      <c r="F7293" s="193"/>
      <c r="G7293" s="192"/>
      <c r="H7293" s="192"/>
      <c r="I7293" s="5"/>
      <c r="J7293" s="5"/>
    </row>
    <row r="7294" spans="1:10" x14ac:dyDescent="0.2">
      <c r="A7294" s="5"/>
      <c r="B7294" s="5"/>
      <c r="C7294" s="192"/>
      <c r="F7294" s="193"/>
      <c r="G7294" s="192"/>
      <c r="H7294" s="192"/>
      <c r="I7294" s="5"/>
      <c r="J7294" s="5"/>
    </row>
    <row r="7295" spans="1:10" x14ac:dyDescent="0.2">
      <c r="A7295" s="5"/>
      <c r="B7295" s="5"/>
      <c r="C7295" s="192"/>
      <c r="F7295" s="193"/>
      <c r="G7295" s="192"/>
      <c r="H7295" s="192"/>
      <c r="I7295" s="5"/>
      <c r="J7295" s="5"/>
    </row>
    <row r="7296" spans="1:10" x14ac:dyDescent="0.2">
      <c r="A7296" s="5"/>
      <c r="B7296" s="5"/>
      <c r="C7296" s="192"/>
      <c r="F7296" s="193"/>
      <c r="G7296" s="192"/>
      <c r="H7296" s="192"/>
      <c r="I7296" s="5"/>
      <c r="J7296" s="5"/>
    </row>
    <row r="7297" spans="1:10" x14ac:dyDescent="0.2">
      <c r="A7297" s="5"/>
      <c r="B7297" s="5"/>
      <c r="C7297" s="192"/>
      <c r="F7297" s="193"/>
      <c r="G7297" s="192"/>
      <c r="H7297" s="192"/>
      <c r="I7297" s="5"/>
      <c r="J7297" s="5"/>
    </row>
    <row r="7298" spans="1:10" x14ac:dyDescent="0.2">
      <c r="A7298" s="5"/>
      <c r="B7298" s="5"/>
      <c r="C7298" s="192"/>
      <c r="F7298" s="193"/>
      <c r="G7298" s="192"/>
      <c r="H7298" s="192"/>
      <c r="I7298" s="5"/>
      <c r="J7298" s="5"/>
    </row>
    <row r="7299" spans="1:10" x14ac:dyDescent="0.2">
      <c r="A7299" s="5"/>
      <c r="B7299" s="5"/>
      <c r="C7299" s="192"/>
      <c r="F7299" s="193"/>
      <c r="G7299" s="192"/>
      <c r="H7299" s="192"/>
      <c r="I7299" s="5"/>
      <c r="J7299" s="5"/>
    </row>
    <row r="7300" spans="1:10" x14ac:dyDescent="0.2">
      <c r="A7300" s="5"/>
      <c r="B7300" s="5"/>
      <c r="C7300" s="192"/>
      <c r="F7300" s="193"/>
      <c r="G7300" s="192"/>
      <c r="H7300" s="192"/>
      <c r="I7300" s="5"/>
      <c r="J7300" s="5"/>
    </row>
    <row r="7301" spans="1:10" x14ac:dyDescent="0.2">
      <c r="A7301" s="5"/>
      <c r="B7301" s="5"/>
      <c r="C7301" s="192"/>
      <c r="F7301" s="193"/>
      <c r="G7301" s="192"/>
      <c r="H7301" s="192"/>
      <c r="I7301" s="5"/>
      <c r="J7301" s="5"/>
    </row>
    <row r="7302" spans="1:10" x14ac:dyDescent="0.2">
      <c r="A7302" s="5"/>
      <c r="B7302" s="5"/>
      <c r="C7302" s="192"/>
      <c r="F7302" s="193"/>
      <c r="G7302" s="192"/>
      <c r="H7302" s="192"/>
      <c r="I7302" s="5"/>
      <c r="J7302" s="5"/>
    </row>
    <row r="7303" spans="1:10" x14ac:dyDescent="0.2">
      <c r="A7303" s="5"/>
      <c r="B7303" s="5"/>
      <c r="C7303" s="192"/>
      <c r="F7303" s="193"/>
      <c r="G7303" s="192"/>
      <c r="H7303" s="192"/>
      <c r="I7303" s="5"/>
      <c r="J7303" s="5"/>
    </row>
    <row r="7304" spans="1:10" x14ac:dyDescent="0.2">
      <c r="A7304" s="5"/>
      <c r="B7304" s="5"/>
      <c r="C7304" s="192"/>
      <c r="F7304" s="193"/>
      <c r="G7304" s="192"/>
      <c r="H7304" s="192"/>
      <c r="I7304" s="5"/>
      <c r="J7304" s="5"/>
    </row>
    <row r="7305" spans="1:10" x14ac:dyDescent="0.2">
      <c r="A7305" s="5"/>
      <c r="B7305" s="5"/>
      <c r="C7305" s="192"/>
      <c r="F7305" s="193"/>
      <c r="G7305" s="192"/>
      <c r="H7305" s="192"/>
      <c r="I7305" s="5"/>
      <c r="J7305" s="5"/>
    </row>
    <row r="7306" spans="1:10" x14ac:dyDescent="0.2">
      <c r="A7306" s="5"/>
      <c r="B7306" s="5"/>
      <c r="C7306" s="192"/>
      <c r="F7306" s="193"/>
      <c r="G7306" s="192"/>
      <c r="H7306" s="192"/>
      <c r="I7306" s="5"/>
      <c r="J7306" s="5"/>
    </row>
    <row r="7307" spans="1:10" x14ac:dyDescent="0.2">
      <c r="A7307" s="5"/>
      <c r="B7307" s="5"/>
      <c r="C7307" s="192"/>
      <c r="F7307" s="193"/>
      <c r="G7307" s="192"/>
      <c r="H7307" s="192"/>
      <c r="I7307" s="5"/>
      <c r="J7307" s="5"/>
    </row>
    <row r="7308" spans="1:10" x14ac:dyDescent="0.2">
      <c r="A7308" s="5"/>
      <c r="B7308" s="5"/>
      <c r="C7308" s="192"/>
      <c r="F7308" s="193"/>
      <c r="G7308" s="192"/>
      <c r="H7308" s="192"/>
      <c r="I7308" s="5"/>
      <c r="J7308" s="5"/>
    </row>
    <row r="7309" spans="1:10" x14ac:dyDescent="0.2">
      <c r="A7309" s="5"/>
      <c r="B7309" s="5"/>
      <c r="C7309" s="192"/>
      <c r="F7309" s="193"/>
      <c r="G7309" s="192"/>
      <c r="H7309" s="192"/>
      <c r="I7309" s="5"/>
      <c r="J7309" s="5"/>
    </row>
    <row r="7310" spans="1:10" x14ac:dyDescent="0.2">
      <c r="A7310" s="5"/>
      <c r="B7310" s="5"/>
      <c r="C7310" s="192"/>
      <c r="F7310" s="193"/>
      <c r="G7310" s="192"/>
      <c r="H7310" s="192"/>
      <c r="I7310" s="5"/>
      <c r="J7310" s="5"/>
    </row>
    <row r="7311" spans="1:10" x14ac:dyDescent="0.2">
      <c r="A7311" s="5"/>
      <c r="B7311" s="5"/>
      <c r="C7311" s="192"/>
      <c r="F7311" s="193"/>
      <c r="G7311" s="192"/>
      <c r="H7311" s="192"/>
      <c r="I7311" s="5"/>
      <c r="J7311" s="5"/>
    </row>
    <row r="7312" spans="1:10" x14ac:dyDescent="0.2">
      <c r="A7312" s="5"/>
      <c r="B7312" s="5"/>
      <c r="C7312" s="192"/>
      <c r="F7312" s="193"/>
      <c r="G7312" s="192"/>
      <c r="H7312" s="192"/>
      <c r="I7312" s="5"/>
      <c r="J7312" s="5"/>
    </row>
    <row r="7313" spans="1:10" x14ac:dyDescent="0.2">
      <c r="A7313" s="5"/>
      <c r="B7313" s="5"/>
      <c r="C7313" s="192"/>
      <c r="F7313" s="193"/>
      <c r="G7313" s="192"/>
      <c r="H7313" s="192"/>
      <c r="I7313" s="5"/>
      <c r="J7313" s="5"/>
    </row>
    <row r="7314" spans="1:10" x14ac:dyDescent="0.2">
      <c r="A7314" s="5"/>
      <c r="B7314" s="5"/>
      <c r="C7314" s="192"/>
      <c r="F7314" s="193"/>
      <c r="G7314" s="192"/>
      <c r="H7314" s="192"/>
      <c r="I7314" s="5"/>
      <c r="J7314" s="5"/>
    </row>
    <row r="7315" spans="1:10" x14ac:dyDescent="0.2">
      <c r="A7315" s="5"/>
      <c r="B7315" s="5"/>
      <c r="C7315" s="192"/>
      <c r="F7315" s="193"/>
      <c r="G7315" s="192"/>
      <c r="H7315" s="192"/>
      <c r="I7315" s="5"/>
      <c r="J7315" s="5"/>
    </row>
    <row r="7316" spans="1:10" x14ac:dyDescent="0.2">
      <c r="A7316" s="5"/>
      <c r="B7316" s="5"/>
      <c r="C7316" s="192"/>
      <c r="F7316" s="193"/>
      <c r="G7316" s="192"/>
      <c r="H7316" s="192"/>
      <c r="I7316" s="5"/>
      <c r="J7316" s="5"/>
    </row>
    <row r="7317" spans="1:10" x14ac:dyDescent="0.2">
      <c r="A7317" s="5"/>
      <c r="B7317" s="5"/>
      <c r="C7317" s="192"/>
      <c r="F7317" s="193"/>
      <c r="G7317" s="192"/>
      <c r="H7317" s="192"/>
      <c r="I7317" s="5"/>
      <c r="J7317" s="5"/>
    </row>
    <row r="7318" spans="1:10" x14ac:dyDescent="0.2">
      <c r="A7318" s="5"/>
      <c r="B7318" s="5"/>
      <c r="C7318" s="192"/>
      <c r="F7318" s="193"/>
      <c r="G7318" s="192"/>
      <c r="H7318" s="192"/>
      <c r="I7318" s="5"/>
      <c r="J7318" s="5"/>
    </row>
    <row r="7319" spans="1:10" x14ac:dyDescent="0.2">
      <c r="A7319" s="5"/>
      <c r="B7319" s="5"/>
      <c r="C7319" s="192"/>
      <c r="F7319" s="193"/>
      <c r="G7319" s="192"/>
      <c r="H7319" s="192"/>
      <c r="I7319" s="5"/>
      <c r="J7319" s="5"/>
    </row>
    <row r="7320" spans="1:10" x14ac:dyDescent="0.2">
      <c r="A7320" s="5"/>
      <c r="B7320" s="5"/>
      <c r="C7320" s="192"/>
      <c r="F7320" s="193"/>
      <c r="G7320" s="192"/>
      <c r="H7320" s="192"/>
      <c r="I7320" s="5"/>
      <c r="J7320" s="5"/>
    </row>
    <row r="7321" spans="1:10" x14ac:dyDescent="0.2">
      <c r="A7321" s="5"/>
      <c r="B7321" s="5"/>
      <c r="C7321" s="192"/>
      <c r="F7321" s="193"/>
      <c r="G7321" s="192"/>
      <c r="H7321" s="192"/>
      <c r="I7321" s="5"/>
      <c r="J7321" s="5"/>
    </row>
    <row r="7322" spans="1:10" x14ac:dyDescent="0.2">
      <c r="A7322" s="5"/>
      <c r="B7322" s="5"/>
      <c r="C7322" s="192"/>
      <c r="F7322" s="193"/>
      <c r="G7322" s="192"/>
      <c r="H7322" s="192"/>
      <c r="I7322" s="5"/>
      <c r="J7322" s="5"/>
    </row>
    <row r="7323" spans="1:10" x14ac:dyDescent="0.2">
      <c r="A7323" s="5"/>
      <c r="B7323" s="5"/>
      <c r="C7323" s="192"/>
      <c r="F7323" s="193"/>
      <c r="G7323" s="192"/>
      <c r="H7323" s="192"/>
      <c r="I7323" s="5"/>
      <c r="J7323" s="5"/>
    </row>
    <row r="7324" spans="1:10" x14ac:dyDescent="0.2">
      <c r="A7324" s="5"/>
      <c r="B7324" s="5"/>
      <c r="C7324" s="192"/>
      <c r="F7324" s="193"/>
      <c r="G7324" s="192"/>
      <c r="H7324" s="192"/>
      <c r="I7324" s="5"/>
      <c r="J7324" s="5"/>
    </row>
    <row r="7325" spans="1:10" x14ac:dyDescent="0.2">
      <c r="A7325" s="5"/>
      <c r="B7325" s="5"/>
      <c r="C7325" s="192"/>
      <c r="F7325" s="193"/>
      <c r="G7325" s="192"/>
      <c r="H7325" s="192"/>
      <c r="I7325" s="5"/>
      <c r="J7325" s="5"/>
    </row>
    <row r="7326" spans="1:10" x14ac:dyDescent="0.2">
      <c r="A7326" s="5"/>
      <c r="B7326" s="5"/>
      <c r="C7326" s="192"/>
      <c r="F7326" s="193"/>
      <c r="G7326" s="192"/>
      <c r="H7326" s="192"/>
      <c r="I7326" s="5"/>
      <c r="J7326" s="5"/>
    </row>
    <row r="7327" spans="1:10" x14ac:dyDescent="0.2">
      <c r="A7327" s="5"/>
      <c r="B7327" s="5"/>
      <c r="C7327" s="192"/>
      <c r="F7327" s="193"/>
      <c r="G7327" s="192"/>
      <c r="H7327" s="192"/>
      <c r="I7327" s="5"/>
      <c r="J7327" s="5"/>
    </row>
    <row r="7328" spans="1:10" x14ac:dyDescent="0.2">
      <c r="A7328" s="5"/>
      <c r="B7328" s="5"/>
      <c r="C7328" s="192"/>
      <c r="F7328" s="193"/>
      <c r="G7328" s="192"/>
      <c r="H7328" s="192"/>
      <c r="I7328" s="5"/>
      <c r="J7328" s="5"/>
    </row>
    <row r="7329" spans="1:10" x14ac:dyDescent="0.2">
      <c r="A7329" s="5"/>
      <c r="B7329" s="5"/>
      <c r="C7329" s="192"/>
      <c r="F7329" s="193"/>
      <c r="G7329" s="192"/>
      <c r="H7329" s="192"/>
      <c r="I7329" s="5"/>
      <c r="J7329" s="5"/>
    </row>
    <row r="7330" spans="1:10" x14ac:dyDescent="0.2">
      <c r="A7330" s="5"/>
      <c r="B7330" s="5"/>
      <c r="C7330" s="192"/>
      <c r="F7330" s="193"/>
      <c r="G7330" s="192"/>
      <c r="H7330" s="192"/>
      <c r="I7330" s="5"/>
      <c r="J7330" s="5"/>
    </row>
    <row r="7331" spans="1:10" x14ac:dyDescent="0.2">
      <c r="A7331" s="5"/>
      <c r="B7331" s="5"/>
      <c r="C7331" s="192"/>
      <c r="F7331" s="193"/>
      <c r="G7331" s="192"/>
      <c r="H7331" s="192"/>
      <c r="I7331" s="5"/>
      <c r="J7331" s="5"/>
    </row>
    <row r="7332" spans="1:10" x14ac:dyDescent="0.2">
      <c r="A7332" s="5"/>
      <c r="B7332" s="5"/>
      <c r="C7332" s="192"/>
      <c r="F7332" s="193"/>
      <c r="G7332" s="192"/>
      <c r="H7332" s="192"/>
      <c r="I7332" s="5"/>
      <c r="J7332" s="5"/>
    </row>
    <row r="7333" spans="1:10" x14ac:dyDescent="0.2">
      <c r="A7333" s="5"/>
      <c r="B7333" s="5"/>
      <c r="C7333" s="192"/>
      <c r="F7333" s="193"/>
      <c r="G7333" s="192"/>
      <c r="H7333" s="192"/>
      <c r="I7333" s="5"/>
      <c r="J7333" s="5"/>
    </row>
    <row r="7334" spans="1:10" x14ac:dyDescent="0.2">
      <c r="A7334" s="5"/>
      <c r="B7334" s="5"/>
      <c r="C7334" s="192"/>
      <c r="F7334" s="193"/>
      <c r="G7334" s="192"/>
      <c r="H7334" s="192"/>
      <c r="I7334" s="5"/>
      <c r="J7334" s="5"/>
    </row>
    <row r="7335" spans="1:10" x14ac:dyDescent="0.2">
      <c r="A7335" s="5"/>
      <c r="B7335" s="5"/>
      <c r="C7335" s="192"/>
      <c r="F7335" s="193"/>
      <c r="G7335" s="192"/>
      <c r="H7335" s="192"/>
      <c r="I7335" s="5"/>
      <c r="J7335" s="5"/>
    </row>
    <row r="7336" spans="1:10" x14ac:dyDescent="0.2">
      <c r="A7336" s="5"/>
      <c r="B7336" s="5"/>
      <c r="C7336" s="192"/>
      <c r="F7336" s="193"/>
      <c r="G7336" s="192"/>
      <c r="H7336" s="192"/>
      <c r="I7336" s="5"/>
      <c r="J7336" s="5"/>
    </row>
    <row r="7337" spans="1:10" x14ac:dyDescent="0.2">
      <c r="A7337" s="5"/>
      <c r="B7337" s="5"/>
      <c r="C7337" s="192"/>
      <c r="F7337" s="193"/>
      <c r="G7337" s="192"/>
      <c r="H7337" s="192"/>
      <c r="I7337" s="5"/>
      <c r="J7337" s="5"/>
    </row>
    <row r="7338" spans="1:10" x14ac:dyDescent="0.2">
      <c r="A7338" s="5"/>
      <c r="B7338" s="5"/>
      <c r="C7338" s="192"/>
      <c r="F7338" s="193"/>
      <c r="G7338" s="192"/>
      <c r="H7338" s="192"/>
      <c r="I7338" s="5"/>
      <c r="J7338" s="5"/>
    </row>
    <row r="7339" spans="1:10" x14ac:dyDescent="0.2">
      <c r="A7339" s="5"/>
      <c r="B7339" s="5"/>
      <c r="C7339" s="192"/>
      <c r="F7339" s="193"/>
      <c r="G7339" s="192"/>
      <c r="H7339" s="192"/>
      <c r="I7339" s="5"/>
      <c r="J7339" s="5"/>
    </row>
    <row r="7340" spans="1:10" x14ac:dyDescent="0.2">
      <c r="A7340" s="5"/>
      <c r="B7340" s="5"/>
      <c r="C7340" s="192"/>
      <c r="F7340" s="193"/>
      <c r="G7340" s="192"/>
      <c r="H7340" s="192"/>
      <c r="I7340" s="5"/>
      <c r="J7340" s="5"/>
    </row>
    <row r="7341" spans="1:10" x14ac:dyDescent="0.2">
      <c r="A7341" s="5"/>
      <c r="B7341" s="5"/>
      <c r="C7341" s="192"/>
      <c r="F7341" s="193"/>
      <c r="G7341" s="192"/>
      <c r="H7341" s="192"/>
      <c r="I7341" s="5"/>
      <c r="J7341" s="5"/>
    </row>
    <row r="7342" spans="1:10" x14ac:dyDescent="0.2">
      <c r="A7342" s="5"/>
      <c r="B7342" s="5"/>
      <c r="C7342" s="192"/>
      <c r="F7342" s="193"/>
      <c r="G7342" s="192"/>
      <c r="H7342" s="192"/>
      <c r="I7342" s="5"/>
      <c r="J7342" s="5"/>
    </row>
    <row r="7343" spans="1:10" x14ac:dyDescent="0.2">
      <c r="A7343" s="5"/>
      <c r="B7343" s="5"/>
      <c r="C7343" s="192"/>
      <c r="F7343" s="193"/>
      <c r="G7343" s="192"/>
      <c r="H7343" s="192"/>
      <c r="I7343" s="5"/>
      <c r="J7343" s="5"/>
    </row>
    <row r="7344" spans="1:10" x14ac:dyDescent="0.2">
      <c r="A7344" s="5"/>
      <c r="B7344" s="5"/>
      <c r="C7344" s="192"/>
      <c r="F7344" s="193"/>
      <c r="G7344" s="192"/>
      <c r="H7344" s="192"/>
      <c r="I7344" s="5"/>
      <c r="J7344" s="5"/>
    </row>
    <row r="7345" spans="1:10" x14ac:dyDescent="0.2">
      <c r="A7345" s="5"/>
      <c r="B7345" s="5"/>
      <c r="C7345" s="192"/>
      <c r="F7345" s="193"/>
      <c r="G7345" s="192"/>
      <c r="H7345" s="192"/>
      <c r="I7345" s="5"/>
      <c r="J7345" s="5"/>
    </row>
    <row r="7346" spans="1:10" x14ac:dyDescent="0.2">
      <c r="A7346" s="5"/>
      <c r="B7346" s="5"/>
      <c r="C7346" s="192"/>
      <c r="F7346" s="193"/>
      <c r="G7346" s="192"/>
      <c r="H7346" s="192"/>
      <c r="I7346" s="5"/>
      <c r="J7346" s="5"/>
    </row>
    <row r="7347" spans="1:10" x14ac:dyDescent="0.2">
      <c r="A7347" s="5"/>
      <c r="B7347" s="5"/>
      <c r="C7347" s="192"/>
      <c r="F7347" s="193"/>
      <c r="G7347" s="192"/>
      <c r="H7347" s="192"/>
      <c r="I7347" s="5"/>
      <c r="J7347" s="5"/>
    </row>
    <row r="7348" spans="1:10" x14ac:dyDescent="0.2">
      <c r="A7348" s="5"/>
      <c r="B7348" s="5"/>
      <c r="C7348" s="192"/>
      <c r="F7348" s="193"/>
      <c r="G7348" s="192"/>
      <c r="H7348" s="192"/>
      <c r="I7348" s="5"/>
      <c r="J7348" s="5"/>
    </row>
    <row r="7349" spans="1:10" x14ac:dyDescent="0.2">
      <c r="A7349" s="5"/>
      <c r="B7349" s="5"/>
      <c r="C7349" s="192"/>
      <c r="F7349" s="193"/>
      <c r="G7349" s="192"/>
      <c r="H7349" s="192"/>
      <c r="I7349" s="5"/>
      <c r="J7349" s="5"/>
    </row>
    <row r="7350" spans="1:10" x14ac:dyDescent="0.2">
      <c r="A7350" s="5"/>
      <c r="B7350" s="5"/>
      <c r="C7350" s="192"/>
      <c r="F7350" s="193"/>
      <c r="G7350" s="192"/>
      <c r="H7350" s="192"/>
      <c r="I7350" s="5"/>
      <c r="J7350" s="5"/>
    </row>
    <row r="7351" spans="1:10" x14ac:dyDescent="0.2">
      <c r="A7351" s="5"/>
      <c r="B7351" s="5"/>
      <c r="C7351" s="192"/>
      <c r="F7351" s="193"/>
      <c r="G7351" s="192"/>
      <c r="H7351" s="192"/>
      <c r="I7351" s="5"/>
      <c r="J7351" s="5"/>
    </row>
    <row r="7352" spans="1:10" x14ac:dyDescent="0.2">
      <c r="A7352" s="5"/>
      <c r="B7352" s="5"/>
      <c r="C7352" s="192"/>
      <c r="F7352" s="193"/>
      <c r="G7352" s="192"/>
      <c r="H7352" s="192"/>
      <c r="I7352" s="5"/>
      <c r="J7352" s="5"/>
    </row>
    <row r="7353" spans="1:10" x14ac:dyDescent="0.2">
      <c r="A7353" s="5"/>
      <c r="B7353" s="5"/>
      <c r="C7353" s="192"/>
      <c r="F7353" s="193"/>
      <c r="G7353" s="192"/>
      <c r="H7353" s="192"/>
      <c r="I7353" s="5"/>
      <c r="J7353" s="5"/>
    </row>
    <row r="7354" spans="1:10" x14ac:dyDescent="0.2">
      <c r="A7354" s="5"/>
      <c r="B7354" s="5"/>
      <c r="C7354" s="192"/>
      <c r="F7354" s="193"/>
      <c r="G7354" s="192"/>
      <c r="H7354" s="192"/>
      <c r="I7354" s="5"/>
      <c r="J7354" s="5"/>
    </row>
    <row r="7355" spans="1:10" x14ac:dyDescent="0.2">
      <c r="A7355" s="5"/>
      <c r="B7355" s="5"/>
      <c r="C7355" s="192"/>
      <c r="F7355" s="193"/>
      <c r="G7355" s="192"/>
      <c r="H7355" s="192"/>
      <c r="I7355" s="5"/>
      <c r="J7355" s="5"/>
    </row>
    <row r="7356" spans="1:10" x14ac:dyDescent="0.2">
      <c r="A7356" s="5"/>
      <c r="B7356" s="5"/>
      <c r="C7356" s="192"/>
      <c r="F7356" s="193"/>
      <c r="G7356" s="192"/>
      <c r="H7356" s="192"/>
      <c r="I7356" s="5"/>
      <c r="J7356" s="5"/>
    </row>
    <row r="7357" spans="1:10" x14ac:dyDescent="0.2">
      <c r="A7357" s="5"/>
      <c r="B7357" s="5"/>
      <c r="C7357" s="192"/>
      <c r="F7357" s="193"/>
      <c r="G7357" s="192"/>
      <c r="H7357" s="192"/>
      <c r="I7357" s="5"/>
      <c r="J7357" s="5"/>
    </row>
    <row r="7358" spans="1:10" x14ac:dyDescent="0.2">
      <c r="A7358" s="5"/>
      <c r="B7358" s="5"/>
      <c r="C7358" s="192"/>
      <c r="F7358" s="193"/>
      <c r="G7358" s="192"/>
      <c r="H7358" s="192"/>
      <c r="I7358" s="5"/>
      <c r="J7358" s="5"/>
    </row>
    <row r="7359" spans="1:10" x14ac:dyDescent="0.2">
      <c r="A7359" s="5"/>
      <c r="B7359" s="5"/>
      <c r="C7359" s="192"/>
      <c r="F7359" s="193"/>
      <c r="G7359" s="192"/>
      <c r="H7359" s="192"/>
      <c r="I7359" s="5"/>
      <c r="J7359" s="5"/>
    </row>
    <row r="7360" spans="1:10" x14ac:dyDescent="0.2">
      <c r="A7360" s="5"/>
      <c r="B7360" s="5"/>
      <c r="C7360" s="192"/>
      <c r="F7360" s="193"/>
      <c r="G7360" s="192"/>
      <c r="H7360" s="192"/>
      <c r="I7360" s="5"/>
      <c r="J7360" s="5"/>
    </row>
    <row r="7361" spans="1:10" x14ac:dyDescent="0.2">
      <c r="A7361" s="5"/>
      <c r="B7361" s="5"/>
      <c r="C7361" s="192"/>
      <c r="F7361" s="193"/>
      <c r="G7361" s="192"/>
      <c r="H7361" s="192"/>
      <c r="I7361" s="5"/>
      <c r="J7361" s="5"/>
    </row>
    <row r="7362" spans="1:10" x14ac:dyDescent="0.2">
      <c r="A7362" s="5"/>
      <c r="B7362" s="5"/>
      <c r="C7362" s="192"/>
      <c r="F7362" s="193"/>
      <c r="G7362" s="192"/>
      <c r="H7362" s="192"/>
      <c r="I7362" s="5"/>
      <c r="J7362" s="5"/>
    </row>
    <row r="7363" spans="1:10" x14ac:dyDescent="0.2">
      <c r="A7363" s="5"/>
      <c r="B7363" s="5"/>
      <c r="C7363" s="192"/>
      <c r="F7363" s="193"/>
      <c r="G7363" s="192"/>
      <c r="H7363" s="192"/>
      <c r="I7363" s="5"/>
      <c r="J7363" s="5"/>
    </row>
    <row r="7364" spans="1:10" x14ac:dyDescent="0.2">
      <c r="A7364" s="5"/>
      <c r="B7364" s="5"/>
      <c r="C7364" s="192"/>
      <c r="F7364" s="193"/>
      <c r="G7364" s="192"/>
      <c r="H7364" s="192"/>
      <c r="I7364" s="5"/>
      <c r="J7364" s="5"/>
    </row>
    <row r="7365" spans="1:10" x14ac:dyDescent="0.2">
      <c r="A7365" s="5"/>
      <c r="B7365" s="5"/>
      <c r="C7365" s="192"/>
      <c r="F7365" s="193"/>
      <c r="G7365" s="192"/>
      <c r="H7365" s="192"/>
      <c r="I7365" s="5"/>
      <c r="J7365" s="5"/>
    </row>
    <row r="7366" spans="1:10" x14ac:dyDescent="0.2">
      <c r="A7366" s="5"/>
      <c r="B7366" s="5"/>
      <c r="C7366" s="192"/>
      <c r="F7366" s="193"/>
      <c r="G7366" s="192"/>
      <c r="H7366" s="192"/>
      <c r="I7366" s="5"/>
      <c r="J7366" s="5"/>
    </row>
    <row r="7367" spans="1:10" x14ac:dyDescent="0.2">
      <c r="A7367" s="5"/>
      <c r="B7367" s="5"/>
      <c r="C7367" s="192"/>
      <c r="F7367" s="193"/>
      <c r="G7367" s="192"/>
      <c r="H7367" s="192"/>
      <c r="I7367" s="5"/>
      <c r="J7367" s="5"/>
    </row>
    <row r="7368" spans="1:10" x14ac:dyDescent="0.2">
      <c r="A7368" s="5"/>
      <c r="B7368" s="5"/>
      <c r="C7368" s="192"/>
      <c r="F7368" s="193"/>
      <c r="G7368" s="192"/>
      <c r="H7368" s="192"/>
      <c r="I7368" s="5"/>
      <c r="J7368" s="5"/>
    </row>
    <row r="7369" spans="1:10" x14ac:dyDescent="0.2">
      <c r="A7369" s="5"/>
      <c r="B7369" s="5"/>
      <c r="C7369" s="192"/>
      <c r="F7369" s="193"/>
      <c r="G7369" s="192"/>
      <c r="H7369" s="192"/>
      <c r="I7369" s="5"/>
      <c r="J7369" s="5"/>
    </row>
    <row r="7370" spans="1:10" x14ac:dyDescent="0.2">
      <c r="A7370" s="5"/>
      <c r="B7370" s="5"/>
      <c r="C7370" s="192"/>
      <c r="F7370" s="193"/>
      <c r="G7370" s="192"/>
      <c r="H7370" s="192"/>
      <c r="I7370" s="5"/>
      <c r="J7370" s="5"/>
    </row>
    <row r="7371" spans="1:10" x14ac:dyDescent="0.2">
      <c r="A7371" s="5"/>
      <c r="B7371" s="5"/>
      <c r="C7371" s="192"/>
      <c r="F7371" s="193"/>
      <c r="G7371" s="192"/>
      <c r="H7371" s="192"/>
      <c r="I7371" s="5"/>
      <c r="J7371" s="5"/>
    </row>
    <row r="7372" spans="1:10" x14ac:dyDescent="0.2">
      <c r="A7372" s="5"/>
      <c r="B7372" s="5"/>
      <c r="C7372" s="192"/>
      <c r="F7372" s="193"/>
      <c r="G7372" s="192"/>
      <c r="H7372" s="192"/>
      <c r="I7372" s="5"/>
      <c r="J7372" s="5"/>
    </row>
    <row r="7373" spans="1:10" x14ac:dyDescent="0.2">
      <c r="A7373" s="5"/>
      <c r="B7373" s="5"/>
      <c r="C7373" s="192"/>
      <c r="F7373" s="193"/>
      <c r="G7373" s="192"/>
      <c r="H7373" s="192"/>
      <c r="I7373" s="5"/>
      <c r="J7373" s="5"/>
    </row>
    <row r="7374" spans="1:10" x14ac:dyDescent="0.2">
      <c r="A7374" s="5"/>
      <c r="B7374" s="5"/>
      <c r="C7374" s="192"/>
      <c r="F7374" s="193"/>
      <c r="G7374" s="192"/>
      <c r="H7374" s="192"/>
      <c r="I7374" s="5"/>
      <c r="J7374" s="5"/>
    </row>
    <row r="7375" spans="1:10" x14ac:dyDescent="0.2">
      <c r="A7375" s="5"/>
      <c r="B7375" s="5"/>
      <c r="C7375" s="192"/>
      <c r="F7375" s="193"/>
      <c r="G7375" s="192"/>
      <c r="H7375" s="192"/>
      <c r="I7375" s="5"/>
      <c r="J7375" s="5"/>
    </row>
    <row r="7376" spans="1:10" x14ac:dyDescent="0.2">
      <c r="A7376" s="5"/>
      <c r="B7376" s="5"/>
      <c r="C7376" s="192"/>
      <c r="F7376" s="193"/>
      <c r="G7376" s="192"/>
      <c r="H7376" s="192"/>
      <c r="I7376" s="5"/>
      <c r="J7376" s="5"/>
    </row>
    <row r="7377" spans="1:10" x14ac:dyDescent="0.2">
      <c r="A7377" s="5"/>
      <c r="B7377" s="5"/>
      <c r="C7377" s="192"/>
      <c r="F7377" s="193"/>
      <c r="G7377" s="192"/>
      <c r="H7377" s="192"/>
      <c r="I7377" s="5"/>
      <c r="J7377" s="5"/>
    </row>
    <row r="7378" spans="1:10" x14ac:dyDescent="0.2">
      <c r="A7378" s="5"/>
      <c r="B7378" s="5"/>
      <c r="C7378" s="192"/>
      <c r="F7378" s="193"/>
      <c r="G7378" s="192"/>
      <c r="H7378" s="192"/>
      <c r="I7378" s="5"/>
      <c r="J7378" s="5"/>
    </row>
    <row r="7379" spans="1:10" x14ac:dyDescent="0.2">
      <c r="A7379" s="5"/>
      <c r="B7379" s="5"/>
      <c r="C7379" s="192"/>
      <c r="F7379" s="193"/>
      <c r="G7379" s="192"/>
      <c r="H7379" s="192"/>
      <c r="I7379" s="5"/>
      <c r="J7379" s="5"/>
    </row>
    <row r="7380" spans="1:10" x14ac:dyDescent="0.2">
      <c r="A7380" s="5"/>
      <c r="B7380" s="5"/>
      <c r="C7380" s="192"/>
      <c r="F7380" s="193"/>
      <c r="G7380" s="192"/>
      <c r="H7380" s="192"/>
      <c r="I7380" s="5"/>
      <c r="J7380" s="5"/>
    </row>
    <row r="7381" spans="1:10" x14ac:dyDescent="0.2">
      <c r="A7381" s="5"/>
      <c r="B7381" s="5"/>
      <c r="C7381" s="192"/>
      <c r="F7381" s="193"/>
      <c r="G7381" s="192"/>
      <c r="H7381" s="192"/>
      <c r="I7381" s="5"/>
      <c r="J7381" s="5"/>
    </row>
    <row r="7382" spans="1:10" x14ac:dyDescent="0.2">
      <c r="A7382" s="5"/>
      <c r="B7382" s="5"/>
      <c r="C7382" s="192"/>
      <c r="F7382" s="193"/>
      <c r="G7382" s="192"/>
      <c r="H7382" s="192"/>
      <c r="I7382" s="5"/>
      <c r="J7382" s="5"/>
    </row>
    <row r="7383" spans="1:10" x14ac:dyDescent="0.2">
      <c r="A7383" s="5"/>
      <c r="B7383" s="5"/>
      <c r="C7383" s="192"/>
      <c r="F7383" s="193"/>
      <c r="G7383" s="192"/>
      <c r="H7383" s="192"/>
      <c r="I7383" s="5"/>
      <c r="J7383" s="5"/>
    </row>
    <row r="7384" spans="1:10" x14ac:dyDescent="0.2">
      <c r="A7384" s="5"/>
      <c r="B7384" s="5"/>
      <c r="C7384" s="192"/>
      <c r="F7384" s="193"/>
      <c r="G7384" s="192"/>
      <c r="H7384" s="192"/>
      <c r="I7384" s="5"/>
      <c r="J7384" s="5"/>
    </row>
    <row r="7385" spans="1:10" x14ac:dyDescent="0.2">
      <c r="A7385" s="5"/>
      <c r="B7385" s="5"/>
      <c r="C7385" s="192"/>
      <c r="F7385" s="193"/>
      <c r="G7385" s="192"/>
      <c r="H7385" s="192"/>
      <c r="I7385" s="5"/>
      <c r="J7385" s="5"/>
    </row>
    <row r="7386" spans="1:10" x14ac:dyDescent="0.2">
      <c r="A7386" s="5"/>
      <c r="B7386" s="5"/>
      <c r="C7386" s="192"/>
      <c r="F7386" s="193"/>
      <c r="G7386" s="192"/>
      <c r="H7386" s="192"/>
      <c r="I7386" s="5"/>
      <c r="J7386" s="5"/>
    </row>
    <row r="7387" spans="1:10" x14ac:dyDescent="0.2">
      <c r="A7387" s="5"/>
      <c r="B7387" s="5"/>
      <c r="C7387" s="192"/>
      <c r="F7387" s="193"/>
      <c r="G7387" s="192"/>
      <c r="H7387" s="192"/>
      <c r="I7387" s="5"/>
      <c r="J7387" s="5"/>
    </row>
    <row r="7388" spans="1:10" x14ac:dyDescent="0.2">
      <c r="A7388" s="5"/>
      <c r="B7388" s="5"/>
      <c r="C7388" s="192"/>
      <c r="F7388" s="193"/>
      <c r="G7388" s="192"/>
      <c r="H7388" s="192"/>
      <c r="I7388" s="5"/>
      <c r="J7388" s="5"/>
    </row>
    <row r="7389" spans="1:10" x14ac:dyDescent="0.2">
      <c r="A7389" s="5"/>
      <c r="B7389" s="5"/>
      <c r="C7389" s="192"/>
      <c r="F7389" s="193"/>
      <c r="G7389" s="192"/>
      <c r="H7389" s="192"/>
      <c r="I7389" s="5"/>
      <c r="J7389" s="5"/>
    </row>
    <row r="7390" spans="1:10" x14ac:dyDescent="0.2">
      <c r="A7390" s="5"/>
      <c r="B7390" s="5"/>
      <c r="C7390" s="192"/>
      <c r="F7390" s="193"/>
      <c r="G7390" s="192"/>
      <c r="H7390" s="192"/>
      <c r="I7390" s="5"/>
      <c r="J7390" s="5"/>
    </row>
    <row r="7391" spans="1:10" x14ac:dyDescent="0.2">
      <c r="A7391" s="5"/>
      <c r="B7391" s="5"/>
      <c r="C7391" s="192"/>
      <c r="F7391" s="193"/>
      <c r="G7391" s="192"/>
      <c r="H7391" s="192"/>
      <c r="I7391" s="5"/>
      <c r="J7391" s="5"/>
    </row>
    <row r="7392" spans="1:10" x14ac:dyDescent="0.2">
      <c r="A7392" s="5"/>
      <c r="B7392" s="5"/>
      <c r="C7392" s="192"/>
      <c r="F7392" s="193"/>
      <c r="G7392" s="192"/>
      <c r="H7392" s="192"/>
      <c r="I7392" s="5"/>
      <c r="J7392" s="5"/>
    </row>
    <row r="7393" spans="1:10" x14ac:dyDescent="0.2">
      <c r="A7393" s="5"/>
      <c r="B7393" s="5"/>
      <c r="C7393" s="192"/>
      <c r="F7393" s="193"/>
      <c r="G7393" s="192"/>
      <c r="H7393" s="192"/>
      <c r="I7393" s="5"/>
      <c r="J7393" s="5"/>
    </row>
    <row r="7394" spans="1:10" x14ac:dyDescent="0.2">
      <c r="A7394" s="5"/>
      <c r="B7394" s="5"/>
      <c r="C7394" s="192"/>
      <c r="F7394" s="193"/>
      <c r="G7394" s="192"/>
      <c r="H7394" s="192"/>
      <c r="I7394" s="5"/>
      <c r="J7394" s="5"/>
    </row>
    <row r="7395" spans="1:10" x14ac:dyDescent="0.2">
      <c r="A7395" s="5"/>
      <c r="B7395" s="5"/>
      <c r="C7395" s="192"/>
      <c r="F7395" s="193"/>
      <c r="G7395" s="192"/>
      <c r="H7395" s="192"/>
      <c r="I7395" s="5"/>
      <c r="J7395" s="5"/>
    </row>
    <row r="7396" spans="1:10" x14ac:dyDescent="0.2">
      <c r="A7396" s="5"/>
      <c r="B7396" s="5"/>
      <c r="C7396" s="192"/>
      <c r="F7396" s="193"/>
      <c r="G7396" s="192"/>
      <c r="H7396" s="192"/>
      <c r="I7396" s="5"/>
      <c r="J7396" s="5"/>
    </row>
    <row r="7397" spans="1:10" x14ac:dyDescent="0.2">
      <c r="A7397" s="5"/>
      <c r="B7397" s="5"/>
      <c r="C7397" s="192"/>
      <c r="F7397" s="193"/>
      <c r="G7397" s="192"/>
      <c r="H7397" s="192"/>
      <c r="I7397" s="5"/>
      <c r="J7397" s="5"/>
    </row>
    <row r="7398" spans="1:10" x14ac:dyDescent="0.2">
      <c r="A7398" s="5"/>
      <c r="B7398" s="5"/>
      <c r="C7398" s="192"/>
      <c r="F7398" s="193"/>
      <c r="G7398" s="192"/>
      <c r="H7398" s="192"/>
      <c r="I7398" s="5"/>
      <c r="J7398" s="5"/>
    </row>
    <row r="7399" spans="1:10" x14ac:dyDescent="0.2">
      <c r="A7399" s="5"/>
      <c r="B7399" s="5"/>
      <c r="C7399" s="192"/>
      <c r="F7399" s="193"/>
      <c r="G7399" s="192"/>
      <c r="H7399" s="192"/>
      <c r="I7399" s="5"/>
      <c r="J7399" s="5"/>
    </row>
    <row r="7400" spans="1:10" x14ac:dyDescent="0.2">
      <c r="A7400" s="5"/>
      <c r="B7400" s="5"/>
      <c r="C7400" s="192"/>
      <c r="F7400" s="193"/>
      <c r="G7400" s="192"/>
      <c r="H7400" s="192"/>
      <c r="I7400" s="5"/>
      <c r="J7400" s="5"/>
    </row>
    <row r="7401" spans="1:10" x14ac:dyDescent="0.2">
      <c r="A7401" s="5"/>
      <c r="B7401" s="5"/>
      <c r="C7401" s="192"/>
      <c r="F7401" s="193"/>
      <c r="G7401" s="192"/>
      <c r="H7401" s="192"/>
      <c r="I7401" s="5"/>
      <c r="J7401" s="5"/>
    </row>
    <row r="7402" spans="1:10" x14ac:dyDescent="0.2">
      <c r="A7402" s="5"/>
      <c r="B7402" s="5"/>
      <c r="C7402" s="192"/>
      <c r="F7402" s="193"/>
      <c r="G7402" s="192"/>
      <c r="H7402" s="192"/>
      <c r="I7402" s="5"/>
      <c r="J7402" s="5"/>
    </row>
    <row r="7403" spans="1:10" x14ac:dyDescent="0.2">
      <c r="A7403" s="5"/>
      <c r="B7403" s="5"/>
      <c r="C7403" s="192"/>
      <c r="F7403" s="193"/>
      <c r="G7403" s="192"/>
      <c r="H7403" s="192"/>
      <c r="I7403" s="5"/>
      <c r="J7403" s="5"/>
    </row>
    <row r="7404" spans="1:10" x14ac:dyDescent="0.2">
      <c r="A7404" s="5"/>
      <c r="B7404" s="5"/>
      <c r="C7404" s="192"/>
      <c r="F7404" s="193"/>
      <c r="G7404" s="192"/>
      <c r="H7404" s="192"/>
      <c r="I7404" s="5"/>
      <c r="J7404" s="5"/>
    </row>
    <row r="7405" spans="1:10" x14ac:dyDescent="0.2">
      <c r="A7405" s="5"/>
      <c r="B7405" s="5"/>
      <c r="C7405" s="192"/>
      <c r="F7405" s="193"/>
      <c r="G7405" s="192"/>
      <c r="H7405" s="192"/>
      <c r="I7405" s="5"/>
      <c r="J7405" s="5"/>
    </row>
    <row r="7406" spans="1:10" x14ac:dyDescent="0.2">
      <c r="A7406" s="5"/>
      <c r="B7406" s="5"/>
      <c r="C7406" s="192"/>
      <c r="F7406" s="193"/>
      <c r="G7406" s="192"/>
      <c r="H7406" s="192"/>
      <c r="I7406" s="5"/>
      <c r="J7406" s="5"/>
    </row>
    <row r="7407" spans="1:10" x14ac:dyDescent="0.2">
      <c r="A7407" s="5"/>
      <c r="B7407" s="5"/>
      <c r="C7407" s="192"/>
      <c r="F7407" s="193"/>
      <c r="G7407" s="192"/>
      <c r="H7407" s="192"/>
      <c r="I7407" s="5"/>
      <c r="J7407" s="5"/>
    </row>
    <row r="7408" spans="1:10" x14ac:dyDescent="0.2">
      <c r="A7408" s="5"/>
      <c r="B7408" s="5"/>
      <c r="C7408" s="192"/>
      <c r="F7408" s="193"/>
      <c r="G7408" s="192"/>
      <c r="H7408" s="192"/>
      <c r="I7408" s="5"/>
      <c r="J7408" s="5"/>
    </row>
    <row r="7409" spans="1:10" x14ac:dyDescent="0.2">
      <c r="A7409" s="5"/>
      <c r="B7409" s="5"/>
      <c r="C7409" s="192"/>
      <c r="F7409" s="193"/>
      <c r="G7409" s="192"/>
      <c r="H7409" s="192"/>
      <c r="I7409" s="5"/>
      <c r="J7409" s="5"/>
    </row>
    <row r="7410" spans="1:10" x14ac:dyDescent="0.2">
      <c r="A7410" s="5"/>
      <c r="B7410" s="5"/>
      <c r="C7410" s="192"/>
      <c r="F7410" s="193"/>
      <c r="G7410" s="192"/>
      <c r="H7410" s="192"/>
      <c r="I7410" s="5"/>
      <c r="J7410" s="5"/>
    </row>
    <row r="7411" spans="1:10" x14ac:dyDescent="0.2">
      <c r="A7411" s="5"/>
      <c r="B7411" s="5"/>
      <c r="C7411" s="192"/>
      <c r="F7411" s="193"/>
      <c r="G7411" s="192"/>
      <c r="H7411" s="192"/>
      <c r="I7411" s="5"/>
      <c r="J7411" s="5"/>
    </row>
    <row r="7412" spans="1:10" x14ac:dyDescent="0.2">
      <c r="A7412" s="5"/>
      <c r="B7412" s="5"/>
      <c r="C7412" s="192"/>
      <c r="F7412" s="193"/>
      <c r="G7412" s="192"/>
      <c r="H7412" s="192"/>
      <c r="I7412" s="5"/>
      <c r="J7412" s="5"/>
    </row>
    <row r="7413" spans="1:10" x14ac:dyDescent="0.2">
      <c r="A7413" s="5"/>
      <c r="B7413" s="5"/>
      <c r="C7413" s="192"/>
      <c r="F7413" s="193"/>
      <c r="G7413" s="192"/>
      <c r="H7413" s="192"/>
      <c r="I7413" s="5"/>
      <c r="J7413" s="5"/>
    </row>
    <row r="7414" spans="1:10" x14ac:dyDescent="0.2">
      <c r="A7414" s="5"/>
      <c r="B7414" s="5"/>
      <c r="C7414" s="192"/>
      <c r="F7414" s="193"/>
      <c r="G7414" s="192"/>
      <c r="H7414" s="192"/>
      <c r="I7414" s="5"/>
      <c r="J7414" s="5"/>
    </row>
    <row r="7415" spans="1:10" x14ac:dyDescent="0.2">
      <c r="A7415" s="5"/>
      <c r="B7415" s="5"/>
      <c r="C7415" s="192"/>
      <c r="F7415" s="193"/>
      <c r="G7415" s="192"/>
      <c r="H7415" s="192"/>
      <c r="I7415" s="5"/>
      <c r="J7415" s="5"/>
    </row>
    <row r="7416" spans="1:10" x14ac:dyDescent="0.2">
      <c r="A7416" s="5"/>
      <c r="B7416" s="5"/>
      <c r="C7416" s="192"/>
      <c r="F7416" s="193"/>
      <c r="G7416" s="192"/>
      <c r="H7416" s="192"/>
      <c r="I7416" s="5"/>
      <c r="J7416" s="5"/>
    </row>
    <row r="7417" spans="1:10" x14ac:dyDescent="0.2">
      <c r="A7417" s="5"/>
      <c r="B7417" s="5"/>
      <c r="C7417" s="192"/>
      <c r="F7417" s="193"/>
      <c r="G7417" s="192"/>
      <c r="H7417" s="192"/>
      <c r="I7417" s="5"/>
      <c r="J7417" s="5"/>
    </row>
    <row r="7418" spans="1:10" x14ac:dyDescent="0.2">
      <c r="A7418" s="5"/>
      <c r="B7418" s="5"/>
      <c r="C7418" s="192"/>
      <c r="F7418" s="193"/>
      <c r="G7418" s="192"/>
      <c r="H7418" s="192"/>
      <c r="I7418" s="5"/>
      <c r="J7418" s="5"/>
    </row>
    <row r="7419" spans="1:10" x14ac:dyDescent="0.2">
      <c r="A7419" s="5"/>
      <c r="B7419" s="5"/>
      <c r="C7419" s="192"/>
      <c r="F7419" s="193"/>
      <c r="G7419" s="192"/>
      <c r="H7419" s="192"/>
      <c r="I7419" s="5"/>
      <c r="J7419" s="5"/>
    </row>
    <row r="7420" spans="1:10" x14ac:dyDescent="0.2">
      <c r="A7420" s="5"/>
      <c r="B7420" s="5"/>
      <c r="C7420" s="192"/>
      <c r="F7420" s="193"/>
      <c r="G7420" s="192"/>
      <c r="H7420" s="192"/>
      <c r="I7420" s="5"/>
      <c r="J7420" s="5"/>
    </row>
    <row r="7421" spans="1:10" x14ac:dyDescent="0.2">
      <c r="A7421" s="5"/>
      <c r="B7421" s="5"/>
      <c r="C7421" s="192"/>
      <c r="F7421" s="193"/>
      <c r="G7421" s="192"/>
      <c r="H7421" s="192"/>
      <c r="I7421" s="5"/>
      <c r="J7421" s="5"/>
    </row>
    <row r="7422" spans="1:10" x14ac:dyDescent="0.2">
      <c r="A7422" s="5"/>
      <c r="B7422" s="5"/>
      <c r="C7422" s="192"/>
      <c r="F7422" s="193"/>
      <c r="G7422" s="192"/>
      <c r="H7422" s="192"/>
      <c r="I7422" s="5"/>
      <c r="J7422" s="5"/>
    </row>
    <row r="7423" spans="1:10" x14ac:dyDescent="0.2">
      <c r="A7423" s="5"/>
      <c r="B7423" s="5"/>
      <c r="C7423" s="192"/>
      <c r="F7423" s="193"/>
      <c r="G7423" s="192"/>
      <c r="H7423" s="192"/>
      <c r="I7423" s="5"/>
      <c r="J7423" s="5"/>
    </row>
    <row r="7424" spans="1:10" x14ac:dyDescent="0.2">
      <c r="A7424" s="5"/>
      <c r="B7424" s="5"/>
      <c r="C7424" s="192"/>
      <c r="F7424" s="193"/>
      <c r="G7424" s="192"/>
      <c r="H7424" s="192"/>
      <c r="I7424" s="5"/>
      <c r="J7424" s="5"/>
    </row>
    <row r="7425" spans="1:10" x14ac:dyDescent="0.2">
      <c r="A7425" s="5"/>
      <c r="B7425" s="5"/>
      <c r="C7425" s="192"/>
      <c r="F7425" s="193"/>
      <c r="G7425" s="192"/>
      <c r="H7425" s="192"/>
      <c r="I7425" s="5"/>
      <c r="J7425" s="5"/>
    </row>
    <row r="7426" spans="1:10" x14ac:dyDescent="0.2">
      <c r="A7426" s="5"/>
      <c r="B7426" s="5"/>
      <c r="C7426" s="192"/>
      <c r="F7426" s="193"/>
      <c r="G7426" s="192"/>
      <c r="H7426" s="192"/>
      <c r="I7426" s="5"/>
      <c r="J7426" s="5"/>
    </row>
    <row r="7427" spans="1:10" x14ac:dyDescent="0.2">
      <c r="A7427" s="5"/>
      <c r="B7427" s="5"/>
      <c r="C7427" s="192"/>
      <c r="F7427" s="193"/>
      <c r="G7427" s="192"/>
      <c r="H7427" s="192"/>
      <c r="I7427" s="5"/>
      <c r="J7427" s="5"/>
    </row>
    <row r="7428" spans="1:10" x14ac:dyDescent="0.2">
      <c r="A7428" s="5"/>
      <c r="B7428" s="5"/>
      <c r="C7428" s="192"/>
      <c r="F7428" s="193"/>
      <c r="G7428" s="192"/>
      <c r="H7428" s="192"/>
      <c r="I7428" s="5"/>
      <c r="J7428" s="5"/>
    </row>
    <row r="7429" spans="1:10" x14ac:dyDescent="0.2">
      <c r="A7429" s="5"/>
      <c r="B7429" s="5"/>
      <c r="C7429" s="192"/>
      <c r="F7429" s="193"/>
      <c r="G7429" s="192"/>
      <c r="H7429" s="192"/>
      <c r="I7429" s="5"/>
      <c r="J7429" s="5"/>
    </row>
    <row r="7430" spans="1:10" x14ac:dyDescent="0.2">
      <c r="A7430" s="5"/>
      <c r="B7430" s="5"/>
      <c r="C7430" s="192"/>
      <c r="F7430" s="193"/>
      <c r="G7430" s="192"/>
      <c r="H7430" s="192"/>
      <c r="I7430" s="5"/>
      <c r="J7430" s="5"/>
    </row>
    <row r="7431" spans="1:10" x14ac:dyDescent="0.2">
      <c r="A7431" s="5"/>
      <c r="B7431" s="5"/>
      <c r="C7431" s="192"/>
      <c r="F7431" s="193"/>
      <c r="G7431" s="192"/>
      <c r="H7431" s="192"/>
      <c r="I7431" s="5"/>
      <c r="J7431" s="5"/>
    </row>
    <row r="7432" spans="1:10" x14ac:dyDescent="0.2">
      <c r="A7432" s="5"/>
      <c r="B7432" s="5"/>
      <c r="C7432" s="192"/>
      <c r="F7432" s="193"/>
      <c r="G7432" s="192"/>
      <c r="H7432" s="192"/>
      <c r="I7432" s="5"/>
      <c r="J7432" s="5"/>
    </row>
    <row r="7433" spans="1:10" x14ac:dyDescent="0.2">
      <c r="A7433" s="5"/>
      <c r="B7433" s="5"/>
      <c r="C7433" s="192"/>
      <c r="F7433" s="193"/>
      <c r="G7433" s="192"/>
      <c r="H7433" s="192"/>
      <c r="I7433" s="5"/>
      <c r="J7433" s="5"/>
    </row>
    <row r="7434" spans="1:10" x14ac:dyDescent="0.2">
      <c r="A7434" s="5"/>
      <c r="B7434" s="5"/>
      <c r="C7434" s="192"/>
      <c r="F7434" s="193"/>
      <c r="G7434" s="192"/>
      <c r="H7434" s="192"/>
      <c r="I7434" s="5"/>
      <c r="J7434" s="5"/>
    </row>
    <row r="7435" spans="1:10" x14ac:dyDescent="0.2">
      <c r="A7435" s="5"/>
      <c r="B7435" s="5"/>
      <c r="C7435" s="192"/>
      <c r="F7435" s="193"/>
      <c r="G7435" s="192"/>
      <c r="H7435" s="192"/>
      <c r="I7435" s="5"/>
      <c r="J7435" s="5"/>
    </row>
    <row r="7436" spans="1:10" x14ac:dyDescent="0.2">
      <c r="A7436" s="5"/>
      <c r="B7436" s="5"/>
      <c r="C7436" s="192"/>
      <c r="F7436" s="193"/>
      <c r="G7436" s="192"/>
      <c r="H7436" s="192"/>
      <c r="I7436" s="5"/>
      <c r="J7436" s="5"/>
    </row>
    <row r="7437" spans="1:10" x14ac:dyDescent="0.2">
      <c r="A7437" s="5"/>
      <c r="B7437" s="5"/>
      <c r="C7437" s="192"/>
      <c r="F7437" s="193"/>
      <c r="G7437" s="192"/>
      <c r="H7437" s="192"/>
      <c r="I7437" s="5"/>
      <c r="J7437" s="5"/>
    </row>
    <row r="7438" spans="1:10" x14ac:dyDescent="0.2">
      <c r="A7438" s="5"/>
      <c r="B7438" s="5"/>
      <c r="C7438" s="192"/>
      <c r="F7438" s="193"/>
      <c r="G7438" s="192"/>
      <c r="H7438" s="192"/>
      <c r="I7438" s="5"/>
      <c r="J7438" s="5"/>
    </row>
    <row r="7439" spans="1:10" x14ac:dyDescent="0.2">
      <c r="A7439" s="5"/>
      <c r="B7439" s="5"/>
      <c r="C7439" s="192"/>
      <c r="F7439" s="193"/>
      <c r="G7439" s="192"/>
      <c r="H7439" s="192"/>
      <c r="I7439" s="5"/>
      <c r="J7439" s="5"/>
    </row>
    <row r="7440" spans="1:10" x14ac:dyDescent="0.2">
      <c r="A7440" s="5"/>
      <c r="B7440" s="5"/>
      <c r="C7440" s="192"/>
      <c r="F7440" s="193"/>
      <c r="G7440" s="192"/>
      <c r="H7440" s="192"/>
      <c r="I7440" s="5"/>
      <c r="J7440" s="5"/>
    </row>
    <row r="7441" spans="1:10" x14ac:dyDescent="0.2">
      <c r="A7441" s="5"/>
      <c r="B7441" s="5"/>
      <c r="C7441" s="192"/>
      <c r="F7441" s="193"/>
      <c r="G7441" s="192"/>
      <c r="H7441" s="192"/>
      <c r="I7441" s="5"/>
      <c r="J7441" s="5"/>
    </row>
    <row r="7442" spans="1:10" x14ac:dyDescent="0.2">
      <c r="A7442" s="5"/>
      <c r="B7442" s="5"/>
      <c r="C7442" s="192"/>
      <c r="F7442" s="193"/>
      <c r="G7442" s="192"/>
      <c r="H7442" s="192"/>
      <c r="I7442" s="5"/>
      <c r="J7442" s="5"/>
    </row>
    <row r="7443" spans="1:10" x14ac:dyDescent="0.2">
      <c r="A7443" s="5"/>
      <c r="B7443" s="5"/>
      <c r="C7443" s="192"/>
      <c r="F7443" s="193"/>
      <c r="G7443" s="192"/>
      <c r="H7443" s="192"/>
      <c r="I7443" s="5"/>
      <c r="J7443" s="5"/>
    </row>
    <row r="7444" spans="1:10" x14ac:dyDescent="0.2">
      <c r="A7444" s="5"/>
      <c r="B7444" s="5"/>
      <c r="C7444" s="192"/>
      <c r="F7444" s="193"/>
      <c r="G7444" s="192"/>
      <c r="H7444" s="192"/>
      <c r="I7444" s="5"/>
      <c r="J7444" s="5"/>
    </row>
    <row r="7445" spans="1:10" x14ac:dyDescent="0.2">
      <c r="A7445" s="5"/>
      <c r="B7445" s="5"/>
      <c r="C7445" s="192"/>
      <c r="F7445" s="193"/>
      <c r="G7445" s="192"/>
      <c r="H7445" s="192"/>
      <c r="I7445" s="5"/>
      <c r="J7445" s="5"/>
    </row>
    <row r="7446" spans="1:10" x14ac:dyDescent="0.2">
      <c r="A7446" s="5"/>
      <c r="B7446" s="5"/>
      <c r="C7446" s="192"/>
      <c r="F7446" s="193"/>
      <c r="G7446" s="192"/>
      <c r="H7446" s="192"/>
      <c r="I7446" s="5"/>
      <c r="J7446" s="5"/>
    </row>
    <row r="7447" spans="1:10" x14ac:dyDescent="0.2">
      <c r="A7447" s="5"/>
      <c r="B7447" s="5"/>
      <c r="C7447" s="192"/>
      <c r="F7447" s="193"/>
      <c r="G7447" s="192"/>
      <c r="H7447" s="192"/>
      <c r="I7447" s="5"/>
      <c r="J7447" s="5"/>
    </row>
    <row r="7448" spans="1:10" x14ac:dyDescent="0.2">
      <c r="A7448" s="5"/>
      <c r="B7448" s="5"/>
      <c r="C7448" s="192"/>
      <c r="F7448" s="193"/>
      <c r="G7448" s="192"/>
      <c r="H7448" s="192"/>
      <c r="I7448" s="5"/>
      <c r="J7448" s="5"/>
    </row>
    <row r="7449" spans="1:10" x14ac:dyDescent="0.2">
      <c r="A7449" s="5"/>
      <c r="B7449" s="5"/>
      <c r="C7449" s="192"/>
      <c r="F7449" s="193"/>
      <c r="G7449" s="192"/>
      <c r="H7449" s="192"/>
      <c r="I7449" s="5"/>
      <c r="J7449" s="5"/>
    </row>
    <row r="7450" spans="1:10" x14ac:dyDescent="0.2">
      <c r="A7450" s="5"/>
      <c r="B7450" s="5"/>
      <c r="C7450" s="192"/>
      <c r="F7450" s="193"/>
      <c r="G7450" s="192"/>
      <c r="H7450" s="192"/>
      <c r="I7450" s="5"/>
      <c r="J7450" s="5"/>
    </row>
    <row r="7451" spans="1:10" x14ac:dyDescent="0.2">
      <c r="A7451" s="5"/>
      <c r="B7451" s="5"/>
      <c r="C7451" s="192"/>
      <c r="F7451" s="193"/>
      <c r="G7451" s="192"/>
      <c r="H7451" s="192"/>
      <c r="I7451" s="5"/>
      <c r="J7451" s="5"/>
    </row>
    <row r="7452" spans="1:10" x14ac:dyDescent="0.2">
      <c r="A7452" s="5"/>
      <c r="B7452" s="5"/>
      <c r="C7452" s="192"/>
      <c r="F7452" s="193"/>
      <c r="G7452" s="192"/>
      <c r="H7452" s="192"/>
      <c r="I7452" s="5"/>
      <c r="J7452" s="5"/>
    </row>
    <row r="7453" spans="1:10" x14ac:dyDescent="0.2">
      <c r="A7453" s="5"/>
      <c r="B7453" s="5"/>
      <c r="C7453" s="192"/>
      <c r="F7453" s="193"/>
      <c r="G7453" s="192"/>
      <c r="H7453" s="192"/>
      <c r="I7453" s="5"/>
      <c r="J7453" s="5"/>
    </row>
    <row r="7454" spans="1:10" x14ac:dyDescent="0.2">
      <c r="A7454" s="5"/>
      <c r="B7454" s="5"/>
      <c r="C7454" s="192"/>
      <c r="F7454" s="193"/>
      <c r="G7454" s="192"/>
      <c r="H7454" s="192"/>
      <c r="I7454" s="5"/>
      <c r="J7454" s="5"/>
    </row>
    <row r="7455" spans="1:10" x14ac:dyDescent="0.2">
      <c r="A7455" s="5"/>
      <c r="B7455" s="5"/>
      <c r="C7455" s="192"/>
      <c r="F7455" s="193"/>
      <c r="G7455" s="192"/>
      <c r="H7455" s="192"/>
      <c r="I7455" s="5"/>
      <c r="J7455" s="5"/>
    </row>
    <row r="7456" spans="1:10" x14ac:dyDescent="0.2">
      <c r="A7456" s="5"/>
      <c r="B7456" s="5"/>
      <c r="C7456" s="192"/>
      <c r="F7456" s="193"/>
      <c r="G7456" s="192"/>
      <c r="H7456" s="192"/>
      <c r="I7456" s="5"/>
      <c r="J7456" s="5"/>
    </row>
    <row r="7457" spans="1:10" x14ac:dyDescent="0.2">
      <c r="A7457" s="5"/>
      <c r="B7457" s="5"/>
      <c r="C7457" s="192"/>
      <c r="F7457" s="193"/>
      <c r="G7457" s="192"/>
      <c r="H7457" s="192"/>
      <c r="I7457" s="5"/>
      <c r="J7457" s="5"/>
    </row>
    <row r="7458" spans="1:10" x14ac:dyDescent="0.2">
      <c r="A7458" s="5"/>
      <c r="B7458" s="5"/>
      <c r="C7458" s="192"/>
      <c r="F7458" s="193"/>
      <c r="G7458" s="192"/>
      <c r="H7458" s="192"/>
      <c r="I7458" s="5"/>
      <c r="J7458" s="5"/>
    </row>
    <row r="7459" spans="1:10" x14ac:dyDescent="0.2">
      <c r="A7459" s="5"/>
      <c r="B7459" s="5"/>
      <c r="C7459" s="192"/>
      <c r="F7459" s="193"/>
      <c r="G7459" s="192"/>
      <c r="H7459" s="192"/>
      <c r="I7459" s="5"/>
      <c r="J7459" s="5"/>
    </row>
    <row r="7460" spans="1:10" x14ac:dyDescent="0.2">
      <c r="A7460" s="5"/>
      <c r="B7460" s="5"/>
      <c r="C7460" s="192"/>
      <c r="F7460" s="193"/>
      <c r="G7460" s="192"/>
      <c r="H7460" s="192"/>
      <c r="I7460" s="5"/>
      <c r="J7460" s="5"/>
    </row>
    <row r="7461" spans="1:10" x14ac:dyDescent="0.2">
      <c r="A7461" s="5"/>
      <c r="B7461" s="5"/>
      <c r="C7461" s="192"/>
      <c r="F7461" s="193"/>
      <c r="G7461" s="192"/>
      <c r="H7461" s="192"/>
      <c r="I7461" s="5"/>
      <c r="J7461" s="5"/>
    </row>
    <row r="7462" spans="1:10" x14ac:dyDescent="0.2">
      <c r="A7462" s="5"/>
      <c r="B7462" s="5"/>
      <c r="C7462" s="192"/>
      <c r="F7462" s="193"/>
      <c r="G7462" s="192"/>
      <c r="H7462" s="192"/>
      <c r="I7462" s="5"/>
      <c r="J7462" s="5"/>
    </row>
    <row r="7463" spans="1:10" x14ac:dyDescent="0.2">
      <c r="A7463" s="5"/>
      <c r="B7463" s="5"/>
      <c r="C7463" s="192"/>
      <c r="F7463" s="193"/>
      <c r="G7463" s="192"/>
      <c r="H7463" s="192"/>
      <c r="I7463" s="5"/>
      <c r="J7463" s="5"/>
    </row>
    <row r="7464" spans="1:10" x14ac:dyDescent="0.2">
      <c r="A7464" s="5"/>
      <c r="B7464" s="5"/>
      <c r="C7464" s="192"/>
      <c r="F7464" s="193"/>
      <c r="G7464" s="192"/>
      <c r="H7464" s="192"/>
      <c r="I7464" s="5"/>
      <c r="J7464" s="5"/>
    </row>
    <row r="7465" spans="1:10" x14ac:dyDescent="0.2">
      <c r="A7465" s="5"/>
      <c r="B7465" s="5"/>
      <c r="C7465" s="192"/>
      <c r="F7465" s="193"/>
      <c r="G7465" s="192"/>
      <c r="H7465" s="192"/>
      <c r="I7465" s="5"/>
      <c r="J7465" s="5"/>
    </row>
    <row r="7466" spans="1:10" x14ac:dyDescent="0.2">
      <c r="A7466" s="5"/>
      <c r="B7466" s="5"/>
      <c r="C7466" s="192"/>
      <c r="F7466" s="193"/>
      <c r="G7466" s="192"/>
      <c r="H7466" s="192"/>
      <c r="I7466" s="5"/>
      <c r="J7466" s="5"/>
    </row>
    <row r="7467" spans="1:10" x14ac:dyDescent="0.2">
      <c r="A7467" s="5"/>
      <c r="B7467" s="5"/>
      <c r="C7467" s="192"/>
      <c r="F7467" s="193"/>
      <c r="G7467" s="192"/>
      <c r="H7467" s="192"/>
      <c r="I7467" s="5"/>
      <c r="J7467" s="5"/>
    </row>
    <row r="7468" spans="1:10" x14ac:dyDescent="0.2">
      <c r="A7468" s="5"/>
      <c r="B7468" s="5"/>
      <c r="C7468" s="192"/>
      <c r="F7468" s="193"/>
      <c r="G7468" s="192"/>
      <c r="H7468" s="192"/>
      <c r="I7468" s="5"/>
      <c r="J7468" s="5"/>
    </row>
    <row r="7469" spans="1:10" x14ac:dyDescent="0.2">
      <c r="A7469" s="5"/>
      <c r="B7469" s="5"/>
      <c r="C7469" s="192"/>
      <c r="F7469" s="193"/>
      <c r="G7469" s="192"/>
      <c r="H7469" s="192"/>
      <c r="I7469" s="5"/>
      <c r="J7469" s="5"/>
    </row>
    <row r="7470" spans="1:10" x14ac:dyDescent="0.2">
      <c r="A7470" s="5"/>
      <c r="B7470" s="5"/>
      <c r="C7470" s="192"/>
      <c r="F7470" s="193"/>
      <c r="G7470" s="192"/>
      <c r="H7470" s="192"/>
      <c r="I7470" s="5"/>
      <c r="J7470" s="5"/>
    </row>
    <row r="7471" spans="1:10" x14ac:dyDescent="0.2">
      <c r="A7471" s="5"/>
      <c r="B7471" s="5"/>
      <c r="C7471" s="192"/>
      <c r="F7471" s="193"/>
      <c r="G7471" s="192"/>
      <c r="H7471" s="192"/>
      <c r="I7471" s="5"/>
      <c r="J7471" s="5"/>
    </row>
    <row r="7472" spans="1:10" x14ac:dyDescent="0.2">
      <c r="A7472" s="5"/>
      <c r="B7472" s="5"/>
      <c r="C7472" s="192"/>
      <c r="F7472" s="193"/>
      <c r="G7472" s="192"/>
      <c r="H7472" s="192"/>
      <c r="I7472" s="5"/>
      <c r="J7472" s="5"/>
    </row>
    <row r="7473" spans="1:10" x14ac:dyDescent="0.2">
      <c r="A7473" s="5"/>
      <c r="B7473" s="5"/>
      <c r="C7473" s="192"/>
      <c r="F7473" s="193"/>
      <c r="G7473" s="192"/>
      <c r="H7473" s="192"/>
      <c r="I7473" s="5"/>
      <c r="J7473" s="5"/>
    </row>
    <row r="7474" spans="1:10" x14ac:dyDescent="0.2">
      <c r="A7474" s="5"/>
      <c r="B7474" s="5"/>
      <c r="C7474" s="192"/>
      <c r="F7474" s="193"/>
      <c r="G7474" s="192"/>
      <c r="H7474" s="192"/>
      <c r="I7474" s="5"/>
      <c r="J7474" s="5"/>
    </row>
    <row r="7475" spans="1:10" x14ac:dyDescent="0.2">
      <c r="A7475" s="5"/>
      <c r="B7475" s="5"/>
      <c r="C7475" s="192"/>
      <c r="F7475" s="193"/>
      <c r="G7475" s="192"/>
      <c r="H7475" s="192"/>
      <c r="I7475" s="5"/>
      <c r="J7475" s="5"/>
    </row>
    <row r="7476" spans="1:10" x14ac:dyDescent="0.2">
      <c r="A7476" s="5"/>
      <c r="B7476" s="5"/>
      <c r="C7476" s="192"/>
      <c r="F7476" s="193"/>
      <c r="G7476" s="192"/>
      <c r="H7476" s="192"/>
      <c r="I7476" s="5"/>
      <c r="J7476" s="5"/>
    </row>
    <row r="7477" spans="1:10" x14ac:dyDescent="0.2">
      <c r="A7477" s="5"/>
      <c r="B7477" s="5"/>
      <c r="C7477" s="192"/>
      <c r="F7477" s="193"/>
      <c r="G7477" s="192"/>
      <c r="H7477" s="192"/>
      <c r="I7477" s="5"/>
      <c r="J7477" s="5"/>
    </row>
    <row r="7478" spans="1:10" x14ac:dyDescent="0.2">
      <c r="A7478" s="5"/>
      <c r="B7478" s="5"/>
      <c r="C7478" s="192"/>
      <c r="F7478" s="193"/>
      <c r="G7478" s="192"/>
      <c r="H7478" s="192"/>
      <c r="I7478" s="5"/>
      <c r="J7478" s="5"/>
    </row>
    <row r="7479" spans="1:10" x14ac:dyDescent="0.2">
      <c r="A7479" s="5"/>
      <c r="B7479" s="5"/>
      <c r="C7479" s="192"/>
      <c r="F7479" s="193"/>
      <c r="G7479" s="192"/>
      <c r="H7479" s="192"/>
      <c r="I7479" s="5"/>
      <c r="J7479" s="5"/>
    </row>
    <row r="7480" spans="1:10" x14ac:dyDescent="0.2">
      <c r="A7480" s="5"/>
      <c r="B7480" s="5"/>
      <c r="C7480" s="192"/>
      <c r="F7480" s="193"/>
      <c r="G7480" s="192"/>
      <c r="H7480" s="192"/>
      <c r="I7480" s="5"/>
      <c r="J7480" s="5"/>
    </row>
    <row r="7481" spans="1:10" x14ac:dyDescent="0.2">
      <c r="A7481" s="5"/>
      <c r="B7481" s="5"/>
      <c r="C7481" s="192"/>
      <c r="F7481" s="193"/>
      <c r="G7481" s="192"/>
      <c r="H7481" s="192"/>
      <c r="I7481" s="5"/>
      <c r="J7481" s="5"/>
    </row>
    <row r="7482" spans="1:10" x14ac:dyDescent="0.2">
      <c r="A7482" s="5"/>
      <c r="B7482" s="5"/>
      <c r="C7482" s="192"/>
      <c r="F7482" s="193"/>
      <c r="G7482" s="192"/>
      <c r="H7482" s="192"/>
      <c r="I7482" s="5"/>
      <c r="J7482" s="5"/>
    </row>
    <row r="7483" spans="1:10" x14ac:dyDescent="0.2">
      <c r="A7483" s="5"/>
      <c r="B7483" s="5"/>
      <c r="C7483" s="192"/>
      <c r="F7483" s="193"/>
      <c r="G7483" s="192"/>
      <c r="H7483" s="192"/>
      <c r="I7483" s="5"/>
      <c r="J7483" s="5"/>
    </row>
    <row r="7484" spans="1:10" x14ac:dyDescent="0.2">
      <c r="A7484" s="5"/>
      <c r="B7484" s="5"/>
      <c r="C7484" s="192"/>
      <c r="F7484" s="193"/>
      <c r="G7484" s="192"/>
      <c r="H7484" s="192"/>
      <c r="I7484" s="5"/>
      <c r="J7484" s="5"/>
    </row>
    <row r="7485" spans="1:10" x14ac:dyDescent="0.2">
      <c r="A7485" s="5"/>
      <c r="B7485" s="5"/>
      <c r="C7485" s="192"/>
      <c r="F7485" s="193"/>
      <c r="G7485" s="192"/>
      <c r="H7485" s="192"/>
      <c r="I7485" s="5"/>
      <c r="J7485" s="5"/>
    </row>
    <row r="7486" spans="1:10" x14ac:dyDescent="0.2">
      <c r="A7486" s="5"/>
      <c r="B7486" s="5"/>
      <c r="C7486" s="192"/>
      <c r="F7486" s="193"/>
      <c r="G7486" s="192"/>
      <c r="H7486" s="192"/>
      <c r="I7486" s="5"/>
      <c r="J7486" s="5"/>
    </row>
    <row r="7487" spans="1:10" x14ac:dyDescent="0.2">
      <c r="A7487" s="5"/>
      <c r="B7487" s="5"/>
      <c r="C7487" s="192"/>
      <c r="F7487" s="193"/>
      <c r="G7487" s="192"/>
      <c r="H7487" s="192"/>
      <c r="I7487" s="5"/>
      <c r="J7487" s="5"/>
    </row>
    <row r="7488" spans="1:10" x14ac:dyDescent="0.2">
      <c r="A7488" s="5"/>
      <c r="B7488" s="5"/>
      <c r="C7488" s="192"/>
      <c r="F7488" s="193"/>
      <c r="G7488" s="192"/>
      <c r="H7488" s="192"/>
      <c r="I7488" s="5"/>
      <c r="J7488" s="5"/>
    </row>
    <row r="7489" spans="1:10" x14ac:dyDescent="0.2">
      <c r="A7489" s="5"/>
      <c r="B7489" s="5"/>
      <c r="C7489" s="192"/>
      <c r="F7489" s="193"/>
      <c r="G7489" s="192"/>
      <c r="H7489" s="192"/>
      <c r="I7489" s="5"/>
      <c r="J7489" s="5"/>
    </row>
    <row r="7490" spans="1:10" x14ac:dyDescent="0.2">
      <c r="A7490" s="5"/>
      <c r="B7490" s="5"/>
      <c r="C7490" s="192"/>
      <c r="F7490" s="193"/>
      <c r="G7490" s="192"/>
      <c r="H7490" s="192"/>
      <c r="I7490" s="5"/>
      <c r="J7490" s="5"/>
    </row>
    <row r="7491" spans="1:10" x14ac:dyDescent="0.2">
      <c r="A7491" s="5"/>
      <c r="B7491" s="5"/>
      <c r="C7491" s="192"/>
      <c r="F7491" s="193"/>
      <c r="G7491" s="192"/>
      <c r="H7491" s="192"/>
      <c r="I7491" s="5"/>
      <c r="J7491" s="5"/>
    </row>
    <row r="7492" spans="1:10" x14ac:dyDescent="0.2">
      <c r="A7492" s="5"/>
      <c r="B7492" s="5"/>
      <c r="C7492" s="192"/>
      <c r="F7492" s="193"/>
      <c r="G7492" s="192"/>
      <c r="H7492" s="192"/>
      <c r="I7492" s="5"/>
      <c r="J7492" s="5"/>
    </row>
    <row r="7493" spans="1:10" x14ac:dyDescent="0.2">
      <c r="A7493" s="5"/>
      <c r="B7493" s="5"/>
      <c r="C7493" s="192"/>
      <c r="F7493" s="193"/>
      <c r="G7493" s="192"/>
      <c r="H7493" s="192"/>
      <c r="I7493" s="5"/>
      <c r="J7493" s="5"/>
    </row>
    <row r="7494" spans="1:10" x14ac:dyDescent="0.2">
      <c r="A7494" s="5"/>
      <c r="B7494" s="5"/>
      <c r="C7494" s="192"/>
      <c r="F7494" s="193"/>
      <c r="G7494" s="192"/>
      <c r="H7494" s="192"/>
      <c r="I7494" s="5"/>
      <c r="J7494" s="5"/>
    </row>
    <row r="7495" spans="1:10" x14ac:dyDescent="0.2">
      <c r="A7495" s="5"/>
      <c r="B7495" s="5"/>
      <c r="C7495" s="192"/>
      <c r="F7495" s="193"/>
      <c r="G7495" s="192"/>
      <c r="H7495" s="192"/>
      <c r="I7495" s="5"/>
      <c r="J7495" s="5"/>
    </row>
    <row r="7496" spans="1:10" x14ac:dyDescent="0.2">
      <c r="A7496" s="5"/>
      <c r="B7496" s="5"/>
      <c r="C7496" s="192"/>
      <c r="F7496" s="193"/>
      <c r="G7496" s="192"/>
      <c r="H7496" s="192"/>
      <c r="I7496" s="5"/>
      <c r="J7496" s="5"/>
    </row>
    <row r="7497" spans="1:10" x14ac:dyDescent="0.2">
      <c r="A7497" s="5"/>
      <c r="B7497" s="5"/>
      <c r="C7497" s="192"/>
      <c r="F7497" s="193"/>
      <c r="G7497" s="192"/>
      <c r="H7497" s="192"/>
      <c r="I7497" s="5"/>
      <c r="J7497" s="5"/>
    </row>
    <row r="7498" spans="1:10" x14ac:dyDescent="0.2">
      <c r="A7498" s="5"/>
      <c r="B7498" s="5"/>
      <c r="C7498" s="192"/>
      <c r="F7498" s="193"/>
      <c r="G7498" s="192"/>
      <c r="H7498" s="192"/>
      <c r="I7498" s="5"/>
      <c r="J7498" s="5"/>
    </row>
    <row r="7499" spans="1:10" x14ac:dyDescent="0.2">
      <c r="A7499" s="5"/>
      <c r="B7499" s="5"/>
      <c r="C7499" s="192"/>
      <c r="F7499" s="193"/>
      <c r="G7499" s="192"/>
      <c r="H7499" s="192"/>
      <c r="I7499" s="5"/>
      <c r="J7499" s="5"/>
    </row>
    <row r="7500" spans="1:10" x14ac:dyDescent="0.2">
      <c r="A7500" s="5"/>
      <c r="B7500" s="5"/>
      <c r="C7500" s="192"/>
      <c r="F7500" s="193"/>
      <c r="G7500" s="192"/>
      <c r="H7500" s="192"/>
      <c r="I7500" s="5"/>
      <c r="J7500" s="5"/>
    </row>
    <row r="7501" spans="1:10" x14ac:dyDescent="0.2">
      <c r="A7501" s="5"/>
      <c r="B7501" s="5"/>
      <c r="C7501" s="192"/>
      <c r="F7501" s="193"/>
      <c r="G7501" s="192"/>
      <c r="H7501" s="192"/>
      <c r="I7501" s="5"/>
      <c r="J7501" s="5"/>
    </row>
    <row r="7502" spans="1:10" x14ac:dyDescent="0.2">
      <c r="A7502" s="5"/>
      <c r="B7502" s="5"/>
      <c r="C7502" s="192"/>
      <c r="F7502" s="193"/>
      <c r="G7502" s="192"/>
      <c r="H7502" s="192"/>
      <c r="I7502" s="5"/>
      <c r="J7502" s="5"/>
    </row>
    <row r="7503" spans="1:10" x14ac:dyDescent="0.2">
      <c r="A7503" s="5"/>
      <c r="B7503" s="5"/>
      <c r="C7503" s="192"/>
      <c r="F7503" s="193"/>
      <c r="G7503" s="192"/>
      <c r="H7503" s="192"/>
      <c r="I7503" s="5"/>
      <c r="J7503" s="5"/>
    </row>
    <row r="7504" spans="1:10" x14ac:dyDescent="0.2">
      <c r="A7504" s="5"/>
      <c r="B7504" s="5"/>
      <c r="C7504" s="192"/>
      <c r="F7504" s="193"/>
      <c r="G7504" s="192"/>
      <c r="H7504" s="192"/>
      <c r="I7504" s="5"/>
      <c r="J7504" s="5"/>
    </row>
    <row r="7505" spans="1:10" x14ac:dyDescent="0.2">
      <c r="A7505" s="5"/>
      <c r="B7505" s="5"/>
      <c r="C7505" s="192"/>
      <c r="F7505" s="193"/>
      <c r="G7505" s="192"/>
      <c r="H7505" s="192"/>
      <c r="I7505" s="5"/>
      <c r="J7505" s="5"/>
    </row>
    <row r="7506" spans="1:10" x14ac:dyDescent="0.2">
      <c r="A7506" s="5"/>
      <c r="B7506" s="5"/>
      <c r="C7506" s="192"/>
      <c r="F7506" s="193"/>
      <c r="G7506" s="192"/>
      <c r="H7506" s="192"/>
      <c r="I7506" s="5"/>
      <c r="J7506" s="5"/>
    </row>
    <row r="7507" spans="1:10" x14ac:dyDescent="0.2">
      <c r="A7507" s="5"/>
      <c r="B7507" s="5"/>
      <c r="C7507" s="192"/>
      <c r="F7507" s="193"/>
      <c r="G7507" s="192"/>
      <c r="H7507" s="192"/>
      <c r="I7507" s="5"/>
      <c r="J7507" s="5"/>
    </row>
    <row r="7508" spans="1:10" x14ac:dyDescent="0.2">
      <c r="A7508" s="5"/>
      <c r="B7508" s="5"/>
      <c r="C7508" s="192"/>
      <c r="F7508" s="193"/>
      <c r="G7508" s="192"/>
      <c r="H7508" s="192"/>
      <c r="I7508" s="5"/>
      <c r="J7508" s="5"/>
    </row>
    <row r="7509" spans="1:10" x14ac:dyDescent="0.2">
      <c r="A7509" s="5"/>
      <c r="B7509" s="5"/>
      <c r="C7509" s="192"/>
      <c r="F7509" s="193"/>
      <c r="G7509" s="192"/>
      <c r="H7509" s="192"/>
      <c r="I7509" s="5"/>
      <c r="J7509" s="5"/>
    </row>
    <row r="7510" spans="1:10" x14ac:dyDescent="0.2">
      <c r="A7510" s="5"/>
      <c r="B7510" s="5"/>
      <c r="C7510" s="192"/>
      <c r="F7510" s="193"/>
      <c r="G7510" s="192"/>
      <c r="H7510" s="192"/>
      <c r="I7510" s="5"/>
      <c r="J7510" s="5"/>
    </row>
    <row r="7511" spans="1:10" x14ac:dyDescent="0.2">
      <c r="A7511" s="5"/>
      <c r="B7511" s="5"/>
      <c r="C7511" s="192"/>
      <c r="F7511" s="193"/>
      <c r="G7511" s="192"/>
      <c r="H7511" s="192"/>
      <c r="I7511" s="5"/>
      <c r="J7511" s="5"/>
    </row>
    <row r="7512" spans="1:10" x14ac:dyDescent="0.2">
      <c r="A7512" s="5"/>
      <c r="B7512" s="5"/>
      <c r="C7512" s="192"/>
      <c r="F7512" s="193"/>
      <c r="G7512" s="192"/>
      <c r="H7512" s="192"/>
      <c r="I7512" s="5"/>
      <c r="J7512" s="5"/>
    </row>
    <row r="7513" spans="1:10" x14ac:dyDescent="0.2">
      <c r="A7513" s="5"/>
      <c r="B7513" s="5"/>
      <c r="C7513" s="192"/>
      <c r="F7513" s="193"/>
      <c r="G7513" s="192"/>
      <c r="H7513" s="192"/>
      <c r="I7513" s="5"/>
      <c r="J7513" s="5"/>
    </row>
    <row r="7514" spans="1:10" x14ac:dyDescent="0.2">
      <c r="A7514" s="5"/>
      <c r="B7514" s="5"/>
      <c r="C7514" s="192"/>
      <c r="F7514" s="193"/>
      <c r="G7514" s="192"/>
      <c r="H7514" s="192"/>
      <c r="I7514" s="5"/>
      <c r="J7514" s="5"/>
    </row>
    <row r="7515" spans="1:10" x14ac:dyDescent="0.2">
      <c r="A7515" s="5"/>
      <c r="B7515" s="5"/>
      <c r="C7515" s="192"/>
      <c r="F7515" s="193"/>
      <c r="G7515" s="192"/>
      <c r="H7515" s="192"/>
      <c r="I7515" s="5"/>
      <c r="J7515" s="5"/>
    </row>
    <row r="7516" spans="1:10" x14ac:dyDescent="0.2">
      <c r="A7516" s="5"/>
      <c r="B7516" s="5"/>
      <c r="C7516" s="192"/>
      <c r="F7516" s="193"/>
      <c r="G7516" s="192"/>
      <c r="H7516" s="192"/>
      <c r="I7516" s="5"/>
      <c r="J7516" s="5"/>
    </row>
    <row r="7517" spans="1:10" x14ac:dyDescent="0.2">
      <c r="A7517" s="5"/>
      <c r="B7517" s="5"/>
      <c r="C7517" s="192"/>
      <c r="F7517" s="193"/>
      <c r="G7517" s="192"/>
      <c r="H7517" s="192"/>
      <c r="I7517" s="5"/>
      <c r="J7517" s="5"/>
    </row>
    <row r="7518" spans="1:10" x14ac:dyDescent="0.2">
      <c r="A7518" s="5"/>
      <c r="B7518" s="5"/>
      <c r="C7518" s="192"/>
      <c r="F7518" s="193"/>
      <c r="G7518" s="192"/>
      <c r="H7518" s="192"/>
      <c r="I7518" s="5"/>
      <c r="J7518" s="5"/>
    </row>
    <row r="7519" spans="1:10" x14ac:dyDescent="0.2">
      <c r="A7519" s="5"/>
      <c r="B7519" s="5"/>
      <c r="C7519" s="192"/>
      <c r="F7519" s="193"/>
      <c r="G7519" s="192"/>
      <c r="H7519" s="192"/>
      <c r="I7519" s="5"/>
      <c r="J7519" s="5"/>
    </row>
    <row r="7520" spans="1:10" x14ac:dyDescent="0.2">
      <c r="A7520" s="5"/>
      <c r="B7520" s="5"/>
      <c r="C7520" s="192"/>
      <c r="F7520" s="193"/>
      <c r="G7520" s="192"/>
      <c r="H7520" s="192"/>
      <c r="I7520" s="5"/>
      <c r="J7520" s="5"/>
    </row>
    <row r="7521" spans="1:10" x14ac:dyDescent="0.2">
      <c r="A7521" s="5"/>
      <c r="B7521" s="5"/>
      <c r="C7521" s="192"/>
      <c r="F7521" s="193"/>
      <c r="G7521" s="192"/>
      <c r="H7521" s="192"/>
      <c r="I7521" s="5"/>
      <c r="J7521" s="5"/>
    </row>
    <row r="7522" spans="1:10" x14ac:dyDescent="0.2">
      <c r="A7522" s="5"/>
      <c r="B7522" s="5"/>
      <c r="C7522" s="192"/>
      <c r="F7522" s="193"/>
      <c r="G7522" s="192"/>
      <c r="H7522" s="192"/>
      <c r="I7522" s="5"/>
      <c r="J7522" s="5"/>
    </row>
    <row r="7523" spans="1:10" x14ac:dyDescent="0.2">
      <c r="A7523" s="5"/>
      <c r="B7523" s="5"/>
      <c r="C7523" s="192"/>
      <c r="F7523" s="193"/>
      <c r="G7523" s="192"/>
      <c r="H7523" s="192"/>
      <c r="I7523" s="5"/>
      <c r="J7523" s="5"/>
    </row>
    <row r="7524" spans="1:10" x14ac:dyDescent="0.2">
      <c r="A7524" s="5"/>
      <c r="B7524" s="5"/>
      <c r="C7524" s="192"/>
      <c r="F7524" s="193"/>
      <c r="G7524" s="192"/>
      <c r="H7524" s="192"/>
      <c r="I7524" s="5"/>
      <c r="J7524" s="5"/>
    </row>
    <row r="7525" spans="1:10" x14ac:dyDescent="0.2">
      <c r="A7525" s="5"/>
      <c r="B7525" s="5"/>
      <c r="C7525" s="192"/>
      <c r="F7525" s="193"/>
      <c r="G7525" s="192"/>
      <c r="H7525" s="192"/>
      <c r="I7525" s="5"/>
      <c r="J7525" s="5"/>
    </row>
    <row r="7526" spans="1:10" x14ac:dyDescent="0.2">
      <c r="A7526" s="5"/>
      <c r="B7526" s="5"/>
      <c r="C7526" s="192"/>
      <c r="F7526" s="193"/>
      <c r="G7526" s="192"/>
      <c r="H7526" s="192"/>
      <c r="I7526" s="5"/>
      <c r="J7526" s="5"/>
    </row>
    <row r="7527" spans="1:10" x14ac:dyDescent="0.2">
      <c r="A7527" s="5"/>
      <c r="B7527" s="5"/>
      <c r="C7527" s="192"/>
      <c r="F7527" s="193"/>
      <c r="G7527" s="192"/>
      <c r="H7527" s="192"/>
      <c r="I7527" s="5"/>
      <c r="J7527" s="5"/>
    </row>
    <row r="7528" spans="1:10" x14ac:dyDescent="0.2">
      <c r="A7528" s="5"/>
      <c r="B7528" s="5"/>
      <c r="C7528" s="192"/>
      <c r="F7528" s="193"/>
      <c r="G7528" s="192"/>
      <c r="H7528" s="192"/>
      <c r="I7528" s="5"/>
      <c r="J7528" s="5"/>
    </row>
    <row r="7529" spans="1:10" x14ac:dyDescent="0.2">
      <c r="A7529" s="5"/>
      <c r="B7529" s="5"/>
      <c r="C7529" s="192"/>
      <c r="F7529" s="193"/>
      <c r="G7529" s="192"/>
      <c r="H7529" s="192"/>
      <c r="I7529" s="5"/>
      <c r="J7529" s="5"/>
    </row>
    <row r="7530" spans="1:10" x14ac:dyDescent="0.2">
      <c r="A7530" s="5"/>
      <c r="B7530" s="5"/>
      <c r="C7530" s="192"/>
      <c r="F7530" s="193"/>
      <c r="G7530" s="192"/>
      <c r="H7530" s="192"/>
      <c r="I7530" s="5"/>
      <c r="J7530" s="5"/>
    </row>
    <row r="7531" spans="1:10" x14ac:dyDescent="0.2">
      <c r="A7531" s="5"/>
      <c r="B7531" s="5"/>
      <c r="C7531" s="192"/>
      <c r="F7531" s="193"/>
      <c r="G7531" s="192"/>
      <c r="H7531" s="192"/>
      <c r="I7531" s="5"/>
      <c r="J7531" s="5"/>
    </row>
    <row r="7532" spans="1:10" x14ac:dyDescent="0.2">
      <c r="A7532" s="5"/>
      <c r="B7532" s="5"/>
      <c r="C7532" s="192"/>
      <c r="F7532" s="193"/>
      <c r="G7532" s="192"/>
      <c r="H7532" s="192"/>
      <c r="I7532" s="5"/>
      <c r="J7532" s="5"/>
    </row>
    <row r="7533" spans="1:10" x14ac:dyDescent="0.2">
      <c r="A7533" s="5"/>
      <c r="B7533" s="5"/>
      <c r="C7533" s="192"/>
      <c r="F7533" s="193"/>
      <c r="G7533" s="192"/>
      <c r="H7533" s="192"/>
      <c r="I7533" s="5"/>
      <c r="J7533" s="5"/>
    </row>
    <row r="7534" spans="1:10" x14ac:dyDescent="0.2">
      <c r="A7534" s="5"/>
      <c r="B7534" s="5"/>
      <c r="C7534" s="192"/>
      <c r="F7534" s="193"/>
      <c r="G7534" s="192"/>
      <c r="H7534" s="192"/>
      <c r="I7534" s="5"/>
      <c r="J7534" s="5"/>
    </row>
    <row r="7535" spans="1:10" x14ac:dyDescent="0.2">
      <c r="A7535" s="5"/>
      <c r="B7535" s="5"/>
      <c r="C7535" s="192"/>
      <c r="F7535" s="193"/>
      <c r="G7535" s="192"/>
      <c r="H7535" s="192"/>
      <c r="I7535" s="5"/>
      <c r="J7535" s="5"/>
    </row>
    <row r="7536" spans="1:10" x14ac:dyDescent="0.2">
      <c r="A7536" s="5"/>
      <c r="B7536" s="5"/>
      <c r="C7536" s="192"/>
      <c r="F7536" s="193"/>
      <c r="G7536" s="192"/>
      <c r="H7536" s="192"/>
      <c r="I7536" s="5"/>
      <c r="J7536" s="5"/>
    </row>
    <row r="7537" spans="1:10" x14ac:dyDescent="0.2">
      <c r="A7537" s="5"/>
      <c r="B7537" s="5"/>
      <c r="C7537" s="192"/>
      <c r="F7537" s="193"/>
      <c r="G7537" s="192"/>
      <c r="H7537" s="192"/>
      <c r="I7537" s="5"/>
      <c r="J7537" s="5"/>
    </row>
    <row r="7538" spans="1:10" x14ac:dyDescent="0.2">
      <c r="A7538" s="5"/>
      <c r="B7538" s="5"/>
      <c r="C7538" s="192"/>
      <c r="F7538" s="193"/>
      <c r="G7538" s="192"/>
      <c r="H7538" s="192"/>
      <c r="I7538" s="5"/>
      <c r="J7538" s="5"/>
    </row>
    <row r="7539" spans="1:10" x14ac:dyDescent="0.2">
      <c r="A7539" s="5"/>
      <c r="B7539" s="5"/>
      <c r="C7539" s="192"/>
      <c r="F7539" s="193"/>
      <c r="G7539" s="192"/>
      <c r="H7539" s="192"/>
      <c r="I7539" s="5"/>
      <c r="J7539" s="5"/>
    </row>
    <row r="7540" spans="1:10" x14ac:dyDescent="0.2">
      <c r="A7540" s="5"/>
      <c r="B7540" s="5"/>
      <c r="C7540" s="192"/>
      <c r="F7540" s="193"/>
      <c r="G7540" s="192"/>
      <c r="H7540" s="192"/>
      <c r="I7540" s="5"/>
      <c r="J7540" s="5"/>
    </row>
    <row r="7541" spans="1:10" x14ac:dyDescent="0.2">
      <c r="A7541" s="5"/>
      <c r="B7541" s="5"/>
      <c r="C7541" s="192"/>
      <c r="F7541" s="193"/>
      <c r="G7541" s="192"/>
      <c r="H7541" s="192"/>
      <c r="I7541" s="5"/>
      <c r="J7541" s="5"/>
    </row>
    <row r="7542" spans="1:10" x14ac:dyDescent="0.2">
      <c r="A7542" s="5"/>
      <c r="B7542" s="5"/>
      <c r="C7542" s="192"/>
      <c r="F7542" s="193"/>
      <c r="G7542" s="192"/>
      <c r="H7542" s="192"/>
      <c r="I7542" s="5"/>
      <c r="J7542" s="5"/>
    </row>
    <row r="7543" spans="1:10" x14ac:dyDescent="0.2">
      <c r="A7543" s="5"/>
      <c r="B7543" s="5"/>
      <c r="C7543" s="192"/>
      <c r="F7543" s="193"/>
      <c r="G7543" s="192"/>
      <c r="H7543" s="192"/>
      <c r="I7543" s="5"/>
      <c r="J7543" s="5"/>
    </row>
    <row r="7544" spans="1:10" x14ac:dyDescent="0.2">
      <c r="A7544" s="5"/>
      <c r="B7544" s="5"/>
      <c r="C7544" s="192"/>
      <c r="F7544" s="193"/>
      <c r="G7544" s="192"/>
      <c r="H7544" s="192"/>
      <c r="I7544" s="5"/>
      <c r="J7544" s="5"/>
    </row>
    <row r="7545" spans="1:10" x14ac:dyDescent="0.2">
      <c r="A7545" s="5"/>
      <c r="B7545" s="5"/>
      <c r="C7545" s="192"/>
      <c r="F7545" s="193"/>
      <c r="G7545" s="192"/>
      <c r="H7545" s="192"/>
      <c r="I7545" s="5"/>
      <c r="J7545" s="5"/>
    </row>
    <row r="7546" spans="1:10" x14ac:dyDescent="0.2">
      <c r="A7546" s="5"/>
      <c r="B7546" s="5"/>
      <c r="C7546" s="192"/>
      <c r="F7546" s="193"/>
      <c r="G7546" s="192"/>
      <c r="H7546" s="192"/>
      <c r="I7546" s="5"/>
      <c r="J7546" s="5"/>
    </row>
    <row r="7547" spans="1:10" x14ac:dyDescent="0.2">
      <c r="A7547" s="5"/>
      <c r="B7547" s="5"/>
      <c r="C7547" s="192"/>
      <c r="F7547" s="193"/>
      <c r="G7547" s="192"/>
      <c r="H7547" s="192"/>
      <c r="I7547" s="5"/>
      <c r="J7547" s="5"/>
    </row>
    <row r="7548" spans="1:10" x14ac:dyDescent="0.2">
      <c r="A7548" s="5"/>
      <c r="B7548" s="5"/>
      <c r="C7548" s="192"/>
      <c r="F7548" s="193"/>
      <c r="G7548" s="192"/>
      <c r="H7548" s="192"/>
      <c r="I7548" s="5"/>
      <c r="J7548" s="5"/>
    </row>
    <row r="7549" spans="1:10" x14ac:dyDescent="0.2">
      <c r="A7549" s="5"/>
      <c r="B7549" s="5"/>
      <c r="C7549" s="192"/>
      <c r="F7549" s="193"/>
      <c r="G7549" s="192"/>
      <c r="H7549" s="192"/>
      <c r="I7549" s="5"/>
      <c r="J7549" s="5"/>
    </row>
    <row r="7550" spans="1:10" x14ac:dyDescent="0.2">
      <c r="A7550" s="5"/>
      <c r="B7550" s="5"/>
      <c r="C7550" s="192"/>
      <c r="F7550" s="193"/>
      <c r="G7550" s="192"/>
      <c r="H7550" s="192"/>
      <c r="I7550" s="5"/>
      <c r="J7550" s="5"/>
    </row>
    <row r="7551" spans="1:10" x14ac:dyDescent="0.2">
      <c r="A7551" s="5"/>
      <c r="B7551" s="5"/>
      <c r="C7551" s="192"/>
      <c r="F7551" s="193"/>
      <c r="G7551" s="192"/>
      <c r="H7551" s="192"/>
      <c r="I7551" s="5"/>
      <c r="J7551" s="5"/>
    </row>
    <row r="7552" spans="1:10" x14ac:dyDescent="0.2">
      <c r="A7552" s="5"/>
      <c r="B7552" s="5"/>
      <c r="C7552" s="192"/>
      <c r="F7552" s="193"/>
      <c r="G7552" s="192"/>
      <c r="H7552" s="192"/>
      <c r="I7552" s="5"/>
      <c r="J7552" s="5"/>
    </row>
    <row r="7553" spans="1:10" x14ac:dyDescent="0.2">
      <c r="A7553" s="5"/>
      <c r="B7553" s="5"/>
      <c r="C7553" s="192"/>
      <c r="F7553" s="193"/>
      <c r="G7553" s="192"/>
      <c r="H7553" s="192"/>
      <c r="I7553" s="5"/>
      <c r="J7553" s="5"/>
    </row>
    <row r="7554" spans="1:10" x14ac:dyDescent="0.2">
      <c r="A7554" s="5"/>
      <c r="B7554" s="5"/>
      <c r="C7554" s="192"/>
      <c r="F7554" s="193"/>
      <c r="G7554" s="192"/>
      <c r="H7554" s="192"/>
      <c r="I7554" s="5"/>
      <c r="J7554" s="5"/>
    </row>
    <row r="7555" spans="1:10" x14ac:dyDescent="0.2">
      <c r="A7555" s="5"/>
      <c r="B7555" s="5"/>
      <c r="C7555" s="192"/>
      <c r="F7555" s="193"/>
      <c r="G7555" s="192"/>
      <c r="H7555" s="192"/>
      <c r="I7555" s="5"/>
      <c r="J7555" s="5"/>
    </row>
    <row r="7556" spans="1:10" x14ac:dyDescent="0.2">
      <c r="A7556" s="5"/>
      <c r="B7556" s="5"/>
      <c r="C7556" s="192"/>
      <c r="F7556" s="193"/>
      <c r="G7556" s="192"/>
      <c r="H7556" s="192"/>
      <c r="I7556" s="5"/>
      <c r="J7556" s="5"/>
    </row>
    <row r="7557" spans="1:10" x14ac:dyDescent="0.2">
      <c r="A7557" s="5"/>
      <c r="B7557" s="5"/>
      <c r="C7557" s="192"/>
      <c r="F7557" s="193"/>
      <c r="G7557" s="192"/>
      <c r="H7557" s="192"/>
      <c r="I7557" s="5"/>
      <c r="J7557" s="5"/>
    </row>
    <row r="7558" spans="1:10" x14ac:dyDescent="0.2">
      <c r="A7558" s="5"/>
      <c r="B7558" s="5"/>
      <c r="C7558" s="192"/>
      <c r="F7558" s="193"/>
      <c r="G7558" s="192"/>
      <c r="H7558" s="192"/>
      <c r="I7558" s="5"/>
      <c r="J7558" s="5"/>
    </row>
    <row r="7559" spans="1:10" x14ac:dyDescent="0.2">
      <c r="A7559" s="5"/>
      <c r="B7559" s="5"/>
      <c r="C7559" s="192"/>
      <c r="F7559" s="193"/>
      <c r="G7559" s="192"/>
      <c r="H7559" s="192"/>
      <c r="I7559" s="5"/>
      <c r="J7559" s="5"/>
    </row>
    <row r="7560" spans="1:10" x14ac:dyDescent="0.2">
      <c r="A7560" s="5"/>
      <c r="B7560" s="5"/>
      <c r="C7560" s="192"/>
      <c r="F7560" s="193"/>
      <c r="G7560" s="192"/>
      <c r="H7560" s="192"/>
      <c r="I7560" s="5"/>
      <c r="J7560" s="5"/>
    </row>
    <row r="7561" spans="1:10" x14ac:dyDescent="0.2">
      <c r="A7561" s="5"/>
      <c r="B7561" s="5"/>
      <c r="C7561" s="192"/>
      <c r="F7561" s="193"/>
      <c r="G7561" s="192"/>
      <c r="H7561" s="192"/>
      <c r="I7561" s="5"/>
      <c r="J7561" s="5"/>
    </row>
    <row r="7562" spans="1:10" x14ac:dyDescent="0.2">
      <c r="A7562" s="5"/>
      <c r="B7562" s="5"/>
      <c r="C7562" s="192"/>
      <c r="F7562" s="193"/>
      <c r="G7562" s="192"/>
      <c r="H7562" s="192"/>
      <c r="I7562" s="5"/>
      <c r="J7562" s="5"/>
    </row>
    <row r="7563" spans="1:10" x14ac:dyDescent="0.2">
      <c r="A7563" s="5"/>
      <c r="B7563" s="5"/>
      <c r="C7563" s="192"/>
      <c r="F7563" s="193"/>
      <c r="G7563" s="192"/>
      <c r="H7563" s="192"/>
      <c r="I7563" s="5"/>
      <c r="J7563" s="5"/>
    </row>
    <row r="7564" spans="1:10" x14ac:dyDescent="0.2">
      <c r="A7564" s="5"/>
      <c r="B7564" s="5"/>
      <c r="C7564" s="192"/>
      <c r="F7564" s="193"/>
      <c r="G7564" s="192"/>
      <c r="H7564" s="192"/>
      <c r="I7564" s="5"/>
      <c r="J7564" s="5"/>
    </row>
    <row r="7565" spans="1:10" x14ac:dyDescent="0.2">
      <c r="A7565" s="5"/>
      <c r="B7565" s="5"/>
      <c r="C7565" s="192"/>
      <c r="F7565" s="193"/>
      <c r="G7565" s="192"/>
      <c r="H7565" s="192"/>
      <c r="I7565" s="5"/>
      <c r="J7565" s="5"/>
    </row>
    <row r="7566" spans="1:10" x14ac:dyDescent="0.2">
      <c r="A7566" s="5"/>
      <c r="B7566" s="5"/>
      <c r="C7566" s="192"/>
      <c r="F7566" s="193"/>
      <c r="G7566" s="192"/>
      <c r="H7566" s="192"/>
      <c r="I7566" s="5"/>
      <c r="J7566" s="5"/>
    </row>
    <row r="7567" spans="1:10" x14ac:dyDescent="0.2">
      <c r="A7567" s="5"/>
      <c r="B7567" s="5"/>
      <c r="C7567" s="192"/>
      <c r="F7567" s="193"/>
      <c r="G7567" s="192"/>
      <c r="H7567" s="192"/>
      <c r="I7567" s="5"/>
      <c r="J7567" s="5"/>
    </row>
    <row r="7568" spans="1:10" x14ac:dyDescent="0.2">
      <c r="A7568" s="5"/>
      <c r="B7568" s="5"/>
      <c r="C7568" s="192"/>
      <c r="F7568" s="193"/>
      <c r="G7568" s="192"/>
      <c r="H7568" s="192"/>
      <c r="I7568" s="5"/>
      <c r="J7568" s="5"/>
    </row>
    <row r="7569" spans="1:10" x14ac:dyDescent="0.2">
      <c r="A7569" s="5"/>
      <c r="B7569" s="5"/>
      <c r="C7569" s="192"/>
      <c r="F7569" s="193"/>
      <c r="G7569" s="192"/>
      <c r="H7569" s="192"/>
      <c r="I7569" s="5"/>
      <c r="J7569" s="5"/>
    </row>
    <row r="7570" spans="1:10" x14ac:dyDescent="0.2">
      <c r="A7570" s="5"/>
      <c r="B7570" s="5"/>
      <c r="C7570" s="192"/>
      <c r="F7570" s="193"/>
      <c r="G7570" s="192"/>
      <c r="H7570" s="192"/>
      <c r="I7570" s="5"/>
      <c r="J7570" s="5"/>
    </row>
    <row r="7571" spans="1:10" x14ac:dyDescent="0.2">
      <c r="A7571" s="5"/>
      <c r="B7571" s="5"/>
      <c r="C7571" s="192"/>
      <c r="F7571" s="193"/>
      <c r="G7571" s="192"/>
      <c r="H7571" s="192"/>
      <c r="I7571" s="5"/>
      <c r="J7571" s="5"/>
    </row>
    <row r="7572" spans="1:10" x14ac:dyDescent="0.2">
      <c r="A7572" s="5"/>
      <c r="B7572" s="5"/>
      <c r="C7572" s="192"/>
      <c r="F7572" s="193"/>
      <c r="G7572" s="192"/>
      <c r="H7572" s="192"/>
      <c r="I7572" s="5"/>
      <c r="J7572" s="5"/>
    </row>
    <row r="7573" spans="1:10" x14ac:dyDescent="0.2">
      <c r="A7573" s="5"/>
      <c r="B7573" s="5"/>
      <c r="C7573" s="192"/>
      <c r="F7573" s="193"/>
      <c r="G7573" s="192"/>
      <c r="H7573" s="192"/>
      <c r="I7573" s="5"/>
      <c r="J7573" s="5"/>
    </row>
    <row r="7574" spans="1:10" x14ac:dyDescent="0.2">
      <c r="A7574" s="5"/>
      <c r="B7574" s="5"/>
      <c r="C7574" s="192"/>
      <c r="F7574" s="193"/>
      <c r="G7574" s="192"/>
      <c r="H7574" s="192"/>
      <c r="I7574" s="5"/>
      <c r="J7574" s="5"/>
    </row>
    <row r="7575" spans="1:10" x14ac:dyDescent="0.2">
      <c r="A7575" s="5"/>
      <c r="B7575" s="5"/>
      <c r="C7575" s="192"/>
      <c r="F7575" s="193"/>
      <c r="G7575" s="192"/>
      <c r="H7575" s="192"/>
      <c r="I7575" s="5"/>
      <c r="J7575" s="5"/>
    </row>
    <row r="7576" spans="1:10" x14ac:dyDescent="0.2">
      <c r="A7576" s="5"/>
      <c r="B7576" s="5"/>
      <c r="C7576" s="192"/>
      <c r="F7576" s="193"/>
      <c r="G7576" s="192"/>
      <c r="H7576" s="192"/>
      <c r="I7576" s="5"/>
      <c r="J7576" s="5"/>
    </row>
    <row r="7577" spans="1:10" x14ac:dyDescent="0.2">
      <c r="A7577" s="5"/>
      <c r="B7577" s="5"/>
      <c r="C7577" s="192"/>
      <c r="F7577" s="193"/>
      <c r="G7577" s="192"/>
      <c r="H7577" s="192"/>
      <c r="I7577" s="5"/>
      <c r="J7577" s="5"/>
    </row>
    <row r="7578" spans="1:10" x14ac:dyDescent="0.2">
      <c r="A7578" s="5"/>
      <c r="B7578" s="5"/>
      <c r="C7578" s="192"/>
      <c r="F7578" s="193"/>
      <c r="G7578" s="192"/>
      <c r="H7578" s="192"/>
      <c r="I7578" s="5"/>
      <c r="J7578" s="5"/>
    </row>
    <row r="7579" spans="1:10" x14ac:dyDescent="0.2">
      <c r="A7579" s="5"/>
      <c r="B7579" s="5"/>
      <c r="C7579" s="192"/>
      <c r="F7579" s="193"/>
      <c r="G7579" s="192"/>
      <c r="H7579" s="192"/>
      <c r="I7579" s="5"/>
      <c r="J7579" s="5"/>
    </row>
    <row r="7580" spans="1:10" x14ac:dyDescent="0.2">
      <c r="A7580" s="5"/>
      <c r="B7580" s="5"/>
      <c r="C7580" s="192"/>
      <c r="F7580" s="193"/>
      <c r="G7580" s="192"/>
      <c r="H7580" s="192"/>
      <c r="I7580" s="5"/>
      <c r="J7580" s="5"/>
    </row>
    <row r="7581" spans="1:10" x14ac:dyDescent="0.2">
      <c r="A7581" s="5"/>
      <c r="B7581" s="5"/>
      <c r="C7581" s="192"/>
      <c r="F7581" s="193"/>
      <c r="G7581" s="192"/>
      <c r="H7581" s="192"/>
      <c r="I7581" s="5"/>
      <c r="J7581" s="5"/>
    </row>
    <row r="7582" spans="1:10" x14ac:dyDescent="0.2">
      <c r="A7582" s="5"/>
      <c r="B7582" s="5"/>
      <c r="C7582" s="192"/>
      <c r="F7582" s="193"/>
      <c r="G7582" s="192"/>
      <c r="H7582" s="192"/>
      <c r="I7582" s="5"/>
      <c r="J7582" s="5"/>
    </row>
    <row r="7583" spans="1:10" x14ac:dyDescent="0.2">
      <c r="A7583" s="5"/>
      <c r="B7583" s="5"/>
      <c r="C7583" s="192"/>
      <c r="F7583" s="193"/>
      <c r="G7583" s="192"/>
      <c r="H7583" s="192"/>
      <c r="I7583" s="5"/>
      <c r="J7583" s="5"/>
    </row>
    <row r="7584" spans="1:10" x14ac:dyDescent="0.2">
      <c r="A7584" s="5"/>
      <c r="B7584" s="5"/>
      <c r="C7584" s="192"/>
      <c r="F7584" s="193"/>
      <c r="G7584" s="192"/>
      <c r="H7584" s="192"/>
      <c r="I7584" s="5"/>
      <c r="J7584" s="5"/>
    </row>
    <row r="7585" spans="1:10" x14ac:dyDescent="0.2">
      <c r="A7585" s="5"/>
      <c r="B7585" s="5"/>
      <c r="C7585" s="192"/>
      <c r="F7585" s="193"/>
      <c r="G7585" s="192"/>
      <c r="H7585" s="192"/>
      <c r="I7585" s="5"/>
      <c r="J7585" s="5"/>
    </row>
    <row r="7586" spans="1:10" x14ac:dyDescent="0.2">
      <c r="A7586" s="5"/>
      <c r="B7586" s="5"/>
      <c r="C7586" s="192"/>
      <c r="F7586" s="193"/>
      <c r="G7586" s="192"/>
      <c r="H7586" s="192"/>
      <c r="I7586" s="5"/>
      <c r="J7586" s="5"/>
    </row>
    <row r="7587" spans="1:10" x14ac:dyDescent="0.2">
      <c r="A7587" s="5"/>
      <c r="B7587" s="5"/>
      <c r="C7587" s="192"/>
      <c r="F7587" s="193"/>
      <c r="G7587" s="192"/>
      <c r="H7587" s="192"/>
      <c r="I7587" s="5"/>
      <c r="J7587" s="5"/>
    </row>
    <row r="7588" spans="1:10" x14ac:dyDescent="0.2">
      <c r="A7588" s="5"/>
      <c r="B7588" s="5"/>
      <c r="C7588" s="192"/>
      <c r="F7588" s="193"/>
      <c r="G7588" s="192"/>
      <c r="H7588" s="192"/>
      <c r="I7588" s="5"/>
      <c r="J7588" s="5"/>
    </row>
    <row r="7589" spans="1:10" x14ac:dyDescent="0.2">
      <c r="A7589" s="5"/>
      <c r="B7589" s="5"/>
      <c r="C7589" s="192"/>
      <c r="F7589" s="193"/>
      <c r="G7589" s="192"/>
      <c r="H7589" s="192"/>
      <c r="I7589" s="5"/>
      <c r="J7589" s="5"/>
    </row>
    <row r="7590" spans="1:10" x14ac:dyDescent="0.2">
      <c r="A7590" s="5"/>
      <c r="B7590" s="5"/>
      <c r="C7590" s="192"/>
      <c r="F7590" s="193"/>
      <c r="G7590" s="192"/>
      <c r="H7590" s="192"/>
      <c r="I7590" s="5"/>
      <c r="J7590" s="5"/>
    </row>
    <row r="7591" spans="1:10" x14ac:dyDescent="0.2">
      <c r="A7591" s="5"/>
      <c r="B7591" s="5"/>
      <c r="C7591" s="192"/>
      <c r="F7591" s="193"/>
      <c r="G7591" s="192"/>
      <c r="H7591" s="192"/>
      <c r="I7591" s="5"/>
      <c r="J7591" s="5"/>
    </row>
    <row r="7592" spans="1:10" x14ac:dyDescent="0.2">
      <c r="A7592" s="5"/>
      <c r="B7592" s="5"/>
      <c r="C7592" s="192"/>
      <c r="F7592" s="193"/>
      <c r="G7592" s="192"/>
      <c r="H7592" s="192"/>
      <c r="I7592" s="5"/>
      <c r="J7592" s="5"/>
    </row>
    <row r="7593" spans="1:10" x14ac:dyDescent="0.2">
      <c r="A7593" s="5"/>
      <c r="B7593" s="5"/>
      <c r="C7593" s="192"/>
      <c r="F7593" s="193"/>
      <c r="G7593" s="192"/>
      <c r="H7593" s="192"/>
      <c r="I7593" s="5"/>
      <c r="J7593" s="5"/>
    </row>
    <row r="7594" spans="1:10" x14ac:dyDescent="0.2">
      <c r="A7594" s="5"/>
      <c r="B7594" s="5"/>
      <c r="C7594" s="192"/>
      <c r="F7594" s="193"/>
      <c r="G7594" s="192"/>
      <c r="H7594" s="192"/>
      <c r="I7594" s="5"/>
      <c r="J7594" s="5"/>
    </row>
    <row r="7595" spans="1:10" x14ac:dyDescent="0.2">
      <c r="A7595" s="5"/>
      <c r="B7595" s="5"/>
      <c r="C7595" s="192"/>
      <c r="F7595" s="193"/>
      <c r="G7595" s="192"/>
      <c r="H7595" s="192"/>
      <c r="I7595" s="5"/>
      <c r="J7595" s="5"/>
    </row>
    <row r="7596" spans="1:10" x14ac:dyDescent="0.2">
      <c r="A7596" s="5"/>
      <c r="B7596" s="5"/>
      <c r="C7596" s="192"/>
      <c r="F7596" s="193"/>
      <c r="G7596" s="192"/>
      <c r="H7596" s="192"/>
      <c r="I7596" s="5"/>
      <c r="J7596" s="5"/>
    </row>
    <row r="7597" spans="1:10" x14ac:dyDescent="0.2">
      <c r="A7597" s="5"/>
      <c r="B7597" s="5"/>
      <c r="C7597" s="192"/>
      <c r="F7597" s="193"/>
      <c r="G7597" s="192"/>
      <c r="H7597" s="192"/>
      <c r="I7597" s="5"/>
      <c r="J7597" s="5"/>
    </row>
    <row r="7598" spans="1:10" x14ac:dyDescent="0.2">
      <c r="A7598" s="5"/>
      <c r="B7598" s="5"/>
      <c r="C7598" s="192"/>
      <c r="F7598" s="193"/>
      <c r="G7598" s="192"/>
      <c r="H7598" s="192"/>
      <c r="I7598" s="5"/>
      <c r="J7598" s="5"/>
    </row>
    <row r="7599" spans="1:10" x14ac:dyDescent="0.2">
      <c r="A7599" s="5"/>
      <c r="B7599" s="5"/>
      <c r="C7599" s="192"/>
      <c r="F7599" s="193"/>
      <c r="G7599" s="192"/>
      <c r="H7599" s="192"/>
      <c r="I7599" s="5"/>
      <c r="J7599" s="5"/>
    </row>
    <row r="7600" spans="1:10" x14ac:dyDescent="0.2">
      <c r="A7600" s="5"/>
      <c r="B7600" s="5"/>
      <c r="C7600" s="192"/>
      <c r="F7600" s="193"/>
      <c r="G7600" s="192"/>
      <c r="H7600" s="192"/>
      <c r="I7600" s="5"/>
      <c r="J7600" s="5"/>
    </row>
    <row r="7601" spans="1:10" x14ac:dyDescent="0.2">
      <c r="A7601" s="5"/>
      <c r="B7601" s="5"/>
      <c r="C7601" s="192"/>
      <c r="F7601" s="193"/>
      <c r="G7601" s="192"/>
      <c r="H7601" s="192"/>
      <c r="I7601" s="5"/>
      <c r="J7601" s="5"/>
    </row>
    <row r="7602" spans="1:10" x14ac:dyDescent="0.2">
      <c r="A7602" s="5"/>
      <c r="B7602" s="5"/>
      <c r="C7602" s="192"/>
      <c r="F7602" s="193"/>
      <c r="G7602" s="192"/>
      <c r="H7602" s="192"/>
      <c r="I7602" s="5"/>
      <c r="J7602" s="5"/>
    </row>
    <row r="7603" spans="1:10" x14ac:dyDescent="0.2">
      <c r="A7603" s="5"/>
      <c r="B7603" s="5"/>
      <c r="C7603" s="192"/>
      <c r="F7603" s="193"/>
      <c r="G7603" s="192"/>
      <c r="H7603" s="192"/>
      <c r="I7603" s="5"/>
      <c r="J7603" s="5"/>
    </row>
    <row r="7604" spans="1:10" x14ac:dyDescent="0.2">
      <c r="A7604" s="5"/>
      <c r="B7604" s="5"/>
      <c r="C7604" s="192"/>
      <c r="F7604" s="193"/>
      <c r="G7604" s="192"/>
      <c r="H7604" s="192"/>
      <c r="I7604" s="5"/>
      <c r="J7604" s="5"/>
    </row>
    <row r="7605" spans="1:10" x14ac:dyDescent="0.2">
      <c r="A7605" s="5"/>
      <c r="B7605" s="5"/>
      <c r="C7605" s="192"/>
      <c r="F7605" s="193"/>
      <c r="G7605" s="192"/>
      <c r="H7605" s="192"/>
      <c r="I7605" s="5"/>
      <c r="J7605" s="5"/>
    </row>
    <row r="7606" spans="1:10" x14ac:dyDescent="0.2">
      <c r="A7606" s="5"/>
      <c r="B7606" s="5"/>
      <c r="C7606" s="192"/>
      <c r="F7606" s="193"/>
      <c r="G7606" s="192"/>
      <c r="H7606" s="192"/>
      <c r="I7606" s="5"/>
      <c r="J7606" s="5"/>
    </row>
    <row r="7607" spans="1:10" x14ac:dyDescent="0.2">
      <c r="A7607" s="5"/>
      <c r="B7607" s="5"/>
      <c r="C7607" s="192"/>
      <c r="F7607" s="193"/>
      <c r="G7607" s="192"/>
      <c r="H7607" s="192"/>
      <c r="I7607" s="5"/>
      <c r="J7607" s="5"/>
    </row>
    <row r="7608" spans="1:10" x14ac:dyDescent="0.2">
      <c r="A7608" s="5"/>
      <c r="B7608" s="5"/>
      <c r="C7608" s="192"/>
      <c r="F7608" s="193"/>
      <c r="G7608" s="192"/>
      <c r="H7608" s="192"/>
      <c r="I7608" s="5"/>
      <c r="J7608" s="5"/>
    </row>
    <row r="7609" spans="1:10" x14ac:dyDescent="0.2">
      <c r="A7609" s="5"/>
      <c r="B7609" s="5"/>
      <c r="C7609" s="192"/>
      <c r="F7609" s="193"/>
      <c r="G7609" s="192"/>
      <c r="H7609" s="192"/>
      <c r="I7609" s="5"/>
      <c r="J7609" s="5"/>
    </row>
    <row r="7610" spans="1:10" x14ac:dyDescent="0.2">
      <c r="A7610" s="5"/>
      <c r="B7610" s="5"/>
      <c r="C7610" s="192"/>
      <c r="F7610" s="193"/>
      <c r="G7610" s="192"/>
      <c r="H7610" s="192"/>
      <c r="I7610" s="5"/>
      <c r="J7610" s="5"/>
    </row>
    <row r="7611" spans="1:10" x14ac:dyDescent="0.2">
      <c r="A7611" s="5"/>
      <c r="B7611" s="5"/>
      <c r="C7611" s="192"/>
      <c r="F7611" s="193"/>
      <c r="G7611" s="192"/>
      <c r="H7611" s="192"/>
      <c r="I7611" s="5"/>
      <c r="J7611" s="5"/>
    </row>
    <row r="7612" spans="1:10" x14ac:dyDescent="0.2">
      <c r="A7612" s="5"/>
      <c r="B7612" s="5"/>
      <c r="C7612" s="192"/>
      <c r="F7612" s="193"/>
      <c r="G7612" s="192"/>
      <c r="H7612" s="192"/>
      <c r="I7612" s="5"/>
      <c r="J7612" s="5"/>
    </row>
    <row r="7613" spans="1:10" x14ac:dyDescent="0.2">
      <c r="A7613" s="5"/>
      <c r="B7613" s="5"/>
      <c r="C7613" s="192"/>
      <c r="F7613" s="193"/>
      <c r="G7613" s="192"/>
      <c r="H7613" s="192"/>
      <c r="I7613" s="5"/>
      <c r="J7613" s="5"/>
    </row>
    <row r="7614" spans="1:10" x14ac:dyDescent="0.2">
      <c r="A7614" s="5"/>
      <c r="B7614" s="5"/>
      <c r="C7614" s="192"/>
      <c r="F7614" s="193"/>
      <c r="G7614" s="192"/>
      <c r="H7614" s="192"/>
      <c r="I7614" s="5"/>
      <c r="J7614" s="5"/>
    </row>
    <row r="7615" spans="1:10" x14ac:dyDescent="0.2">
      <c r="A7615" s="5"/>
      <c r="B7615" s="5"/>
      <c r="C7615" s="192"/>
      <c r="F7615" s="193"/>
      <c r="G7615" s="192"/>
      <c r="H7615" s="192"/>
      <c r="I7615" s="5"/>
      <c r="J7615" s="5"/>
    </row>
    <row r="7616" spans="1:10" x14ac:dyDescent="0.2">
      <c r="A7616" s="5"/>
      <c r="B7616" s="5"/>
      <c r="C7616" s="192"/>
      <c r="F7616" s="193"/>
      <c r="G7616" s="192"/>
      <c r="H7616" s="192"/>
      <c r="I7616" s="5"/>
      <c r="J7616" s="5"/>
    </row>
    <row r="7617" spans="1:10" x14ac:dyDescent="0.2">
      <c r="A7617" s="5"/>
      <c r="B7617" s="5"/>
      <c r="C7617" s="192"/>
      <c r="F7617" s="193"/>
      <c r="G7617" s="192"/>
      <c r="H7617" s="192"/>
      <c r="I7617" s="5"/>
      <c r="J7617" s="5"/>
    </row>
    <row r="7618" spans="1:10" x14ac:dyDescent="0.2">
      <c r="A7618" s="5"/>
      <c r="B7618" s="5"/>
      <c r="C7618" s="192"/>
      <c r="F7618" s="193"/>
      <c r="G7618" s="192"/>
      <c r="H7618" s="192"/>
      <c r="I7618" s="5"/>
      <c r="J7618" s="5"/>
    </row>
    <row r="7619" spans="1:10" x14ac:dyDescent="0.2">
      <c r="A7619" s="5"/>
      <c r="B7619" s="5"/>
      <c r="C7619" s="192"/>
      <c r="F7619" s="193"/>
      <c r="G7619" s="192"/>
      <c r="H7619" s="192"/>
      <c r="I7619" s="5"/>
      <c r="J7619" s="5"/>
    </row>
    <row r="7620" spans="1:10" x14ac:dyDescent="0.2">
      <c r="A7620" s="5"/>
      <c r="B7620" s="5"/>
      <c r="C7620" s="192"/>
      <c r="F7620" s="193"/>
      <c r="G7620" s="192"/>
      <c r="H7620" s="192"/>
      <c r="I7620" s="5"/>
      <c r="J7620" s="5"/>
    </row>
    <row r="7621" spans="1:10" x14ac:dyDescent="0.2">
      <c r="A7621" s="5"/>
      <c r="B7621" s="5"/>
      <c r="C7621" s="192"/>
      <c r="F7621" s="193"/>
      <c r="G7621" s="192"/>
      <c r="H7621" s="192"/>
      <c r="I7621" s="5"/>
      <c r="J7621" s="5"/>
    </row>
    <row r="7622" spans="1:10" x14ac:dyDescent="0.2">
      <c r="A7622" s="5"/>
      <c r="B7622" s="5"/>
      <c r="C7622" s="192"/>
      <c r="F7622" s="193"/>
      <c r="G7622" s="192"/>
      <c r="H7622" s="192"/>
      <c r="I7622" s="5"/>
      <c r="J7622" s="5"/>
    </row>
    <row r="7623" spans="1:10" x14ac:dyDescent="0.2">
      <c r="A7623" s="5"/>
      <c r="B7623" s="5"/>
      <c r="C7623" s="192"/>
      <c r="F7623" s="193"/>
      <c r="G7623" s="192"/>
      <c r="H7623" s="192"/>
      <c r="I7623" s="5"/>
      <c r="J7623" s="5"/>
    </row>
    <row r="7624" spans="1:10" x14ac:dyDescent="0.2">
      <c r="A7624" s="5"/>
      <c r="B7624" s="5"/>
      <c r="C7624" s="192"/>
      <c r="F7624" s="193"/>
      <c r="G7624" s="192"/>
      <c r="H7624" s="192"/>
      <c r="I7624" s="5"/>
      <c r="J7624" s="5"/>
    </row>
    <row r="7625" spans="1:10" x14ac:dyDescent="0.2">
      <c r="A7625" s="5"/>
      <c r="B7625" s="5"/>
      <c r="C7625" s="192"/>
      <c r="F7625" s="193"/>
      <c r="G7625" s="192"/>
      <c r="H7625" s="192"/>
      <c r="I7625" s="5"/>
      <c r="J7625" s="5"/>
    </row>
    <row r="7626" spans="1:10" x14ac:dyDescent="0.2">
      <c r="A7626" s="5"/>
      <c r="B7626" s="5"/>
      <c r="C7626" s="192"/>
      <c r="F7626" s="193"/>
      <c r="G7626" s="192"/>
      <c r="H7626" s="192"/>
      <c r="I7626" s="5"/>
      <c r="J7626" s="5"/>
    </row>
    <row r="7627" spans="1:10" x14ac:dyDescent="0.2">
      <c r="A7627" s="5"/>
      <c r="B7627" s="5"/>
      <c r="C7627" s="192"/>
      <c r="F7627" s="193"/>
      <c r="G7627" s="192"/>
      <c r="H7627" s="192"/>
      <c r="I7627" s="5"/>
      <c r="J7627" s="5"/>
    </row>
    <row r="7628" spans="1:10" x14ac:dyDescent="0.2">
      <c r="A7628" s="5"/>
      <c r="B7628" s="5"/>
      <c r="C7628" s="192"/>
      <c r="F7628" s="193"/>
      <c r="G7628" s="192"/>
      <c r="H7628" s="192"/>
      <c r="I7628" s="5"/>
      <c r="J7628" s="5"/>
    </row>
    <row r="7629" spans="1:10" x14ac:dyDescent="0.2">
      <c r="A7629" s="5"/>
      <c r="B7629" s="5"/>
      <c r="C7629" s="192"/>
      <c r="F7629" s="193"/>
      <c r="G7629" s="192"/>
      <c r="H7629" s="192"/>
      <c r="I7629" s="5"/>
      <c r="J7629" s="5"/>
    </row>
    <row r="7630" spans="1:10" x14ac:dyDescent="0.2">
      <c r="A7630" s="5"/>
      <c r="B7630" s="5"/>
      <c r="C7630" s="192"/>
      <c r="F7630" s="193"/>
      <c r="G7630" s="192"/>
      <c r="H7630" s="192"/>
      <c r="I7630" s="5"/>
      <c r="J7630" s="5"/>
    </row>
    <row r="7631" spans="1:10" x14ac:dyDescent="0.2">
      <c r="A7631" s="5"/>
      <c r="B7631" s="5"/>
      <c r="C7631" s="192"/>
      <c r="F7631" s="193"/>
      <c r="G7631" s="192"/>
      <c r="H7631" s="192"/>
      <c r="I7631" s="5"/>
      <c r="J7631" s="5"/>
    </row>
    <row r="7632" spans="1:10" x14ac:dyDescent="0.2">
      <c r="A7632" s="5"/>
      <c r="B7632" s="5"/>
      <c r="C7632" s="192"/>
      <c r="F7632" s="193"/>
      <c r="G7632" s="192"/>
      <c r="H7632" s="192"/>
      <c r="I7632" s="5"/>
      <c r="J7632" s="5"/>
    </row>
    <row r="7633" spans="1:10" x14ac:dyDescent="0.2">
      <c r="A7633" s="5"/>
      <c r="B7633" s="5"/>
      <c r="C7633" s="192"/>
      <c r="F7633" s="193"/>
      <c r="G7633" s="192"/>
      <c r="H7633" s="192"/>
      <c r="I7633" s="5"/>
      <c r="J7633" s="5"/>
    </row>
    <row r="7634" spans="1:10" x14ac:dyDescent="0.2">
      <c r="A7634" s="5"/>
      <c r="B7634" s="5"/>
      <c r="C7634" s="192"/>
      <c r="F7634" s="193"/>
      <c r="G7634" s="192"/>
      <c r="H7634" s="192"/>
      <c r="I7634" s="5"/>
      <c r="J7634" s="5"/>
    </row>
    <row r="7635" spans="1:10" x14ac:dyDescent="0.2">
      <c r="A7635" s="5"/>
      <c r="B7635" s="5"/>
      <c r="C7635" s="192"/>
      <c r="F7635" s="193"/>
      <c r="G7635" s="192"/>
      <c r="H7635" s="192"/>
      <c r="I7635" s="5"/>
      <c r="J7635" s="5"/>
    </row>
    <row r="7636" spans="1:10" x14ac:dyDescent="0.2">
      <c r="A7636" s="5"/>
      <c r="B7636" s="5"/>
      <c r="C7636" s="192"/>
      <c r="F7636" s="193"/>
      <c r="G7636" s="192"/>
      <c r="H7636" s="192"/>
      <c r="I7636" s="5"/>
      <c r="J7636" s="5"/>
    </row>
    <row r="7637" spans="1:10" x14ac:dyDescent="0.2">
      <c r="A7637" s="5"/>
      <c r="B7637" s="5"/>
      <c r="C7637" s="192"/>
      <c r="F7637" s="193"/>
      <c r="G7637" s="192"/>
      <c r="H7637" s="192"/>
      <c r="I7637" s="5"/>
      <c r="J7637" s="5"/>
    </row>
    <row r="7638" spans="1:10" x14ac:dyDescent="0.2">
      <c r="A7638" s="5"/>
      <c r="B7638" s="5"/>
      <c r="C7638" s="192"/>
      <c r="F7638" s="193"/>
      <c r="G7638" s="192"/>
      <c r="H7638" s="192"/>
      <c r="I7638" s="5"/>
      <c r="J7638" s="5"/>
    </row>
    <row r="7639" spans="1:10" x14ac:dyDescent="0.2">
      <c r="A7639" s="5"/>
      <c r="B7639" s="5"/>
      <c r="C7639" s="192"/>
      <c r="F7639" s="193"/>
      <c r="G7639" s="192"/>
      <c r="H7639" s="192"/>
      <c r="I7639" s="5"/>
      <c r="J7639" s="5"/>
    </row>
    <row r="7640" spans="1:10" x14ac:dyDescent="0.2">
      <c r="A7640" s="5"/>
      <c r="B7640" s="5"/>
      <c r="C7640" s="192"/>
      <c r="F7640" s="193"/>
      <c r="G7640" s="192"/>
      <c r="H7640" s="192"/>
      <c r="I7640" s="5"/>
      <c r="J7640" s="5"/>
    </row>
    <row r="7641" spans="1:10" x14ac:dyDescent="0.2">
      <c r="A7641" s="5"/>
      <c r="B7641" s="5"/>
      <c r="C7641" s="192"/>
      <c r="F7641" s="193"/>
      <c r="G7641" s="192"/>
      <c r="H7641" s="192"/>
      <c r="I7641" s="5"/>
      <c r="J7641" s="5"/>
    </row>
    <row r="7642" spans="1:10" x14ac:dyDescent="0.2">
      <c r="A7642" s="5"/>
      <c r="B7642" s="5"/>
      <c r="C7642" s="192"/>
      <c r="F7642" s="193"/>
      <c r="G7642" s="192"/>
      <c r="H7642" s="192"/>
      <c r="I7642" s="5"/>
      <c r="J7642" s="5"/>
    </row>
    <row r="7643" spans="1:10" x14ac:dyDescent="0.2">
      <c r="A7643" s="5"/>
      <c r="B7643" s="5"/>
      <c r="C7643" s="192"/>
      <c r="F7643" s="193"/>
      <c r="G7643" s="192"/>
      <c r="H7643" s="192"/>
      <c r="I7643" s="5"/>
      <c r="J7643" s="5"/>
    </row>
    <row r="7644" spans="1:10" x14ac:dyDescent="0.2">
      <c r="A7644" s="5"/>
      <c r="B7644" s="5"/>
      <c r="C7644" s="192"/>
      <c r="F7644" s="193"/>
      <c r="G7644" s="192"/>
      <c r="H7644" s="192"/>
      <c r="I7644" s="5"/>
      <c r="J7644" s="5"/>
    </row>
    <row r="7645" spans="1:10" x14ac:dyDescent="0.2">
      <c r="A7645" s="5"/>
      <c r="B7645" s="5"/>
      <c r="C7645" s="192"/>
      <c r="F7645" s="193"/>
      <c r="G7645" s="192"/>
      <c r="H7645" s="192"/>
      <c r="I7645" s="5"/>
      <c r="J7645" s="5"/>
    </row>
    <row r="7646" spans="1:10" x14ac:dyDescent="0.2">
      <c r="A7646" s="5"/>
      <c r="B7646" s="5"/>
      <c r="C7646" s="192"/>
      <c r="F7646" s="193"/>
      <c r="G7646" s="192"/>
      <c r="H7646" s="192"/>
      <c r="I7646" s="5"/>
      <c r="J7646" s="5"/>
    </row>
    <row r="7647" spans="1:10" x14ac:dyDescent="0.2">
      <c r="A7647" s="5"/>
      <c r="B7647" s="5"/>
      <c r="C7647" s="192"/>
      <c r="F7647" s="193"/>
      <c r="G7647" s="192"/>
      <c r="H7647" s="192"/>
      <c r="I7647" s="5"/>
      <c r="J7647" s="5"/>
    </row>
    <row r="7648" spans="1:10" x14ac:dyDescent="0.2">
      <c r="A7648" s="5"/>
      <c r="B7648" s="5"/>
      <c r="C7648" s="192"/>
      <c r="F7648" s="193"/>
      <c r="G7648" s="192"/>
      <c r="H7648" s="192"/>
      <c r="I7648" s="5"/>
      <c r="J7648" s="5"/>
    </row>
    <row r="7649" spans="1:10" x14ac:dyDescent="0.2">
      <c r="A7649" s="5"/>
      <c r="B7649" s="5"/>
      <c r="C7649" s="192"/>
      <c r="F7649" s="193"/>
      <c r="G7649" s="192"/>
      <c r="H7649" s="192"/>
      <c r="I7649" s="5"/>
      <c r="J7649" s="5"/>
    </row>
    <row r="7650" spans="1:10" x14ac:dyDescent="0.2">
      <c r="A7650" s="5"/>
      <c r="B7650" s="5"/>
      <c r="C7650" s="192"/>
      <c r="F7650" s="193"/>
      <c r="G7650" s="192"/>
      <c r="H7650" s="192"/>
      <c r="I7650" s="5"/>
      <c r="J7650" s="5"/>
    </row>
    <row r="7651" spans="1:10" x14ac:dyDescent="0.2">
      <c r="A7651" s="5"/>
      <c r="B7651" s="5"/>
      <c r="C7651" s="192"/>
      <c r="F7651" s="193"/>
      <c r="G7651" s="192"/>
      <c r="H7651" s="192"/>
      <c r="I7651" s="5"/>
      <c r="J7651" s="5"/>
    </row>
    <row r="7652" spans="1:10" x14ac:dyDescent="0.2">
      <c r="A7652" s="5"/>
      <c r="B7652" s="5"/>
      <c r="C7652" s="192"/>
      <c r="F7652" s="193"/>
      <c r="G7652" s="192"/>
      <c r="H7652" s="192"/>
      <c r="I7652" s="5"/>
      <c r="J7652" s="5"/>
    </row>
    <row r="7653" spans="1:10" x14ac:dyDescent="0.2">
      <c r="A7653" s="5"/>
      <c r="B7653" s="5"/>
      <c r="C7653" s="192"/>
      <c r="F7653" s="193"/>
      <c r="G7653" s="192"/>
      <c r="H7653" s="192"/>
      <c r="I7653" s="5"/>
      <c r="J7653" s="5"/>
    </row>
    <row r="7654" spans="1:10" x14ac:dyDescent="0.2">
      <c r="A7654" s="5"/>
      <c r="B7654" s="5"/>
      <c r="C7654" s="192"/>
      <c r="F7654" s="193"/>
      <c r="G7654" s="192"/>
      <c r="H7654" s="192"/>
      <c r="I7654" s="5"/>
      <c r="J7654" s="5"/>
    </row>
    <row r="7655" spans="1:10" x14ac:dyDescent="0.2">
      <c r="A7655" s="5"/>
      <c r="B7655" s="5"/>
      <c r="C7655" s="192"/>
      <c r="F7655" s="193"/>
      <c r="G7655" s="192"/>
      <c r="H7655" s="192"/>
      <c r="I7655" s="5"/>
      <c r="J7655" s="5"/>
    </row>
    <row r="7656" spans="1:10" x14ac:dyDescent="0.2">
      <c r="A7656" s="5"/>
      <c r="B7656" s="5"/>
      <c r="C7656" s="192"/>
      <c r="F7656" s="193"/>
      <c r="G7656" s="192"/>
      <c r="H7656" s="192"/>
      <c r="I7656" s="5"/>
      <c r="J7656" s="5"/>
    </row>
    <row r="7657" spans="1:10" x14ac:dyDescent="0.2">
      <c r="A7657" s="5"/>
      <c r="B7657" s="5"/>
      <c r="C7657" s="192"/>
      <c r="F7657" s="193"/>
      <c r="G7657" s="192"/>
      <c r="H7657" s="192"/>
      <c r="I7657" s="5"/>
      <c r="J7657" s="5"/>
    </row>
    <row r="7658" spans="1:10" x14ac:dyDescent="0.2">
      <c r="A7658" s="5"/>
      <c r="B7658" s="5"/>
      <c r="C7658" s="192"/>
      <c r="F7658" s="193"/>
      <c r="G7658" s="192"/>
      <c r="H7658" s="192"/>
      <c r="I7658" s="5"/>
      <c r="J7658" s="5"/>
    </row>
    <row r="7659" spans="1:10" x14ac:dyDescent="0.2">
      <c r="A7659" s="5"/>
      <c r="B7659" s="5"/>
      <c r="C7659" s="192"/>
      <c r="F7659" s="193"/>
      <c r="G7659" s="192"/>
      <c r="H7659" s="192"/>
      <c r="I7659" s="5"/>
      <c r="J7659" s="5"/>
    </row>
    <row r="7660" spans="1:10" x14ac:dyDescent="0.2">
      <c r="A7660" s="5"/>
      <c r="B7660" s="5"/>
      <c r="C7660" s="192"/>
      <c r="F7660" s="193"/>
      <c r="G7660" s="192"/>
      <c r="H7660" s="192"/>
      <c r="I7660" s="5"/>
      <c r="J7660" s="5"/>
    </row>
    <row r="7661" spans="1:10" x14ac:dyDescent="0.2">
      <c r="A7661" s="5"/>
      <c r="B7661" s="5"/>
      <c r="C7661" s="192"/>
      <c r="F7661" s="193"/>
      <c r="G7661" s="192"/>
      <c r="H7661" s="192"/>
      <c r="I7661" s="5"/>
      <c r="J7661" s="5"/>
    </row>
    <row r="7662" spans="1:10" x14ac:dyDescent="0.2">
      <c r="A7662" s="5"/>
      <c r="B7662" s="5"/>
      <c r="C7662" s="192"/>
      <c r="F7662" s="193"/>
      <c r="G7662" s="192"/>
      <c r="H7662" s="192"/>
      <c r="I7662" s="5"/>
      <c r="J7662" s="5"/>
    </row>
    <row r="7663" spans="1:10" x14ac:dyDescent="0.2">
      <c r="A7663" s="5"/>
      <c r="B7663" s="5"/>
      <c r="C7663" s="192"/>
      <c r="F7663" s="193"/>
      <c r="G7663" s="192"/>
      <c r="H7663" s="192"/>
      <c r="I7663" s="5"/>
      <c r="J7663" s="5"/>
    </row>
    <row r="7664" spans="1:10" x14ac:dyDescent="0.2">
      <c r="A7664" s="5"/>
      <c r="B7664" s="5"/>
      <c r="C7664" s="192"/>
      <c r="F7664" s="193"/>
      <c r="G7664" s="192"/>
      <c r="H7664" s="192"/>
      <c r="I7664" s="5"/>
      <c r="J7664" s="5"/>
    </row>
    <row r="7665" spans="1:10" x14ac:dyDescent="0.2">
      <c r="A7665" s="5"/>
      <c r="B7665" s="5"/>
      <c r="C7665" s="192"/>
      <c r="F7665" s="193"/>
      <c r="G7665" s="192"/>
      <c r="H7665" s="192"/>
      <c r="I7665" s="5"/>
      <c r="J7665" s="5"/>
    </row>
    <row r="7666" spans="1:10" x14ac:dyDescent="0.2">
      <c r="A7666" s="5"/>
      <c r="B7666" s="5"/>
      <c r="C7666" s="192"/>
      <c r="F7666" s="193"/>
      <c r="G7666" s="192"/>
      <c r="H7666" s="192"/>
      <c r="I7666" s="5"/>
      <c r="J7666" s="5"/>
    </row>
    <row r="7667" spans="1:10" x14ac:dyDescent="0.2">
      <c r="A7667" s="5"/>
      <c r="B7667" s="5"/>
      <c r="C7667" s="192"/>
      <c r="F7667" s="193"/>
      <c r="G7667" s="192"/>
      <c r="H7667" s="192"/>
      <c r="I7667" s="5"/>
      <c r="J7667" s="5"/>
    </row>
    <row r="7668" spans="1:10" x14ac:dyDescent="0.2">
      <c r="A7668" s="5"/>
      <c r="B7668" s="5"/>
      <c r="C7668" s="192"/>
      <c r="F7668" s="193"/>
      <c r="G7668" s="192"/>
      <c r="H7668" s="192"/>
      <c r="I7668" s="5"/>
      <c r="J7668" s="5"/>
    </row>
    <row r="7669" spans="1:10" x14ac:dyDescent="0.2">
      <c r="A7669" s="5"/>
      <c r="B7669" s="5"/>
      <c r="C7669" s="192"/>
      <c r="F7669" s="193"/>
      <c r="G7669" s="192"/>
      <c r="H7669" s="192"/>
      <c r="I7669" s="5"/>
      <c r="J7669" s="5"/>
    </row>
    <row r="7670" spans="1:10" x14ac:dyDescent="0.2">
      <c r="A7670" s="5"/>
      <c r="B7670" s="5"/>
      <c r="C7670" s="192"/>
      <c r="F7670" s="193"/>
      <c r="G7670" s="192"/>
      <c r="H7670" s="192"/>
      <c r="I7670" s="5"/>
      <c r="J7670" s="5"/>
    </row>
    <row r="7671" spans="1:10" x14ac:dyDescent="0.2">
      <c r="A7671" s="5"/>
      <c r="B7671" s="5"/>
      <c r="C7671" s="192"/>
      <c r="F7671" s="193"/>
      <c r="G7671" s="192"/>
      <c r="H7671" s="192"/>
      <c r="I7671" s="5"/>
      <c r="J7671" s="5"/>
    </row>
    <row r="7672" spans="1:10" x14ac:dyDescent="0.2">
      <c r="A7672" s="5"/>
      <c r="B7672" s="5"/>
      <c r="C7672" s="192"/>
      <c r="F7672" s="193"/>
      <c r="G7672" s="192"/>
      <c r="H7672" s="192"/>
      <c r="I7672" s="5"/>
      <c r="J7672" s="5"/>
    </row>
    <row r="7673" spans="1:10" x14ac:dyDescent="0.2">
      <c r="A7673" s="5"/>
      <c r="B7673" s="5"/>
      <c r="C7673" s="192"/>
      <c r="F7673" s="193"/>
      <c r="G7673" s="192"/>
      <c r="H7673" s="192"/>
      <c r="I7673" s="5"/>
      <c r="J7673" s="5"/>
    </row>
    <row r="7674" spans="1:10" x14ac:dyDescent="0.2">
      <c r="A7674" s="5"/>
      <c r="B7674" s="5"/>
      <c r="C7674" s="192"/>
      <c r="F7674" s="193"/>
      <c r="G7674" s="192"/>
      <c r="H7674" s="192"/>
      <c r="I7674" s="5"/>
      <c r="J7674" s="5"/>
    </row>
    <row r="7675" spans="1:10" x14ac:dyDescent="0.2">
      <c r="A7675" s="5"/>
      <c r="B7675" s="5"/>
      <c r="C7675" s="192"/>
      <c r="F7675" s="193"/>
      <c r="G7675" s="192"/>
      <c r="H7675" s="192"/>
      <c r="I7675" s="5"/>
      <c r="J7675" s="5"/>
    </row>
    <row r="7676" spans="1:10" x14ac:dyDescent="0.2">
      <c r="A7676" s="5"/>
      <c r="B7676" s="5"/>
      <c r="C7676" s="192"/>
      <c r="F7676" s="193"/>
      <c r="G7676" s="192"/>
      <c r="H7676" s="192"/>
      <c r="I7676" s="5"/>
      <c r="J7676" s="5"/>
    </row>
    <row r="7677" spans="1:10" x14ac:dyDescent="0.2">
      <c r="A7677" s="5"/>
      <c r="B7677" s="5"/>
      <c r="C7677" s="192"/>
      <c r="F7677" s="193"/>
      <c r="G7677" s="192"/>
      <c r="H7677" s="192"/>
      <c r="I7677" s="5"/>
      <c r="J7677" s="5"/>
    </row>
    <row r="7678" spans="1:10" x14ac:dyDescent="0.2">
      <c r="A7678" s="5"/>
      <c r="B7678" s="5"/>
      <c r="C7678" s="192"/>
      <c r="F7678" s="193"/>
      <c r="G7678" s="192"/>
      <c r="H7678" s="192"/>
      <c r="I7678" s="5"/>
      <c r="J7678" s="5"/>
    </row>
    <row r="7679" spans="1:10" x14ac:dyDescent="0.2">
      <c r="A7679" s="5"/>
      <c r="B7679" s="5"/>
      <c r="C7679" s="192"/>
      <c r="F7679" s="193"/>
      <c r="G7679" s="192"/>
      <c r="H7679" s="192"/>
      <c r="I7679" s="5"/>
      <c r="J7679" s="5"/>
    </row>
    <row r="7680" spans="1:10" x14ac:dyDescent="0.2">
      <c r="A7680" s="5"/>
      <c r="B7680" s="5"/>
      <c r="C7680" s="192"/>
      <c r="F7680" s="193"/>
      <c r="G7680" s="192"/>
      <c r="H7680" s="192"/>
      <c r="I7680" s="5"/>
      <c r="J7680" s="5"/>
    </row>
    <row r="7681" spans="1:10" x14ac:dyDescent="0.2">
      <c r="A7681" s="5"/>
      <c r="B7681" s="5"/>
      <c r="C7681" s="192"/>
      <c r="F7681" s="193"/>
      <c r="G7681" s="192"/>
      <c r="H7681" s="192"/>
      <c r="I7681" s="5"/>
      <c r="J7681" s="5"/>
    </row>
    <row r="7682" spans="1:10" x14ac:dyDescent="0.2">
      <c r="A7682" s="5"/>
      <c r="B7682" s="5"/>
      <c r="C7682" s="192"/>
      <c r="F7682" s="193"/>
      <c r="G7682" s="192"/>
      <c r="H7682" s="192"/>
      <c r="I7682" s="5"/>
      <c r="J7682" s="5"/>
    </row>
    <row r="7683" spans="1:10" x14ac:dyDescent="0.2">
      <c r="A7683" s="5"/>
      <c r="B7683" s="5"/>
      <c r="C7683" s="192"/>
      <c r="F7683" s="193"/>
      <c r="G7683" s="192"/>
      <c r="H7683" s="192"/>
      <c r="I7683" s="5"/>
      <c r="J7683" s="5"/>
    </row>
    <row r="7684" spans="1:10" x14ac:dyDescent="0.2">
      <c r="A7684" s="5"/>
      <c r="B7684" s="5"/>
      <c r="C7684" s="192"/>
      <c r="F7684" s="193"/>
      <c r="G7684" s="192"/>
      <c r="H7684" s="192"/>
      <c r="I7684" s="5"/>
      <c r="J7684" s="5"/>
    </row>
    <row r="7685" spans="1:10" x14ac:dyDescent="0.2">
      <c r="A7685" s="5"/>
      <c r="B7685" s="5"/>
      <c r="C7685" s="192"/>
      <c r="F7685" s="193"/>
      <c r="G7685" s="192"/>
      <c r="H7685" s="192"/>
      <c r="I7685" s="5"/>
      <c r="J7685" s="5"/>
    </row>
    <row r="7686" spans="1:10" x14ac:dyDescent="0.2">
      <c r="A7686" s="5"/>
      <c r="B7686" s="5"/>
      <c r="C7686" s="192"/>
      <c r="F7686" s="193"/>
      <c r="G7686" s="192"/>
      <c r="H7686" s="192"/>
      <c r="I7686" s="5"/>
      <c r="J7686" s="5"/>
    </row>
    <row r="7687" spans="1:10" x14ac:dyDescent="0.2">
      <c r="A7687" s="5"/>
      <c r="B7687" s="5"/>
      <c r="C7687" s="192"/>
      <c r="F7687" s="193"/>
      <c r="G7687" s="192"/>
      <c r="H7687" s="192"/>
      <c r="I7687" s="5"/>
      <c r="J7687" s="5"/>
    </row>
    <row r="7688" spans="1:10" x14ac:dyDescent="0.2">
      <c r="A7688" s="5"/>
      <c r="B7688" s="5"/>
      <c r="C7688" s="192"/>
      <c r="F7688" s="193"/>
      <c r="G7688" s="192"/>
      <c r="H7688" s="192"/>
      <c r="I7688" s="5"/>
      <c r="J7688" s="5"/>
    </row>
    <row r="7689" spans="1:10" x14ac:dyDescent="0.2">
      <c r="A7689" s="5"/>
      <c r="B7689" s="5"/>
      <c r="C7689" s="192"/>
      <c r="F7689" s="193"/>
      <c r="G7689" s="192"/>
      <c r="H7689" s="192"/>
      <c r="I7689" s="5"/>
      <c r="J7689" s="5"/>
    </row>
    <row r="7690" spans="1:10" x14ac:dyDescent="0.2">
      <c r="A7690" s="5"/>
      <c r="B7690" s="5"/>
      <c r="C7690" s="192"/>
      <c r="F7690" s="193"/>
      <c r="G7690" s="192"/>
      <c r="H7690" s="192"/>
      <c r="I7690" s="5"/>
      <c r="J7690" s="5"/>
    </row>
    <row r="7691" spans="1:10" x14ac:dyDescent="0.2">
      <c r="A7691" s="5"/>
      <c r="B7691" s="5"/>
      <c r="C7691" s="192"/>
      <c r="F7691" s="193"/>
      <c r="G7691" s="192"/>
      <c r="H7691" s="192"/>
      <c r="I7691" s="5"/>
      <c r="J7691" s="5"/>
    </row>
    <row r="7692" spans="1:10" x14ac:dyDescent="0.2">
      <c r="A7692" s="5"/>
      <c r="B7692" s="5"/>
      <c r="C7692" s="192"/>
      <c r="F7692" s="193"/>
      <c r="G7692" s="192"/>
      <c r="H7692" s="192"/>
      <c r="I7692" s="5"/>
      <c r="J7692" s="5"/>
    </row>
    <row r="7693" spans="1:10" x14ac:dyDescent="0.2">
      <c r="A7693" s="5"/>
      <c r="B7693" s="5"/>
      <c r="C7693" s="192"/>
      <c r="F7693" s="193"/>
      <c r="G7693" s="192"/>
      <c r="H7693" s="192"/>
      <c r="I7693" s="5"/>
      <c r="J7693" s="5"/>
    </row>
    <row r="7694" spans="1:10" x14ac:dyDescent="0.2">
      <c r="A7694" s="5"/>
      <c r="B7694" s="5"/>
      <c r="C7694" s="192"/>
      <c r="F7694" s="193"/>
      <c r="G7694" s="192"/>
      <c r="H7694" s="192"/>
      <c r="I7694" s="5"/>
      <c r="J7694" s="5"/>
    </row>
    <row r="7695" spans="1:10" x14ac:dyDescent="0.2">
      <c r="A7695" s="5"/>
      <c r="B7695" s="5"/>
      <c r="C7695" s="192"/>
      <c r="F7695" s="193"/>
      <c r="G7695" s="192"/>
      <c r="H7695" s="192"/>
      <c r="I7695" s="5"/>
      <c r="J7695" s="5"/>
    </row>
    <row r="7696" spans="1:10" x14ac:dyDescent="0.2">
      <c r="A7696" s="5"/>
      <c r="B7696" s="5"/>
      <c r="C7696" s="192"/>
      <c r="F7696" s="193"/>
      <c r="G7696" s="192"/>
      <c r="H7696" s="192"/>
      <c r="I7696" s="5"/>
      <c r="J7696" s="5"/>
    </row>
    <row r="7697" spans="1:10" x14ac:dyDescent="0.2">
      <c r="A7697" s="5"/>
      <c r="B7697" s="5"/>
      <c r="C7697" s="192"/>
      <c r="F7697" s="193"/>
      <c r="G7697" s="192"/>
      <c r="H7697" s="192"/>
      <c r="I7697" s="5"/>
      <c r="J7697" s="5"/>
    </row>
    <row r="7698" spans="1:10" x14ac:dyDescent="0.2">
      <c r="A7698" s="5"/>
      <c r="B7698" s="5"/>
      <c r="C7698" s="192"/>
      <c r="F7698" s="193"/>
      <c r="G7698" s="192"/>
      <c r="H7698" s="192"/>
      <c r="I7698" s="5"/>
      <c r="J7698" s="5"/>
    </row>
    <row r="7699" spans="1:10" x14ac:dyDescent="0.2">
      <c r="A7699" s="5"/>
      <c r="B7699" s="5"/>
      <c r="C7699" s="192"/>
      <c r="F7699" s="193"/>
      <c r="G7699" s="192"/>
      <c r="H7699" s="192"/>
      <c r="I7699" s="5"/>
      <c r="J7699" s="5"/>
    </row>
    <row r="7700" spans="1:10" x14ac:dyDescent="0.2">
      <c r="A7700" s="5"/>
      <c r="B7700" s="5"/>
      <c r="C7700" s="192"/>
      <c r="F7700" s="193"/>
      <c r="G7700" s="192"/>
      <c r="H7700" s="192"/>
      <c r="I7700" s="5"/>
      <c r="J7700" s="5"/>
    </row>
    <row r="7701" spans="1:10" x14ac:dyDescent="0.2">
      <c r="A7701" s="5"/>
      <c r="B7701" s="5"/>
      <c r="C7701" s="192"/>
      <c r="F7701" s="193"/>
      <c r="G7701" s="192"/>
      <c r="H7701" s="192"/>
      <c r="I7701" s="5"/>
      <c r="J7701" s="5"/>
    </row>
    <row r="7702" spans="1:10" x14ac:dyDescent="0.2">
      <c r="A7702" s="5"/>
      <c r="B7702" s="5"/>
      <c r="C7702" s="192"/>
      <c r="F7702" s="193"/>
      <c r="G7702" s="192"/>
      <c r="H7702" s="192"/>
      <c r="I7702" s="5"/>
      <c r="J7702" s="5"/>
    </row>
    <row r="7703" spans="1:10" x14ac:dyDescent="0.2">
      <c r="A7703" s="5"/>
      <c r="B7703" s="5"/>
      <c r="C7703" s="192"/>
      <c r="F7703" s="193"/>
      <c r="G7703" s="192"/>
      <c r="H7703" s="192"/>
      <c r="I7703" s="5"/>
      <c r="J7703" s="5"/>
    </row>
    <row r="7704" spans="1:10" x14ac:dyDescent="0.2">
      <c r="A7704" s="5"/>
      <c r="B7704" s="5"/>
      <c r="C7704" s="192"/>
      <c r="F7704" s="193"/>
      <c r="G7704" s="192"/>
      <c r="H7704" s="192"/>
      <c r="I7704" s="5"/>
      <c r="J7704" s="5"/>
    </row>
    <row r="7705" spans="1:10" x14ac:dyDescent="0.2">
      <c r="A7705" s="5"/>
      <c r="B7705" s="5"/>
      <c r="C7705" s="192"/>
      <c r="F7705" s="193"/>
      <c r="G7705" s="192"/>
      <c r="H7705" s="192"/>
      <c r="I7705" s="5"/>
      <c r="J7705" s="5"/>
    </row>
    <row r="7706" spans="1:10" x14ac:dyDescent="0.2">
      <c r="A7706" s="5"/>
      <c r="B7706" s="5"/>
      <c r="C7706" s="192"/>
      <c r="F7706" s="193"/>
      <c r="G7706" s="192"/>
      <c r="H7706" s="192"/>
      <c r="I7706" s="5"/>
      <c r="J7706" s="5"/>
    </row>
    <row r="7707" spans="1:10" x14ac:dyDescent="0.2">
      <c r="A7707" s="5"/>
      <c r="B7707" s="5"/>
      <c r="C7707" s="192"/>
      <c r="F7707" s="193"/>
      <c r="G7707" s="192"/>
      <c r="H7707" s="192"/>
      <c r="I7707" s="5"/>
      <c r="J7707" s="5"/>
    </row>
    <row r="7708" spans="1:10" x14ac:dyDescent="0.2">
      <c r="A7708" s="5"/>
      <c r="B7708" s="5"/>
      <c r="C7708" s="192"/>
      <c r="F7708" s="193"/>
      <c r="G7708" s="192"/>
      <c r="H7708" s="192"/>
      <c r="I7708" s="5"/>
      <c r="J7708" s="5"/>
    </row>
    <row r="7709" spans="1:10" x14ac:dyDescent="0.2">
      <c r="A7709" s="5"/>
      <c r="B7709" s="5"/>
      <c r="C7709" s="192"/>
      <c r="F7709" s="193"/>
      <c r="G7709" s="192"/>
      <c r="H7709" s="192"/>
      <c r="I7709" s="5"/>
      <c r="J7709" s="5"/>
    </row>
    <row r="7710" spans="1:10" x14ac:dyDescent="0.2">
      <c r="A7710" s="5"/>
      <c r="B7710" s="5"/>
      <c r="C7710" s="192"/>
      <c r="F7710" s="193"/>
      <c r="G7710" s="192"/>
      <c r="H7710" s="192"/>
      <c r="I7710" s="5"/>
      <c r="J7710" s="5"/>
    </row>
    <row r="7711" spans="1:10" x14ac:dyDescent="0.2">
      <c r="A7711" s="5"/>
      <c r="B7711" s="5"/>
      <c r="C7711" s="192"/>
      <c r="F7711" s="193"/>
      <c r="G7711" s="192"/>
      <c r="H7711" s="192"/>
      <c r="I7711" s="5"/>
      <c r="J7711" s="5"/>
    </row>
    <row r="7712" spans="1:10" x14ac:dyDescent="0.2">
      <c r="A7712" s="5"/>
      <c r="B7712" s="5"/>
      <c r="C7712" s="192"/>
      <c r="F7712" s="193"/>
      <c r="G7712" s="192"/>
      <c r="H7712" s="192"/>
      <c r="I7712" s="5"/>
      <c r="J7712" s="5"/>
    </row>
    <row r="7713" spans="1:10" x14ac:dyDescent="0.2">
      <c r="A7713" s="5"/>
      <c r="B7713" s="5"/>
      <c r="C7713" s="192"/>
      <c r="F7713" s="193"/>
      <c r="G7713" s="192"/>
      <c r="H7713" s="192"/>
      <c r="I7713" s="5"/>
      <c r="J7713" s="5"/>
    </row>
    <row r="7714" spans="1:10" x14ac:dyDescent="0.2">
      <c r="A7714" s="5"/>
      <c r="B7714" s="5"/>
      <c r="C7714" s="192"/>
      <c r="F7714" s="193"/>
      <c r="G7714" s="192"/>
      <c r="H7714" s="192"/>
      <c r="I7714" s="5"/>
      <c r="J7714" s="5"/>
    </row>
    <row r="7715" spans="1:10" x14ac:dyDescent="0.2">
      <c r="A7715" s="5"/>
      <c r="B7715" s="5"/>
      <c r="C7715" s="192"/>
      <c r="F7715" s="193"/>
      <c r="G7715" s="192"/>
      <c r="H7715" s="192"/>
      <c r="I7715" s="5"/>
      <c r="J7715" s="5"/>
    </row>
    <row r="7716" spans="1:10" x14ac:dyDescent="0.2">
      <c r="A7716" s="5"/>
      <c r="B7716" s="5"/>
      <c r="C7716" s="192"/>
      <c r="F7716" s="193"/>
      <c r="G7716" s="192"/>
      <c r="H7716" s="192"/>
      <c r="I7716" s="5"/>
      <c r="J7716" s="5"/>
    </row>
    <row r="7717" spans="1:10" x14ac:dyDescent="0.2">
      <c r="A7717" s="5"/>
      <c r="B7717" s="5"/>
      <c r="C7717" s="192"/>
      <c r="F7717" s="193"/>
      <c r="G7717" s="192"/>
      <c r="H7717" s="192"/>
      <c r="I7717" s="5"/>
      <c r="J7717" s="5"/>
    </row>
    <row r="7718" spans="1:10" x14ac:dyDescent="0.2">
      <c r="A7718" s="5"/>
      <c r="B7718" s="5"/>
      <c r="C7718" s="192"/>
      <c r="F7718" s="193"/>
      <c r="G7718" s="192"/>
      <c r="H7718" s="192"/>
      <c r="I7718" s="5"/>
      <c r="J7718" s="5"/>
    </row>
    <row r="7719" spans="1:10" x14ac:dyDescent="0.2">
      <c r="A7719" s="5"/>
      <c r="B7719" s="5"/>
      <c r="C7719" s="192"/>
      <c r="F7719" s="193"/>
      <c r="G7719" s="192"/>
      <c r="H7719" s="192"/>
      <c r="I7719" s="5"/>
      <c r="J7719" s="5"/>
    </row>
    <row r="7720" spans="1:10" x14ac:dyDescent="0.2">
      <c r="A7720" s="5"/>
      <c r="B7720" s="5"/>
      <c r="C7720" s="192"/>
      <c r="F7720" s="193"/>
      <c r="G7720" s="192"/>
      <c r="H7720" s="192"/>
      <c r="I7720" s="5"/>
      <c r="J7720" s="5"/>
    </row>
    <row r="7721" spans="1:10" x14ac:dyDescent="0.2">
      <c r="A7721" s="5"/>
      <c r="B7721" s="5"/>
      <c r="C7721" s="192"/>
      <c r="F7721" s="193"/>
      <c r="G7721" s="192"/>
      <c r="H7721" s="192"/>
      <c r="I7721" s="5"/>
      <c r="J7721" s="5"/>
    </row>
    <row r="7722" spans="1:10" x14ac:dyDescent="0.2">
      <c r="A7722" s="5"/>
      <c r="B7722" s="5"/>
      <c r="C7722" s="192"/>
      <c r="F7722" s="193"/>
      <c r="G7722" s="192"/>
      <c r="H7722" s="192"/>
      <c r="I7722" s="5"/>
      <c r="J7722" s="5"/>
    </row>
    <row r="7723" spans="1:10" x14ac:dyDescent="0.2">
      <c r="A7723" s="5"/>
      <c r="B7723" s="5"/>
      <c r="C7723" s="192"/>
      <c r="F7723" s="193"/>
      <c r="G7723" s="192"/>
      <c r="H7723" s="192"/>
      <c r="I7723" s="5"/>
      <c r="J7723" s="5"/>
    </row>
    <row r="7724" spans="1:10" x14ac:dyDescent="0.2">
      <c r="A7724" s="5"/>
      <c r="B7724" s="5"/>
      <c r="C7724" s="192"/>
      <c r="F7724" s="193"/>
      <c r="G7724" s="192"/>
      <c r="H7724" s="192"/>
      <c r="I7724" s="5"/>
      <c r="J7724" s="5"/>
    </row>
    <row r="7725" spans="1:10" x14ac:dyDescent="0.2">
      <c r="A7725" s="5"/>
      <c r="B7725" s="5"/>
      <c r="C7725" s="192"/>
      <c r="F7725" s="193"/>
      <c r="G7725" s="192"/>
      <c r="H7725" s="192"/>
      <c r="I7725" s="5"/>
      <c r="J7725" s="5"/>
    </row>
    <row r="7726" spans="1:10" x14ac:dyDescent="0.2">
      <c r="A7726" s="5"/>
      <c r="B7726" s="5"/>
      <c r="C7726" s="192"/>
      <c r="F7726" s="193"/>
      <c r="G7726" s="192"/>
      <c r="H7726" s="192"/>
      <c r="I7726" s="5"/>
      <c r="J7726" s="5"/>
    </row>
    <row r="7727" spans="1:10" x14ac:dyDescent="0.2">
      <c r="A7727" s="5"/>
      <c r="B7727" s="5"/>
      <c r="C7727" s="192"/>
      <c r="F7727" s="193"/>
      <c r="G7727" s="192"/>
      <c r="H7727" s="192"/>
      <c r="I7727" s="5"/>
      <c r="J7727" s="5"/>
    </row>
    <row r="7728" spans="1:10" x14ac:dyDescent="0.2">
      <c r="A7728" s="5"/>
      <c r="B7728" s="5"/>
      <c r="C7728" s="192"/>
      <c r="F7728" s="193"/>
      <c r="G7728" s="192"/>
      <c r="H7728" s="192"/>
      <c r="I7728" s="5"/>
      <c r="J7728" s="5"/>
    </row>
    <row r="7729" spans="1:10" x14ac:dyDescent="0.2">
      <c r="A7729" s="5"/>
      <c r="B7729" s="5"/>
      <c r="C7729" s="192"/>
      <c r="F7729" s="193"/>
      <c r="G7729" s="192"/>
      <c r="H7729" s="192"/>
      <c r="I7729" s="5"/>
      <c r="J7729" s="5"/>
    </row>
    <row r="7730" spans="1:10" x14ac:dyDescent="0.2">
      <c r="A7730" s="5"/>
      <c r="B7730" s="5"/>
      <c r="C7730" s="192"/>
      <c r="F7730" s="193"/>
      <c r="G7730" s="192"/>
      <c r="H7730" s="192"/>
      <c r="I7730" s="5"/>
      <c r="J7730" s="5"/>
    </row>
    <row r="7731" spans="1:10" x14ac:dyDescent="0.2">
      <c r="A7731" s="5"/>
      <c r="B7731" s="5"/>
      <c r="C7731" s="192"/>
      <c r="F7731" s="193"/>
      <c r="G7731" s="192"/>
      <c r="H7731" s="192"/>
      <c r="I7731" s="5"/>
      <c r="J7731" s="5"/>
    </row>
    <row r="7732" spans="1:10" x14ac:dyDescent="0.2">
      <c r="A7732" s="5"/>
      <c r="B7732" s="5"/>
      <c r="C7732" s="192"/>
      <c r="F7732" s="193"/>
      <c r="G7732" s="192"/>
      <c r="H7732" s="192"/>
      <c r="I7732" s="5"/>
      <c r="J7732" s="5"/>
    </row>
    <row r="7733" spans="1:10" x14ac:dyDescent="0.2">
      <c r="A7733" s="5"/>
      <c r="B7733" s="5"/>
      <c r="C7733" s="192"/>
      <c r="F7733" s="193"/>
      <c r="G7733" s="192"/>
      <c r="H7733" s="192"/>
      <c r="I7733" s="5"/>
      <c r="J7733" s="5"/>
    </row>
    <row r="7734" spans="1:10" x14ac:dyDescent="0.2">
      <c r="A7734" s="5"/>
      <c r="B7734" s="5"/>
      <c r="C7734" s="192"/>
      <c r="F7734" s="193"/>
      <c r="G7734" s="192"/>
      <c r="H7734" s="192"/>
      <c r="I7734" s="5"/>
      <c r="J7734" s="5"/>
    </row>
    <row r="7735" spans="1:10" x14ac:dyDescent="0.2">
      <c r="A7735" s="5"/>
      <c r="B7735" s="5"/>
      <c r="C7735" s="192"/>
      <c r="F7735" s="193"/>
      <c r="G7735" s="192"/>
      <c r="H7735" s="192"/>
      <c r="I7735" s="5"/>
      <c r="J7735" s="5"/>
    </row>
    <row r="7736" spans="1:10" x14ac:dyDescent="0.2">
      <c r="A7736" s="5"/>
      <c r="B7736" s="5"/>
      <c r="C7736" s="192"/>
      <c r="F7736" s="193"/>
      <c r="G7736" s="192"/>
      <c r="H7736" s="192"/>
      <c r="I7736" s="5"/>
      <c r="J7736" s="5"/>
    </row>
    <row r="7737" spans="1:10" x14ac:dyDescent="0.2">
      <c r="A7737" s="5"/>
      <c r="B7737" s="5"/>
      <c r="C7737" s="192"/>
      <c r="F7737" s="193"/>
      <c r="G7737" s="192"/>
      <c r="H7737" s="192"/>
      <c r="I7737" s="5"/>
      <c r="J7737" s="5"/>
    </row>
    <row r="7738" spans="1:10" x14ac:dyDescent="0.2">
      <c r="A7738" s="5"/>
      <c r="B7738" s="5"/>
      <c r="C7738" s="192"/>
      <c r="F7738" s="193"/>
      <c r="G7738" s="192"/>
      <c r="H7738" s="192"/>
      <c r="I7738" s="5"/>
      <c r="J7738" s="5"/>
    </row>
    <row r="7739" spans="1:10" x14ac:dyDescent="0.2">
      <c r="A7739" s="5"/>
      <c r="B7739" s="5"/>
      <c r="C7739" s="192"/>
      <c r="F7739" s="193"/>
      <c r="G7739" s="192"/>
      <c r="H7739" s="192"/>
      <c r="I7739" s="5"/>
      <c r="J7739" s="5"/>
    </row>
    <row r="7740" spans="1:10" x14ac:dyDescent="0.2">
      <c r="A7740" s="5"/>
      <c r="B7740" s="5"/>
      <c r="C7740" s="192"/>
      <c r="F7740" s="193"/>
      <c r="G7740" s="192"/>
      <c r="H7740" s="192"/>
      <c r="I7740" s="5"/>
      <c r="J7740" s="5"/>
    </row>
    <row r="7741" spans="1:10" x14ac:dyDescent="0.2">
      <c r="A7741" s="5"/>
      <c r="B7741" s="5"/>
      <c r="C7741" s="192"/>
      <c r="F7741" s="193"/>
      <c r="G7741" s="192"/>
      <c r="H7741" s="192"/>
      <c r="I7741" s="5"/>
      <c r="J7741" s="5"/>
    </row>
    <row r="7742" spans="1:10" x14ac:dyDescent="0.2">
      <c r="A7742" s="5"/>
      <c r="B7742" s="5"/>
      <c r="C7742" s="192"/>
      <c r="F7742" s="193"/>
      <c r="G7742" s="192"/>
      <c r="H7742" s="192"/>
      <c r="I7742" s="5"/>
      <c r="J7742" s="5"/>
    </row>
    <row r="7743" spans="1:10" x14ac:dyDescent="0.2">
      <c r="A7743" s="5"/>
      <c r="B7743" s="5"/>
      <c r="C7743" s="192"/>
      <c r="F7743" s="193"/>
      <c r="G7743" s="192"/>
      <c r="H7743" s="192"/>
      <c r="I7743" s="5"/>
      <c r="J7743" s="5"/>
    </row>
    <row r="7744" spans="1:10" x14ac:dyDescent="0.2">
      <c r="A7744" s="5"/>
      <c r="B7744" s="5"/>
      <c r="C7744" s="192"/>
      <c r="F7744" s="193"/>
      <c r="G7744" s="192"/>
      <c r="H7744" s="192"/>
      <c r="I7744" s="5"/>
      <c r="J7744" s="5"/>
    </row>
    <row r="7745" spans="1:10" x14ac:dyDescent="0.2">
      <c r="A7745" s="5"/>
      <c r="B7745" s="5"/>
      <c r="C7745" s="192"/>
      <c r="F7745" s="193"/>
      <c r="G7745" s="192"/>
      <c r="H7745" s="192"/>
      <c r="I7745" s="5"/>
      <c r="J7745" s="5"/>
    </row>
    <row r="7746" spans="1:10" x14ac:dyDescent="0.2">
      <c r="A7746" s="5"/>
      <c r="B7746" s="5"/>
      <c r="C7746" s="192"/>
      <c r="F7746" s="193"/>
      <c r="G7746" s="192"/>
      <c r="H7746" s="192"/>
      <c r="I7746" s="5"/>
      <c r="J7746" s="5"/>
    </row>
    <row r="7747" spans="1:10" x14ac:dyDescent="0.2">
      <c r="A7747" s="5"/>
      <c r="B7747" s="5"/>
      <c r="C7747" s="192"/>
      <c r="F7747" s="193"/>
      <c r="G7747" s="192"/>
      <c r="H7747" s="192"/>
      <c r="I7747" s="5"/>
      <c r="J7747" s="5"/>
    </row>
    <row r="7748" spans="1:10" x14ac:dyDescent="0.2">
      <c r="A7748" s="5"/>
      <c r="B7748" s="5"/>
      <c r="C7748" s="192"/>
      <c r="F7748" s="193"/>
      <c r="G7748" s="192"/>
      <c r="H7748" s="192"/>
      <c r="I7748" s="5"/>
      <c r="J7748" s="5"/>
    </row>
    <row r="7749" spans="1:10" x14ac:dyDescent="0.2">
      <c r="A7749" s="5"/>
      <c r="B7749" s="5"/>
      <c r="C7749" s="192"/>
      <c r="F7749" s="193"/>
      <c r="G7749" s="192"/>
      <c r="H7749" s="192"/>
      <c r="I7749" s="5"/>
      <c r="J7749" s="5"/>
    </row>
    <row r="7750" spans="1:10" x14ac:dyDescent="0.2">
      <c r="A7750" s="5"/>
      <c r="B7750" s="5"/>
      <c r="C7750" s="192"/>
      <c r="F7750" s="193"/>
      <c r="G7750" s="192"/>
      <c r="H7750" s="192"/>
      <c r="I7750" s="5"/>
      <c r="J7750" s="5"/>
    </row>
    <row r="7751" spans="1:10" x14ac:dyDescent="0.2">
      <c r="A7751" s="5"/>
      <c r="B7751" s="5"/>
      <c r="C7751" s="192"/>
      <c r="F7751" s="193"/>
      <c r="G7751" s="192"/>
      <c r="H7751" s="192"/>
      <c r="I7751" s="5"/>
      <c r="J7751" s="5"/>
    </row>
    <row r="7752" spans="1:10" x14ac:dyDescent="0.2">
      <c r="A7752" s="5"/>
      <c r="B7752" s="5"/>
      <c r="C7752" s="192"/>
      <c r="F7752" s="193"/>
      <c r="G7752" s="192"/>
      <c r="H7752" s="192"/>
      <c r="I7752" s="5"/>
      <c r="J7752" s="5"/>
    </row>
    <row r="7753" spans="1:10" x14ac:dyDescent="0.2">
      <c r="A7753" s="5"/>
      <c r="B7753" s="5"/>
      <c r="C7753" s="192"/>
      <c r="F7753" s="193"/>
      <c r="G7753" s="192"/>
      <c r="H7753" s="192"/>
      <c r="I7753" s="5"/>
      <c r="J7753" s="5"/>
    </row>
    <row r="7754" spans="1:10" x14ac:dyDescent="0.2">
      <c r="A7754" s="5"/>
      <c r="B7754" s="5"/>
      <c r="C7754" s="192"/>
      <c r="F7754" s="193"/>
      <c r="G7754" s="192"/>
      <c r="H7754" s="192"/>
      <c r="I7754" s="5"/>
      <c r="J7754" s="5"/>
    </row>
    <row r="7755" spans="1:10" x14ac:dyDescent="0.2">
      <c r="A7755" s="5"/>
      <c r="B7755" s="5"/>
      <c r="C7755" s="192"/>
      <c r="F7755" s="193"/>
      <c r="G7755" s="192"/>
      <c r="H7755" s="192"/>
      <c r="I7755" s="5"/>
      <c r="J7755" s="5"/>
    </row>
    <row r="7756" spans="1:10" x14ac:dyDescent="0.2">
      <c r="A7756" s="5"/>
      <c r="B7756" s="5"/>
      <c r="C7756" s="192"/>
      <c r="F7756" s="193"/>
      <c r="G7756" s="192"/>
      <c r="H7756" s="192"/>
      <c r="I7756" s="5"/>
      <c r="J7756" s="5"/>
    </row>
    <row r="7757" spans="1:10" x14ac:dyDescent="0.2">
      <c r="A7757" s="5"/>
      <c r="B7757" s="5"/>
      <c r="C7757" s="192"/>
      <c r="F7757" s="193"/>
      <c r="G7757" s="192"/>
      <c r="H7757" s="192"/>
      <c r="I7757" s="5"/>
      <c r="J7757" s="5"/>
    </row>
    <row r="7758" spans="1:10" x14ac:dyDescent="0.2">
      <c r="A7758" s="5"/>
      <c r="B7758" s="5"/>
      <c r="C7758" s="192"/>
      <c r="F7758" s="193"/>
      <c r="G7758" s="192"/>
      <c r="H7758" s="192"/>
      <c r="I7758" s="5"/>
      <c r="J7758" s="5"/>
    </row>
    <row r="7759" spans="1:10" x14ac:dyDescent="0.2">
      <c r="A7759" s="5"/>
      <c r="B7759" s="5"/>
      <c r="C7759" s="192"/>
      <c r="F7759" s="193"/>
      <c r="G7759" s="192"/>
      <c r="H7759" s="192"/>
      <c r="I7759" s="5"/>
      <c r="J7759" s="5"/>
    </row>
    <row r="7760" spans="1:10" x14ac:dyDescent="0.2">
      <c r="A7760" s="5"/>
      <c r="B7760" s="5"/>
      <c r="C7760" s="192"/>
      <c r="F7760" s="193"/>
      <c r="G7760" s="192"/>
      <c r="H7760" s="192"/>
      <c r="I7760" s="5"/>
      <c r="J7760" s="5"/>
    </row>
    <row r="7761" spans="1:10" x14ac:dyDescent="0.2">
      <c r="A7761" s="5"/>
      <c r="B7761" s="5"/>
      <c r="C7761" s="192"/>
      <c r="F7761" s="193"/>
      <c r="G7761" s="192"/>
      <c r="H7761" s="192"/>
      <c r="I7761" s="5"/>
      <c r="J7761" s="5"/>
    </row>
    <row r="7762" spans="1:10" x14ac:dyDescent="0.2">
      <c r="A7762" s="5"/>
      <c r="B7762" s="5"/>
      <c r="C7762" s="192"/>
      <c r="F7762" s="193"/>
      <c r="G7762" s="192"/>
      <c r="H7762" s="192"/>
      <c r="I7762" s="5"/>
      <c r="J7762" s="5"/>
    </row>
    <row r="7763" spans="1:10" x14ac:dyDescent="0.2">
      <c r="A7763" s="5"/>
      <c r="B7763" s="5"/>
      <c r="C7763" s="192"/>
      <c r="F7763" s="193"/>
      <c r="G7763" s="192"/>
      <c r="H7763" s="192"/>
      <c r="I7763" s="5"/>
      <c r="J7763" s="5"/>
    </row>
    <row r="7764" spans="1:10" x14ac:dyDescent="0.2">
      <c r="A7764" s="5"/>
      <c r="B7764" s="5"/>
      <c r="C7764" s="192"/>
      <c r="F7764" s="193"/>
      <c r="G7764" s="192"/>
      <c r="H7764" s="192"/>
      <c r="I7764" s="5"/>
      <c r="J7764" s="5"/>
    </row>
    <row r="7765" spans="1:10" x14ac:dyDescent="0.2">
      <c r="A7765" s="5"/>
      <c r="B7765" s="5"/>
      <c r="C7765" s="192"/>
      <c r="F7765" s="193"/>
      <c r="G7765" s="192"/>
      <c r="H7765" s="192"/>
      <c r="I7765" s="5"/>
      <c r="J7765" s="5"/>
    </row>
    <row r="7766" spans="1:10" x14ac:dyDescent="0.2">
      <c r="A7766" s="5"/>
      <c r="B7766" s="5"/>
      <c r="C7766" s="192"/>
      <c r="F7766" s="193"/>
      <c r="G7766" s="192"/>
      <c r="H7766" s="192"/>
      <c r="I7766" s="5"/>
      <c r="J7766" s="5"/>
    </row>
    <row r="7767" spans="1:10" x14ac:dyDescent="0.2">
      <c r="A7767" s="5"/>
      <c r="B7767" s="5"/>
      <c r="C7767" s="192"/>
      <c r="F7767" s="193"/>
      <c r="G7767" s="192"/>
      <c r="H7767" s="192"/>
      <c r="I7767" s="5"/>
      <c r="J7767" s="5"/>
    </row>
    <row r="7768" spans="1:10" x14ac:dyDescent="0.2">
      <c r="A7768" s="5"/>
      <c r="B7768" s="5"/>
      <c r="C7768" s="192"/>
      <c r="F7768" s="193"/>
      <c r="G7768" s="192"/>
      <c r="H7768" s="192"/>
      <c r="I7768" s="5"/>
      <c r="J7768" s="5"/>
    </row>
    <row r="7769" spans="1:10" x14ac:dyDescent="0.2">
      <c r="A7769" s="5"/>
      <c r="B7769" s="5"/>
      <c r="C7769" s="192"/>
      <c r="F7769" s="193"/>
      <c r="G7769" s="192"/>
      <c r="H7769" s="192"/>
      <c r="I7769" s="5"/>
      <c r="J7769" s="5"/>
    </row>
    <row r="7770" spans="1:10" x14ac:dyDescent="0.2">
      <c r="A7770" s="5"/>
      <c r="B7770" s="5"/>
      <c r="C7770" s="192"/>
      <c r="F7770" s="193"/>
      <c r="G7770" s="192"/>
      <c r="H7770" s="192"/>
      <c r="I7770" s="5"/>
      <c r="J7770" s="5"/>
    </row>
    <row r="7771" spans="1:10" x14ac:dyDescent="0.2">
      <c r="A7771" s="5"/>
      <c r="B7771" s="5"/>
      <c r="C7771" s="192"/>
      <c r="F7771" s="193"/>
      <c r="G7771" s="192"/>
      <c r="H7771" s="192"/>
      <c r="I7771" s="5"/>
      <c r="J7771" s="5"/>
    </row>
    <row r="7772" spans="1:10" x14ac:dyDescent="0.2">
      <c r="A7772" s="5"/>
      <c r="B7772" s="5"/>
      <c r="C7772" s="192"/>
      <c r="F7772" s="193"/>
      <c r="G7772" s="192"/>
      <c r="H7772" s="192"/>
      <c r="I7772" s="5"/>
      <c r="J7772" s="5"/>
    </row>
    <row r="7773" spans="1:10" x14ac:dyDescent="0.2">
      <c r="A7773" s="5"/>
      <c r="B7773" s="5"/>
      <c r="C7773" s="192"/>
      <c r="F7773" s="193"/>
      <c r="G7773" s="192"/>
      <c r="H7773" s="192"/>
      <c r="I7773" s="5"/>
      <c r="J7773" s="5"/>
    </row>
    <row r="7774" spans="1:10" x14ac:dyDescent="0.2">
      <c r="A7774" s="5"/>
      <c r="B7774" s="5"/>
      <c r="C7774" s="192"/>
      <c r="F7774" s="193"/>
      <c r="G7774" s="192"/>
      <c r="H7774" s="192"/>
      <c r="I7774" s="5"/>
      <c r="J7774" s="5"/>
    </row>
    <row r="7775" spans="1:10" x14ac:dyDescent="0.2">
      <c r="A7775" s="5"/>
      <c r="B7775" s="5"/>
      <c r="C7775" s="192"/>
      <c r="F7775" s="193"/>
      <c r="G7775" s="192"/>
      <c r="H7775" s="192"/>
      <c r="I7775" s="5"/>
      <c r="J7775" s="5"/>
    </row>
    <row r="7776" spans="1:10" x14ac:dyDescent="0.2">
      <c r="A7776" s="5"/>
      <c r="B7776" s="5"/>
      <c r="C7776" s="192"/>
      <c r="F7776" s="193"/>
      <c r="G7776" s="192"/>
      <c r="H7776" s="192"/>
      <c r="I7776" s="5"/>
      <c r="J7776" s="5"/>
    </row>
    <row r="7777" spans="1:10" x14ac:dyDescent="0.2">
      <c r="A7777" s="5"/>
      <c r="B7777" s="5"/>
      <c r="C7777" s="192"/>
      <c r="F7777" s="193"/>
      <c r="G7777" s="192"/>
      <c r="H7777" s="192"/>
      <c r="I7777" s="5"/>
      <c r="J7777" s="5"/>
    </row>
    <row r="7778" spans="1:10" x14ac:dyDescent="0.2">
      <c r="A7778" s="5"/>
      <c r="B7778" s="5"/>
      <c r="C7778" s="192"/>
      <c r="F7778" s="193"/>
      <c r="G7778" s="192"/>
      <c r="H7778" s="192"/>
      <c r="I7778" s="5"/>
      <c r="J7778" s="5"/>
    </row>
    <row r="7779" spans="1:10" x14ac:dyDescent="0.2">
      <c r="A7779" s="5"/>
      <c r="B7779" s="5"/>
      <c r="C7779" s="192"/>
      <c r="F7779" s="193"/>
      <c r="G7779" s="192"/>
      <c r="H7779" s="192"/>
      <c r="I7779" s="5"/>
      <c r="J7779" s="5"/>
    </row>
    <row r="7780" spans="1:10" x14ac:dyDescent="0.2">
      <c r="A7780" s="5"/>
      <c r="B7780" s="5"/>
      <c r="C7780" s="192"/>
      <c r="F7780" s="193"/>
      <c r="G7780" s="192"/>
      <c r="H7780" s="192"/>
      <c r="I7780" s="5"/>
      <c r="J7780" s="5"/>
    </row>
    <row r="7781" spans="1:10" x14ac:dyDescent="0.2">
      <c r="A7781" s="5"/>
      <c r="B7781" s="5"/>
      <c r="C7781" s="192"/>
      <c r="F7781" s="193"/>
      <c r="G7781" s="192"/>
      <c r="H7781" s="192"/>
      <c r="I7781" s="5"/>
      <c r="J7781" s="5"/>
    </row>
    <row r="7782" spans="1:10" x14ac:dyDescent="0.2">
      <c r="A7782" s="5"/>
      <c r="B7782" s="5"/>
      <c r="C7782" s="192"/>
      <c r="F7782" s="193"/>
      <c r="G7782" s="192"/>
      <c r="H7782" s="192"/>
      <c r="I7782" s="5"/>
      <c r="J7782" s="5"/>
    </row>
    <row r="7783" spans="1:10" x14ac:dyDescent="0.2">
      <c r="A7783" s="5"/>
      <c r="B7783" s="5"/>
      <c r="C7783" s="192"/>
      <c r="F7783" s="193"/>
      <c r="G7783" s="192"/>
      <c r="H7783" s="192"/>
      <c r="I7783" s="5"/>
      <c r="J7783" s="5"/>
    </row>
    <row r="7784" spans="1:10" x14ac:dyDescent="0.2">
      <c r="A7784" s="5"/>
      <c r="B7784" s="5"/>
      <c r="C7784" s="192"/>
      <c r="F7784" s="193"/>
      <c r="G7784" s="192"/>
      <c r="H7784" s="192"/>
      <c r="I7784" s="5"/>
      <c r="J7784" s="5"/>
    </row>
    <row r="7785" spans="1:10" x14ac:dyDescent="0.2">
      <c r="A7785" s="5"/>
      <c r="B7785" s="5"/>
      <c r="C7785" s="192"/>
      <c r="F7785" s="193"/>
      <c r="G7785" s="192"/>
      <c r="H7785" s="192"/>
      <c r="I7785" s="5"/>
      <c r="J7785" s="5"/>
    </row>
    <row r="7786" spans="1:10" x14ac:dyDescent="0.2">
      <c r="A7786" s="5"/>
      <c r="B7786" s="5"/>
      <c r="C7786" s="192"/>
      <c r="F7786" s="193"/>
      <c r="G7786" s="192"/>
      <c r="H7786" s="192"/>
      <c r="I7786" s="5"/>
      <c r="J7786" s="5"/>
    </row>
    <row r="7787" spans="1:10" x14ac:dyDescent="0.2">
      <c r="A7787" s="5"/>
      <c r="B7787" s="5"/>
      <c r="C7787" s="192"/>
      <c r="F7787" s="193"/>
      <c r="G7787" s="192"/>
      <c r="H7787" s="192"/>
      <c r="I7787" s="5"/>
      <c r="J7787" s="5"/>
    </row>
    <row r="7788" spans="1:10" x14ac:dyDescent="0.2">
      <c r="A7788" s="5"/>
      <c r="B7788" s="5"/>
      <c r="C7788" s="192"/>
      <c r="F7788" s="193"/>
      <c r="G7788" s="192"/>
      <c r="H7788" s="192"/>
      <c r="I7788" s="5"/>
      <c r="J7788" s="5"/>
    </row>
    <row r="7789" spans="1:10" x14ac:dyDescent="0.2">
      <c r="A7789" s="5"/>
      <c r="B7789" s="5"/>
      <c r="C7789" s="192"/>
      <c r="F7789" s="193"/>
      <c r="G7789" s="192"/>
      <c r="H7789" s="192"/>
      <c r="I7789" s="5"/>
      <c r="J7789" s="5"/>
    </row>
    <row r="7790" spans="1:10" x14ac:dyDescent="0.2">
      <c r="A7790" s="5"/>
      <c r="B7790" s="5"/>
      <c r="C7790" s="192"/>
      <c r="F7790" s="193"/>
      <c r="G7790" s="192"/>
      <c r="H7790" s="192"/>
      <c r="I7790" s="5"/>
      <c r="J7790" s="5"/>
    </row>
    <row r="7791" spans="1:10" x14ac:dyDescent="0.2">
      <c r="A7791" s="5"/>
      <c r="B7791" s="5"/>
      <c r="C7791" s="192"/>
      <c r="F7791" s="193"/>
      <c r="G7791" s="192"/>
      <c r="H7791" s="192"/>
      <c r="I7791" s="5"/>
      <c r="J7791" s="5"/>
    </row>
    <row r="7792" spans="1:10" x14ac:dyDescent="0.2">
      <c r="A7792" s="5"/>
      <c r="B7792" s="5"/>
      <c r="C7792" s="192"/>
      <c r="F7792" s="193"/>
      <c r="G7792" s="192"/>
      <c r="H7792" s="192"/>
      <c r="I7792" s="5"/>
      <c r="J7792" s="5"/>
    </row>
    <row r="7793" spans="1:10" x14ac:dyDescent="0.2">
      <c r="A7793" s="5"/>
      <c r="B7793" s="5"/>
      <c r="C7793" s="192"/>
      <c r="F7793" s="193"/>
      <c r="G7793" s="192"/>
      <c r="H7793" s="192"/>
      <c r="I7793" s="5"/>
      <c r="J7793" s="5"/>
    </row>
    <row r="7794" spans="1:10" x14ac:dyDescent="0.2">
      <c r="A7794" s="5"/>
      <c r="B7794" s="5"/>
      <c r="C7794" s="192"/>
      <c r="F7794" s="193"/>
      <c r="G7794" s="192"/>
      <c r="H7794" s="192"/>
      <c r="I7794" s="5"/>
      <c r="J7794" s="5"/>
    </row>
    <row r="7795" spans="1:10" x14ac:dyDescent="0.2">
      <c r="A7795" s="5"/>
      <c r="B7795" s="5"/>
      <c r="C7795" s="192"/>
      <c r="F7795" s="193"/>
      <c r="G7795" s="192"/>
      <c r="H7795" s="192"/>
      <c r="I7795" s="5"/>
      <c r="J7795" s="5"/>
    </row>
    <row r="7796" spans="1:10" x14ac:dyDescent="0.2">
      <c r="A7796" s="5"/>
      <c r="B7796" s="5"/>
      <c r="C7796" s="192"/>
      <c r="F7796" s="193"/>
      <c r="G7796" s="192"/>
      <c r="H7796" s="192"/>
      <c r="I7796" s="5"/>
      <c r="J7796" s="5"/>
    </row>
    <row r="7797" spans="1:10" x14ac:dyDescent="0.2">
      <c r="A7797" s="5"/>
      <c r="B7797" s="5"/>
      <c r="C7797" s="192"/>
      <c r="F7797" s="193"/>
      <c r="G7797" s="192"/>
      <c r="H7797" s="192"/>
      <c r="I7797" s="5"/>
      <c r="J7797" s="5"/>
    </row>
    <row r="7798" spans="1:10" x14ac:dyDescent="0.2">
      <c r="A7798" s="5"/>
      <c r="B7798" s="5"/>
      <c r="C7798" s="192"/>
      <c r="F7798" s="193"/>
      <c r="G7798" s="192"/>
      <c r="H7798" s="192"/>
      <c r="I7798" s="5"/>
      <c r="J7798" s="5"/>
    </row>
    <row r="7799" spans="1:10" x14ac:dyDescent="0.2">
      <c r="A7799" s="5"/>
      <c r="B7799" s="5"/>
      <c r="C7799" s="192"/>
      <c r="F7799" s="193"/>
      <c r="G7799" s="192"/>
      <c r="H7799" s="192"/>
      <c r="I7799" s="5"/>
      <c r="J7799" s="5"/>
    </row>
    <row r="7800" spans="1:10" x14ac:dyDescent="0.2">
      <c r="A7800" s="5"/>
      <c r="B7800" s="5"/>
      <c r="C7800" s="192"/>
      <c r="F7800" s="193"/>
      <c r="G7800" s="192"/>
      <c r="H7800" s="192"/>
      <c r="I7800" s="5"/>
      <c r="J7800" s="5"/>
    </row>
    <row r="7801" spans="1:10" x14ac:dyDescent="0.2">
      <c r="A7801" s="5"/>
      <c r="B7801" s="5"/>
      <c r="C7801" s="192"/>
      <c r="F7801" s="193"/>
      <c r="G7801" s="192"/>
      <c r="H7801" s="192"/>
      <c r="I7801" s="5"/>
      <c r="J7801" s="5"/>
    </row>
    <row r="7802" spans="1:10" x14ac:dyDescent="0.2">
      <c r="A7802" s="5"/>
      <c r="B7802" s="5"/>
      <c r="C7802" s="192"/>
      <c r="F7802" s="193"/>
      <c r="G7802" s="192"/>
      <c r="H7802" s="192"/>
      <c r="I7802" s="5"/>
      <c r="J7802" s="5"/>
    </row>
    <row r="7803" spans="1:10" x14ac:dyDescent="0.2">
      <c r="A7803" s="5"/>
      <c r="B7803" s="5"/>
      <c r="C7803" s="192"/>
      <c r="F7803" s="193"/>
      <c r="G7803" s="192"/>
      <c r="H7803" s="192"/>
      <c r="I7803" s="5"/>
      <c r="J7803" s="5"/>
    </row>
    <row r="7804" spans="1:10" x14ac:dyDescent="0.2">
      <c r="A7804" s="5"/>
      <c r="B7804" s="5"/>
      <c r="C7804" s="192"/>
      <c r="F7804" s="193"/>
      <c r="G7804" s="192"/>
      <c r="H7804" s="192"/>
      <c r="I7804" s="5"/>
      <c r="J7804" s="5"/>
    </row>
    <row r="7805" spans="1:10" x14ac:dyDescent="0.2">
      <c r="A7805" s="5"/>
      <c r="B7805" s="5"/>
      <c r="C7805" s="192"/>
      <c r="F7805" s="193"/>
      <c r="G7805" s="192"/>
      <c r="H7805" s="192"/>
      <c r="I7805" s="5"/>
      <c r="J7805" s="5"/>
    </row>
    <row r="7806" spans="1:10" x14ac:dyDescent="0.2">
      <c r="A7806" s="5"/>
      <c r="B7806" s="5"/>
      <c r="C7806" s="192"/>
      <c r="F7806" s="193"/>
      <c r="G7806" s="192"/>
      <c r="H7806" s="192"/>
      <c r="I7806" s="5"/>
      <c r="J7806" s="5"/>
    </row>
    <row r="7807" spans="1:10" x14ac:dyDescent="0.2">
      <c r="A7807" s="5"/>
      <c r="B7807" s="5"/>
      <c r="C7807" s="192"/>
      <c r="F7807" s="193"/>
      <c r="G7807" s="192"/>
      <c r="H7807" s="192"/>
      <c r="I7807" s="5"/>
      <c r="J7807" s="5"/>
    </row>
    <row r="7808" spans="1:10" x14ac:dyDescent="0.2">
      <c r="A7808" s="5"/>
      <c r="B7808" s="5"/>
      <c r="C7808" s="192"/>
      <c r="F7808" s="193"/>
      <c r="G7808" s="192"/>
      <c r="H7808" s="192"/>
      <c r="I7808" s="5"/>
      <c r="J7808" s="5"/>
    </row>
    <row r="7809" spans="1:10" x14ac:dyDescent="0.2">
      <c r="A7809" s="5"/>
      <c r="B7809" s="5"/>
      <c r="C7809" s="192"/>
      <c r="F7809" s="193"/>
      <c r="G7809" s="192"/>
      <c r="H7809" s="192"/>
      <c r="I7809" s="5"/>
      <c r="J7809" s="5"/>
    </row>
    <row r="7810" spans="1:10" x14ac:dyDescent="0.2">
      <c r="A7810" s="5"/>
      <c r="B7810" s="5"/>
      <c r="C7810" s="192"/>
      <c r="F7810" s="193"/>
      <c r="G7810" s="192"/>
      <c r="H7810" s="192"/>
      <c r="I7810" s="5"/>
      <c r="J7810" s="5"/>
    </row>
    <row r="7811" spans="1:10" x14ac:dyDescent="0.2">
      <c r="A7811" s="5"/>
      <c r="B7811" s="5"/>
      <c r="C7811" s="192"/>
      <c r="F7811" s="193"/>
      <c r="G7811" s="192"/>
      <c r="H7811" s="192"/>
      <c r="I7811" s="5"/>
      <c r="J7811" s="5"/>
    </row>
    <row r="7812" spans="1:10" x14ac:dyDescent="0.2">
      <c r="A7812" s="5"/>
      <c r="B7812" s="5"/>
      <c r="C7812" s="192"/>
      <c r="F7812" s="193"/>
      <c r="G7812" s="192"/>
      <c r="H7812" s="192"/>
      <c r="I7812" s="5"/>
      <c r="J7812" s="5"/>
    </row>
    <row r="7813" spans="1:10" x14ac:dyDescent="0.2">
      <c r="A7813" s="5"/>
      <c r="B7813" s="5"/>
      <c r="C7813" s="192"/>
      <c r="F7813" s="193"/>
      <c r="G7813" s="192"/>
      <c r="H7813" s="192"/>
      <c r="I7813" s="5"/>
      <c r="J7813" s="5"/>
    </row>
    <row r="7814" spans="1:10" x14ac:dyDescent="0.2">
      <c r="A7814" s="5"/>
      <c r="B7814" s="5"/>
      <c r="C7814" s="192"/>
      <c r="F7814" s="193"/>
      <c r="G7814" s="192"/>
      <c r="H7814" s="192"/>
      <c r="I7814" s="5"/>
      <c r="J7814" s="5"/>
    </row>
    <row r="7815" spans="1:10" x14ac:dyDescent="0.2">
      <c r="A7815" s="5"/>
      <c r="B7815" s="5"/>
      <c r="C7815" s="192"/>
      <c r="F7815" s="193"/>
      <c r="G7815" s="192"/>
      <c r="H7815" s="192"/>
      <c r="I7815" s="5"/>
      <c r="J7815" s="5"/>
    </row>
    <row r="7816" spans="1:10" x14ac:dyDescent="0.2">
      <c r="A7816" s="5"/>
      <c r="B7816" s="5"/>
      <c r="C7816" s="192"/>
      <c r="F7816" s="193"/>
      <c r="G7816" s="192"/>
      <c r="H7816" s="192"/>
      <c r="I7816" s="5"/>
      <c r="J7816" s="5"/>
    </row>
    <row r="7817" spans="1:10" x14ac:dyDescent="0.2">
      <c r="A7817" s="5"/>
      <c r="B7817" s="5"/>
      <c r="C7817" s="192"/>
      <c r="F7817" s="193"/>
      <c r="G7817" s="192"/>
      <c r="H7817" s="192"/>
      <c r="I7817" s="5"/>
      <c r="J7817" s="5"/>
    </row>
    <row r="7818" spans="1:10" x14ac:dyDescent="0.2">
      <c r="A7818" s="5"/>
      <c r="B7818" s="5"/>
      <c r="C7818" s="192"/>
      <c r="F7818" s="193"/>
      <c r="G7818" s="192"/>
      <c r="H7818" s="192"/>
      <c r="I7818" s="5"/>
      <c r="J7818" s="5"/>
    </row>
    <row r="7819" spans="1:10" x14ac:dyDescent="0.2">
      <c r="A7819" s="5"/>
      <c r="B7819" s="5"/>
      <c r="C7819" s="192"/>
      <c r="F7819" s="193"/>
      <c r="G7819" s="192"/>
      <c r="H7819" s="192"/>
      <c r="I7819" s="5"/>
      <c r="J7819" s="5"/>
    </row>
    <row r="7820" spans="1:10" x14ac:dyDescent="0.2">
      <c r="A7820" s="5"/>
      <c r="B7820" s="5"/>
      <c r="C7820" s="192"/>
      <c r="F7820" s="193"/>
      <c r="G7820" s="192"/>
      <c r="H7820" s="192"/>
      <c r="I7820" s="5"/>
      <c r="J7820" s="5"/>
    </row>
    <row r="7821" spans="1:10" x14ac:dyDescent="0.2">
      <c r="A7821" s="5"/>
      <c r="B7821" s="5"/>
      <c r="C7821" s="192"/>
      <c r="F7821" s="193"/>
      <c r="G7821" s="192"/>
      <c r="H7821" s="192"/>
      <c r="I7821" s="5"/>
      <c r="J7821" s="5"/>
    </row>
    <row r="7822" spans="1:10" x14ac:dyDescent="0.2">
      <c r="A7822" s="5"/>
      <c r="B7822" s="5"/>
      <c r="C7822" s="192"/>
      <c r="F7822" s="193"/>
      <c r="G7822" s="192"/>
      <c r="H7822" s="192"/>
      <c r="I7822" s="5"/>
      <c r="J7822" s="5"/>
    </row>
    <row r="7823" spans="1:10" x14ac:dyDescent="0.2">
      <c r="A7823" s="5"/>
      <c r="B7823" s="5"/>
      <c r="C7823" s="192"/>
      <c r="F7823" s="193"/>
      <c r="G7823" s="192"/>
      <c r="H7823" s="192"/>
      <c r="I7823" s="5"/>
      <c r="J7823" s="5"/>
    </row>
    <row r="7824" spans="1:10" x14ac:dyDescent="0.2">
      <c r="A7824" s="5"/>
      <c r="B7824" s="5"/>
      <c r="C7824" s="192"/>
      <c r="F7824" s="193"/>
      <c r="G7824" s="192"/>
      <c r="H7824" s="192"/>
      <c r="I7824" s="5"/>
      <c r="J7824" s="5"/>
    </row>
    <row r="7825" spans="1:10" x14ac:dyDescent="0.2">
      <c r="A7825" s="5"/>
      <c r="B7825" s="5"/>
      <c r="C7825" s="192"/>
      <c r="F7825" s="193"/>
      <c r="G7825" s="192"/>
      <c r="H7825" s="192"/>
      <c r="I7825" s="5"/>
      <c r="J7825" s="5"/>
    </row>
    <row r="7826" spans="1:10" x14ac:dyDescent="0.2">
      <c r="A7826" s="5"/>
      <c r="B7826" s="5"/>
      <c r="C7826" s="192"/>
      <c r="F7826" s="193"/>
      <c r="G7826" s="192"/>
      <c r="H7826" s="192"/>
      <c r="I7826" s="5"/>
      <c r="J7826" s="5"/>
    </row>
    <row r="7827" spans="1:10" x14ac:dyDescent="0.2">
      <c r="A7827" s="5"/>
      <c r="B7827" s="5"/>
      <c r="C7827" s="192"/>
      <c r="F7827" s="193"/>
      <c r="G7827" s="192"/>
      <c r="H7827" s="192"/>
      <c r="I7827" s="5"/>
      <c r="J7827" s="5"/>
    </row>
    <row r="7828" spans="1:10" x14ac:dyDescent="0.2">
      <c r="A7828" s="5"/>
      <c r="B7828" s="5"/>
      <c r="C7828" s="192"/>
      <c r="F7828" s="193"/>
      <c r="G7828" s="192"/>
      <c r="H7828" s="192"/>
      <c r="I7828" s="5"/>
      <c r="J7828" s="5"/>
    </row>
    <row r="7829" spans="1:10" x14ac:dyDescent="0.2">
      <c r="A7829" s="5"/>
      <c r="B7829" s="5"/>
      <c r="C7829" s="192"/>
      <c r="F7829" s="193"/>
      <c r="G7829" s="192"/>
      <c r="H7829" s="192"/>
      <c r="I7829" s="5"/>
      <c r="J7829" s="5"/>
    </row>
    <row r="7830" spans="1:10" x14ac:dyDescent="0.2">
      <c r="A7830" s="5"/>
      <c r="B7830" s="5"/>
      <c r="C7830" s="192"/>
      <c r="F7830" s="193"/>
      <c r="G7830" s="192"/>
      <c r="H7830" s="192"/>
      <c r="I7830" s="5"/>
      <c r="J7830" s="5"/>
    </row>
    <row r="7831" spans="1:10" x14ac:dyDescent="0.2">
      <c r="A7831" s="5"/>
      <c r="B7831" s="5"/>
      <c r="C7831" s="192"/>
      <c r="F7831" s="193"/>
      <c r="G7831" s="192"/>
      <c r="H7831" s="192"/>
      <c r="I7831" s="5"/>
      <c r="J7831" s="5"/>
    </row>
    <row r="7832" spans="1:10" x14ac:dyDescent="0.2">
      <c r="A7832" s="5"/>
      <c r="B7832" s="5"/>
      <c r="C7832" s="192"/>
      <c r="F7832" s="193"/>
      <c r="G7832" s="192"/>
      <c r="H7832" s="192"/>
      <c r="I7832" s="5"/>
      <c r="J7832" s="5"/>
    </row>
    <row r="7833" spans="1:10" x14ac:dyDescent="0.2">
      <c r="A7833" s="5"/>
      <c r="B7833" s="5"/>
      <c r="C7833" s="192"/>
      <c r="F7833" s="193"/>
      <c r="G7833" s="192"/>
      <c r="H7833" s="192"/>
      <c r="I7833" s="5"/>
      <c r="J7833" s="5"/>
    </row>
    <row r="7834" spans="1:10" x14ac:dyDescent="0.2">
      <c r="A7834" s="5"/>
      <c r="B7834" s="5"/>
      <c r="C7834" s="192"/>
      <c r="F7834" s="193"/>
      <c r="G7834" s="192"/>
      <c r="H7834" s="192"/>
      <c r="I7834" s="5"/>
      <c r="J7834" s="5"/>
    </row>
    <row r="7835" spans="1:10" x14ac:dyDescent="0.2">
      <c r="A7835" s="5"/>
      <c r="B7835" s="5"/>
      <c r="C7835" s="192"/>
      <c r="F7835" s="193"/>
      <c r="G7835" s="192"/>
      <c r="H7835" s="192"/>
      <c r="I7835" s="5"/>
      <c r="J7835" s="5"/>
    </row>
    <row r="7836" spans="1:10" x14ac:dyDescent="0.2">
      <c r="A7836" s="5"/>
      <c r="B7836" s="5"/>
      <c r="C7836" s="192"/>
      <c r="F7836" s="193"/>
      <c r="G7836" s="192"/>
      <c r="H7836" s="192"/>
      <c r="I7836" s="5"/>
      <c r="J7836" s="5"/>
    </row>
    <row r="7837" spans="1:10" x14ac:dyDescent="0.2">
      <c r="A7837" s="5"/>
      <c r="B7837" s="5"/>
      <c r="C7837" s="192"/>
      <c r="F7837" s="193"/>
      <c r="G7837" s="192"/>
      <c r="H7837" s="192"/>
      <c r="I7837" s="5"/>
      <c r="J7837" s="5"/>
    </row>
    <row r="7838" spans="1:10" x14ac:dyDescent="0.2">
      <c r="A7838" s="5"/>
      <c r="B7838" s="5"/>
      <c r="C7838" s="192"/>
      <c r="F7838" s="193"/>
      <c r="G7838" s="192"/>
      <c r="H7838" s="192"/>
      <c r="I7838" s="5"/>
      <c r="J7838" s="5"/>
    </row>
    <row r="7839" spans="1:10" x14ac:dyDescent="0.2">
      <c r="A7839" s="5"/>
      <c r="B7839" s="5"/>
      <c r="C7839" s="192"/>
      <c r="F7839" s="193"/>
      <c r="G7839" s="192"/>
      <c r="H7839" s="192"/>
      <c r="I7839" s="5"/>
      <c r="J7839" s="5"/>
    </row>
    <row r="7840" spans="1:10" x14ac:dyDescent="0.2">
      <c r="A7840" s="5"/>
      <c r="B7840" s="5"/>
      <c r="C7840" s="192"/>
      <c r="F7840" s="193"/>
      <c r="G7840" s="192"/>
      <c r="H7840" s="192"/>
      <c r="I7840" s="5"/>
      <c r="J7840" s="5"/>
    </row>
    <row r="7841" spans="1:10" x14ac:dyDescent="0.2">
      <c r="A7841" s="5"/>
      <c r="B7841" s="5"/>
      <c r="C7841" s="192"/>
      <c r="F7841" s="193"/>
      <c r="G7841" s="192"/>
      <c r="H7841" s="192"/>
      <c r="I7841" s="5"/>
      <c r="J7841" s="5"/>
    </row>
    <row r="7842" spans="1:10" x14ac:dyDescent="0.2">
      <c r="A7842" s="5"/>
      <c r="B7842" s="5"/>
      <c r="C7842" s="192"/>
      <c r="F7842" s="193"/>
      <c r="G7842" s="192"/>
      <c r="H7842" s="192"/>
      <c r="I7842" s="5"/>
      <c r="J7842" s="5"/>
    </row>
    <row r="7843" spans="1:10" x14ac:dyDescent="0.2">
      <c r="A7843" s="5"/>
      <c r="B7843" s="5"/>
      <c r="C7843" s="192"/>
      <c r="F7843" s="193"/>
      <c r="G7843" s="192"/>
      <c r="H7843" s="192"/>
      <c r="I7843" s="5"/>
      <c r="J7843" s="5"/>
    </row>
    <row r="7844" spans="1:10" x14ac:dyDescent="0.2">
      <c r="A7844" s="5"/>
      <c r="B7844" s="5"/>
      <c r="C7844" s="192"/>
      <c r="F7844" s="193"/>
      <c r="G7844" s="192"/>
      <c r="H7844" s="192"/>
      <c r="I7844" s="5"/>
      <c r="J7844" s="5"/>
    </row>
    <row r="7845" spans="1:10" x14ac:dyDescent="0.2">
      <c r="A7845" s="5"/>
      <c r="B7845" s="5"/>
      <c r="C7845" s="192"/>
      <c r="F7845" s="193"/>
      <c r="G7845" s="192"/>
      <c r="H7845" s="192"/>
      <c r="I7845" s="5"/>
      <c r="J7845" s="5"/>
    </row>
    <row r="7846" spans="1:10" x14ac:dyDescent="0.2">
      <c r="A7846" s="5"/>
      <c r="B7846" s="5"/>
      <c r="C7846" s="192"/>
      <c r="F7846" s="193"/>
      <c r="G7846" s="192"/>
      <c r="H7846" s="192"/>
      <c r="I7846" s="5"/>
      <c r="J7846" s="5"/>
    </row>
    <row r="7847" spans="1:10" x14ac:dyDescent="0.2">
      <c r="A7847" s="5"/>
      <c r="B7847" s="5"/>
      <c r="C7847" s="192"/>
      <c r="F7847" s="193"/>
      <c r="G7847" s="192"/>
      <c r="H7847" s="192"/>
      <c r="I7847" s="5"/>
      <c r="J7847" s="5"/>
    </row>
    <row r="7848" spans="1:10" x14ac:dyDescent="0.2">
      <c r="A7848" s="5"/>
      <c r="B7848" s="5"/>
      <c r="C7848" s="192"/>
      <c r="F7848" s="193"/>
      <c r="G7848" s="192"/>
      <c r="H7848" s="192"/>
      <c r="I7848" s="5"/>
      <c r="J7848" s="5"/>
    </row>
    <row r="7849" spans="1:10" x14ac:dyDescent="0.2">
      <c r="A7849" s="5"/>
      <c r="B7849" s="5"/>
      <c r="C7849" s="192"/>
      <c r="F7849" s="193"/>
      <c r="G7849" s="192"/>
      <c r="H7849" s="192"/>
      <c r="I7849" s="5"/>
      <c r="J7849" s="5"/>
    </row>
    <row r="7850" spans="1:10" x14ac:dyDescent="0.2">
      <c r="A7850" s="5"/>
      <c r="B7850" s="5"/>
      <c r="C7850" s="192"/>
      <c r="F7850" s="193"/>
      <c r="G7850" s="192"/>
      <c r="H7850" s="192"/>
      <c r="I7850" s="5"/>
      <c r="J7850" s="5"/>
    </row>
    <row r="7851" spans="1:10" x14ac:dyDescent="0.2">
      <c r="A7851" s="5"/>
      <c r="B7851" s="5"/>
      <c r="C7851" s="192"/>
      <c r="F7851" s="193"/>
      <c r="G7851" s="192"/>
      <c r="H7851" s="192"/>
      <c r="I7851" s="5"/>
      <c r="J7851" s="5"/>
    </row>
    <row r="7852" spans="1:10" x14ac:dyDescent="0.2">
      <c r="A7852" s="5"/>
      <c r="B7852" s="5"/>
      <c r="C7852" s="192"/>
      <c r="F7852" s="193"/>
      <c r="G7852" s="192"/>
      <c r="H7852" s="192"/>
      <c r="I7852" s="5"/>
      <c r="J7852" s="5"/>
    </row>
    <row r="7853" spans="1:10" x14ac:dyDescent="0.2">
      <c r="A7853" s="5"/>
      <c r="B7853" s="5"/>
      <c r="C7853" s="192"/>
      <c r="F7853" s="193"/>
      <c r="G7853" s="192"/>
      <c r="H7853" s="192"/>
      <c r="I7853" s="5"/>
      <c r="J7853" s="5"/>
    </row>
    <row r="7854" spans="1:10" x14ac:dyDescent="0.2">
      <c r="A7854" s="5"/>
      <c r="B7854" s="5"/>
      <c r="C7854" s="192"/>
      <c r="F7854" s="193"/>
      <c r="G7854" s="192"/>
      <c r="H7854" s="192"/>
      <c r="I7854" s="5"/>
      <c r="J7854" s="5"/>
    </row>
    <row r="7855" spans="1:10" x14ac:dyDescent="0.2">
      <c r="A7855" s="5"/>
      <c r="B7855" s="5"/>
      <c r="C7855" s="192"/>
      <c r="F7855" s="193"/>
      <c r="G7855" s="192"/>
      <c r="H7855" s="192"/>
      <c r="I7855" s="5"/>
      <c r="J7855" s="5"/>
    </row>
    <row r="7856" spans="1:10" x14ac:dyDescent="0.2">
      <c r="A7856" s="5"/>
      <c r="B7856" s="5"/>
      <c r="C7856" s="192"/>
      <c r="F7856" s="193"/>
      <c r="G7856" s="192"/>
      <c r="H7856" s="192"/>
      <c r="I7856" s="5"/>
      <c r="J7856" s="5"/>
    </row>
    <row r="7857" spans="1:10" x14ac:dyDescent="0.2">
      <c r="A7857" s="5"/>
      <c r="B7857" s="5"/>
      <c r="C7857" s="192"/>
      <c r="F7857" s="193"/>
      <c r="G7857" s="192"/>
      <c r="H7857" s="192"/>
      <c r="I7857" s="5"/>
      <c r="J7857" s="5"/>
    </row>
    <row r="7858" spans="1:10" x14ac:dyDescent="0.2">
      <c r="A7858" s="5"/>
      <c r="B7858" s="5"/>
      <c r="C7858" s="192"/>
      <c r="F7858" s="193"/>
      <c r="G7858" s="192"/>
      <c r="H7858" s="192"/>
      <c r="I7858" s="5"/>
      <c r="J7858" s="5"/>
    </row>
    <row r="7859" spans="1:10" x14ac:dyDescent="0.2">
      <c r="A7859" s="5"/>
      <c r="B7859" s="5"/>
      <c r="C7859" s="192"/>
      <c r="F7859" s="193"/>
      <c r="G7859" s="192"/>
      <c r="H7859" s="192"/>
      <c r="I7859" s="5"/>
      <c r="J7859" s="5"/>
    </row>
    <row r="7860" spans="1:10" x14ac:dyDescent="0.2">
      <c r="A7860" s="5"/>
      <c r="B7860" s="5"/>
      <c r="C7860" s="192"/>
      <c r="F7860" s="193"/>
      <c r="G7860" s="192"/>
      <c r="H7860" s="192"/>
      <c r="I7860" s="5"/>
      <c r="J7860" s="5"/>
    </row>
    <row r="7861" spans="1:10" x14ac:dyDescent="0.2">
      <c r="A7861" s="5"/>
      <c r="B7861" s="5"/>
      <c r="C7861" s="192"/>
      <c r="F7861" s="193"/>
      <c r="G7861" s="192"/>
      <c r="H7861" s="192"/>
      <c r="I7861" s="5"/>
      <c r="J7861" s="5"/>
    </row>
    <row r="7862" spans="1:10" x14ac:dyDescent="0.2">
      <c r="A7862" s="5"/>
      <c r="B7862" s="5"/>
      <c r="C7862" s="192"/>
      <c r="F7862" s="193"/>
      <c r="G7862" s="192"/>
      <c r="H7862" s="192"/>
      <c r="I7862" s="5"/>
      <c r="J7862" s="5"/>
    </row>
    <row r="7863" spans="1:10" x14ac:dyDescent="0.2">
      <c r="A7863" s="5"/>
      <c r="B7863" s="5"/>
      <c r="C7863" s="192"/>
      <c r="F7863" s="193"/>
      <c r="G7863" s="192"/>
      <c r="H7863" s="192"/>
      <c r="I7863" s="5"/>
      <c r="J7863" s="5"/>
    </row>
    <row r="7864" spans="1:10" x14ac:dyDescent="0.2">
      <c r="A7864" s="5"/>
      <c r="B7864" s="5"/>
      <c r="C7864" s="192"/>
      <c r="F7864" s="193"/>
      <c r="G7864" s="192"/>
      <c r="H7864" s="192"/>
      <c r="I7864" s="5"/>
      <c r="J7864" s="5"/>
    </row>
    <row r="7865" spans="1:10" x14ac:dyDescent="0.2">
      <c r="A7865" s="5"/>
      <c r="B7865" s="5"/>
      <c r="C7865" s="192"/>
      <c r="F7865" s="193"/>
      <c r="G7865" s="192"/>
      <c r="H7865" s="192"/>
      <c r="I7865" s="5"/>
      <c r="J7865" s="5"/>
    </row>
    <row r="7866" spans="1:10" x14ac:dyDescent="0.2">
      <c r="A7866" s="5"/>
      <c r="B7866" s="5"/>
      <c r="C7866" s="192"/>
      <c r="F7866" s="193"/>
      <c r="G7866" s="192"/>
      <c r="H7866" s="192"/>
      <c r="I7866" s="5"/>
      <c r="J7866" s="5"/>
    </row>
    <row r="7867" spans="1:10" x14ac:dyDescent="0.2">
      <c r="A7867" s="5"/>
      <c r="B7867" s="5"/>
      <c r="C7867" s="192"/>
      <c r="F7867" s="193"/>
      <c r="G7867" s="192"/>
      <c r="H7867" s="192"/>
      <c r="I7867" s="5"/>
      <c r="J7867" s="5"/>
    </row>
    <row r="7868" spans="1:10" x14ac:dyDescent="0.2">
      <c r="A7868" s="5"/>
      <c r="B7868" s="5"/>
      <c r="C7868" s="192"/>
      <c r="F7868" s="193"/>
      <c r="G7868" s="192"/>
      <c r="H7868" s="192"/>
      <c r="I7868" s="5"/>
      <c r="J7868" s="5"/>
    </row>
    <row r="7869" spans="1:10" x14ac:dyDescent="0.2">
      <c r="A7869" s="5"/>
      <c r="B7869" s="5"/>
      <c r="C7869" s="192"/>
      <c r="F7869" s="193"/>
      <c r="G7869" s="192"/>
      <c r="H7869" s="192"/>
      <c r="I7869" s="5"/>
      <c r="J7869" s="5"/>
    </row>
    <row r="7870" spans="1:10" x14ac:dyDescent="0.2">
      <c r="A7870" s="5"/>
      <c r="B7870" s="5"/>
      <c r="C7870" s="192"/>
      <c r="F7870" s="193"/>
      <c r="G7870" s="192"/>
      <c r="H7870" s="192"/>
      <c r="I7870" s="5"/>
      <c r="J7870" s="5"/>
    </row>
    <row r="7871" spans="1:10" x14ac:dyDescent="0.2">
      <c r="A7871" s="5"/>
      <c r="B7871" s="5"/>
      <c r="C7871" s="192"/>
      <c r="F7871" s="193"/>
      <c r="G7871" s="192"/>
      <c r="H7871" s="192"/>
      <c r="I7871" s="5"/>
      <c r="J7871" s="5"/>
    </row>
    <row r="7872" spans="1:10" x14ac:dyDescent="0.2">
      <c r="A7872" s="5"/>
      <c r="B7872" s="5"/>
      <c r="C7872" s="192"/>
      <c r="F7872" s="193"/>
      <c r="G7872" s="192"/>
      <c r="H7872" s="192"/>
      <c r="I7872" s="5"/>
      <c r="J7872" s="5"/>
    </row>
    <row r="7873" spans="1:10" x14ac:dyDescent="0.2">
      <c r="A7873" s="5"/>
      <c r="B7873" s="5"/>
      <c r="C7873" s="192"/>
      <c r="F7873" s="193"/>
      <c r="G7873" s="192"/>
      <c r="H7873" s="192"/>
      <c r="I7873" s="5"/>
      <c r="J7873" s="5"/>
    </row>
    <row r="7874" spans="1:10" x14ac:dyDescent="0.2">
      <c r="A7874" s="5"/>
      <c r="B7874" s="5"/>
      <c r="C7874" s="192"/>
      <c r="F7874" s="193"/>
      <c r="G7874" s="192"/>
      <c r="H7874" s="192"/>
      <c r="I7874" s="5"/>
      <c r="J7874" s="5"/>
    </row>
    <row r="7875" spans="1:10" x14ac:dyDescent="0.2">
      <c r="A7875" s="5"/>
      <c r="B7875" s="5"/>
      <c r="C7875" s="192"/>
      <c r="F7875" s="193"/>
      <c r="G7875" s="192"/>
      <c r="H7875" s="192"/>
      <c r="I7875" s="5"/>
      <c r="J7875" s="5"/>
    </row>
    <row r="7876" spans="1:10" x14ac:dyDescent="0.2">
      <c r="A7876" s="5"/>
      <c r="B7876" s="5"/>
      <c r="C7876" s="192"/>
      <c r="F7876" s="193"/>
      <c r="G7876" s="192"/>
      <c r="H7876" s="192"/>
      <c r="I7876" s="5"/>
      <c r="J7876" s="5"/>
    </row>
    <row r="7877" spans="1:10" x14ac:dyDescent="0.2">
      <c r="A7877" s="5"/>
      <c r="B7877" s="5"/>
      <c r="C7877" s="192"/>
      <c r="F7877" s="193"/>
      <c r="G7877" s="192"/>
      <c r="H7877" s="192"/>
      <c r="I7877" s="5"/>
      <c r="J7877" s="5"/>
    </row>
    <row r="7878" spans="1:10" x14ac:dyDescent="0.2">
      <c r="A7878" s="5"/>
      <c r="B7878" s="5"/>
      <c r="C7878" s="192"/>
      <c r="F7878" s="193"/>
      <c r="G7878" s="192"/>
      <c r="H7878" s="192"/>
      <c r="I7878" s="5"/>
      <c r="J7878" s="5"/>
    </row>
    <row r="7879" spans="1:10" x14ac:dyDescent="0.2">
      <c r="A7879" s="5"/>
      <c r="B7879" s="5"/>
      <c r="C7879" s="192"/>
      <c r="F7879" s="193"/>
      <c r="G7879" s="192"/>
      <c r="H7879" s="192"/>
      <c r="I7879" s="5"/>
      <c r="J7879" s="5"/>
    </row>
    <row r="7880" spans="1:10" x14ac:dyDescent="0.2">
      <c r="A7880" s="5"/>
      <c r="B7880" s="5"/>
      <c r="C7880" s="192"/>
      <c r="F7880" s="193"/>
      <c r="G7880" s="192"/>
      <c r="H7880" s="192"/>
      <c r="I7880" s="5"/>
      <c r="J7880" s="5"/>
    </row>
    <row r="7881" spans="1:10" x14ac:dyDescent="0.2">
      <c r="A7881" s="5"/>
      <c r="B7881" s="5"/>
      <c r="C7881" s="192"/>
      <c r="F7881" s="193"/>
      <c r="G7881" s="192"/>
      <c r="H7881" s="192"/>
      <c r="I7881" s="5"/>
      <c r="J7881" s="5"/>
    </row>
    <row r="7882" spans="1:10" x14ac:dyDescent="0.2">
      <c r="A7882" s="5"/>
      <c r="B7882" s="5"/>
      <c r="C7882" s="192"/>
      <c r="F7882" s="193"/>
      <c r="G7882" s="192"/>
      <c r="H7882" s="192"/>
      <c r="I7882" s="5"/>
      <c r="J7882" s="5"/>
    </row>
    <row r="7883" spans="1:10" x14ac:dyDescent="0.2">
      <c r="A7883" s="5"/>
      <c r="B7883" s="5"/>
      <c r="C7883" s="192"/>
      <c r="F7883" s="193"/>
      <c r="G7883" s="192"/>
      <c r="H7883" s="192"/>
      <c r="I7883" s="5"/>
      <c r="J7883" s="5"/>
    </row>
    <row r="7884" spans="1:10" x14ac:dyDescent="0.2">
      <c r="A7884" s="5"/>
      <c r="B7884" s="5"/>
      <c r="C7884" s="192"/>
      <c r="F7884" s="193"/>
      <c r="G7884" s="192"/>
      <c r="H7884" s="192"/>
      <c r="I7884" s="5"/>
      <c r="J7884" s="5"/>
    </row>
    <row r="7885" spans="1:10" x14ac:dyDescent="0.2">
      <c r="A7885" s="5"/>
      <c r="B7885" s="5"/>
      <c r="C7885" s="192"/>
      <c r="F7885" s="193"/>
      <c r="G7885" s="192"/>
      <c r="H7885" s="192"/>
      <c r="I7885" s="5"/>
      <c r="J7885" s="5"/>
    </row>
    <row r="7886" spans="1:10" x14ac:dyDescent="0.2">
      <c r="A7886" s="5"/>
      <c r="B7886" s="5"/>
      <c r="C7886" s="192"/>
      <c r="F7886" s="193"/>
      <c r="G7886" s="192"/>
      <c r="H7886" s="192"/>
      <c r="I7886" s="5"/>
      <c r="J7886" s="5"/>
    </row>
    <row r="7887" spans="1:10" x14ac:dyDescent="0.2">
      <c r="A7887" s="5"/>
      <c r="B7887" s="5"/>
      <c r="C7887" s="192"/>
      <c r="F7887" s="193"/>
      <c r="G7887" s="192"/>
      <c r="H7887" s="192"/>
      <c r="I7887" s="5"/>
      <c r="J7887" s="5"/>
    </row>
    <row r="7888" spans="1:10" x14ac:dyDescent="0.2">
      <c r="A7888" s="5"/>
      <c r="B7888" s="5"/>
      <c r="C7888" s="192"/>
      <c r="F7888" s="193"/>
      <c r="G7888" s="192"/>
      <c r="H7888" s="192"/>
      <c r="I7888" s="5"/>
      <c r="J7888" s="5"/>
    </row>
    <row r="7889" spans="1:10" x14ac:dyDescent="0.2">
      <c r="A7889" s="5"/>
      <c r="B7889" s="5"/>
      <c r="C7889" s="192"/>
      <c r="F7889" s="193"/>
      <c r="G7889" s="192"/>
      <c r="H7889" s="192"/>
      <c r="I7889" s="5"/>
      <c r="J7889" s="5"/>
    </row>
    <row r="7890" spans="1:10" x14ac:dyDescent="0.2">
      <c r="A7890" s="5"/>
      <c r="B7890" s="5"/>
      <c r="C7890" s="192"/>
      <c r="F7890" s="193"/>
      <c r="G7890" s="192"/>
      <c r="H7890" s="192"/>
      <c r="I7890" s="5"/>
      <c r="J7890" s="5"/>
    </row>
    <row r="7891" spans="1:10" x14ac:dyDescent="0.2">
      <c r="A7891" s="5"/>
      <c r="B7891" s="5"/>
      <c r="C7891" s="192"/>
      <c r="F7891" s="193"/>
      <c r="G7891" s="192"/>
      <c r="H7891" s="192"/>
      <c r="I7891" s="5"/>
      <c r="J7891" s="5"/>
    </row>
    <row r="7892" spans="1:10" x14ac:dyDescent="0.2">
      <c r="A7892" s="5"/>
      <c r="B7892" s="5"/>
      <c r="C7892" s="192"/>
      <c r="F7892" s="193"/>
      <c r="G7892" s="192"/>
      <c r="H7892" s="192"/>
      <c r="I7892" s="5"/>
      <c r="J7892" s="5"/>
    </row>
    <row r="7893" spans="1:10" x14ac:dyDescent="0.2">
      <c r="A7893" s="5"/>
      <c r="B7893" s="5"/>
      <c r="C7893" s="192"/>
      <c r="F7893" s="193"/>
      <c r="G7893" s="192"/>
      <c r="H7893" s="192"/>
      <c r="I7893" s="5"/>
      <c r="J7893" s="5"/>
    </row>
    <row r="7894" spans="1:10" x14ac:dyDescent="0.2">
      <c r="A7894" s="5"/>
      <c r="B7894" s="5"/>
      <c r="C7894" s="192"/>
      <c r="F7894" s="193"/>
      <c r="G7894" s="192"/>
      <c r="H7894" s="192"/>
      <c r="I7894" s="5"/>
      <c r="J7894" s="5"/>
    </row>
    <row r="7895" spans="1:10" x14ac:dyDescent="0.2">
      <c r="A7895" s="5"/>
      <c r="B7895" s="5"/>
      <c r="C7895" s="192"/>
      <c r="F7895" s="193"/>
      <c r="G7895" s="192"/>
      <c r="H7895" s="192"/>
      <c r="I7895" s="5"/>
      <c r="J7895" s="5"/>
    </row>
    <row r="7896" spans="1:10" x14ac:dyDescent="0.2">
      <c r="A7896" s="5"/>
      <c r="B7896" s="5"/>
      <c r="C7896" s="192"/>
      <c r="F7896" s="193"/>
      <c r="G7896" s="192"/>
      <c r="H7896" s="192"/>
      <c r="I7896" s="5"/>
      <c r="J7896" s="5"/>
    </row>
    <row r="7897" spans="1:10" x14ac:dyDescent="0.2">
      <c r="A7897" s="5"/>
      <c r="B7897" s="5"/>
      <c r="C7897" s="192"/>
      <c r="F7897" s="193"/>
      <c r="G7897" s="192"/>
      <c r="H7897" s="192"/>
      <c r="I7897" s="5"/>
      <c r="J7897" s="5"/>
    </row>
    <row r="7898" spans="1:10" x14ac:dyDescent="0.2">
      <c r="A7898" s="5"/>
      <c r="B7898" s="5"/>
      <c r="C7898" s="192"/>
      <c r="F7898" s="193"/>
      <c r="G7898" s="192"/>
      <c r="H7898" s="192"/>
      <c r="I7898" s="5"/>
      <c r="J7898" s="5"/>
    </row>
    <row r="7899" spans="1:10" x14ac:dyDescent="0.2">
      <c r="A7899" s="5"/>
      <c r="B7899" s="5"/>
      <c r="C7899" s="192"/>
      <c r="F7899" s="193"/>
      <c r="G7899" s="192"/>
      <c r="H7899" s="192"/>
      <c r="I7899" s="5"/>
      <c r="J7899" s="5"/>
    </row>
    <row r="7900" spans="1:10" x14ac:dyDescent="0.2">
      <c r="A7900" s="5"/>
      <c r="B7900" s="5"/>
      <c r="C7900" s="192"/>
      <c r="F7900" s="193"/>
      <c r="G7900" s="192"/>
      <c r="H7900" s="192"/>
      <c r="I7900" s="5"/>
      <c r="J7900" s="5"/>
    </row>
    <row r="7901" spans="1:10" x14ac:dyDescent="0.2">
      <c r="A7901" s="5"/>
      <c r="B7901" s="5"/>
      <c r="C7901" s="192"/>
      <c r="F7901" s="193"/>
      <c r="G7901" s="192"/>
      <c r="H7901" s="192"/>
      <c r="I7901" s="5"/>
      <c r="J7901" s="5"/>
    </row>
    <row r="7902" spans="1:10" x14ac:dyDescent="0.2">
      <c r="A7902" s="5"/>
      <c r="B7902" s="5"/>
      <c r="C7902" s="192"/>
      <c r="F7902" s="193"/>
      <c r="G7902" s="192"/>
      <c r="H7902" s="192"/>
      <c r="I7902" s="5"/>
      <c r="J7902" s="5"/>
    </row>
    <row r="7903" spans="1:10" x14ac:dyDescent="0.2">
      <c r="A7903" s="5"/>
      <c r="B7903" s="5"/>
      <c r="C7903" s="192"/>
      <c r="F7903" s="193"/>
      <c r="G7903" s="192"/>
      <c r="H7903" s="192"/>
      <c r="I7903" s="5"/>
      <c r="J7903" s="5"/>
    </row>
    <row r="7904" spans="1:10" x14ac:dyDescent="0.2">
      <c r="A7904" s="5"/>
      <c r="B7904" s="5"/>
      <c r="C7904" s="192"/>
      <c r="F7904" s="193"/>
      <c r="G7904" s="192"/>
      <c r="H7904" s="192"/>
      <c r="I7904" s="5"/>
      <c r="J7904" s="5"/>
    </row>
    <row r="7905" spans="1:10" x14ac:dyDescent="0.2">
      <c r="A7905" s="5"/>
      <c r="B7905" s="5"/>
      <c r="C7905" s="192"/>
      <c r="F7905" s="193"/>
      <c r="G7905" s="192"/>
      <c r="H7905" s="192"/>
      <c r="I7905" s="5"/>
      <c r="J7905" s="5"/>
    </row>
    <row r="7906" spans="1:10" x14ac:dyDescent="0.2">
      <c r="A7906" s="5"/>
      <c r="B7906" s="5"/>
      <c r="C7906" s="192"/>
      <c r="F7906" s="193"/>
      <c r="G7906" s="192"/>
      <c r="H7906" s="192"/>
      <c r="I7906" s="5"/>
      <c r="J7906" s="5"/>
    </row>
    <row r="7907" spans="1:10" x14ac:dyDescent="0.2">
      <c r="A7907" s="5"/>
      <c r="B7907" s="5"/>
      <c r="C7907" s="192"/>
      <c r="F7907" s="193"/>
      <c r="G7907" s="192"/>
      <c r="H7907" s="192"/>
      <c r="I7907" s="5"/>
      <c r="J7907" s="5"/>
    </row>
    <row r="7908" spans="1:10" x14ac:dyDescent="0.2">
      <c r="A7908" s="5"/>
      <c r="B7908" s="5"/>
      <c r="C7908" s="192"/>
      <c r="F7908" s="193"/>
      <c r="G7908" s="192"/>
      <c r="H7908" s="192"/>
      <c r="I7908" s="5"/>
      <c r="J7908" s="5"/>
    </row>
    <row r="7909" spans="1:10" x14ac:dyDescent="0.2">
      <c r="A7909" s="5"/>
      <c r="B7909" s="5"/>
      <c r="C7909" s="192"/>
      <c r="F7909" s="193"/>
      <c r="G7909" s="192"/>
      <c r="H7909" s="192"/>
      <c r="I7909" s="5"/>
      <c r="J7909" s="5"/>
    </row>
    <row r="7910" spans="1:10" x14ac:dyDescent="0.2">
      <c r="A7910" s="5"/>
      <c r="B7910" s="5"/>
      <c r="C7910" s="192"/>
      <c r="F7910" s="193"/>
      <c r="G7910" s="192"/>
      <c r="H7910" s="192"/>
      <c r="I7910" s="5"/>
      <c r="J7910" s="5"/>
    </row>
    <row r="7911" spans="1:10" x14ac:dyDescent="0.2">
      <c r="A7911" s="5"/>
      <c r="B7911" s="5"/>
      <c r="C7911" s="192"/>
      <c r="F7911" s="193"/>
      <c r="G7911" s="192"/>
      <c r="H7911" s="192"/>
      <c r="I7911" s="5"/>
      <c r="J7911" s="5"/>
    </row>
    <row r="7912" spans="1:10" x14ac:dyDescent="0.2">
      <c r="A7912" s="5"/>
      <c r="B7912" s="5"/>
      <c r="C7912" s="192"/>
      <c r="F7912" s="193"/>
      <c r="G7912" s="192"/>
      <c r="H7912" s="192"/>
      <c r="I7912" s="5"/>
      <c r="J7912" s="5"/>
    </row>
    <row r="7913" spans="1:10" x14ac:dyDescent="0.2">
      <c r="A7913" s="5"/>
      <c r="B7913" s="5"/>
      <c r="C7913" s="192"/>
      <c r="F7913" s="193"/>
      <c r="G7913" s="192"/>
      <c r="H7913" s="192"/>
      <c r="I7913" s="5"/>
      <c r="J7913" s="5"/>
    </row>
    <row r="7914" spans="1:10" x14ac:dyDescent="0.2">
      <c r="A7914" s="5"/>
      <c r="B7914" s="5"/>
      <c r="C7914" s="192"/>
      <c r="F7914" s="193"/>
      <c r="G7914" s="192"/>
      <c r="H7914" s="192"/>
      <c r="I7914" s="5"/>
      <c r="J7914" s="5"/>
    </row>
    <row r="7915" spans="1:10" x14ac:dyDescent="0.2">
      <c r="A7915" s="5"/>
      <c r="B7915" s="5"/>
      <c r="C7915" s="192"/>
      <c r="F7915" s="193"/>
      <c r="G7915" s="192"/>
      <c r="H7915" s="192"/>
      <c r="I7915" s="5"/>
      <c r="J7915" s="5"/>
    </row>
    <row r="7916" spans="1:10" x14ac:dyDescent="0.2">
      <c r="A7916" s="5"/>
      <c r="B7916" s="5"/>
      <c r="C7916" s="192"/>
      <c r="F7916" s="193"/>
      <c r="G7916" s="192"/>
      <c r="H7916" s="192"/>
      <c r="I7916" s="5"/>
      <c r="J7916" s="5"/>
    </row>
    <row r="7917" spans="1:10" x14ac:dyDescent="0.2">
      <c r="A7917" s="5"/>
      <c r="B7917" s="5"/>
      <c r="C7917" s="192"/>
      <c r="F7917" s="193"/>
      <c r="G7917" s="192"/>
      <c r="H7917" s="192"/>
      <c r="I7917" s="5"/>
      <c r="J7917" s="5"/>
    </row>
    <row r="7918" spans="1:10" x14ac:dyDescent="0.2">
      <c r="A7918" s="5"/>
      <c r="B7918" s="5"/>
      <c r="C7918" s="192"/>
      <c r="F7918" s="193"/>
      <c r="G7918" s="192"/>
      <c r="H7918" s="192"/>
      <c r="I7918" s="5"/>
      <c r="J7918" s="5"/>
    </row>
    <row r="7919" spans="1:10" x14ac:dyDescent="0.2">
      <c r="A7919" s="5"/>
      <c r="B7919" s="5"/>
      <c r="C7919" s="192"/>
      <c r="F7919" s="193"/>
      <c r="G7919" s="192"/>
      <c r="H7919" s="192"/>
      <c r="I7919" s="5"/>
      <c r="J7919" s="5"/>
    </row>
    <row r="7920" spans="1:10" x14ac:dyDescent="0.2">
      <c r="A7920" s="5"/>
      <c r="B7920" s="5"/>
      <c r="C7920" s="192"/>
      <c r="F7920" s="193"/>
      <c r="G7920" s="192"/>
      <c r="H7920" s="192"/>
      <c r="I7920" s="5"/>
      <c r="J7920" s="5"/>
    </row>
    <row r="7921" spans="1:10" x14ac:dyDescent="0.2">
      <c r="A7921" s="5"/>
      <c r="B7921" s="5"/>
      <c r="C7921" s="192"/>
      <c r="F7921" s="193"/>
      <c r="G7921" s="192"/>
      <c r="H7921" s="192"/>
      <c r="I7921" s="5"/>
      <c r="J7921" s="5"/>
    </row>
    <row r="7922" spans="1:10" x14ac:dyDescent="0.2">
      <c r="A7922" s="5"/>
      <c r="B7922" s="5"/>
      <c r="C7922" s="192"/>
      <c r="F7922" s="193"/>
      <c r="G7922" s="192"/>
      <c r="H7922" s="192"/>
      <c r="I7922" s="5"/>
      <c r="J7922" s="5"/>
    </row>
    <row r="7923" spans="1:10" x14ac:dyDescent="0.2">
      <c r="A7923" s="5"/>
      <c r="B7923" s="5"/>
      <c r="C7923" s="192"/>
      <c r="F7923" s="193"/>
      <c r="G7923" s="192"/>
      <c r="H7923" s="192"/>
      <c r="I7923" s="5"/>
      <c r="J7923" s="5"/>
    </row>
    <row r="7924" spans="1:10" x14ac:dyDescent="0.2">
      <c r="A7924" s="5"/>
      <c r="B7924" s="5"/>
      <c r="C7924" s="192"/>
      <c r="F7924" s="193"/>
      <c r="G7924" s="192"/>
      <c r="H7924" s="192"/>
      <c r="I7924" s="5"/>
      <c r="J7924" s="5"/>
    </row>
    <row r="7925" spans="1:10" x14ac:dyDescent="0.2">
      <c r="A7925" s="5"/>
      <c r="B7925" s="5"/>
      <c r="C7925" s="192"/>
      <c r="F7925" s="193"/>
      <c r="G7925" s="192"/>
      <c r="H7925" s="192"/>
      <c r="I7925" s="5"/>
      <c r="J7925" s="5"/>
    </row>
    <row r="7926" spans="1:10" x14ac:dyDescent="0.2">
      <c r="A7926" s="5"/>
      <c r="B7926" s="5"/>
      <c r="C7926" s="192"/>
      <c r="F7926" s="193"/>
      <c r="G7926" s="192"/>
      <c r="H7926" s="192"/>
      <c r="I7926" s="5"/>
      <c r="J7926" s="5"/>
    </row>
    <row r="7927" spans="1:10" x14ac:dyDescent="0.2">
      <c r="A7927" s="5"/>
      <c r="B7927" s="5"/>
      <c r="C7927" s="192"/>
      <c r="F7927" s="193"/>
      <c r="G7927" s="192"/>
      <c r="H7927" s="192"/>
      <c r="I7927" s="5"/>
      <c r="J7927" s="5"/>
    </row>
    <row r="7928" spans="1:10" x14ac:dyDescent="0.2">
      <c r="A7928" s="5"/>
      <c r="B7928" s="5"/>
      <c r="C7928" s="192"/>
      <c r="F7928" s="193"/>
      <c r="G7928" s="192"/>
      <c r="H7928" s="192"/>
      <c r="I7928" s="5"/>
      <c r="J7928" s="5"/>
    </row>
    <row r="7929" spans="1:10" x14ac:dyDescent="0.2">
      <c r="A7929" s="5"/>
      <c r="B7929" s="5"/>
      <c r="C7929" s="192"/>
      <c r="F7929" s="193"/>
      <c r="G7929" s="192"/>
      <c r="H7929" s="192"/>
      <c r="I7929" s="5"/>
      <c r="J7929" s="5"/>
    </row>
    <row r="7930" spans="1:10" x14ac:dyDescent="0.2">
      <c r="A7930" s="5"/>
      <c r="B7930" s="5"/>
      <c r="C7930" s="192"/>
      <c r="F7930" s="193"/>
      <c r="G7930" s="192"/>
      <c r="H7930" s="192"/>
      <c r="I7930" s="5"/>
      <c r="J7930" s="5"/>
    </row>
    <row r="7931" spans="1:10" x14ac:dyDescent="0.2">
      <c r="A7931" s="5"/>
      <c r="B7931" s="5"/>
      <c r="C7931" s="192"/>
      <c r="F7931" s="193"/>
      <c r="G7931" s="192"/>
      <c r="H7931" s="192"/>
      <c r="I7931" s="5"/>
      <c r="J7931" s="5"/>
    </row>
    <row r="7932" spans="1:10" x14ac:dyDescent="0.2">
      <c r="A7932" s="5"/>
      <c r="B7932" s="5"/>
      <c r="C7932" s="192"/>
      <c r="F7932" s="193"/>
      <c r="G7932" s="192"/>
      <c r="H7932" s="192"/>
      <c r="I7932" s="5"/>
      <c r="J7932" s="5"/>
    </row>
    <row r="7933" spans="1:10" x14ac:dyDescent="0.2">
      <c r="A7933" s="5"/>
      <c r="B7933" s="5"/>
      <c r="C7933" s="192"/>
      <c r="F7933" s="193"/>
      <c r="G7933" s="192"/>
      <c r="H7933" s="192"/>
      <c r="I7933" s="5"/>
      <c r="J7933" s="5"/>
    </row>
    <row r="7934" spans="1:10" x14ac:dyDescent="0.2">
      <c r="A7934" s="5"/>
      <c r="B7934" s="5"/>
      <c r="C7934" s="192"/>
      <c r="F7934" s="193"/>
      <c r="G7934" s="192"/>
      <c r="H7934" s="192"/>
      <c r="I7934" s="5"/>
      <c r="J7934" s="5"/>
    </row>
    <row r="7935" spans="1:10" x14ac:dyDescent="0.2">
      <c r="A7935" s="5"/>
      <c r="B7935" s="5"/>
      <c r="C7935" s="192"/>
      <c r="F7935" s="193"/>
      <c r="G7935" s="192"/>
      <c r="H7935" s="192"/>
      <c r="I7935" s="5"/>
      <c r="J7935" s="5"/>
    </row>
    <row r="7936" spans="1:10" x14ac:dyDescent="0.2">
      <c r="A7936" s="5"/>
      <c r="B7936" s="5"/>
      <c r="C7936" s="192"/>
      <c r="F7936" s="193"/>
      <c r="G7936" s="192"/>
      <c r="H7936" s="192"/>
      <c r="I7936" s="5"/>
      <c r="J7936" s="5"/>
    </row>
    <row r="7937" spans="1:10" x14ac:dyDescent="0.2">
      <c r="A7937" s="5"/>
      <c r="B7937" s="5"/>
      <c r="C7937" s="192"/>
      <c r="F7937" s="193"/>
      <c r="G7937" s="192"/>
      <c r="H7937" s="192"/>
      <c r="I7937" s="5"/>
      <c r="J7937" s="5"/>
    </row>
    <row r="7938" spans="1:10" x14ac:dyDescent="0.2">
      <c r="A7938" s="5"/>
      <c r="B7938" s="5"/>
      <c r="C7938" s="192"/>
      <c r="F7938" s="193"/>
      <c r="G7938" s="192"/>
      <c r="H7938" s="192"/>
      <c r="I7938" s="5"/>
      <c r="J7938" s="5"/>
    </row>
    <row r="7939" spans="1:10" x14ac:dyDescent="0.2">
      <c r="A7939" s="5"/>
      <c r="B7939" s="5"/>
      <c r="C7939" s="192"/>
      <c r="F7939" s="193"/>
      <c r="G7939" s="192"/>
      <c r="H7939" s="192"/>
      <c r="I7939" s="5"/>
      <c r="J7939" s="5"/>
    </row>
    <row r="7940" spans="1:10" x14ac:dyDescent="0.2">
      <c r="A7940" s="5"/>
      <c r="B7940" s="5"/>
      <c r="C7940" s="192"/>
      <c r="F7940" s="193"/>
      <c r="G7940" s="192"/>
      <c r="H7940" s="192"/>
      <c r="I7940" s="5"/>
      <c r="J7940" s="5"/>
    </row>
    <row r="7941" spans="1:10" x14ac:dyDescent="0.2">
      <c r="A7941" s="5"/>
      <c r="B7941" s="5"/>
      <c r="C7941" s="192"/>
      <c r="F7941" s="193"/>
      <c r="G7941" s="192"/>
      <c r="H7941" s="192"/>
      <c r="I7941" s="5"/>
      <c r="J7941" s="5"/>
    </row>
    <row r="7942" spans="1:10" x14ac:dyDescent="0.2">
      <c r="A7942" s="5"/>
      <c r="B7942" s="5"/>
      <c r="C7942" s="192"/>
      <c r="F7942" s="193"/>
      <c r="G7942" s="192"/>
      <c r="H7942" s="192"/>
      <c r="I7942" s="5"/>
      <c r="J7942" s="5"/>
    </row>
    <row r="7943" spans="1:10" x14ac:dyDescent="0.2">
      <c r="A7943" s="5"/>
      <c r="B7943" s="5"/>
      <c r="C7943" s="192"/>
      <c r="F7943" s="193"/>
      <c r="G7943" s="192"/>
      <c r="H7943" s="192"/>
      <c r="I7943" s="5"/>
      <c r="J7943" s="5"/>
    </row>
    <row r="7944" spans="1:10" x14ac:dyDescent="0.2">
      <c r="A7944" s="5"/>
      <c r="B7944" s="5"/>
      <c r="C7944" s="192"/>
      <c r="F7944" s="193"/>
      <c r="G7944" s="192"/>
      <c r="H7944" s="192"/>
      <c r="I7944" s="5"/>
      <c r="J7944" s="5"/>
    </row>
    <row r="7945" spans="1:10" x14ac:dyDescent="0.2">
      <c r="A7945" s="5"/>
      <c r="B7945" s="5"/>
      <c r="C7945" s="192"/>
      <c r="F7945" s="193"/>
      <c r="G7945" s="192"/>
      <c r="H7945" s="192"/>
      <c r="I7945" s="5"/>
      <c r="J7945" s="5"/>
    </row>
    <row r="7946" spans="1:10" x14ac:dyDescent="0.2">
      <c r="A7946" s="5"/>
      <c r="B7946" s="5"/>
      <c r="C7946" s="192"/>
      <c r="F7946" s="193"/>
      <c r="G7946" s="192"/>
      <c r="H7946" s="192"/>
      <c r="I7946" s="5"/>
      <c r="J7946" s="5"/>
    </row>
    <row r="7947" spans="1:10" x14ac:dyDescent="0.2">
      <c r="A7947" s="5"/>
      <c r="B7947" s="5"/>
      <c r="C7947" s="192"/>
      <c r="F7947" s="193"/>
      <c r="G7947" s="192"/>
      <c r="H7947" s="192"/>
      <c r="I7947" s="5"/>
      <c r="J7947" s="5"/>
    </row>
    <row r="7948" spans="1:10" x14ac:dyDescent="0.2">
      <c r="A7948" s="5"/>
      <c r="B7948" s="5"/>
      <c r="C7948" s="192"/>
      <c r="F7948" s="193"/>
      <c r="G7948" s="192"/>
      <c r="H7948" s="192"/>
      <c r="I7948" s="5"/>
      <c r="J7948" s="5"/>
    </row>
    <row r="7949" spans="1:10" x14ac:dyDescent="0.2">
      <c r="A7949" s="5"/>
      <c r="B7949" s="5"/>
      <c r="C7949" s="192"/>
      <c r="F7949" s="193"/>
      <c r="G7949" s="192"/>
      <c r="H7949" s="192"/>
      <c r="I7949" s="5"/>
      <c r="J7949" s="5"/>
    </row>
    <row r="7950" spans="1:10" x14ac:dyDescent="0.2">
      <c r="A7950" s="5"/>
      <c r="B7950" s="5"/>
      <c r="C7950" s="192"/>
      <c r="F7950" s="193"/>
      <c r="G7950" s="192"/>
      <c r="H7950" s="192"/>
      <c r="I7950" s="5"/>
      <c r="J7950" s="5"/>
    </row>
    <row r="7951" spans="1:10" x14ac:dyDescent="0.2">
      <c r="A7951" s="5"/>
      <c r="B7951" s="5"/>
      <c r="C7951" s="192"/>
      <c r="F7951" s="193"/>
      <c r="G7951" s="192"/>
      <c r="H7951" s="192"/>
      <c r="I7951" s="5"/>
      <c r="J7951" s="5"/>
    </row>
    <row r="7952" spans="1:10" x14ac:dyDescent="0.2">
      <c r="A7952" s="5"/>
      <c r="B7952" s="5"/>
      <c r="C7952" s="192"/>
      <c r="F7952" s="193"/>
      <c r="G7952" s="192"/>
      <c r="H7952" s="192"/>
      <c r="I7952" s="5"/>
      <c r="J7952" s="5"/>
    </row>
    <row r="7953" spans="1:10" x14ac:dyDescent="0.2">
      <c r="A7953" s="5"/>
      <c r="B7953" s="5"/>
      <c r="C7953" s="192"/>
      <c r="F7953" s="193"/>
      <c r="G7953" s="192"/>
      <c r="H7953" s="192"/>
      <c r="I7953" s="5"/>
      <c r="J7953" s="5"/>
    </row>
    <row r="7954" spans="1:10" x14ac:dyDescent="0.2">
      <c r="A7954" s="5"/>
      <c r="B7954" s="5"/>
      <c r="C7954" s="192"/>
      <c r="F7954" s="193"/>
      <c r="G7954" s="192"/>
      <c r="H7954" s="192"/>
      <c r="I7954" s="5"/>
      <c r="J7954" s="5"/>
    </row>
    <row r="7955" spans="1:10" x14ac:dyDescent="0.2">
      <c r="A7955" s="5"/>
      <c r="B7955" s="5"/>
      <c r="C7955" s="192"/>
      <c r="F7955" s="193"/>
      <c r="G7955" s="192"/>
      <c r="H7955" s="192"/>
      <c r="I7955" s="5"/>
      <c r="J7955" s="5"/>
    </row>
    <row r="7956" spans="1:10" x14ac:dyDescent="0.2">
      <c r="A7956" s="5"/>
      <c r="B7956" s="5"/>
      <c r="C7956" s="192"/>
      <c r="F7956" s="193"/>
      <c r="G7956" s="192"/>
      <c r="H7956" s="192"/>
      <c r="I7956" s="5"/>
      <c r="J7956" s="5"/>
    </row>
    <row r="7957" spans="1:10" x14ac:dyDescent="0.2">
      <c r="A7957" s="5"/>
      <c r="B7957" s="5"/>
      <c r="C7957" s="192"/>
      <c r="F7957" s="193"/>
      <c r="G7957" s="192"/>
      <c r="H7957" s="192"/>
      <c r="I7957" s="5"/>
      <c r="J7957" s="5"/>
    </row>
    <row r="7958" spans="1:10" x14ac:dyDescent="0.2">
      <c r="A7958" s="5"/>
      <c r="B7958" s="5"/>
      <c r="C7958" s="192"/>
      <c r="F7958" s="193"/>
      <c r="G7958" s="192"/>
      <c r="H7958" s="192"/>
      <c r="I7958" s="5"/>
      <c r="J7958" s="5"/>
    </row>
    <row r="7959" spans="1:10" x14ac:dyDescent="0.2">
      <c r="A7959" s="5"/>
      <c r="B7959" s="5"/>
      <c r="C7959" s="192"/>
      <c r="F7959" s="193"/>
      <c r="G7959" s="192"/>
      <c r="H7959" s="192"/>
      <c r="I7959" s="5"/>
      <c r="J7959" s="5"/>
    </row>
    <row r="7960" spans="1:10" x14ac:dyDescent="0.2">
      <c r="A7960" s="5"/>
      <c r="B7960" s="5"/>
      <c r="C7960" s="192"/>
      <c r="F7960" s="193"/>
      <c r="G7960" s="192"/>
      <c r="H7960" s="192"/>
      <c r="I7960" s="5"/>
      <c r="J7960" s="5"/>
    </row>
    <row r="7961" spans="1:10" x14ac:dyDescent="0.2">
      <c r="A7961" s="5"/>
      <c r="B7961" s="5"/>
      <c r="C7961" s="192"/>
      <c r="F7961" s="193"/>
      <c r="G7961" s="192"/>
      <c r="H7961" s="192"/>
      <c r="I7961" s="5"/>
      <c r="J7961" s="5"/>
    </row>
    <row r="7962" spans="1:10" x14ac:dyDescent="0.2">
      <c r="A7962" s="5"/>
      <c r="B7962" s="5"/>
      <c r="C7962" s="192"/>
      <c r="F7962" s="193"/>
      <c r="G7962" s="192"/>
      <c r="H7962" s="192"/>
      <c r="I7962" s="5"/>
      <c r="J7962" s="5"/>
    </row>
    <row r="7963" spans="1:10" x14ac:dyDescent="0.2">
      <c r="A7963" s="5"/>
      <c r="B7963" s="5"/>
      <c r="C7963" s="192"/>
      <c r="F7963" s="193"/>
      <c r="G7963" s="192"/>
      <c r="H7963" s="192"/>
      <c r="I7963" s="5"/>
      <c r="J7963" s="5"/>
    </row>
    <row r="7964" spans="1:10" x14ac:dyDescent="0.2">
      <c r="A7964" s="5"/>
      <c r="B7964" s="5"/>
      <c r="C7964" s="192"/>
      <c r="F7964" s="193"/>
      <c r="G7964" s="192"/>
      <c r="H7964" s="192"/>
      <c r="I7964" s="5"/>
      <c r="J7964" s="5"/>
    </row>
    <row r="7965" spans="1:10" x14ac:dyDescent="0.2">
      <c r="A7965" s="5"/>
      <c r="B7965" s="5"/>
      <c r="C7965" s="192"/>
      <c r="F7965" s="193"/>
      <c r="G7965" s="192"/>
      <c r="H7965" s="192"/>
      <c r="I7965" s="5"/>
      <c r="J7965" s="5"/>
    </row>
    <row r="7966" spans="1:10" x14ac:dyDescent="0.2">
      <c r="A7966" s="5"/>
      <c r="B7966" s="5"/>
      <c r="C7966" s="192"/>
      <c r="F7966" s="193"/>
      <c r="G7966" s="192"/>
      <c r="H7966" s="192"/>
      <c r="I7966" s="5"/>
      <c r="J7966" s="5"/>
    </row>
    <row r="7967" spans="1:10" x14ac:dyDescent="0.2">
      <c r="A7967" s="5"/>
      <c r="B7967" s="5"/>
      <c r="C7967" s="192"/>
      <c r="F7967" s="193"/>
      <c r="G7967" s="192"/>
      <c r="H7967" s="192"/>
      <c r="I7967" s="5"/>
      <c r="J7967" s="5"/>
    </row>
    <row r="7968" spans="1:10" x14ac:dyDescent="0.2">
      <c r="A7968" s="5"/>
      <c r="B7968" s="5"/>
      <c r="C7968" s="192"/>
      <c r="F7968" s="193"/>
      <c r="G7968" s="192"/>
      <c r="H7968" s="192"/>
      <c r="I7968" s="5"/>
      <c r="J7968" s="5"/>
    </row>
    <row r="7969" spans="1:10" x14ac:dyDescent="0.2">
      <c r="A7969" s="5"/>
      <c r="B7969" s="5"/>
      <c r="C7969" s="192"/>
      <c r="F7969" s="193"/>
      <c r="G7969" s="192"/>
      <c r="H7969" s="192"/>
      <c r="I7969" s="5"/>
      <c r="J7969" s="5"/>
    </row>
    <row r="7970" spans="1:10" x14ac:dyDescent="0.2">
      <c r="A7970" s="5"/>
      <c r="B7970" s="5"/>
      <c r="C7970" s="192"/>
      <c r="F7970" s="193"/>
      <c r="G7970" s="192"/>
      <c r="H7970" s="192"/>
      <c r="I7970" s="5"/>
      <c r="J7970" s="5"/>
    </row>
    <row r="7971" spans="1:10" x14ac:dyDescent="0.2">
      <c r="A7971" s="5"/>
      <c r="B7971" s="5"/>
      <c r="C7971" s="192"/>
      <c r="F7971" s="193"/>
      <c r="G7971" s="192"/>
      <c r="H7971" s="192"/>
      <c r="I7971" s="5"/>
      <c r="J7971" s="5"/>
    </row>
    <row r="7972" spans="1:10" x14ac:dyDescent="0.2">
      <c r="A7972" s="5"/>
      <c r="B7972" s="5"/>
      <c r="C7972" s="192"/>
      <c r="F7972" s="193"/>
      <c r="G7972" s="192"/>
      <c r="H7972" s="192"/>
      <c r="I7972" s="5"/>
      <c r="J7972" s="5"/>
    </row>
    <row r="7973" spans="1:10" x14ac:dyDescent="0.2">
      <c r="A7973" s="5"/>
      <c r="B7973" s="5"/>
      <c r="C7973" s="192"/>
      <c r="F7973" s="193"/>
      <c r="G7973" s="192"/>
      <c r="H7973" s="192"/>
      <c r="I7973" s="5"/>
      <c r="J7973" s="5"/>
    </row>
    <row r="7974" spans="1:10" x14ac:dyDescent="0.2">
      <c r="A7974" s="5"/>
      <c r="B7974" s="5"/>
      <c r="C7974" s="192"/>
      <c r="F7974" s="193"/>
      <c r="G7974" s="192"/>
      <c r="H7974" s="192"/>
      <c r="I7974" s="5"/>
      <c r="J7974" s="5"/>
    </row>
    <row r="7975" spans="1:10" x14ac:dyDescent="0.2">
      <c r="A7975" s="5"/>
      <c r="B7975" s="5"/>
      <c r="C7975" s="192"/>
      <c r="F7975" s="193"/>
      <c r="G7975" s="192"/>
      <c r="H7975" s="192"/>
      <c r="I7975" s="5"/>
      <c r="J7975" s="5"/>
    </row>
    <row r="7976" spans="1:10" x14ac:dyDescent="0.2">
      <c r="A7976" s="5"/>
      <c r="B7976" s="5"/>
      <c r="C7976" s="192"/>
      <c r="F7976" s="193"/>
      <c r="G7976" s="192"/>
      <c r="H7976" s="192"/>
      <c r="I7976" s="5"/>
      <c r="J7976" s="5"/>
    </row>
    <row r="7977" spans="1:10" x14ac:dyDescent="0.2">
      <c r="A7977" s="5"/>
      <c r="B7977" s="5"/>
      <c r="C7977" s="192"/>
      <c r="F7977" s="193"/>
      <c r="G7977" s="192"/>
      <c r="H7977" s="192"/>
      <c r="I7977" s="5"/>
      <c r="J7977" s="5"/>
    </row>
    <row r="7978" spans="1:10" x14ac:dyDescent="0.2">
      <c r="A7978" s="5"/>
      <c r="B7978" s="5"/>
      <c r="C7978" s="192"/>
      <c r="F7978" s="193"/>
      <c r="G7978" s="192"/>
      <c r="H7978" s="192"/>
      <c r="I7978" s="5"/>
      <c r="J7978" s="5"/>
    </row>
    <row r="7979" spans="1:10" x14ac:dyDescent="0.2">
      <c r="A7979" s="5"/>
      <c r="B7979" s="5"/>
      <c r="C7979" s="192"/>
      <c r="F7979" s="193"/>
      <c r="G7979" s="192"/>
      <c r="H7979" s="192"/>
      <c r="I7979" s="5"/>
      <c r="J7979" s="5"/>
    </row>
    <row r="7980" spans="1:10" x14ac:dyDescent="0.2">
      <c r="A7980" s="5"/>
      <c r="B7980" s="5"/>
      <c r="C7980" s="192"/>
      <c r="F7980" s="193"/>
      <c r="G7980" s="192"/>
      <c r="H7980" s="192"/>
      <c r="I7980" s="5"/>
      <c r="J7980" s="5"/>
    </row>
    <row r="7981" spans="1:10" x14ac:dyDescent="0.2">
      <c r="A7981" s="5"/>
      <c r="B7981" s="5"/>
      <c r="C7981" s="192"/>
      <c r="F7981" s="193"/>
      <c r="G7981" s="192"/>
      <c r="H7981" s="192"/>
      <c r="I7981" s="5"/>
      <c r="J7981" s="5"/>
    </row>
    <row r="7982" spans="1:10" x14ac:dyDescent="0.2">
      <c r="A7982" s="5"/>
      <c r="B7982" s="5"/>
      <c r="C7982" s="192"/>
      <c r="F7982" s="193"/>
      <c r="G7982" s="192"/>
      <c r="H7982" s="192"/>
      <c r="I7982" s="5"/>
      <c r="J7982" s="5"/>
    </row>
    <row r="7983" spans="1:10" x14ac:dyDescent="0.2">
      <c r="A7983" s="5"/>
      <c r="B7983" s="5"/>
      <c r="C7983" s="192"/>
      <c r="F7983" s="193"/>
      <c r="G7983" s="192"/>
      <c r="H7983" s="192"/>
      <c r="I7983" s="5"/>
      <c r="J7983" s="5"/>
    </row>
    <row r="7984" spans="1:10" x14ac:dyDescent="0.2">
      <c r="A7984" s="5"/>
      <c r="B7984" s="5"/>
      <c r="C7984" s="192"/>
      <c r="F7984" s="193"/>
      <c r="G7984" s="192"/>
      <c r="H7984" s="192"/>
      <c r="I7984" s="5"/>
      <c r="J7984" s="5"/>
    </row>
    <row r="7985" spans="1:10" x14ac:dyDescent="0.2">
      <c r="A7985" s="5"/>
      <c r="B7985" s="5"/>
      <c r="C7985" s="192"/>
      <c r="F7985" s="193"/>
      <c r="G7985" s="192"/>
      <c r="H7985" s="192"/>
      <c r="I7985" s="5"/>
      <c r="J7985" s="5"/>
    </row>
    <row r="7986" spans="1:10" x14ac:dyDescent="0.2">
      <c r="A7986" s="5"/>
      <c r="B7986" s="5"/>
      <c r="C7986" s="192"/>
      <c r="F7986" s="193"/>
      <c r="G7986" s="192"/>
      <c r="H7986" s="192"/>
      <c r="I7986" s="5"/>
      <c r="J7986" s="5"/>
    </row>
    <row r="7987" spans="1:10" x14ac:dyDescent="0.2">
      <c r="A7987" s="5"/>
      <c r="B7987" s="5"/>
      <c r="C7987" s="192"/>
      <c r="F7987" s="193"/>
      <c r="G7987" s="192"/>
      <c r="H7987" s="192"/>
      <c r="I7987" s="5"/>
      <c r="J7987" s="5"/>
    </row>
    <row r="7988" spans="1:10" x14ac:dyDescent="0.2">
      <c r="A7988" s="5"/>
      <c r="B7988" s="5"/>
      <c r="C7988" s="192"/>
      <c r="F7988" s="193"/>
      <c r="G7988" s="192"/>
      <c r="H7988" s="192"/>
      <c r="I7988" s="5"/>
      <c r="J7988" s="5"/>
    </row>
    <row r="7989" spans="1:10" x14ac:dyDescent="0.2">
      <c r="A7989" s="5"/>
      <c r="B7989" s="5"/>
      <c r="C7989" s="192"/>
      <c r="F7989" s="193"/>
      <c r="G7989" s="192"/>
      <c r="H7989" s="192"/>
      <c r="I7989" s="5"/>
      <c r="J7989" s="5"/>
    </row>
    <row r="7990" spans="1:10" x14ac:dyDescent="0.2">
      <c r="A7990" s="5"/>
      <c r="B7990" s="5"/>
      <c r="C7990" s="192"/>
      <c r="F7990" s="193"/>
      <c r="G7990" s="192"/>
      <c r="H7990" s="192"/>
      <c r="I7990" s="5"/>
      <c r="J7990" s="5"/>
    </row>
    <row r="7991" spans="1:10" x14ac:dyDescent="0.2">
      <c r="A7991" s="5"/>
      <c r="B7991" s="5"/>
      <c r="C7991" s="192"/>
      <c r="F7991" s="193"/>
      <c r="G7991" s="192"/>
      <c r="H7991" s="192"/>
      <c r="I7991" s="5"/>
      <c r="J7991" s="5"/>
    </row>
    <row r="7992" spans="1:10" x14ac:dyDescent="0.2">
      <c r="A7992" s="5"/>
      <c r="B7992" s="5"/>
      <c r="C7992" s="192"/>
      <c r="F7992" s="193"/>
      <c r="G7992" s="192"/>
      <c r="H7992" s="192"/>
      <c r="I7992" s="5"/>
      <c r="J7992" s="5"/>
    </row>
    <row r="7993" spans="1:10" x14ac:dyDescent="0.2">
      <c r="A7993" s="5"/>
      <c r="B7993" s="5"/>
      <c r="C7993" s="192"/>
      <c r="F7993" s="193"/>
      <c r="G7993" s="192"/>
      <c r="H7993" s="192"/>
      <c r="I7993" s="5"/>
      <c r="J7993" s="5"/>
    </row>
    <row r="7994" spans="1:10" x14ac:dyDescent="0.2">
      <c r="A7994" s="5"/>
      <c r="B7994" s="5"/>
      <c r="C7994" s="192"/>
      <c r="F7994" s="193"/>
      <c r="G7994" s="192"/>
      <c r="H7994" s="192"/>
      <c r="I7994" s="5"/>
      <c r="J7994" s="5"/>
    </row>
    <row r="7995" spans="1:10" x14ac:dyDescent="0.2">
      <c r="A7995" s="5"/>
      <c r="B7995" s="5"/>
      <c r="C7995" s="192"/>
      <c r="F7995" s="193"/>
      <c r="G7995" s="192"/>
      <c r="H7995" s="192"/>
      <c r="I7995" s="5"/>
      <c r="J7995" s="5"/>
    </row>
    <row r="7996" spans="1:10" x14ac:dyDescent="0.2">
      <c r="A7996" s="5"/>
      <c r="B7996" s="5"/>
      <c r="C7996" s="192"/>
      <c r="F7996" s="193"/>
      <c r="G7996" s="192"/>
      <c r="H7996" s="192"/>
      <c r="I7996" s="5"/>
      <c r="J7996" s="5"/>
    </row>
    <row r="7997" spans="1:10" x14ac:dyDescent="0.2">
      <c r="A7997" s="5"/>
      <c r="B7997" s="5"/>
      <c r="C7997" s="192"/>
      <c r="F7997" s="193"/>
      <c r="G7997" s="192"/>
      <c r="H7997" s="192"/>
      <c r="I7997" s="5"/>
      <c r="J7997" s="5"/>
    </row>
    <row r="7998" spans="1:10" x14ac:dyDescent="0.2">
      <c r="A7998" s="5"/>
      <c r="B7998" s="5"/>
      <c r="C7998" s="192"/>
      <c r="F7998" s="193"/>
      <c r="G7998" s="192"/>
      <c r="H7998" s="192"/>
      <c r="I7998" s="5"/>
      <c r="J7998" s="5"/>
    </row>
    <row r="7999" spans="1:10" x14ac:dyDescent="0.2">
      <c r="A7999" s="5"/>
      <c r="B7999" s="5"/>
      <c r="C7999" s="192"/>
      <c r="F7999" s="193"/>
      <c r="G7999" s="192"/>
      <c r="H7999" s="192"/>
      <c r="I7999" s="5"/>
      <c r="J7999" s="5"/>
    </row>
    <row r="8000" spans="1:10" x14ac:dyDescent="0.2">
      <c r="A8000" s="5"/>
      <c r="B8000" s="5"/>
      <c r="C8000" s="192"/>
      <c r="F8000" s="193"/>
      <c r="G8000" s="192"/>
      <c r="H8000" s="192"/>
      <c r="I8000" s="5"/>
      <c r="J8000" s="5"/>
    </row>
    <row r="8001" spans="1:10" x14ac:dyDescent="0.2">
      <c r="A8001" s="5"/>
      <c r="B8001" s="5"/>
      <c r="C8001" s="192"/>
      <c r="F8001" s="193"/>
      <c r="G8001" s="192"/>
      <c r="H8001" s="192"/>
      <c r="I8001" s="5"/>
      <c r="J8001" s="5"/>
    </row>
    <row r="8002" spans="1:10" x14ac:dyDescent="0.2">
      <c r="A8002" s="5"/>
      <c r="B8002" s="5"/>
      <c r="C8002" s="192"/>
      <c r="F8002" s="193"/>
      <c r="G8002" s="192"/>
      <c r="H8002" s="192"/>
      <c r="I8002" s="5"/>
      <c r="J8002" s="5"/>
    </row>
    <row r="8003" spans="1:10" x14ac:dyDescent="0.2">
      <c r="A8003" s="5"/>
      <c r="B8003" s="5"/>
      <c r="C8003" s="192"/>
      <c r="F8003" s="193"/>
      <c r="G8003" s="192"/>
      <c r="H8003" s="192"/>
      <c r="I8003" s="5"/>
      <c r="J8003" s="5"/>
    </row>
    <row r="8004" spans="1:10" x14ac:dyDescent="0.2">
      <c r="A8004" s="5"/>
      <c r="B8004" s="5"/>
      <c r="C8004" s="192"/>
      <c r="F8004" s="193"/>
      <c r="G8004" s="192"/>
      <c r="H8004" s="192"/>
      <c r="I8004" s="5"/>
      <c r="J8004" s="5"/>
    </row>
    <row r="8005" spans="1:10" x14ac:dyDescent="0.2">
      <c r="A8005" s="5"/>
      <c r="B8005" s="5"/>
      <c r="C8005" s="192"/>
      <c r="F8005" s="193"/>
      <c r="G8005" s="192"/>
      <c r="H8005" s="192"/>
      <c r="I8005" s="5"/>
      <c r="J8005" s="5"/>
    </row>
    <row r="8006" spans="1:10" x14ac:dyDescent="0.2">
      <c r="A8006" s="5"/>
      <c r="B8006" s="5"/>
      <c r="C8006" s="192"/>
      <c r="F8006" s="193"/>
      <c r="G8006" s="192"/>
      <c r="H8006" s="192"/>
      <c r="I8006" s="5"/>
      <c r="J8006" s="5"/>
    </row>
    <row r="8007" spans="1:10" x14ac:dyDescent="0.2">
      <c r="A8007" s="5"/>
      <c r="B8007" s="5"/>
      <c r="C8007" s="192"/>
      <c r="F8007" s="193"/>
      <c r="G8007" s="192"/>
      <c r="H8007" s="192"/>
      <c r="I8007" s="5"/>
      <c r="J8007" s="5"/>
    </row>
    <row r="8008" spans="1:10" x14ac:dyDescent="0.2">
      <c r="A8008" s="5"/>
      <c r="B8008" s="5"/>
      <c r="C8008" s="192"/>
      <c r="F8008" s="193"/>
      <c r="G8008" s="192"/>
      <c r="H8008" s="192"/>
      <c r="I8008" s="5"/>
      <c r="J8008" s="5"/>
    </row>
    <row r="8009" spans="1:10" x14ac:dyDescent="0.2">
      <c r="A8009" s="5"/>
      <c r="B8009" s="5"/>
      <c r="C8009" s="192"/>
      <c r="F8009" s="193"/>
      <c r="G8009" s="192"/>
      <c r="H8009" s="192"/>
      <c r="I8009" s="5"/>
      <c r="J8009" s="5"/>
    </row>
    <row r="8010" spans="1:10" x14ac:dyDescent="0.2">
      <c r="A8010" s="5"/>
      <c r="B8010" s="5"/>
      <c r="C8010" s="192"/>
      <c r="F8010" s="193"/>
      <c r="G8010" s="192"/>
      <c r="H8010" s="192"/>
      <c r="I8010" s="5"/>
      <c r="J8010" s="5"/>
    </row>
    <row r="8011" spans="1:10" x14ac:dyDescent="0.2">
      <c r="A8011" s="5"/>
      <c r="B8011" s="5"/>
      <c r="C8011" s="192"/>
      <c r="F8011" s="193"/>
      <c r="G8011" s="192"/>
      <c r="H8011" s="192"/>
      <c r="I8011" s="5"/>
      <c r="J8011" s="5"/>
    </row>
    <row r="8012" spans="1:10" x14ac:dyDescent="0.2">
      <c r="A8012" s="5"/>
      <c r="B8012" s="5"/>
      <c r="C8012" s="192"/>
      <c r="F8012" s="193"/>
      <c r="G8012" s="192"/>
      <c r="H8012" s="192"/>
      <c r="I8012" s="5"/>
      <c r="J8012" s="5"/>
    </row>
    <row r="8013" spans="1:10" x14ac:dyDescent="0.2">
      <c r="A8013" s="5"/>
      <c r="B8013" s="5"/>
      <c r="C8013" s="192"/>
      <c r="F8013" s="193"/>
      <c r="G8013" s="192"/>
      <c r="H8013" s="192"/>
      <c r="I8013" s="5"/>
      <c r="J8013" s="5"/>
    </row>
    <row r="8014" spans="1:10" x14ac:dyDescent="0.2">
      <c r="A8014" s="5"/>
      <c r="B8014" s="5"/>
      <c r="C8014" s="192"/>
      <c r="F8014" s="193"/>
      <c r="G8014" s="192"/>
      <c r="H8014" s="192"/>
      <c r="I8014" s="5"/>
      <c r="J8014" s="5"/>
    </row>
    <row r="8015" spans="1:10" x14ac:dyDescent="0.2">
      <c r="A8015" s="5"/>
      <c r="B8015" s="5"/>
      <c r="C8015" s="192"/>
      <c r="F8015" s="193"/>
      <c r="G8015" s="192"/>
      <c r="H8015" s="192"/>
      <c r="I8015" s="5"/>
      <c r="J8015" s="5"/>
    </row>
    <row r="8016" spans="1:10" x14ac:dyDescent="0.2">
      <c r="A8016" s="5"/>
      <c r="B8016" s="5"/>
      <c r="C8016" s="192"/>
      <c r="F8016" s="193"/>
      <c r="G8016" s="192"/>
      <c r="H8016" s="192"/>
      <c r="I8016" s="5"/>
      <c r="J8016" s="5"/>
    </row>
    <row r="8017" spans="1:10" x14ac:dyDescent="0.2">
      <c r="A8017" s="5"/>
      <c r="B8017" s="5"/>
      <c r="C8017" s="192"/>
      <c r="F8017" s="193"/>
      <c r="G8017" s="192"/>
      <c r="H8017" s="192"/>
      <c r="I8017" s="5"/>
      <c r="J8017" s="5"/>
    </row>
    <row r="8018" spans="1:10" x14ac:dyDescent="0.2">
      <c r="A8018" s="5"/>
      <c r="B8018" s="5"/>
      <c r="C8018" s="192"/>
      <c r="F8018" s="193"/>
      <c r="G8018" s="192"/>
      <c r="H8018" s="192"/>
      <c r="I8018" s="5"/>
      <c r="J8018" s="5"/>
    </row>
    <row r="8019" spans="1:10" x14ac:dyDescent="0.2">
      <c r="A8019" s="5"/>
      <c r="B8019" s="5"/>
      <c r="C8019" s="192"/>
      <c r="F8019" s="193"/>
      <c r="G8019" s="192"/>
      <c r="H8019" s="192"/>
      <c r="I8019" s="5"/>
      <c r="J8019" s="5"/>
    </row>
    <row r="8020" spans="1:10" x14ac:dyDescent="0.2">
      <c r="A8020" s="5"/>
      <c r="B8020" s="5"/>
      <c r="C8020" s="192"/>
      <c r="F8020" s="193"/>
      <c r="G8020" s="192"/>
      <c r="H8020" s="192"/>
      <c r="I8020" s="5"/>
      <c r="J8020" s="5"/>
    </row>
    <row r="8021" spans="1:10" x14ac:dyDescent="0.2">
      <c r="A8021" s="5"/>
      <c r="B8021" s="5"/>
      <c r="C8021" s="192"/>
      <c r="F8021" s="193"/>
      <c r="G8021" s="192"/>
      <c r="H8021" s="192"/>
      <c r="I8021" s="5"/>
      <c r="J8021" s="5"/>
    </row>
    <row r="8022" spans="1:10" x14ac:dyDescent="0.2">
      <c r="A8022" s="5"/>
      <c r="B8022" s="5"/>
      <c r="C8022" s="192"/>
      <c r="F8022" s="193"/>
      <c r="G8022" s="192"/>
      <c r="H8022" s="192"/>
      <c r="I8022" s="5"/>
      <c r="J8022" s="5"/>
    </row>
    <row r="8023" spans="1:10" x14ac:dyDescent="0.2">
      <c r="A8023" s="5"/>
      <c r="B8023" s="5"/>
      <c r="C8023" s="192"/>
      <c r="F8023" s="193"/>
      <c r="G8023" s="192"/>
      <c r="H8023" s="192"/>
      <c r="I8023" s="5"/>
      <c r="J8023" s="5"/>
    </row>
    <row r="8024" spans="1:10" x14ac:dyDescent="0.2">
      <c r="A8024" s="5"/>
      <c r="B8024" s="5"/>
      <c r="C8024" s="192"/>
      <c r="F8024" s="193"/>
      <c r="G8024" s="192"/>
      <c r="H8024" s="192"/>
      <c r="I8024" s="5"/>
      <c r="J8024" s="5"/>
    </row>
    <row r="8025" spans="1:10" x14ac:dyDescent="0.2">
      <c r="A8025" s="5"/>
      <c r="B8025" s="5"/>
      <c r="C8025" s="192"/>
      <c r="F8025" s="193"/>
      <c r="G8025" s="192"/>
      <c r="H8025" s="192"/>
      <c r="I8025" s="5"/>
      <c r="J8025" s="5"/>
    </row>
    <row r="8026" spans="1:10" x14ac:dyDescent="0.2">
      <c r="A8026" s="5"/>
      <c r="B8026" s="5"/>
      <c r="C8026" s="192"/>
      <c r="F8026" s="193"/>
      <c r="G8026" s="192"/>
      <c r="H8026" s="192"/>
      <c r="I8026" s="5"/>
      <c r="J8026" s="5"/>
    </row>
    <row r="8027" spans="1:10" x14ac:dyDescent="0.2">
      <c r="A8027" s="5"/>
      <c r="B8027" s="5"/>
      <c r="C8027" s="192"/>
      <c r="F8027" s="193"/>
      <c r="G8027" s="192"/>
      <c r="H8027" s="192"/>
      <c r="I8027" s="5"/>
      <c r="J8027" s="5"/>
    </row>
    <row r="8028" spans="1:10" x14ac:dyDescent="0.2">
      <c r="A8028" s="5"/>
      <c r="B8028" s="5"/>
      <c r="C8028" s="192"/>
      <c r="F8028" s="193"/>
      <c r="G8028" s="192"/>
      <c r="H8028" s="192"/>
      <c r="I8028" s="5"/>
      <c r="J8028" s="5"/>
    </row>
    <row r="8029" spans="1:10" x14ac:dyDescent="0.2">
      <c r="A8029" s="5"/>
      <c r="B8029" s="5"/>
      <c r="C8029" s="192"/>
      <c r="F8029" s="193"/>
      <c r="G8029" s="192"/>
      <c r="H8029" s="192"/>
      <c r="I8029" s="5"/>
      <c r="J8029" s="5"/>
    </row>
    <row r="8030" spans="1:10" x14ac:dyDescent="0.2">
      <c r="A8030" s="5"/>
      <c r="B8030" s="5"/>
      <c r="C8030" s="192"/>
      <c r="F8030" s="193"/>
      <c r="G8030" s="192"/>
      <c r="H8030" s="192"/>
      <c r="I8030" s="5"/>
      <c r="J8030" s="5"/>
    </row>
    <row r="8031" spans="1:10" x14ac:dyDescent="0.2">
      <c r="A8031" s="5"/>
      <c r="B8031" s="5"/>
      <c r="C8031" s="192"/>
      <c r="F8031" s="193"/>
      <c r="G8031" s="192"/>
      <c r="H8031" s="192"/>
      <c r="I8031" s="5"/>
      <c r="J8031" s="5"/>
    </row>
    <row r="8032" spans="1:10" x14ac:dyDescent="0.2">
      <c r="A8032" s="5"/>
      <c r="B8032" s="5"/>
      <c r="C8032" s="192"/>
      <c r="F8032" s="193"/>
      <c r="G8032" s="192"/>
      <c r="H8032" s="192"/>
      <c r="I8032" s="5"/>
      <c r="J8032" s="5"/>
    </row>
    <row r="8033" spans="1:10" x14ac:dyDescent="0.2">
      <c r="A8033" s="5"/>
      <c r="B8033" s="5"/>
      <c r="C8033" s="192"/>
      <c r="F8033" s="193"/>
      <c r="G8033" s="192"/>
      <c r="H8033" s="192"/>
      <c r="I8033" s="5"/>
      <c r="J8033" s="5"/>
    </row>
    <row r="8034" spans="1:10" x14ac:dyDescent="0.2">
      <c r="A8034" s="5"/>
      <c r="B8034" s="5"/>
      <c r="C8034" s="192"/>
      <c r="F8034" s="193"/>
      <c r="G8034" s="192"/>
      <c r="H8034" s="192"/>
      <c r="I8034" s="5"/>
      <c r="J8034" s="5"/>
    </row>
    <row r="8035" spans="1:10" x14ac:dyDescent="0.2">
      <c r="A8035" s="5"/>
      <c r="B8035" s="5"/>
      <c r="C8035" s="192"/>
      <c r="F8035" s="193"/>
      <c r="G8035" s="192"/>
      <c r="H8035" s="192"/>
      <c r="I8035" s="5"/>
      <c r="J8035" s="5"/>
    </row>
    <row r="8036" spans="1:10" x14ac:dyDescent="0.2">
      <c r="A8036" s="5"/>
      <c r="B8036" s="5"/>
      <c r="C8036" s="192"/>
      <c r="F8036" s="193"/>
      <c r="G8036" s="192"/>
      <c r="H8036" s="192"/>
      <c r="I8036" s="5"/>
      <c r="J8036" s="5"/>
    </row>
    <row r="8037" spans="1:10" x14ac:dyDescent="0.2">
      <c r="A8037" s="5"/>
      <c r="B8037" s="5"/>
      <c r="C8037" s="192"/>
      <c r="F8037" s="193"/>
      <c r="G8037" s="192"/>
      <c r="H8037" s="192"/>
      <c r="I8037" s="5"/>
      <c r="J8037" s="5"/>
    </row>
    <row r="8038" spans="1:10" x14ac:dyDescent="0.2">
      <c r="A8038" s="5"/>
      <c r="B8038" s="5"/>
      <c r="C8038" s="192"/>
      <c r="F8038" s="193"/>
      <c r="G8038" s="192"/>
      <c r="H8038" s="192"/>
      <c r="I8038" s="5"/>
      <c r="J8038" s="5"/>
    </row>
    <row r="8039" spans="1:10" x14ac:dyDescent="0.2">
      <c r="A8039" s="5"/>
      <c r="B8039" s="5"/>
      <c r="C8039" s="192"/>
      <c r="F8039" s="193"/>
      <c r="G8039" s="192"/>
      <c r="H8039" s="192"/>
      <c r="I8039" s="5"/>
      <c r="J8039" s="5"/>
    </row>
    <row r="8040" spans="1:10" x14ac:dyDescent="0.2">
      <c r="A8040" s="5"/>
      <c r="B8040" s="5"/>
      <c r="C8040" s="192"/>
      <c r="F8040" s="193"/>
      <c r="G8040" s="192"/>
      <c r="H8040" s="192"/>
      <c r="I8040" s="5"/>
      <c r="J8040" s="5"/>
    </row>
    <row r="8041" spans="1:10" x14ac:dyDescent="0.2">
      <c r="A8041" s="5"/>
      <c r="B8041" s="5"/>
      <c r="C8041" s="192"/>
      <c r="F8041" s="193"/>
      <c r="G8041" s="192"/>
      <c r="H8041" s="192"/>
      <c r="I8041" s="5"/>
      <c r="J8041" s="5"/>
    </row>
    <row r="8042" spans="1:10" x14ac:dyDescent="0.2">
      <c r="A8042" s="5"/>
      <c r="B8042" s="5"/>
      <c r="C8042" s="192"/>
      <c r="F8042" s="193"/>
      <c r="G8042" s="192"/>
      <c r="H8042" s="192"/>
      <c r="I8042" s="5"/>
      <c r="J8042" s="5"/>
    </row>
    <row r="8043" spans="1:10" x14ac:dyDescent="0.2">
      <c r="A8043" s="5"/>
      <c r="B8043" s="5"/>
      <c r="C8043" s="192"/>
      <c r="F8043" s="193"/>
      <c r="G8043" s="192"/>
      <c r="H8043" s="192"/>
      <c r="I8043" s="5"/>
      <c r="J8043" s="5"/>
    </row>
    <row r="8044" spans="1:10" x14ac:dyDescent="0.2">
      <c r="A8044" s="5"/>
      <c r="B8044" s="5"/>
      <c r="C8044" s="192"/>
      <c r="F8044" s="193"/>
      <c r="G8044" s="192"/>
      <c r="H8044" s="192"/>
      <c r="I8044" s="5"/>
      <c r="J8044" s="5"/>
    </row>
    <row r="8045" spans="1:10" x14ac:dyDescent="0.2">
      <c r="A8045" s="5"/>
      <c r="B8045" s="5"/>
      <c r="C8045" s="192"/>
      <c r="F8045" s="193"/>
      <c r="G8045" s="192"/>
      <c r="H8045" s="192"/>
      <c r="I8045" s="5"/>
      <c r="J8045" s="5"/>
    </row>
    <row r="8046" spans="1:10" x14ac:dyDescent="0.2">
      <c r="A8046" s="5"/>
      <c r="B8046" s="5"/>
      <c r="C8046" s="192"/>
      <c r="F8046" s="193"/>
      <c r="G8046" s="192"/>
      <c r="H8046" s="192"/>
      <c r="I8046" s="5"/>
      <c r="J8046" s="5"/>
    </row>
    <row r="8047" spans="1:10" x14ac:dyDescent="0.2">
      <c r="A8047" s="5"/>
      <c r="B8047" s="5"/>
      <c r="C8047" s="192"/>
      <c r="F8047" s="193"/>
      <c r="G8047" s="192"/>
      <c r="H8047" s="192"/>
      <c r="I8047" s="5"/>
      <c r="J8047" s="5"/>
    </row>
    <row r="8048" spans="1:10" x14ac:dyDescent="0.2">
      <c r="A8048" s="5"/>
      <c r="B8048" s="5"/>
      <c r="C8048" s="192"/>
      <c r="F8048" s="193"/>
      <c r="G8048" s="192"/>
      <c r="H8048" s="192"/>
      <c r="I8048" s="5"/>
      <c r="J8048" s="5"/>
    </row>
    <row r="8049" spans="1:10" x14ac:dyDescent="0.2">
      <c r="A8049" s="5"/>
      <c r="B8049" s="5"/>
      <c r="C8049" s="192"/>
      <c r="F8049" s="193"/>
      <c r="G8049" s="192"/>
      <c r="H8049" s="192"/>
      <c r="I8049" s="5"/>
      <c r="J8049" s="5"/>
    </row>
    <row r="8050" spans="1:10" x14ac:dyDescent="0.2">
      <c r="A8050" s="5"/>
      <c r="B8050" s="5"/>
      <c r="C8050" s="192"/>
      <c r="F8050" s="193"/>
      <c r="G8050" s="192"/>
      <c r="H8050" s="192"/>
      <c r="I8050" s="5"/>
      <c r="J8050" s="5"/>
    </row>
    <row r="8051" spans="1:10" x14ac:dyDescent="0.2">
      <c r="A8051" s="5"/>
      <c r="B8051" s="5"/>
      <c r="C8051" s="192"/>
      <c r="F8051" s="193"/>
      <c r="G8051" s="192"/>
      <c r="H8051" s="192"/>
      <c r="I8051" s="5"/>
      <c r="J8051" s="5"/>
    </row>
    <row r="8052" spans="1:10" x14ac:dyDescent="0.2">
      <c r="A8052" s="5"/>
      <c r="B8052" s="5"/>
      <c r="C8052" s="192"/>
      <c r="F8052" s="193"/>
      <c r="G8052" s="192"/>
      <c r="H8052" s="192"/>
      <c r="I8052" s="5"/>
      <c r="J8052" s="5"/>
    </row>
    <row r="8053" spans="1:10" x14ac:dyDescent="0.2">
      <c r="A8053" s="5"/>
      <c r="B8053" s="5"/>
      <c r="C8053" s="192"/>
      <c r="F8053" s="193"/>
      <c r="G8053" s="192"/>
      <c r="H8053" s="192"/>
      <c r="I8053" s="5"/>
      <c r="J8053" s="5"/>
    </row>
    <row r="8054" spans="1:10" x14ac:dyDescent="0.2">
      <c r="A8054" s="5"/>
      <c r="B8054" s="5"/>
      <c r="C8054" s="192"/>
      <c r="F8054" s="193"/>
      <c r="G8054" s="192"/>
      <c r="H8054" s="192"/>
      <c r="I8054" s="5"/>
      <c r="J8054" s="5"/>
    </row>
    <row r="8055" spans="1:10" x14ac:dyDescent="0.2">
      <c r="A8055" s="5"/>
      <c r="B8055" s="5"/>
      <c r="C8055" s="192"/>
      <c r="F8055" s="193"/>
      <c r="G8055" s="192"/>
      <c r="H8055" s="192"/>
      <c r="I8055" s="5"/>
      <c r="J8055" s="5"/>
    </row>
    <row r="8056" spans="1:10" x14ac:dyDescent="0.2">
      <c r="A8056" s="5"/>
      <c r="B8056" s="5"/>
      <c r="C8056" s="192"/>
      <c r="F8056" s="193"/>
      <c r="G8056" s="192"/>
      <c r="H8056" s="192"/>
      <c r="I8056" s="5"/>
      <c r="J8056" s="5"/>
    </row>
    <row r="8057" spans="1:10" x14ac:dyDescent="0.2">
      <c r="A8057" s="5"/>
      <c r="B8057" s="5"/>
      <c r="C8057" s="192"/>
      <c r="F8057" s="193"/>
      <c r="G8057" s="192"/>
      <c r="H8057" s="192"/>
      <c r="I8057" s="5"/>
      <c r="J8057" s="5"/>
    </row>
    <row r="8058" spans="1:10" x14ac:dyDescent="0.2">
      <c r="A8058" s="5"/>
      <c r="B8058" s="5"/>
      <c r="C8058" s="192"/>
      <c r="F8058" s="193"/>
      <c r="G8058" s="192"/>
      <c r="H8058" s="192"/>
      <c r="I8058" s="5"/>
      <c r="J8058" s="5"/>
    </row>
    <row r="8059" spans="1:10" x14ac:dyDescent="0.2">
      <c r="A8059" s="5"/>
      <c r="B8059" s="5"/>
      <c r="C8059" s="192"/>
      <c r="F8059" s="193"/>
      <c r="G8059" s="192"/>
      <c r="H8059" s="192"/>
      <c r="I8059" s="5"/>
      <c r="J8059" s="5"/>
    </row>
    <row r="8060" spans="1:10" x14ac:dyDescent="0.2">
      <c r="A8060" s="5"/>
      <c r="B8060" s="5"/>
      <c r="C8060" s="192"/>
      <c r="F8060" s="193"/>
      <c r="G8060" s="192"/>
      <c r="H8060" s="192"/>
      <c r="I8060" s="5"/>
      <c r="J8060" s="5"/>
    </row>
    <row r="8061" spans="1:10" x14ac:dyDescent="0.2">
      <c r="A8061" s="5"/>
      <c r="B8061" s="5"/>
      <c r="C8061" s="192"/>
      <c r="F8061" s="193"/>
      <c r="G8061" s="192"/>
      <c r="H8061" s="192"/>
      <c r="I8061" s="5"/>
      <c r="J8061" s="5"/>
    </row>
    <row r="8062" spans="1:10" x14ac:dyDescent="0.2">
      <c r="A8062" s="5"/>
      <c r="B8062" s="5"/>
      <c r="C8062" s="192"/>
      <c r="F8062" s="193"/>
      <c r="G8062" s="192"/>
      <c r="H8062" s="192"/>
      <c r="I8062" s="5"/>
      <c r="J8062" s="5"/>
    </row>
    <row r="8063" spans="1:10" x14ac:dyDescent="0.2">
      <c r="A8063" s="5"/>
      <c r="B8063" s="5"/>
      <c r="C8063" s="192"/>
      <c r="F8063" s="193"/>
      <c r="G8063" s="192"/>
      <c r="H8063" s="192"/>
      <c r="I8063" s="5"/>
      <c r="J8063" s="5"/>
    </row>
    <row r="8064" spans="1:10" x14ac:dyDescent="0.2">
      <c r="A8064" s="5"/>
      <c r="B8064" s="5"/>
      <c r="C8064" s="192"/>
      <c r="F8064" s="193"/>
      <c r="G8064" s="192"/>
      <c r="H8064" s="192"/>
      <c r="I8064" s="5"/>
      <c r="J8064" s="5"/>
    </row>
    <row r="8065" spans="1:10" x14ac:dyDescent="0.2">
      <c r="A8065" s="5"/>
      <c r="B8065" s="5"/>
      <c r="C8065" s="192"/>
      <c r="F8065" s="193"/>
      <c r="G8065" s="192"/>
      <c r="H8065" s="192"/>
      <c r="I8065" s="5"/>
      <c r="J8065" s="5"/>
    </row>
    <row r="8066" spans="1:10" x14ac:dyDescent="0.2">
      <c r="A8066" s="5"/>
      <c r="B8066" s="5"/>
      <c r="C8066" s="192"/>
      <c r="F8066" s="193"/>
      <c r="G8066" s="192"/>
      <c r="H8066" s="192"/>
      <c r="I8066" s="5"/>
      <c r="J8066" s="5"/>
    </row>
    <row r="8067" spans="1:10" x14ac:dyDescent="0.2">
      <c r="A8067" s="5"/>
      <c r="B8067" s="5"/>
      <c r="C8067" s="192"/>
      <c r="F8067" s="193"/>
      <c r="G8067" s="192"/>
      <c r="H8067" s="192"/>
      <c r="I8067" s="5"/>
      <c r="J8067" s="5"/>
    </row>
    <row r="8068" spans="1:10" x14ac:dyDescent="0.2">
      <c r="A8068" s="5"/>
      <c r="B8068" s="5"/>
      <c r="C8068" s="192"/>
      <c r="F8068" s="193"/>
      <c r="G8068" s="192"/>
      <c r="H8068" s="192"/>
      <c r="I8068" s="5"/>
      <c r="J8068" s="5"/>
    </row>
    <row r="8069" spans="1:10" x14ac:dyDescent="0.2">
      <c r="A8069" s="5"/>
      <c r="B8069" s="5"/>
      <c r="C8069" s="192"/>
      <c r="F8069" s="193"/>
      <c r="G8069" s="192"/>
      <c r="H8069" s="192"/>
      <c r="I8069" s="5"/>
      <c r="J8069" s="5"/>
    </row>
    <row r="8070" spans="1:10" x14ac:dyDescent="0.2">
      <c r="A8070" s="5"/>
      <c r="B8070" s="5"/>
      <c r="C8070" s="192"/>
      <c r="F8070" s="193"/>
      <c r="G8070" s="192"/>
      <c r="H8070" s="192"/>
      <c r="I8070" s="5"/>
      <c r="J8070" s="5"/>
    </row>
    <row r="8071" spans="1:10" x14ac:dyDescent="0.2">
      <c r="A8071" s="5"/>
      <c r="B8071" s="5"/>
      <c r="C8071" s="192"/>
      <c r="F8071" s="193"/>
      <c r="G8071" s="192"/>
      <c r="H8071" s="192"/>
      <c r="I8071" s="5"/>
      <c r="J8071" s="5"/>
    </row>
    <row r="8072" spans="1:10" x14ac:dyDescent="0.2">
      <c r="A8072" s="5"/>
      <c r="B8072" s="5"/>
      <c r="C8072" s="192"/>
      <c r="F8072" s="193"/>
      <c r="G8072" s="192"/>
      <c r="H8072" s="192"/>
      <c r="I8072" s="5"/>
      <c r="J8072" s="5"/>
    </row>
    <row r="8073" spans="1:10" x14ac:dyDescent="0.2">
      <c r="A8073" s="5"/>
      <c r="B8073" s="5"/>
      <c r="C8073" s="192"/>
      <c r="F8073" s="193"/>
      <c r="G8073" s="192"/>
      <c r="H8073" s="192"/>
      <c r="I8073" s="5"/>
      <c r="J8073" s="5"/>
    </row>
    <row r="8074" spans="1:10" x14ac:dyDescent="0.2">
      <c r="A8074" s="5"/>
      <c r="B8074" s="5"/>
      <c r="C8074" s="192"/>
      <c r="F8074" s="193"/>
      <c r="G8074" s="192"/>
      <c r="H8074" s="192"/>
      <c r="I8074" s="5"/>
      <c r="J8074" s="5"/>
    </row>
    <row r="8075" spans="1:10" x14ac:dyDescent="0.2">
      <c r="A8075" s="5"/>
      <c r="B8075" s="5"/>
      <c r="C8075" s="192"/>
      <c r="F8075" s="193"/>
      <c r="G8075" s="192"/>
      <c r="H8075" s="192"/>
      <c r="I8075" s="5"/>
      <c r="J8075" s="5"/>
    </row>
    <row r="8076" spans="1:10" x14ac:dyDescent="0.2">
      <c r="A8076" s="5"/>
      <c r="B8076" s="5"/>
      <c r="C8076" s="192"/>
      <c r="F8076" s="193"/>
      <c r="G8076" s="192"/>
      <c r="H8076" s="192"/>
      <c r="I8076" s="5"/>
      <c r="J8076" s="5"/>
    </row>
    <row r="8077" spans="1:10" x14ac:dyDescent="0.2">
      <c r="A8077" s="5"/>
      <c r="B8077" s="5"/>
      <c r="C8077" s="192"/>
      <c r="F8077" s="193"/>
      <c r="G8077" s="192"/>
      <c r="H8077" s="192"/>
      <c r="I8077" s="5"/>
      <c r="J8077" s="5"/>
    </row>
    <row r="8078" spans="1:10" x14ac:dyDescent="0.2">
      <c r="A8078" s="5"/>
      <c r="B8078" s="5"/>
      <c r="C8078" s="192"/>
      <c r="F8078" s="193"/>
      <c r="G8078" s="192"/>
      <c r="H8078" s="192"/>
      <c r="I8078" s="5"/>
      <c r="J8078" s="5"/>
    </row>
    <row r="8079" spans="1:10" x14ac:dyDescent="0.2">
      <c r="A8079" s="5"/>
      <c r="B8079" s="5"/>
      <c r="C8079" s="192"/>
      <c r="F8079" s="193"/>
      <c r="G8079" s="192"/>
      <c r="H8079" s="192"/>
      <c r="I8079" s="5"/>
      <c r="J8079" s="5"/>
    </row>
    <row r="8080" spans="1:10" x14ac:dyDescent="0.2">
      <c r="A8080" s="5"/>
      <c r="B8080" s="5"/>
      <c r="C8080" s="192"/>
      <c r="F8080" s="193"/>
      <c r="G8080" s="192"/>
      <c r="H8080" s="192"/>
      <c r="I8080" s="5"/>
      <c r="J8080" s="5"/>
    </row>
    <row r="8081" spans="1:10" x14ac:dyDescent="0.2">
      <c r="A8081" s="5"/>
      <c r="B8081" s="5"/>
      <c r="C8081" s="192"/>
      <c r="F8081" s="193"/>
      <c r="G8081" s="192"/>
      <c r="H8081" s="192"/>
      <c r="I8081" s="5"/>
      <c r="J8081" s="5"/>
    </row>
    <row r="8082" spans="1:10" x14ac:dyDescent="0.2">
      <c r="A8082" s="5"/>
      <c r="B8082" s="5"/>
      <c r="C8082" s="192"/>
      <c r="F8082" s="193"/>
      <c r="G8082" s="192"/>
      <c r="H8082" s="192"/>
      <c r="I8082" s="5"/>
      <c r="J8082" s="5"/>
    </row>
    <row r="8083" spans="1:10" x14ac:dyDescent="0.2">
      <c r="A8083" s="5"/>
      <c r="B8083" s="5"/>
      <c r="C8083" s="192"/>
      <c r="F8083" s="193"/>
      <c r="G8083" s="192"/>
      <c r="H8083" s="192"/>
      <c r="I8083" s="5"/>
      <c r="J8083" s="5"/>
    </row>
    <row r="8084" spans="1:10" x14ac:dyDescent="0.2">
      <c r="A8084" s="5"/>
      <c r="B8084" s="5"/>
      <c r="C8084" s="192"/>
      <c r="F8084" s="193"/>
      <c r="G8084" s="192"/>
      <c r="H8084" s="192"/>
      <c r="I8084" s="5"/>
      <c r="J8084" s="5"/>
    </row>
    <row r="8085" spans="1:10" x14ac:dyDescent="0.2">
      <c r="A8085" s="5"/>
      <c r="B8085" s="5"/>
      <c r="C8085" s="192"/>
      <c r="F8085" s="193"/>
      <c r="G8085" s="192"/>
      <c r="H8085" s="192"/>
      <c r="I8085" s="5"/>
      <c r="J8085" s="5"/>
    </row>
    <row r="8086" spans="1:10" x14ac:dyDescent="0.2">
      <c r="A8086" s="5"/>
      <c r="B8086" s="5"/>
      <c r="C8086" s="192"/>
      <c r="F8086" s="193"/>
      <c r="G8086" s="192"/>
      <c r="H8086" s="192"/>
      <c r="I8086" s="5"/>
      <c r="J8086" s="5"/>
    </row>
    <row r="8087" spans="1:10" x14ac:dyDescent="0.2">
      <c r="A8087" s="5"/>
      <c r="B8087" s="5"/>
      <c r="C8087" s="192"/>
      <c r="F8087" s="193"/>
      <c r="G8087" s="192"/>
      <c r="H8087" s="192"/>
      <c r="I8087" s="5"/>
      <c r="J8087" s="5"/>
    </row>
    <row r="8088" spans="1:10" x14ac:dyDescent="0.2">
      <c r="A8088" s="5"/>
      <c r="B8088" s="5"/>
      <c r="C8088" s="192"/>
      <c r="F8088" s="193"/>
      <c r="G8088" s="192"/>
      <c r="H8088" s="192"/>
      <c r="I8088" s="5"/>
      <c r="J8088" s="5"/>
    </row>
    <row r="8089" spans="1:10" x14ac:dyDescent="0.2">
      <c r="A8089" s="5"/>
      <c r="B8089" s="5"/>
      <c r="C8089" s="192"/>
      <c r="F8089" s="193"/>
      <c r="G8089" s="192"/>
      <c r="H8089" s="192"/>
      <c r="I8089" s="5"/>
      <c r="J8089" s="5"/>
    </row>
    <row r="8090" spans="1:10" x14ac:dyDescent="0.2">
      <c r="A8090" s="5"/>
      <c r="B8090" s="5"/>
      <c r="C8090" s="192"/>
      <c r="F8090" s="193"/>
      <c r="G8090" s="192"/>
      <c r="H8090" s="192"/>
      <c r="I8090" s="5"/>
      <c r="J8090" s="5"/>
    </row>
    <row r="8091" spans="1:10" x14ac:dyDescent="0.2">
      <c r="A8091" s="5"/>
      <c r="B8091" s="5"/>
      <c r="C8091" s="192"/>
      <c r="F8091" s="193"/>
      <c r="G8091" s="192"/>
      <c r="H8091" s="192"/>
      <c r="I8091" s="5"/>
      <c r="J8091" s="5"/>
    </row>
    <row r="8092" spans="1:10" x14ac:dyDescent="0.2">
      <c r="A8092" s="5"/>
      <c r="B8092" s="5"/>
      <c r="C8092" s="192"/>
      <c r="F8092" s="193"/>
      <c r="G8092" s="192"/>
      <c r="H8092" s="192"/>
      <c r="I8092" s="5"/>
      <c r="J8092" s="5"/>
    </row>
    <row r="8093" spans="1:10" x14ac:dyDescent="0.2">
      <c r="A8093" s="5"/>
      <c r="B8093" s="5"/>
      <c r="C8093" s="192"/>
      <c r="F8093" s="193"/>
      <c r="G8093" s="192"/>
      <c r="H8093" s="192"/>
      <c r="I8093" s="5"/>
      <c r="J8093" s="5"/>
    </row>
    <row r="8094" spans="1:10" x14ac:dyDescent="0.2">
      <c r="A8094" s="5"/>
      <c r="B8094" s="5"/>
      <c r="C8094" s="192"/>
      <c r="F8094" s="193"/>
      <c r="G8094" s="192"/>
      <c r="H8094" s="192"/>
      <c r="I8094" s="5"/>
      <c r="J8094" s="5"/>
    </row>
    <row r="8095" spans="1:10" x14ac:dyDescent="0.2">
      <c r="A8095" s="5"/>
      <c r="B8095" s="5"/>
      <c r="C8095" s="192"/>
      <c r="F8095" s="193"/>
      <c r="G8095" s="192"/>
      <c r="H8095" s="192"/>
      <c r="I8095" s="5"/>
      <c r="J8095" s="5"/>
    </row>
    <row r="8096" spans="1:10" x14ac:dyDescent="0.2">
      <c r="A8096" s="5"/>
      <c r="B8096" s="5"/>
      <c r="C8096" s="192"/>
      <c r="F8096" s="193"/>
      <c r="G8096" s="192"/>
      <c r="H8096" s="192"/>
      <c r="I8096" s="5"/>
      <c r="J8096" s="5"/>
    </row>
    <row r="8097" spans="1:10" x14ac:dyDescent="0.2">
      <c r="A8097" s="5"/>
      <c r="B8097" s="5"/>
      <c r="C8097" s="192"/>
      <c r="F8097" s="193"/>
      <c r="G8097" s="192"/>
      <c r="H8097" s="192"/>
      <c r="I8097" s="5"/>
      <c r="J8097" s="5"/>
    </row>
    <row r="8098" spans="1:10" x14ac:dyDescent="0.2">
      <c r="A8098" s="5"/>
      <c r="B8098" s="5"/>
      <c r="C8098" s="192"/>
      <c r="F8098" s="193"/>
      <c r="G8098" s="192"/>
      <c r="H8098" s="192"/>
      <c r="I8098" s="5"/>
      <c r="J8098" s="5"/>
    </row>
    <row r="8099" spans="1:10" x14ac:dyDescent="0.2">
      <c r="A8099" s="5"/>
      <c r="B8099" s="5"/>
      <c r="C8099" s="192"/>
      <c r="F8099" s="193"/>
      <c r="G8099" s="192"/>
      <c r="H8099" s="192"/>
      <c r="I8099" s="5"/>
      <c r="J8099" s="5"/>
    </row>
    <row r="8100" spans="1:10" x14ac:dyDescent="0.2">
      <c r="A8100" s="5"/>
      <c r="B8100" s="5"/>
      <c r="C8100" s="192"/>
      <c r="F8100" s="193"/>
      <c r="G8100" s="192"/>
      <c r="H8100" s="192"/>
      <c r="I8100" s="5"/>
      <c r="J8100" s="5"/>
    </row>
    <row r="8101" spans="1:10" x14ac:dyDescent="0.2">
      <c r="A8101" s="5"/>
      <c r="B8101" s="5"/>
      <c r="C8101" s="192"/>
      <c r="F8101" s="193"/>
      <c r="G8101" s="192"/>
      <c r="H8101" s="192"/>
      <c r="I8101" s="5"/>
      <c r="J8101" s="5"/>
    </row>
    <row r="8102" spans="1:10" x14ac:dyDescent="0.2">
      <c r="A8102" s="5"/>
      <c r="B8102" s="5"/>
      <c r="C8102" s="192"/>
      <c r="F8102" s="193"/>
      <c r="G8102" s="192"/>
      <c r="H8102" s="192"/>
      <c r="I8102" s="5"/>
      <c r="J8102" s="5"/>
    </row>
    <row r="8103" spans="1:10" x14ac:dyDescent="0.2">
      <c r="A8103" s="5"/>
      <c r="B8103" s="5"/>
      <c r="C8103" s="192"/>
      <c r="F8103" s="193"/>
      <c r="G8103" s="192"/>
      <c r="H8103" s="192"/>
      <c r="I8103" s="5"/>
      <c r="J8103" s="5"/>
    </row>
    <row r="8104" spans="1:10" x14ac:dyDescent="0.2">
      <c r="A8104" s="5"/>
      <c r="B8104" s="5"/>
      <c r="C8104" s="192"/>
      <c r="F8104" s="193"/>
      <c r="G8104" s="192"/>
      <c r="H8104" s="192"/>
      <c r="I8104" s="5"/>
      <c r="J8104" s="5"/>
    </row>
    <row r="8105" spans="1:10" x14ac:dyDescent="0.2">
      <c r="A8105" s="5"/>
      <c r="B8105" s="5"/>
      <c r="C8105" s="192"/>
      <c r="F8105" s="193"/>
      <c r="G8105" s="192"/>
      <c r="H8105" s="192"/>
      <c r="I8105" s="5"/>
      <c r="J8105" s="5"/>
    </row>
    <row r="8106" spans="1:10" x14ac:dyDescent="0.2">
      <c r="A8106" s="5"/>
      <c r="B8106" s="5"/>
      <c r="C8106" s="192"/>
      <c r="F8106" s="193"/>
      <c r="G8106" s="192"/>
      <c r="H8106" s="192"/>
      <c r="I8106" s="5"/>
      <c r="J8106" s="5"/>
    </row>
    <row r="8107" spans="1:10" x14ac:dyDescent="0.2">
      <c r="A8107" s="5"/>
      <c r="B8107" s="5"/>
      <c r="C8107" s="192"/>
      <c r="F8107" s="193"/>
      <c r="G8107" s="192"/>
      <c r="H8107" s="192"/>
      <c r="I8107" s="5"/>
      <c r="J8107" s="5"/>
    </row>
    <row r="8108" spans="1:10" x14ac:dyDescent="0.2">
      <c r="A8108" s="5"/>
      <c r="B8108" s="5"/>
      <c r="C8108" s="192"/>
      <c r="F8108" s="193"/>
      <c r="G8108" s="192"/>
      <c r="H8108" s="192"/>
      <c r="I8108" s="5"/>
      <c r="J8108" s="5"/>
    </row>
    <row r="8109" spans="1:10" x14ac:dyDescent="0.2">
      <c r="A8109" s="5"/>
      <c r="B8109" s="5"/>
      <c r="C8109" s="192"/>
      <c r="F8109" s="193"/>
      <c r="G8109" s="192"/>
      <c r="H8109" s="192"/>
      <c r="I8109" s="5"/>
      <c r="J8109" s="5"/>
    </row>
    <row r="8110" spans="1:10" x14ac:dyDescent="0.2">
      <c r="A8110" s="5"/>
      <c r="B8110" s="5"/>
      <c r="C8110" s="192"/>
      <c r="F8110" s="193"/>
      <c r="G8110" s="192"/>
      <c r="H8110" s="192"/>
      <c r="I8110" s="5"/>
      <c r="J8110" s="5"/>
    </row>
    <row r="8111" spans="1:10" x14ac:dyDescent="0.2">
      <c r="A8111" s="5"/>
      <c r="B8111" s="5"/>
      <c r="C8111" s="192"/>
      <c r="F8111" s="193"/>
      <c r="G8111" s="192"/>
      <c r="H8111" s="192"/>
      <c r="I8111" s="5"/>
      <c r="J8111" s="5"/>
    </row>
    <row r="8112" spans="1:10" x14ac:dyDescent="0.2">
      <c r="A8112" s="5"/>
      <c r="B8112" s="5"/>
      <c r="C8112" s="192"/>
      <c r="F8112" s="193"/>
      <c r="G8112" s="192"/>
      <c r="H8112" s="192"/>
      <c r="I8112" s="5"/>
      <c r="J8112" s="5"/>
    </row>
    <row r="8113" spans="1:10" x14ac:dyDescent="0.2">
      <c r="A8113" s="5"/>
      <c r="B8113" s="5"/>
      <c r="C8113" s="192"/>
      <c r="F8113" s="193"/>
      <c r="G8113" s="192"/>
      <c r="H8113" s="192"/>
      <c r="I8113" s="5"/>
      <c r="J8113" s="5"/>
    </row>
    <row r="8114" spans="1:10" x14ac:dyDescent="0.2">
      <c r="A8114" s="5"/>
      <c r="B8114" s="5"/>
      <c r="C8114" s="192"/>
      <c r="F8114" s="193"/>
      <c r="G8114" s="192"/>
      <c r="H8114" s="192"/>
      <c r="I8114" s="5"/>
      <c r="J8114" s="5"/>
    </row>
    <row r="8115" spans="1:10" x14ac:dyDescent="0.2">
      <c r="A8115" s="5"/>
      <c r="B8115" s="5"/>
      <c r="C8115" s="192"/>
      <c r="F8115" s="193"/>
      <c r="G8115" s="192"/>
      <c r="H8115" s="192"/>
      <c r="I8115" s="5"/>
      <c r="J8115" s="5"/>
    </row>
    <row r="8116" spans="1:10" x14ac:dyDescent="0.2">
      <c r="A8116" s="5"/>
      <c r="B8116" s="5"/>
      <c r="C8116" s="192"/>
      <c r="F8116" s="193"/>
      <c r="G8116" s="192"/>
      <c r="H8116" s="192"/>
      <c r="I8116" s="5"/>
      <c r="J8116" s="5"/>
    </row>
    <row r="8117" spans="1:10" x14ac:dyDescent="0.2">
      <c r="A8117" s="5"/>
      <c r="B8117" s="5"/>
      <c r="C8117" s="192"/>
      <c r="F8117" s="193"/>
      <c r="G8117" s="192"/>
      <c r="H8117" s="192"/>
      <c r="I8117" s="5"/>
      <c r="J8117" s="5"/>
    </row>
    <row r="8118" spans="1:10" x14ac:dyDescent="0.2">
      <c r="A8118" s="5"/>
      <c r="B8118" s="5"/>
      <c r="C8118" s="192"/>
      <c r="F8118" s="193"/>
      <c r="G8118" s="192"/>
      <c r="H8118" s="192"/>
      <c r="I8118" s="5"/>
      <c r="J8118" s="5"/>
    </row>
    <row r="8119" spans="1:10" x14ac:dyDescent="0.2">
      <c r="A8119" s="5"/>
      <c r="B8119" s="5"/>
      <c r="C8119" s="192"/>
      <c r="F8119" s="193"/>
      <c r="G8119" s="192"/>
      <c r="H8119" s="192"/>
      <c r="I8119" s="5"/>
      <c r="J8119" s="5"/>
    </row>
    <row r="8120" spans="1:10" x14ac:dyDescent="0.2">
      <c r="A8120" s="5"/>
      <c r="B8120" s="5"/>
      <c r="C8120" s="192"/>
      <c r="F8120" s="193"/>
      <c r="G8120" s="192"/>
      <c r="H8120" s="192"/>
      <c r="I8120" s="5"/>
      <c r="J8120" s="5"/>
    </row>
    <row r="8121" spans="1:10" x14ac:dyDescent="0.2">
      <c r="A8121" s="5"/>
      <c r="B8121" s="5"/>
      <c r="C8121" s="192"/>
      <c r="F8121" s="193"/>
      <c r="G8121" s="192"/>
      <c r="H8121" s="192"/>
      <c r="I8121" s="5"/>
      <c r="J8121" s="5"/>
    </row>
    <row r="8122" spans="1:10" x14ac:dyDescent="0.2">
      <c r="A8122" s="5"/>
      <c r="B8122" s="5"/>
      <c r="C8122" s="192"/>
      <c r="F8122" s="193"/>
      <c r="G8122" s="192"/>
      <c r="H8122" s="192"/>
      <c r="I8122" s="5"/>
      <c r="J8122" s="5"/>
    </row>
    <row r="8123" spans="1:10" x14ac:dyDescent="0.2">
      <c r="A8123" s="5"/>
      <c r="B8123" s="5"/>
      <c r="C8123" s="192"/>
      <c r="F8123" s="193"/>
      <c r="G8123" s="192"/>
      <c r="H8123" s="192"/>
      <c r="I8123" s="5"/>
      <c r="J8123" s="5"/>
    </row>
    <row r="8124" spans="1:10" x14ac:dyDescent="0.2">
      <c r="A8124" s="5"/>
      <c r="B8124" s="5"/>
      <c r="C8124" s="192"/>
      <c r="F8124" s="193"/>
      <c r="G8124" s="192"/>
      <c r="H8124" s="192"/>
      <c r="I8124" s="5"/>
      <c r="J8124" s="5"/>
    </row>
    <row r="8125" spans="1:10" x14ac:dyDescent="0.2">
      <c r="A8125" s="5"/>
      <c r="B8125" s="5"/>
      <c r="C8125" s="192"/>
      <c r="F8125" s="193"/>
      <c r="G8125" s="192"/>
      <c r="H8125" s="192"/>
      <c r="I8125" s="5"/>
      <c r="J8125" s="5"/>
    </row>
    <row r="8126" spans="1:10" x14ac:dyDescent="0.2">
      <c r="A8126" s="5"/>
      <c r="B8126" s="5"/>
      <c r="C8126" s="192"/>
      <c r="F8126" s="193"/>
      <c r="G8126" s="192"/>
      <c r="H8126" s="192"/>
      <c r="I8126" s="5"/>
      <c r="J8126" s="5"/>
    </row>
    <row r="8127" spans="1:10" x14ac:dyDescent="0.2">
      <c r="A8127" s="5"/>
      <c r="B8127" s="5"/>
      <c r="C8127" s="192"/>
      <c r="F8127" s="193"/>
      <c r="G8127" s="192"/>
      <c r="H8127" s="192"/>
      <c r="I8127" s="5"/>
      <c r="J8127" s="5"/>
    </row>
    <row r="8128" spans="1:10" x14ac:dyDescent="0.2">
      <c r="A8128" s="5"/>
      <c r="B8128" s="5"/>
      <c r="C8128" s="192"/>
      <c r="F8128" s="193"/>
      <c r="G8128" s="192"/>
      <c r="H8128" s="192"/>
      <c r="I8128" s="5"/>
      <c r="J8128" s="5"/>
    </row>
    <row r="8129" spans="1:10" x14ac:dyDescent="0.2">
      <c r="A8129" s="5"/>
      <c r="B8129" s="5"/>
      <c r="C8129" s="192"/>
      <c r="F8129" s="193"/>
      <c r="G8129" s="192"/>
      <c r="H8129" s="192"/>
      <c r="I8129" s="5"/>
      <c r="J8129" s="5"/>
    </row>
    <row r="8130" spans="1:10" x14ac:dyDescent="0.2">
      <c r="A8130" s="5"/>
      <c r="B8130" s="5"/>
      <c r="C8130" s="192"/>
      <c r="F8130" s="193"/>
      <c r="G8130" s="192"/>
      <c r="H8130" s="192"/>
      <c r="I8130" s="5"/>
      <c r="J8130" s="5"/>
    </row>
    <row r="8131" spans="1:10" x14ac:dyDescent="0.2">
      <c r="A8131" s="5"/>
      <c r="B8131" s="5"/>
      <c r="C8131" s="192"/>
      <c r="F8131" s="193"/>
      <c r="G8131" s="192"/>
      <c r="H8131" s="192"/>
      <c r="I8131" s="5"/>
      <c r="J8131" s="5"/>
    </row>
    <row r="8132" spans="1:10" x14ac:dyDescent="0.2">
      <c r="A8132" s="5"/>
      <c r="B8132" s="5"/>
      <c r="C8132" s="192"/>
      <c r="F8132" s="193"/>
      <c r="G8132" s="192"/>
      <c r="H8132" s="192"/>
      <c r="I8132" s="5"/>
      <c r="J8132" s="5"/>
    </row>
    <row r="8133" spans="1:10" x14ac:dyDescent="0.2">
      <c r="A8133" s="5"/>
      <c r="B8133" s="5"/>
      <c r="C8133" s="192"/>
      <c r="F8133" s="193"/>
      <c r="G8133" s="192"/>
      <c r="H8133" s="192"/>
      <c r="I8133" s="5"/>
      <c r="J8133" s="5"/>
    </row>
    <row r="8134" spans="1:10" x14ac:dyDescent="0.2">
      <c r="A8134" s="5"/>
      <c r="B8134" s="5"/>
      <c r="C8134" s="192"/>
      <c r="F8134" s="193"/>
      <c r="G8134" s="192"/>
      <c r="H8134" s="192"/>
      <c r="I8134" s="5"/>
      <c r="J8134" s="5"/>
    </row>
    <row r="8135" spans="1:10" x14ac:dyDescent="0.2">
      <c r="A8135" s="5"/>
      <c r="B8135" s="5"/>
      <c r="C8135" s="192"/>
      <c r="F8135" s="193"/>
      <c r="G8135" s="192"/>
      <c r="H8135" s="192"/>
      <c r="I8135" s="5"/>
      <c r="J8135" s="5"/>
    </row>
    <row r="8136" spans="1:10" x14ac:dyDescent="0.2">
      <c r="A8136" s="5"/>
      <c r="B8136" s="5"/>
      <c r="C8136" s="192"/>
      <c r="F8136" s="193"/>
      <c r="G8136" s="192"/>
      <c r="H8136" s="192"/>
      <c r="I8136" s="5"/>
      <c r="J8136" s="5"/>
    </row>
    <row r="8137" spans="1:10" x14ac:dyDescent="0.2">
      <c r="A8137" s="5"/>
      <c r="B8137" s="5"/>
      <c r="C8137" s="192"/>
      <c r="F8137" s="193"/>
      <c r="G8137" s="192"/>
      <c r="H8137" s="192"/>
      <c r="I8137" s="5"/>
      <c r="J8137" s="5"/>
    </row>
    <row r="8138" spans="1:10" x14ac:dyDescent="0.2">
      <c r="A8138" s="5"/>
      <c r="B8138" s="5"/>
      <c r="C8138" s="192"/>
      <c r="F8138" s="193"/>
      <c r="G8138" s="192"/>
      <c r="H8138" s="192"/>
      <c r="I8138" s="5"/>
      <c r="J8138" s="5"/>
    </row>
    <row r="8139" spans="1:10" x14ac:dyDescent="0.2">
      <c r="A8139" s="5"/>
      <c r="B8139" s="5"/>
      <c r="C8139" s="192"/>
      <c r="F8139" s="193"/>
      <c r="G8139" s="192"/>
      <c r="H8139" s="192"/>
      <c r="I8139" s="5"/>
      <c r="J8139" s="5"/>
    </row>
    <row r="8140" spans="1:10" x14ac:dyDescent="0.2">
      <c r="A8140" s="5"/>
      <c r="B8140" s="5"/>
      <c r="C8140" s="192"/>
      <c r="F8140" s="193"/>
      <c r="G8140" s="192"/>
      <c r="H8140" s="192"/>
      <c r="I8140" s="5"/>
      <c r="J8140" s="5"/>
    </row>
    <row r="8141" spans="1:10" x14ac:dyDescent="0.2">
      <c r="A8141" s="5"/>
      <c r="B8141" s="5"/>
      <c r="C8141" s="192"/>
      <c r="F8141" s="193"/>
      <c r="G8141" s="192"/>
      <c r="H8141" s="192"/>
      <c r="I8141" s="5"/>
      <c r="J8141" s="5"/>
    </row>
    <row r="8142" spans="1:10" x14ac:dyDescent="0.2">
      <c r="A8142" s="5"/>
      <c r="B8142" s="5"/>
      <c r="C8142" s="192"/>
      <c r="F8142" s="193"/>
      <c r="G8142" s="192"/>
      <c r="H8142" s="192"/>
      <c r="I8142" s="5"/>
      <c r="J8142" s="5"/>
    </row>
    <row r="8143" spans="1:10" x14ac:dyDescent="0.2">
      <c r="A8143" s="5"/>
      <c r="B8143" s="5"/>
      <c r="C8143" s="192"/>
      <c r="F8143" s="193"/>
      <c r="G8143" s="192"/>
      <c r="H8143" s="192"/>
      <c r="I8143" s="5"/>
      <c r="J8143" s="5"/>
    </row>
    <row r="8144" spans="1:10" x14ac:dyDescent="0.2">
      <c r="A8144" s="5"/>
      <c r="B8144" s="5"/>
      <c r="C8144" s="192"/>
      <c r="F8144" s="193"/>
      <c r="G8144" s="192"/>
      <c r="H8144" s="192"/>
      <c r="I8144" s="5"/>
      <c r="J8144" s="5"/>
    </row>
    <row r="8145" spans="1:10" x14ac:dyDescent="0.2">
      <c r="A8145" s="5"/>
      <c r="B8145" s="5"/>
      <c r="C8145" s="192"/>
      <c r="F8145" s="193"/>
      <c r="G8145" s="192"/>
      <c r="H8145" s="192"/>
      <c r="I8145" s="5"/>
      <c r="J8145" s="5"/>
    </row>
    <row r="8146" spans="1:10" x14ac:dyDescent="0.2">
      <c r="A8146" s="5"/>
      <c r="B8146" s="5"/>
      <c r="C8146" s="192"/>
      <c r="F8146" s="193"/>
      <c r="G8146" s="192"/>
      <c r="H8146" s="192"/>
      <c r="I8146" s="5"/>
      <c r="J8146" s="5"/>
    </row>
    <row r="8147" spans="1:10" x14ac:dyDescent="0.2">
      <c r="A8147" s="5"/>
      <c r="B8147" s="5"/>
      <c r="C8147" s="192"/>
      <c r="F8147" s="193"/>
      <c r="G8147" s="192"/>
      <c r="H8147" s="192"/>
      <c r="I8147" s="5"/>
      <c r="J8147" s="5"/>
    </row>
    <row r="8148" spans="1:10" x14ac:dyDescent="0.2">
      <c r="A8148" s="5"/>
      <c r="B8148" s="5"/>
      <c r="C8148" s="192"/>
      <c r="F8148" s="193"/>
      <c r="G8148" s="192"/>
      <c r="H8148" s="192"/>
      <c r="I8148" s="5"/>
      <c r="J8148" s="5"/>
    </row>
    <row r="8149" spans="1:10" x14ac:dyDescent="0.2">
      <c r="A8149" s="5"/>
      <c r="B8149" s="5"/>
      <c r="C8149" s="192"/>
      <c r="F8149" s="193"/>
      <c r="G8149" s="192"/>
      <c r="H8149" s="192"/>
      <c r="I8149" s="5"/>
      <c r="J8149" s="5"/>
    </row>
    <row r="8150" spans="1:10" x14ac:dyDescent="0.2">
      <c r="A8150" s="5"/>
      <c r="B8150" s="5"/>
      <c r="C8150" s="192"/>
      <c r="F8150" s="193"/>
      <c r="G8150" s="192"/>
      <c r="H8150" s="192"/>
      <c r="I8150" s="5"/>
      <c r="J8150" s="5"/>
    </row>
    <row r="8151" spans="1:10" x14ac:dyDescent="0.2">
      <c r="A8151" s="5"/>
      <c r="B8151" s="5"/>
      <c r="C8151" s="192"/>
      <c r="F8151" s="193"/>
      <c r="G8151" s="192"/>
      <c r="H8151" s="192"/>
      <c r="I8151" s="5"/>
      <c r="J8151" s="5"/>
    </row>
    <row r="8152" spans="1:10" x14ac:dyDescent="0.2">
      <c r="A8152" s="5"/>
      <c r="B8152" s="5"/>
      <c r="C8152" s="192"/>
      <c r="F8152" s="193"/>
      <c r="G8152" s="192"/>
      <c r="H8152" s="192"/>
      <c r="I8152" s="5"/>
      <c r="J8152" s="5"/>
    </row>
    <row r="8153" spans="1:10" x14ac:dyDescent="0.2">
      <c r="A8153" s="5"/>
      <c r="B8153" s="5"/>
      <c r="C8153" s="192"/>
      <c r="F8153" s="193"/>
      <c r="G8153" s="192"/>
      <c r="H8153" s="192"/>
      <c r="I8153" s="5"/>
      <c r="J8153" s="5"/>
    </row>
    <row r="8154" spans="1:10" x14ac:dyDescent="0.2">
      <c r="A8154" s="5"/>
      <c r="B8154" s="5"/>
      <c r="C8154" s="192"/>
      <c r="F8154" s="193"/>
      <c r="G8154" s="192"/>
      <c r="H8154" s="192"/>
      <c r="I8154" s="5"/>
      <c r="J8154" s="5"/>
    </row>
    <row r="8155" spans="1:10" x14ac:dyDescent="0.2">
      <c r="A8155" s="5"/>
      <c r="B8155" s="5"/>
      <c r="C8155" s="192"/>
      <c r="F8155" s="193"/>
      <c r="G8155" s="192"/>
      <c r="H8155" s="192"/>
      <c r="I8155" s="5"/>
      <c r="J8155" s="5"/>
    </row>
    <row r="8156" spans="1:10" x14ac:dyDescent="0.2">
      <c r="A8156" s="5"/>
      <c r="B8156" s="5"/>
      <c r="C8156" s="192"/>
      <c r="F8156" s="193"/>
      <c r="G8156" s="192"/>
      <c r="H8156" s="192"/>
      <c r="I8156" s="5"/>
      <c r="J8156" s="5"/>
    </row>
    <row r="8157" spans="1:10" x14ac:dyDescent="0.2">
      <c r="A8157" s="5"/>
      <c r="B8157" s="5"/>
      <c r="C8157" s="192"/>
      <c r="F8157" s="193"/>
      <c r="G8157" s="192"/>
      <c r="H8157" s="192"/>
      <c r="I8157" s="5"/>
      <c r="J8157" s="5"/>
    </row>
    <row r="8158" spans="1:10" x14ac:dyDescent="0.2">
      <c r="A8158" s="5"/>
      <c r="B8158" s="5"/>
      <c r="C8158" s="192"/>
      <c r="F8158" s="193"/>
      <c r="G8158" s="192"/>
      <c r="H8158" s="192"/>
      <c r="I8158" s="5"/>
      <c r="J8158" s="5"/>
    </row>
    <row r="8159" spans="1:10" x14ac:dyDescent="0.2">
      <c r="A8159" s="5"/>
      <c r="B8159" s="5"/>
      <c r="C8159" s="192"/>
      <c r="F8159" s="193"/>
      <c r="G8159" s="192"/>
      <c r="H8159" s="192"/>
      <c r="I8159" s="5"/>
      <c r="J8159" s="5"/>
    </row>
    <row r="8160" spans="1:10" x14ac:dyDescent="0.2">
      <c r="A8160" s="5"/>
      <c r="B8160" s="5"/>
      <c r="C8160" s="192"/>
      <c r="F8160" s="193"/>
      <c r="G8160" s="192"/>
      <c r="H8160" s="192"/>
      <c r="I8160" s="5"/>
      <c r="J8160" s="5"/>
    </row>
    <row r="8161" spans="1:10" x14ac:dyDescent="0.2">
      <c r="A8161" s="5"/>
      <c r="B8161" s="5"/>
      <c r="C8161" s="192"/>
      <c r="F8161" s="193"/>
      <c r="G8161" s="192"/>
      <c r="H8161" s="192"/>
      <c r="I8161" s="5"/>
      <c r="J8161" s="5"/>
    </row>
    <row r="8162" spans="1:10" x14ac:dyDescent="0.2">
      <c r="A8162" s="5"/>
      <c r="B8162" s="5"/>
      <c r="C8162" s="192"/>
      <c r="F8162" s="193"/>
      <c r="G8162" s="192"/>
      <c r="H8162" s="192"/>
      <c r="I8162" s="5"/>
      <c r="J8162" s="5"/>
    </row>
    <row r="8163" spans="1:10" x14ac:dyDescent="0.2">
      <c r="A8163" s="5"/>
      <c r="B8163" s="5"/>
      <c r="C8163" s="192"/>
      <c r="F8163" s="193"/>
      <c r="G8163" s="192"/>
      <c r="H8163" s="192"/>
      <c r="I8163" s="5"/>
      <c r="J8163" s="5"/>
    </row>
    <row r="8164" spans="1:10" x14ac:dyDescent="0.2">
      <c r="A8164" s="5"/>
      <c r="B8164" s="5"/>
      <c r="C8164" s="192"/>
      <c r="F8164" s="193"/>
      <c r="G8164" s="192"/>
      <c r="H8164" s="192"/>
      <c r="I8164" s="5"/>
      <c r="J8164" s="5"/>
    </row>
    <row r="8165" spans="1:10" x14ac:dyDescent="0.2">
      <c r="A8165" s="5"/>
      <c r="B8165" s="5"/>
      <c r="C8165" s="192"/>
      <c r="F8165" s="193"/>
      <c r="G8165" s="192"/>
      <c r="H8165" s="192"/>
      <c r="I8165" s="5"/>
      <c r="J8165" s="5"/>
    </row>
    <row r="8166" spans="1:10" x14ac:dyDescent="0.2">
      <c r="A8166" s="5"/>
      <c r="B8166" s="5"/>
      <c r="C8166" s="192"/>
      <c r="F8166" s="193"/>
      <c r="G8166" s="192"/>
      <c r="H8166" s="192"/>
      <c r="I8166" s="5"/>
      <c r="J8166" s="5"/>
    </row>
    <row r="8167" spans="1:10" x14ac:dyDescent="0.2">
      <c r="A8167" s="5"/>
      <c r="B8167" s="5"/>
      <c r="C8167" s="192"/>
      <c r="F8167" s="193"/>
      <c r="G8167" s="192"/>
      <c r="H8167" s="192"/>
      <c r="I8167" s="5"/>
      <c r="J8167" s="5"/>
    </row>
    <row r="8168" spans="1:10" x14ac:dyDescent="0.2">
      <c r="A8168" s="5"/>
      <c r="B8168" s="5"/>
      <c r="C8168" s="192"/>
      <c r="F8168" s="193"/>
      <c r="G8168" s="192"/>
      <c r="H8168" s="192"/>
      <c r="I8168" s="5"/>
      <c r="J8168" s="5"/>
    </row>
    <row r="8169" spans="1:10" x14ac:dyDescent="0.2">
      <c r="A8169" s="5"/>
      <c r="B8169" s="5"/>
      <c r="C8169" s="192"/>
      <c r="F8169" s="193"/>
      <c r="G8169" s="192"/>
      <c r="H8169" s="192"/>
      <c r="I8169" s="5"/>
      <c r="J8169" s="5"/>
    </row>
    <row r="8170" spans="1:10" x14ac:dyDescent="0.2">
      <c r="A8170" s="5"/>
      <c r="B8170" s="5"/>
      <c r="C8170" s="192"/>
      <c r="F8170" s="193"/>
      <c r="G8170" s="192"/>
      <c r="H8170" s="192"/>
      <c r="I8170" s="5"/>
      <c r="J8170" s="5"/>
    </row>
    <row r="8171" spans="1:10" x14ac:dyDescent="0.2">
      <c r="A8171" s="5"/>
      <c r="B8171" s="5"/>
      <c r="C8171" s="192"/>
      <c r="F8171" s="193"/>
      <c r="G8171" s="192"/>
      <c r="H8171" s="192"/>
      <c r="I8171" s="5"/>
      <c r="J8171" s="5"/>
    </row>
    <row r="8172" spans="1:10" x14ac:dyDescent="0.2">
      <c r="A8172" s="5"/>
      <c r="B8172" s="5"/>
      <c r="C8172" s="192"/>
      <c r="F8172" s="193"/>
      <c r="G8172" s="192"/>
      <c r="H8172" s="192"/>
      <c r="I8172" s="5"/>
      <c r="J8172" s="5"/>
    </row>
    <row r="8173" spans="1:10" x14ac:dyDescent="0.2">
      <c r="A8173" s="5"/>
      <c r="B8173" s="5"/>
      <c r="C8173" s="192"/>
      <c r="F8173" s="193"/>
      <c r="G8173" s="192"/>
      <c r="H8173" s="192"/>
      <c r="I8173" s="5"/>
      <c r="J8173" s="5"/>
    </row>
    <row r="8174" spans="1:10" x14ac:dyDescent="0.2">
      <c r="A8174" s="5"/>
      <c r="B8174" s="5"/>
      <c r="C8174" s="192"/>
      <c r="F8174" s="193"/>
      <c r="G8174" s="192"/>
      <c r="H8174" s="192"/>
      <c r="I8174" s="5"/>
      <c r="J8174" s="5"/>
    </row>
    <row r="8175" spans="1:10" x14ac:dyDescent="0.2">
      <c r="A8175" s="5"/>
      <c r="B8175" s="5"/>
      <c r="C8175" s="192"/>
      <c r="F8175" s="193"/>
      <c r="G8175" s="192"/>
      <c r="H8175" s="192"/>
      <c r="I8175" s="5"/>
      <c r="J8175" s="5"/>
    </row>
    <row r="8176" spans="1:10" x14ac:dyDescent="0.2">
      <c r="A8176" s="5"/>
      <c r="B8176" s="5"/>
      <c r="C8176" s="192"/>
      <c r="F8176" s="193"/>
      <c r="G8176" s="192"/>
      <c r="H8176" s="192"/>
      <c r="I8176" s="5"/>
      <c r="J8176" s="5"/>
    </row>
    <row r="8177" spans="1:10" x14ac:dyDescent="0.2">
      <c r="A8177" s="5"/>
      <c r="B8177" s="5"/>
      <c r="C8177" s="192"/>
      <c r="F8177" s="193"/>
      <c r="G8177" s="192"/>
      <c r="H8177" s="192"/>
      <c r="I8177" s="5"/>
      <c r="J8177" s="5"/>
    </row>
    <row r="8178" spans="1:10" x14ac:dyDescent="0.2">
      <c r="A8178" s="5"/>
      <c r="B8178" s="5"/>
      <c r="C8178" s="192"/>
      <c r="F8178" s="193"/>
      <c r="G8178" s="192"/>
      <c r="H8178" s="192"/>
      <c r="I8178" s="5"/>
      <c r="J8178" s="5"/>
    </row>
    <row r="8179" spans="1:10" x14ac:dyDescent="0.2">
      <c r="A8179" s="5"/>
      <c r="B8179" s="5"/>
      <c r="C8179" s="192"/>
      <c r="F8179" s="193"/>
      <c r="G8179" s="192"/>
      <c r="H8179" s="192"/>
      <c r="I8179" s="5"/>
      <c r="J8179" s="5"/>
    </row>
    <row r="8180" spans="1:10" x14ac:dyDescent="0.2">
      <c r="A8180" s="5"/>
      <c r="B8180" s="5"/>
      <c r="C8180" s="192"/>
      <c r="F8180" s="193"/>
      <c r="G8180" s="192"/>
      <c r="H8180" s="192"/>
      <c r="I8180" s="5"/>
      <c r="J8180" s="5"/>
    </row>
    <row r="8181" spans="1:10" x14ac:dyDescent="0.2">
      <c r="A8181" s="5"/>
      <c r="B8181" s="5"/>
      <c r="C8181" s="192"/>
      <c r="F8181" s="193"/>
      <c r="G8181" s="192"/>
      <c r="H8181" s="192"/>
      <c r="I8181" s="5"/>
      <c r="J8181" s="5"/>
    </row>
    <row r="8182" spans="1:10" x14ac:dyDescent="0.2">
      <c r="A8182" s="5"/>
      <c r="B8182" s="5"/>
      <c r="C8182" s="192"/>
      <c r="F8182" s="193"/>
      <c r="G8182" s="192"/>
      <c r="H8182" s="192"/>
      <c r="I8182" s="5"/>
      <c r="J8182" s="5"/>
    </row>
    <row r="8183" spans="1:10" x14ac:dyDescent="0.2">
      <c r="A8183" s="5"/>
      <c r="B8183" s="5"/>
      <c r="C8183" s="192"/>
      <c r="F8183" s="193"/>
      <c r="G8183" s="192"/>
      <c r="H8183" s="192"/>
      <c r="I8183" s="5"/>
      <c r="J8183" s="5"/>
    </row>
    <row r="8184" spans="1:10" x14ac:dyDescent="0.2">
      <c r="A8184" s="5"/>
      <c r="B8184" s="5"/>
      <c r="C8184" s="192"/>
      <c r="F8184" s="193"/>
      <c r="G8184" s="192"/>
      <c r="H8184" s="192"/>
      <c r="I8184" s="5"/>
      <c r="J8184" s="5"/>
    </row>
    <row r="8185" spans="1:10" x14ac:dyDescent="0.2">
      <c r="A8185" s="5"/>
      <c r="B8185" s="5"/>
      <c r="C8185" s="192"/>
      <c r="F8185" s="193"/>
      <c r="G8185" s="192"/>
      <c r="H8185" s="192"/>
      <c r="I8185" s="5"/>
      <c r="J8185" s="5"/>
    </row>
    <row r="8186" spans="1:10" x14ac:dyDescent="0.2">
      <c r="A8186" s="5"/>
      <c r="B8186" s="5"/>
      <c r="C8186" s="192"/>
      <c r="F8186" s="193"/>
      <c r="G8186" s="192"/>
      <c r="H8186" s="192"/>
      <c r="I8186" s="5"/>
      <c r="J8186" s="5"/>
    </row>
    <row r="8187" spans="1:10" x14ac:dyDescent="0.2">
      <c r="A8187" s="5"/>
      <c r="B8187" s="5"/>
      <c r="C8187" s="192"/>
      <c r="F8187" s="193"/>
      <c r="G8187" s="192"/>
      <c r="H8187" s="192"/>
      <c r="I8187" s="5"/>
      <c r="J8187" s="5"/>
    </row>
    <row r="8188" spans="1:10" x14ac:dyDescent="0.2">
      <c r="A8188" s="5"/>
      <c r="B8188" s="5"/>
      <c r="C8188" s="192"/>
      <c r="F8188" s="193"/>
      <c r="G8188" s="192"/>
      <c r="H8188" s="192"/>
      <c r="I8188" s="5"/>
      <c r="J8188" s="5"/>
    </row>
    <row r="8189" spans="1:10" x14ac:dyDescent="0.2">
      <c r="A8189" s="5"/>
      <c r="B8189" s="5"/>
      <c r="C8189" s="192"/>
      <c r="F8189" s="193"/>
      <c r="G8189" s="192"/>
      <c r="H8189" s="192"/>
      <c r="I8189" s="5"/>
      <c r="J8189" s="5"/>
    </row>
    <row r="8190" spans="1:10" x14ac:dyDescent="0.2">
      <c r="A8190" s="5"/>
      <c r="B8190" s="5"/>
      <c r="C8190" s="192"/>
      <c r="F8190" s="193"/>
      <c r="G8190" s="192"/>
      <c r="H8190" s="192"/>
      <c r="I8190" s="5"/>
      <c r="J8190" s="5"/>
    </row>
    <row r="8191" spans="1:10" x14ac:dyDescent="0.2">
      <c r="A8191" s="5"/>
      <c r="B8191" s="5"/>
      <c r="C8191" s="192"/>
      <c r="F8191" s="193"/>
      <c r="G8191" s="192"/>
      <c r="H8191" s="192"/>
      <c r="I8191" s="5"/>
      <c r="J8191" s="5"/>
    </row>
    <row r="8192" spans="1:10" x14ac:dyDescent="0.2">
      <c r="A8192" s="5"/>
      <c r="B8192" s="5"/>
      <c r="C8192" s="192"/>
      <c r="F8192" s="193"/>
      <c r="G8192" s="192"/>
      <c r="H8192" s="192"/>
      <c r="I8192" s="5"/>
      <c r="J8192" s="5"/>
    </row>
    <row r="8193" spans="1:10" x14ac:dyDescent="0.2">
      <c r="A8193" s="5"/>
      <c r="B8193" s="5"/>
      <c r="C8193" s="192"/>
      <c r="F8193" s="193"/>
      <c r="G8193" s="192"/>
      <c r="H8193" s="192"/>
      <c r="I8193" s="5"/>
      <c r="J8193" s="5"/>
    </row>
    <row r="8194" spans="1:10" x14ac:dyDescent="0.2">
      <c r="A8194" s="5"/>
      <c r="B8194" s="5"/>
      <c r="C8194" s="192"/>
      <c r="F8194" s="193"/>
      <c r="G8194" s="192"/>
      <c r="H8194" s="192"/>
      <c r="I8194" s="5"/>
      <c r="J8194" s="5"/>
    </row>
    <row r="8195" spans="1:10" x14ac:dyDescent="0.2">
      <c r="A8195" s="5"/>
      <c r="B8195" s="5"/>
      <c r="C8195" s="192"/>
      <c r="F8195" s="193"/>
      <c r="G8195" s="192"/>
      <c r="H8195" s="192"/>
      <c r="I8195" s="5"/>
      <c r="J8195" s="5"/>
    </row>
    <row r="8196" spans="1:10" x14ac:dyDescent="0.2">
      <c r="A8196" s="5"/>
      <c r="B8196" s="5"/>
      <c r="C8196" s="192"/>
      <c r="F8196" s="193"/>
      <c r="G8196" s="192"/>
      <c r="H8196" s="192"/>
      <c r="I8196" s="5"/>
      <c r="J8196" s="5"/>
    </row>
    <row r="8197" spans="1:10" x14ac:dyDescent="0.2">
      <c r="A8197" s="5"/>
      <c r="B8197" s="5"/>
      <c r="C8197" s="192"/>
      <c r="F8197" s="193"/>
      <c r="G8197" s="192"/>
      <c r="H8197" s="192"/>
      <c r="I8197" s="5"/>
      <c r="J8197" s="5"/>
    </row>
    <row r="8198" spans="1:10" x14ac:dyDescent="0.2">
      <c r="A8198" s="5"/>
      <c r="B8198" s="5"/>
      <c r="C8198" s="192"/>
      <c r="F8198" s="193"/>
      <c r="G8198" s="192"/>
      <c r="H8198" s="192"/>
      <c r="I8198" s="5"/>
      <c r="J8198" s="5"/>
    </row>
    <row r="8199" spans="1:10" x14ac:dyDescent="0.2">
      <c r="A8199" s="5"/>
      <c r="B8199" s="5"/>
      <c r="C8199" s="192"/>
      <c r="F8199" s="193"/>
      <c r="G8199" s="192"/>
      <c r="H8199" s="192"/>
      <c r="I8199" s="5"/>
      <c r="J8199" s="5"/>
    </row>
    <row r="8200" spans="1:10" x14ac:dyDescent="0.2">
      <c r="A8200" s="5"/>
      <c r="B8200" s="5"/>
      <c r="C8200" s="192"/>
      <c r="F8200" s="193"/>
      <c r="G8200" s="192"/>
      <c r="H8200" s="192"/>
      <c r="I8200" s="5"/>
      <c r="J8200" s="5"/>
    </row>
    <row r="8201" spans="1:10" x14ac:dyDescent="0.2">
      <c r="A8201" s="5"/>
      <c r="B8201" s="5"/>
      <c r="C8201" s="192"/>
      <c r="F8201" s="193"/>
      <c r="G8201" s="192"/>
      <c r="H8201" s="192"/>
      <c r="I8201" s="5"/>
      <c r="J8201" s="5"/>
    </row>
    <row r="8202" spans="1:10" x14ac:dyDescent="0.2">
      <c r="A8202" s="5"/>
      <c r="B8202" s="5"/>
      <c r="C8202" s="192"/>
      <c r="F8202" s="193"/>
      <c r="G8202" s="192"/>
      <c r="H8202" s="192"/>
      <c r="I8202" s="5"/>
      <c r="J8202" s="5"/>
    </row>
    <row r="8203" spans="1:10" x14ac:dyDescent="0.2">
      <c r="A8203" s="5"/>
      <c r="B8203" s="5"/>
      <c r="C8203" s="192"/>
      <c r="F8203" s="193"/>
      <c r="G8203" s="192"/>
      <c r="H8203" s="192"/>
      <c r="I8203" s="5"/>
      <c r="J8203" s="5"/>
    </row>
    <row r="8204" spans="1:10" x14ac:dyDescent="0.2">
      <c r="A8204" s="5"/>
      <c r="B8204" s="5"/>
      <c r="C8204" s="192"/>
      <c r="F8204" s="193"/>
      <c r="G8204" s="192"/>
      <c r="H8204" s="192"/>
      <c r="I8204" s="5"/>
      <c r="J8204" s="5"/>
    </row>
    <row r="8205" spans="1:10" x14ac:dyDescent="0.2">
      <c r="A8205" s="5"/>
      <c r="B8205" s="5"/>
      <c r="C8205" s="192"/>
      <c r="F8205" s="193"/>
      <c r="G8205" s="192"/>
      <c r="H8205" s="192"/>
      <c r="I8205" s="5"/>
      <c r="J8205" s="5"/>
    </row>
    <row r="8206" spans="1:10" x14ac:dyDescent="0.2">
      <c r="A8206" s="5"/>
      <c r="B8206" s="5"/>
      <c r="C8206" s="192"/>
      <c r="F8206" s="193"/>
      <c r="G8206" s="192"/>
      <c r="H8206" s="192"/>
      <c r="I8206" s="5"/>
      <c r="J8206" s="5"/>
    </row>
    <row r="8207" spans="1:10" x14ac:dyDescent="0.2">
      <c r="A8207" s="5"/>
      <c r="B8207" s="5"/>
      <c r="C8207" s="192"/>
      <c r="F8207" s="193"/>
      <c r="G8207" s="192"/>
      <c r="H8207" s="192"/>
      <c r="I8207" s="5"/>
      <c r="J8207" s="5"/>
    </row>
    <row r="8208" spans="1:10" x14ac:dyDescent="0.2">
      <c r="A8208" s="5"/>
      <c r="B8208" s="5"/>
      <c r="C8208" s="192"/>
      <c r="F8208" s="193"/>
      <c r="G8208" s="192"/>
      <c r="H8208" s="192"/>
      <c r="I8208" s="5"/>
      <c r="J8208" s="5"/>
    </row>
    <row r="8209" spans="1:10" x14ac:dyDescent="0.2">
      <c r="A8209" s="5"/>
      <c r="B8209" s="5"/>
      <c r="C8209" s="192"/>
      <c r="F8209" s="193"/>
      <c r="G8209" s="192"/>
      <c r="H8209" s="192"/>
      <c r="I8209" s="5"/>
      <c r="J8209" s="5"/>
    </row>
    <row r="8210" spans="1:10" x14ac:dyDescent="0.2">
      <c r="A8210" s="5"/>
      <c r="B8210" s="5"/>
      <c r="C8210" s="192"/>
      <c r="F8210" s="193"/>
      <c r="G8210" s="192"/>
      <c r="H8210" s="192"/>
      <c r="I8210" s="5"/>
      <c r="J8210" s="5"/>
    </row>
    <row r="8211" spans="1:10" x14ac:dyDescent="0.2">
      <c r="A8211" s="5"/>
      <c r="B8211" s="5"/>
      <c r="C8211" s="192"/>
      <c r="F8211" s="193"/>
      <c r="G8211" s="192"/>
      <c r="H8211" s="192"/>
      <c r="I8211" s="5"/>
      <c r="J8211" s="5"/>
    </row>
    <row r="8212" spans="1:10" x14ac:dyDescent="0.2">
      <c r="A8212" s="5"/>
      <c r="B8212" s="5"/>
      <c r="C8212" s="192"/>
      <c r="F8212" s="193"/>
      <c r="G8212" s="192"/>
      <c r="H8212" s="192"/>
      <c r="I8212" s="5"/>
      <c r="J8212" s="5"/>
    </row>
    <row r="8213" spans="1:10" x14ac:dyDescent="0.2">
      <c r="A8213" s="5"/>
      <c r="B8213" s="5"/>
      <c r="C8213" s="192"/>
      <c r="F8213" s="193"/>
      <c r="G8213" s="192"/>
      <c r="H8213" s="192"/>
      <c r="I8213" s="5"/>
      <c r="J8213" s="5"/>
    </row>
    <row r="8214" spans="1:10" x14ac:dyDescent="0.2">
      <c r="A8214" s="5"/>
      <c r="B8214" s="5"/>
      <c r="C8214" s="192"/>
      <c r="F8214" s="193"/>
      <c r="G8214" s="192"/>
      <c r="H8214" s="192"/>
      <c r="I8214" s="5"/>
      <c r="J8214" s="5"/>
    </row>
    <row r="8215" spans="1:10" x14ac:dyDescent="0.2">
      <c r="A8215" s="5"/>
      <c r="B8215" s="5"/>
      <c r="C8215" s="192"/>
      <c r="F8215" s="193"/>
      <c r="G8215" s="192"/>
      <c r="H8215" s="192"/>
      <c r="I8215" s="5"/>
      <c r="J8215" s="5"/>
    </row>
    <row r="8216" spans="1:10" x14ac:dyDescent="0.2">
      <c r="A8216" s="5"/>
      <c r="B8216" s="5"/>
      <c r="C8216" s="192"/>
      <c r="F8216" s="193"/>
      <c r="G8216" s="192"/>
      <c r="H8216" s="192"/>
      <c r="I8216" s="5"/>
      <c r="J8216" s="5"/>
    </row>
    <row r="8217" spans="1:10" x14ac:dyDescent="0.2">
      <c r="A8217" s="5"/>
      <c r="B8217" s="5"/>
      <c r="C8217" s="192"/>
      <c r="F8217" s="193"/>
      <c r="G8217" s="192"/>
      <c r="H8217" s="192"/>
      <c r="I8217" s="5"/>
      <c r="J8217" s="5"/>
    </row>
    <row r="8218" spans="1:10" x14ac:dyDescent="0.2">
      <c r="A8218" s="5"/>
      <c r="B8218" s="5"/>
      <c r="C8218" s="192"/>
      <c r="F8218" s="193"/>
      <c r="G8218" s="192"/>
      <c r="H8218" s="192"/>
      <c r="I8218" s="5"/>
      <c r="J8218" s="5"/>
    </row>
    <row r="8219" spans="1:10" x14ac:dyDescent="0.2">
      <c r="A8219" s="5"/>
      <c r="B8219" s="5"/>
      <c r="C8219" s="192"/>
      <c r="F8219" s="193"/>
      <c r="G8219" s="192"/>
      <c r="H8219" s="192"/>
      <c r="I8219" s="5"/>
      <c r="J8219" s="5"/>
    </row>
    <row r="8220" spans="1:10" x14ac:dyDescent="0.2">
      <c r="A8220" s="5"/>
      <c r="B8220" s="5"/>
      <c r="C8220" s="192"/>
      <c r="F8220" s="193"/>
      <c r="G8220" s="192"/>
      <c r="H8220" s="192"/>
      <c r="I8220" s="5"/>
      <c r="J8220" s="5"/>
    </row>
    <row r="8221" spans="1:10" x14ac:dyDescent="0.2">
      <c r="A8221" s="5"/>
      <c r="B8221" s="5"/>
      <c r="C8221" s="192"/>
      <c r="F8221" s="193"/>
      <c r="G8221" s="192"/>
      <c r="H8221" s="192"/>
      <c r="I8221" s="5"/>
      <c r="J8221" s="5"/>
    </row>
    <row r="8222" spans="1:10" x14ac:dyDescent="0.2">
      <c r="A8222" s="5"/>
      <c r="B8222" s="5"/>
      <c r="C8222" s="192"/>
      <c r="F8222" s="193"/>
      <c r="G8222" s="192"/>
      <c r="H8222" s="192"/>
      <c r="I8222" s="5"/>
      <c r="J8222" s="5"/>
    </row>
    <row r="8223" spans="1:10" x14ac:dyDescent="0.2">
      <c r="A8223" s="5"/>
      <c r="B8223" s="5"/>
      <c r="C8223" s="192"/>
      <c r="F8223" s="193"/>
      <c r="G8223" s="192"/>
      <c r="H8223" s="192"/>
      <c r="I8223" s="5"/>
      <c r="J8223" s="5"/>
    </row>
    <row r="8224" spans="1:10" x14ac:dyDescent="0.2">
      <c r="A8224" s="5"/>
      <c r="B8224" s="5"/>
      <c r="C8224" s="192"/>
      <c r="F8224" s="193"/>
      <c r="G8224" s="192"/>
      <c r="H8224" s="192"/>
      <c r="I8224" s="5"/>
      <c r="J8224" s="5"/>
    </row>
    <row r="8225" spans="1:10" x14ac:dyDescent="0.2">
      <c r="A8225" s="5"/>
      <c r="B8225" s="5"/>
      <c r="C8225" s="192"/>
      <c r="F8225" s="193"/>
      <c r="G8225" s="192"/>
      <c r="H8225" s="192"/>
      <c r="I8225" s="5"/>
      <c r="J8225" s="5"/>
    </row>
    <row r="8226" spans="1:10" x14ac:dyDescent="0.2">
      <c r="A8226" s="5"/>
      <c r="B8226" s="5"/>
      <c r="C8226" s="192"/>
      <c r="F8226" s="193"/>
      <c r="G8226" s="192"/>
      <c r="H8226" s="192"/>
      <c r="I8226" s="5"/>
      <c r="J8226" s="5"/>
    </row>
    <row r="8227" spans="1:10" x14ac:dyDescent="0.2">
      <c r="A8227" s="5"/>
      <c r="B8227" s="5"/>
      <c r="C8227" s="192"/>
      <c r="F8227" s="193"/>
      <c r="G8227" s="192"/>
      <c r="H8227" s="192"/>
      <c r="I8227" s="5"/>
      <c r="J8227" s="5"/>
    </row>
    <row r="8228" spans="1:10" x14ac:dyDescent="0.2">
      <c r="A8228" s="5"/>
      <c r="B8228" s="5"/>
      <c r="C8228" s="192"/>
      <c r="F8228" s="193"/>
      <c r="G8228" s="192"/>
      <c r="H8228" s="192"/>
      <c r="I8228" s="5"/>
      <c r="J8228" s="5"/>
    </row>
    <row r="8229" spans="1:10" x14ac:dyDescent="0.2">
      <c r="A8229" s="5"/>
      <c r="B8229" s="5"/>
      <c r="C8229" s="192"/>
      <c r="F8229" s="193"/>
      <c r="G8229" s="192"/>
      <c r="H8229" s="192"/>
      <c r="I8229" s="5"/>
      <c r="J8229" s="5"/>
    </row>
    <row r="8230" spans="1:10" x14ac:dyDescent="0.2">
      <c r="A8230" s="5"/>
      <c r="B8230" s="5"/>
      <c r="C8230" s="192"/>
      <c r="F8230" s="193"/>
      <c r="G8230" s="192"/>
      <c r="H8230" s="192"/>
      <c r="I8230" s="5"/>
      <c r="J8230" s="5"/>
    </row>
    <row r="8231" spans="1:10" x14ac:dyDescent="0.2">
      <c r="A8231" s="5"/>
      <c r="B8231" s="5"/>
      <c r="C8231" s="192"/>
      <c r="F8231" s="193"/>
      <c r="G8231" s="192"/>
      <c r="H8231" s="192"/>
      <c r="I8231" s="5"/>
      <c r="J8231" s="5"/>
    </row>
    <row r="8232" spans="1:10" x14ac:dyDescent="0.2">
      <c r="A8232" s="5"/>
      <c r="B8232" s="5"/>
      <c r="C8232" s="192"/>
      <c r="F8232" s="193"/>
      <c r="G8232" s="192"/>
      <c r="H8232" s="192"/>
      <c r="I8232" s="5"/>
      <c r="J8232" s="5"/>
    </row>
    <row r="8233" spans="1:10" x14ac:dyDescent="0.2">
      <c r="A8233" s="5"/>
      <c r="B8233" s="5"/>
      <c r="C8233" s="192"/>
      <c r="F8233" s="193"/>
      <c r="G8233" s="192"/>
      <c r="H8233" s="192"/>
      <c r="I8233" s="5"/>
      <c r="J8233" s="5"/>
    </row>
    <row r="8234" spans="1:10" x14ac:dyDescent="0.2">
      <c r="A8234" s="5"/>
      <c r="B8234" s="5"/>
      <c r="C8234" s="192"/>
      <c r="F8234" s="193"/>
      <c r="G8234" s="192"/>
      <c r="H8234" s="192"/>
      <c r="I8234" s="5"/>
      <c r="J8234" s="5"/>
    </row>
    <row r="8235" spans="1:10" x14ac:dyDescent="0.2">
      <c r="A8235" s="5"/>
      <c r="B8235" s="5"/>
      <c r="C8235" s="192"/>
      <c r="F8235" s="193"/>
      <c r="G8235" s="192"/>
      <c r="H8235" s="192"/>
      <c r="I8235" s="5"/>
      <c r="J8235" s="5"/>
    </row>
    <row r="8236" spans="1:10" x14ac:dyDescent="0.2">
      <c r="A8236" s="5"/>
      <c r="B8236" s="5"/>
      <c r="C8236" s="192"/>
      <c r="F8236" s="193"/>
      <c r="G8236" s="192"/>
      <c r="H8236" s="192"/>
      <c r="I8236" s="5"/>
      <c r="J8236" s="5"/>
    </row>
    <row r="8237" spans="1:10" x14ac:dyDescent="0.2">
      <c r="A8237" s="5"/>
      <c r="B8237" s="5"/>
      <c r="C8237" s="192"/>
      <c r="F8237" s="193"/>
      <c r="G8237" s="192"/>
      <c r="H8237" s="192"/>
      <c r="I8237" s="5"/>
      <c r="J8237" s="5"/>
    </row>
    <row r="8238" spans="1:10" x14ac:dyDescent="0.2">
      <c r="A8238" s="5"/>
      <c r="B8238" s="5"/>
      <c r="C8238" s="192"/>
      <c r="F8238" s="193"/>
      <c r="G8238" s="192"/>
      <c r="H8238" s="192"/>
      <c r="I8238" s="5"/>
      <c r="J8238" s="5"/>
    </row>
    <row r="8239" spans="1:10" x14ac:dyDescent="0.2">
      <c r="A8239" s="5"/>
      <c r="B8239" s="5"/>
      <c r="C8239" s="192"/>
      <c r="F8239" s="193"/>
      <c r="G8239" s="192"/>
      <c r="H8239" s="192"/>
      <c r="I8239" s="5"/>
      <c r="J8239" s="5"/>
    </row>
    <row r="8240" spans="1:10" x14ac:dyDescent="0.2">
      <c r="A8240" s="5"/>
      <c r="B8240" s="5"/>
      <c r="C8240" s="192"/>
      <c r="F8240" s="193"/>
      <c r="G8240" s="192"/>
      <c r="H8240" s="192"/>
      <c r="I8240" s="5"/>
      <c r="J8240" s="5"/>
    </row>
    <row r="8241" spans="1:10" x14ac:dyDescent="0.2">
      <c r="A8241" s="5"/>
      <c r="B8241" s="5"/>
      <c r="C8241" s="192"/>
      <c r="F8241" s="193"/>
      <c r="G8241" s="192"/>
      <c r="H8241" s="192"/>
      <c r="I8241" s="5"/>
      <c r="J8241" s="5"/>
    </row>
    <row r="8242" spans="1:10" x14ac:dyDescent="0.2">
      <c r="A8242" s="5"/>
      <c r="B8242" s="5"/>
      <c r="C8242" s="192"/>
      <c r="F8242" s="193"/>
      <c r="G8242" s="192"/>
      <c r="H8242" s="192"/>
      <c r="I8242" s="5"/>
      <c r="J8242" s="5"/>
    </row>
    <row r="8243" spans="1:10" x14ac:dyDescent="0.2">
      <c r="A8243" s="5"/>
      <c r="B8243" s="5"/>
      <c r="C8243" s="192"/>
      <c r="F8243" s="193"/>
      <c r="G8243" s="192"/>
      <c r="H8243" s="192"/>
      <c r="I8243" s="5"/>
      <c r="J8243" s="5"/>
    </row>
    <row r="8244" spans="1:10" x14ac:dyDescent="0.2">
      <c r="A8244" s="5"/>
      <c r="B8244" s="5"/>
      <c r="C8244" s="192"/>
      <c r="F8244" s="193"/>
      <c r="G8244" s="192"/>
      <c r="H8244" s="192"/>
      <c r="I8244" s="5"/>
      <c r="J8244" s="5"/>
    </row>
    <row r="8245" spans="1:10" x14ac:dyDescent="0.2">
      <c r="A8245" s="5"/>
      <c r="B8245" s="5"/>
      <c r="C8245" s="192"/>
      <c r="F8245" s="193"/>
      <c r="G8245" s="192"/>
      <c r="H8245" s="192"/>
      <c r="I8245" s="5"/>
      <c r="J8245" s="5"/>
    </row>
    <row r="8246" spans="1:10" x14ac:dyDescent="0.2">
      <c r="A8246" s="5"/>
      <c r="B8246" s="5"/>
      <c r="C8246" s="192"/>
      <c r="F8246" s="193"/>
      <c r="G8246" s="192"/>
      <c r="H8246" s="192"/>
      <c r="I8246" s="5"/>
      <c r="J8246" s="5"/>
    </row>
    <row r="8247" spans="1:10" x14ac:dyDescent="0.2">
      <c r="A8247" s="5"/>
      <c r="B8247" s="5"/>
      <c r="C8247" s="192"/>
      <c r="F8247" s="193"/>
      <c r="G8247" s="192"/>
      <c r="H8247" s="192"/>
      <c r="I8247" s="5"/>
      <c r="J8247" s="5"/>
    </row>
    <row r="8248" spans="1:10" x14ac:dyDescent="0.2">
      <c r="A8248" s="5"/>
      <c r="B8248" s="5"/>
      <c r="C8248" s="192"/>
      <c r="F8248" s="193"/>
      <c r="G8248" s="192"/>
      <c r="H8248" s="192"/>
      <c r="I8248" s="5"/>
      <c r="J8248" s="5"/>
    </row>
    <row r="8249" spans="1:10" x14ac:dyDescent="0.2">
      <c r="A8249" s="5"/>
      <c r="B8249" s="5"/>
      <c r="C8249" s="192"/>
      <c r="F8249" s="193"/>
      <c r="G8249" s="192"/>
      <c r="H8249" s="192"/>
      <c r="I8249" s="5"/>
      <c r="J8249" s="5"/>
    </row>
    <row r="8250" spans="1:10" x14ac:dyDescent="0.2">
      <c r="A8250" s="5"/>
      <c r="B8250" s="5"/>
      <c r="C8250" s="192"/>
      <c r="F8250" s="193"/>
      <c r="G8250" s="192"/>
      <c r="H8250" s="192"/>
      <c r="I8250" s="5"/>
      <c r="J8250" s="5"/>
    </row>
    <row r="8251" spans="1:10" x14ac:dyDescent="0.2">
      <c r="A8251" s="5"/>
      <c r="B8251" s="5"/>
      <c r="C8251" s="192"/>
      <c r="F8251" s="193"/>
      <c r="G8251" s="192"/>
      <c r="H8251" s="192"/>
      <c r="I8251" s="5"/>
      <c r="J8251" s="5"/>
    </row>
    <row r="8252" spans="1:10" x14ac:dyDescent="0.2">
      <c r="A8252" s="5"/>
      <c r="B8252" s="5"/>
      <c r="C8252" s="192"/>
      <c r="F8252" s="193"/>
      <c r="G8252" s="192"/>
      <c r="H8252" s="192"/>
      <c r="I8252" s="5"/>
      <c r="J8252" s="5"/>
    </row>
    <row r="8253" spans="1:10" x14ac:dyDescent="0.2">
      <c r="A8253" s="5"/>
      <c r="B8253" s="5"/>
      <c r="C8253" s="192"/>
      <c r="F8253" s="193"/>
      <c r="G8253" s="192"/>
      <c r="H8253" s="192"/>
      <c r="I8253" s="5"/>
      <c r="J8253" s="5"/>
    </row>
    <row r="8254" spans="1:10" x14ac:dyDescent="0.2">
      <c r="A8254" s="5"/>
      <c r="B8254" s="5"/>
      <c r="C8254" s="192"/>
      <c r="F8254" s="193"/>
      <c r="G8254" s="192"/>
      <c r="H8254" s="192"/>
      <c r="I8254" s="5"/>
      <c r="J8254" s="5"/>
    </row>
    <row r="8255" spans="1:10" x14ac:dyDescent="0.2">
      <c r="A8255" s="5"/>
      <c r="B8255" s="5"/>
      <c r="C8255" s="192"/>
      <c r="F8255" s="193"/>
      <c r="G8255" s="192"/>
      <c r="H8255" s="192"/>
      <c r="I8255" s="5"/>
      <c r="J8255" s="5"/>
    </row>
    <row r="8256" spans="1:10" x14ac:dyDescent="0.2">
      <c r="A8256" s="5"/>
      <c r="B8256" s="5"/>
      <c r="C8256" s="192"/>
      <c r="F8256" s="193"/>
      <c r="G8256" s="192"/>
      <c r="H8256" s="192"/>
      <c r="I8256" s="5"/>
      <c r="J8256" s="5"/>
    </row>
    <row r="8257" spans="1:10" x14ac:dyDescent="0.2">
      <c r="A8257" s="5"/>
      <c r="B8257" s="5"/>
      <c r="C8257" s="192"/>
      <c r="F8257" s="193"/>
      <c r="G8257" s="192"/>
      <c r="H8257" s="192"/>
      <c r="I8257" s="5"/>
      <c r="J8257" s="5"/>
    </row>
    <row r="8258" spans="1:10" x14ac:dyDescent="0.2">
      <c r="A8258" s="5"/>
      <c r="B8258" s="5"/>
      <c r="C8258" s="192"/>
      <c r="F8258" s="193"/>
      <c r="G8258" s="192"/>
      <c r="H8258" s="192"/>
      <c r="I8258" s="5"/>
      <c r="J8258" s="5"/>
    </row>
    <row r="8259" spans="1:10" x14ac:dyDescent="0.2">
      <c r="A8259" s="5"/>
      <c r="B8259" s="5"/>
      <c r="C8259" s="192"/>
      <c r="F8259" s="193"/>
      <c r="G8259" s="192"/>
      <c r="H8259" s="192"/>
      <c r="I8259" s="5"/>
      <c r="J8259" s="5"/>
    </row>
    <row r="8260" spans="1:10" x14ac:dyDescent="0.2">
      <c r="A8260" s="5"/>
      <c r="B8260" s="5"/>
      <c r="C8260" s="192"/>
      <c r="F8260" s="193"/>
      <c r="G8260" s="192"/>
      <c r="H8260" s="192"/>
      <c r="I8260" s="5"/>
      <c r="J8260" s="5"/>
    </row>
    <row r="8261" spans="1:10" x14ac:dyDescent="0.2">
      <c r="A8261" s="5"/>
      <c r="B8261" s="5"/>
      <c r="C8261" s="192"/>
      <c r="F8261" s="193"/>
      <c r="G8261" s="192"/>
      <c r="H8261" s="192"/>
      <c r="I8261" s="5"/>
      <c r="J8261" s="5"/>
    </row>
    <row r="8262" spans="1:10" x14ac:dyDescent="0.2">
      <c r="A8262" s="5"/>
      <c r="B8262" s="5"/>
      <c r="C8262" s="192"/>
      <c r="F8262" s="193"/>
      <c r="G8262" s="192"/>
      <c r="H8262" s="192"/>
      <c r="I8262" s="5"/>
      <c r="J8262" s="5"/>
    </row>
    <row r="8263" spans="1:10" x14ac:dyDescent="0.2">
      <c r="A8263" s="5"/>
      <c r="B8263" s="5"/>
      <c r="C8263" s="192"/>
      <c r="F8263" s="193"/>
      <c r="G8263" s="192"/>
      <c r="H8263" s="192"/>
      <c r="I8263" s="5"/>
      <c r="J8263" s="5"/>
    </row>
    <row r="8264" spans="1:10" x14ac:dyDescent="0.2">
      <c r="A8264" s="5"/>
      <c r="B8264" s="5"/>
      <c r="C8264" s="192"/>
      <c r="F8264" s="193"/>
      <c r="G8264" s="192"/>
      <c r="H8264" s="192"/>
      <c r="I8264" s="5"/>
      <c r="J8264" s="5"/>
    </row>
    <row r="8265" spans="1:10" x14ac:dyDescent="0.2">
      <c r="A8265" s="5"/>
      <c r="B8265" s="5"/>
      <c r="C8265" s="192"/>
      <c r="F8265" s="193"/>
      <c r="G8265" s="192"/>
      <c r="H8265" s="192"/>
      <c r="I8265" s="5"/>
      <c r="J8265" s="5"/>
    </row>
    <row r="8266" spans="1:10" x14ac:dyDescent="0.2">
      <c r="A8266" s="5"/>
      <c r="B8266" s="5"/>
      <c r="C8266" s="192"/>
      <c r="F8266" s="193"/>
      <c r="G8266" s="192"/>
      <c r="H8266" s="192"/>
      <c r="I8266" s="5"/>
      <c r="J8266" s="5"/>
    </row>
    <row r="8267" spans="1:10" x14ac:dyDescent="0.2">
      <c r="A8267" s="5"/>
      <c r="B8267" s="5"/>
      <c r="C8267" s="192"/>
      <c r="F8267" s="193"/>
      <c r="G8267" s="192"/>
      <c r="H8267" s="192"/>
      <c r="I8267" s="5"/>
      <c r="J8267" s="5"/>
    </row>
    <row r="8268" spans="1:10" x14ac:dyDescent="0.2">
      <c r="A8268" s="5"/>
      <c r="B8268" s="5"/>
      <c r="C8268" s="192"/>
      <c r="F8268" s="193"/>
      <c r="G8268" s="192"/>
      <c r="H8268" s="192"/>
      <c r="I8268" s="5"/>
      <c r="J8268" s="5"/>
    </row>
    <row r="8269" spans="1:10" x14ac:dyDescent="0.2">
      <c r="A8269" s="5"/>
      <c r="B8269" s="5"/>
      <c r="C8269" s="192"/>
      <c r="F8269" s="193"/>
      <c r="G8269" s="192"/>
      <c r="H8269" s="192"/>
      <c r="I8269" s="5"/>
      <c r="J8269" s="5"/>
    </row>
    <row r="8270" spans="1:10" x14ac:dyDescent="0.2">
      <c r="A8270" s="5"/>
      <c r="B8270" s="5"/>
      <c r="C8270" s="192"/>
      <c r="F8270" s="193"/>
      <c r="G8270" s="192"/>
      <c r="H8270" s="192"/>
      <c r="I8270" s="5"/>
      <c r="J8270" s="5"/>
    </row>
    <row r="8271" spans="1:10" x14ac:dyDescent="0.2">
      <c r="A8271" s="5"/>
      <c r="B8271" s="5"/>
      <c r="C8271" s="192"/>
      <c r="F8271" s="193"/>
      <c r="G8271" s="192"/>
      <c r="H8271" s="192"/>
      <c r="I8271" s="5"/>
      <c r="J8271" s="5"/>
    </row>
    <row r="8272" spans="1:10" x14ac:dyDescent="0.2">
      <c r="A8272" s="5"/>
      <c r="B8272" s="5"/>
      <c r="C8272" s="192"/>
      <c r="F8272" s="193"/>
      <c r="G8272" s="192"/>
      <c r="H8272" s="192"/>
      <c r="I8272" s="5"/>
      <c r="J8272" s="5"/>
    </row>
    <row r="8273" spans="1:10" x14ac:dyDescent="0.2">
      <c r="A8273" s="5"/>
      <c r="B8273" s="5"/>
      <c r="C8273" s="192"/>
      <c r="F8273" s="193"/>
      <c r="G8273" s="192"/>
      <c r="H8273" s="192"/>
      <c r="I8273" s="5"/>
      <c r="J8273" s="5"/>
    </row>
    <row r="8274" spans="1:10" x14ac:dyDescent="0.2">
      <c r="A8274" s="5"/>
      <c r="B8274" s="5"/>
      <c r="C8274" s="192"/>
      <c r="F8274" s="193"/>
      <c r="G8274" s="192"/>
      <c r="H8274" s="192"/>
      <c r="I8274" s="5"/>
      <c r="J8274" s="5"/>
    </row>
    <row r="8275" spans="1:10" x14ac:dyDescent="0.2">
      <c r="A8275" s="5"/>
      <c r="B8275" s="5"/>
      <c r="C8275" s="192"/>
      <c r="F8275" s="193"/>
      <c r="G8275" s="192"/>
      <c r="H8275" s="192"/>
      <c r="I8275" s="5"/>
      <c r="J8275" s="5"/>
    </row>
    <row r="8276" spans="1:10" x14ac:dyDescent="0.2">
      <c r="A8276" s="5"/>
      <c r="B8276" s="5"/>
      <c r="C8276" s="192"/>
      <c r="F8276" s="193"/>
      <c r="G8276" s="192"/>
      <c r="H8276" s="192"/>
      <c r="I8276" s="5"/>
      <c r="J8276" s="5"/>
    </row>
    <row r="8277" spans="1:10" x14ac:dyDescent="0.2">
      <c r="A8277" s="5"/>
      <c r="B8277" s="5"/>
      <c r="C8277" s="192"/>
      <c r="F8277" s="193"/>
      <c r="G8277" s="192"/>
      <c r="H8277" s="192"/>
      <c r="I8277" s="5"/>
      <c r="J8277" s="5"/>
    </row>
    <row r="8278" spans="1:10" x14ac:dyDescent="0.2">
      <c r="A8278" s="5"/>
      <c r="B8278" s="5"/>
      <c r="C8278" s="192"/>
      <c r="F8278" s="193"/>
      <c r="G8278" s="192"/>
      <c r="H8278" s="192"/>
      <c r="I8278" s="5"/>
      <c r="J8278" s="5"/>
    </row>
    <row r="8279" spans="1:10" x14ac:dyDescent="0.2">
      <c r="A8279" s="5"/>
      <c r="B8279" s="5"/>
      <c r="C8279" s="192"/>
      <c r="F8279" s="193"/>
      <c r="G8279" s="192"/>
      <c r="H8279" s="192"/>
      <c r="I8279" s="5"/>
      <c r="J8279" s="5"/>
    </row>
    <row r="8280" spans="1:10" x14ac:dyDescent="0.2">
      <c r="A8280" s="5"/>
      <c r="B8280" s="5"/>
      <c r="C8280" s="192"/>
      <c r="F8280" s="193"/>
      <c r="G8280" s="192"/>
      <c r="H8280" s="192"/>
      <c r="I8280" s="5"/>
      <c r="J8280" s="5"/>
    </row>
    <row r="8281" spans="1:10" x14ac:dyDescent="0.2">
      <c r="A8281" s="5"/>
      <c r="B8281" s="5"/>
      <c r="C8281" s="192"/>
      <c r="F8281" s="193"/>
      <c r="G8281" s="192"/>
      <c r="H8281" s="192"/>
      <c r="I8281" s="5"/>
      <c r="J8281" s="5"/>
    </row>
    <row r="8282" spans="1:10" x14ac:dyDescent="0.2">
      <c r="A8282" s="5"/>
      <c r="B8282" s="5"/>
      <c r="C8282" s="192"/>
      <c r="F8282" s="193"/>
      <c r="G8282" s="192"/>
      <c r="H8282" s="192"/>
      <c r="I8282" s="5"/>
      <c r="J8282" s="5"/>
    </row>
    <row r="8283" spans="1:10" x14ac:dyDescent="0.2">
      <c r="A8283" s="5"/>
      <c r="B8283" s="5"/>
      <c r="C8283" s="192"/>
      <c r="F8283" s="193"/>
      <c r="G8283" s="192"/>
      <c r="H8283" s="192"/>
      <c r="I8283" s="5"/>
      <c r="J8283" s="5"/>
    </row>
    <row r="8284" spans="1:10" x14ac:dyDescent="0.2">
      <c r="A8284" s="5"/>
      <c r="B8284" s="5"/>
      <c r="C8284" s="192"/>
      <c r="F8284" s="193"/>
      <c r="G8284" s="192"/>
      <c r="H8284" s="192"/>
      <c r="I8284" s="5"/>
      <c r="J8284" s="5"/>
    </row>
    <row r="8285" spans="1:10" x14ac:dyDescent="0.2">
      <c r="A8285" s="5"/>
      <c r="B8285" s="5"/>
      <c r="C8285" s="192"/>
      <c r="F8285" s="193"/>
      <c r="G8285" s="192"/>
      <c r="H8285" s="192"/>
      <c r="I8285" s="5"/>
      <c r="J8285" s="5"/>
    </row>
    <row r="8286" spans="1:10" x14ac:dyDescent="0.2">
      <c r="A8286" s="5"/>
      <c r="B8286" s="5"/>
      <c r="C8286" s="192"/>
      <c r="F8286" s="193"/>
      <c r="G8286" s="192"/>
      <c r="H8286" s="192"/>
      <c r="I8286" s="5"/>
      <c r="J8286" s="5"/>
    </row>
    <row r="8287" spans="1:10" x14ac:dyDescent="0.2">
      <c r="A8287" s="5"/>
      <c r="B8287" s="5"/>
      <c r="C8287" s="192"/>
      <c r="F8287" s="193"/>
      <c r="G8287" s="192"/>
      <c r="H8287" s="192"/>
      <c r="I8287" s="5"/>
      <c r="J8287" s="5"/>
    </row>
    <row r="8288" spans="1:10" x14ac:dyDescent="0.2">
      <c r="A8288" s="5"/>
      <c r="B8288" s="5"/>
      <c r="C8288" s="192"/>
      <c r="F8288" s="193"/>
      <c r="G8288" s="192"/>
      <c r="H8288" s="192"/>
      <c r="I8288" s="5"/>
      <c r="J8288" s="5"/>
    </row>
    <row r="8289" spans="1:10" x14ac:dyDescent="0.2">
      <c r="A8289" s="5"/>
      <c r="B8289" s="5"/>
      <c r="C8289" s="192"/>
      <c r="F8289" s="193"/>
      <c r="G8289" s="192"/>
      <c r="H8289" s="192"/>
      <c r="I8289" s="5"/>
      <c r="J8289" s="5"/>
    </row>
    <row r="8290" spans="1:10" x14ac:dyDescent="0.2">
      <c r="A8290" s="5"/>
      <c r="B8290" s="5"/>
      <c r="C8290" s="192"/>
      <c r="F8290" s="193"/>
      <c r="G8290" s="192"/>
      <c r="H8290" s="192"/>
      <c r="I8290" s="5"/>
      <c r="J8290" s="5"/>
    </row>
    <row r="8291" spans="1:10" x14ac:dyDescent="0.2">
      <c r="A8291" s="5"/>
      <c r="B8291" s="5"/>
      <c r="C8291" s="192"/>
      <c r="F8291" s="193"/>
      <c r="G8291" s="192"/>
      <c r="H8291" s="192"/>
      <c r="I8291" s="5"/>
      <c r="J8291" s="5"/>
    </row>
    <row r="8292" spans="1:10" x14ac:dyDescent="0.2">
      <c r="A8292" s="5"/>
      <c r="B8292" s="5"/>
      <c r="C8292" s="192"/>
      <c r="F8292" s="193"/>
      <c r="G8292" s="192"/>
      <c r="H8292" s="192"/>
      <c r="I8292" s="5"/>
      <c r="J8292" s="5"/>
    </row>
    <row r="8293" spans="1:10" x14ac:dyDescent="0.2">
      <c r="A8293" s="5"/>
      <c r="B8293" s="5"/>
      <c r="C8293" s="192"/>
      <c r="F8293" s="193"/>
      <c r="G8293" s="192"/>
      <c r="H8293" s="192"/>
      <c r="I8293" s="5"/>
      <c r="J8293" s="5"/>
    </row>
    <row r="8294" spans="1:10" x14ac:dyDescent="0.2">
      <c r="A8294" s="5"/>
      <c r="B8294" s="5"/>
      <c r="C8294" s="192"/>
      <c r="F8294" s="193"/>
      <c r="G8294" s="192"/>
      <c r="H8294" s="192"/>
      <c r="I8294" s="5"/>
      <c r="J8294" s="5"/>
    </row>
    <row r="8295" spans="1:10" x14ac:dyDescent="0.2">
      <c r="A8295" s="5"/>
      <c r="B8295" s="5"/>
      <c r="C8295" s="192"/>
      <c r="F8295" s="193"/>
      <c r="G8295" s="192"/>
      <c r="H8295" s="192"/>
      <c r="I8295" s="5"/>
      <c r="J8295" s="5"/>
    </row>
    <row r="8296" spans="1:10" x14ac:dyDescent="0.2">
      <c r="A8296" s="5"/>
      <c r="B8296" s="5"/>
      <c r="C8296" s="192"/>
      <c r="F8296" s="193"/>
      <c r="G8296" s="192"/>
      <c r="H8296" s="192"/>
      <c r="I8296" s="5"/>
      <c r="J8296" s="5"/>
    </row>
    <row r="8297" spans="1:10" x14ac:dyDescent="0.2">
      <c r="A8297" s="5"/>
      <c r="B8297" s="5"/>
      <c r="C8297" s="192"/>
      <c r="F8297" s="193"/>
      <c r="G8297" s="192"/>
      <c r="H8297" s="192"/>
      <c r="I8297" s="5"/>
      <c r="J8297" s="5"/>
    </row>
    <row r="8298" spans="1:10" x14ac:dyDescent="0.2">
      <c r="A8298" s="5"/>
      <c r="B8298" s="5"/>
      <c r="C8298" s="192"/>
      <c r="F8298" s="193"/>
      <c r="G8298" s="192"/>
      <c r="H8298" s="192"/>
      <c r="I8298" s="5"/>
      <c r="J8298" s="5"/>
    </row>
    <row r="8299" spans="1:10" x14ac:dyDescent="0.2">
      <c r="A8299" s="5"/>
      <c r="B8299" s="5"/>
      <c r="C8299" s="192"/>
      <c r="F8299" s="193"/>
      <c r="G8299" s="192"/>
      <c r="H8299" s="192"/>
      <c r="I8299" s="5"/>
      <c r="J8299" s="5"/>
    </row>
    <row r="8300" spans="1:10" x14ac:dyDescent="0.2">
      <c r="A8300" s="5"/>
      <c r="B8300" s="5"/>
      <c r="C8300" s="192"/>
      <c r="F8300" s="193"/>
      <c r="G8300" s="192"/>
      <c r="H8300" s="192"/>
      <c r="I8300" s="5"/>
      <c r="J8300" s="5"/>
    </row>
    <row r="8301" spans="1:10" x14ac:dyDescent="0.2">
      <c r="A8301" s="5"/>
      <c r="B8301" s="5"/>
      <c r="C8301" s="192"/>
      <c r="F8301" s="193"/>
      <c r="G8301" s="192"/>
      <c r="H8301" s="192"/>
      <c r="I8301" s="5"/>
      <c r="J8301" s="5"/>
    </row>
    <row r="8302" spans="1:10" x14ac:dyDescent="0.2">
      <c r="A8302" s="5"/>
      <c r="B8302" s="5"/>
      <c r="C8302" s="192"/>
      <c r="F8302" s="193"/>
      <c r="G8302" s="192"/>
      <c r="H8302" s="192"/>
      <c r="I8302" s="5"/>
      <c r="J8302" s="5"/>
    </row>
    <row r="8303" spans="1:10" x14ac:dyDescent="0.2">
      <c r="A8303" s="5"/>
      <c r="B8303" s="5"/>
      <c r="C8303" s="192"/>
      <c r="F8303" s="193"/>
      <c r="G8303" s="192"/>
      <c r="H8303" s="192"/>
      <c r="I8303" s="5"/>
      <c r="J8303" s="5"/>
    </row>
    <row r="8304" spans="1:10" x14ac:dyDescent="0.2">
      <c r="A8304" s="5"/>
      <c r="B8304" s="5"/>
      <c r="C8304" s="192"/>
      <c r="F8304" s="193"/>
      <c r="G8304" s="192"/>
      <c r="H8304" s="192"/>
      <c r="I8304" s="5"/>
      <c r="J8304" s="5"/>
    </row>
    <row r="8305" spans="1:10" x14ac:dyDescent="0.2">
      <c r="A8305" s="5"/>
      <c r="B8305" s="5"/>
      <c r="C8305" s="192"/>
      <c r="F8305" s="193"/>
      <c r="G8305" s="192"/>
      <c r="H8305" s="192"/>
      <c r="I8305" s="5"/>
      <c r="J8305" s="5"/>
    </row>
    <row r="8306" spans="1:10" x14ac:dyDescent="0.2">
      <c r="A8306" s="5"/>
      <c r="B8306" s="5"/>
      <c r="C8306" s="192"/>
      <c r="F8306" s="193"/>
      <c r="G8306" s="192"/>
      <c r="H8306" s="192"/>
      <c r="I8306" s="5"/>
      <c r="J8306" s="5"/>
    </row>
    <row r="8307" spans="1:10" x14ac:dyDescent="0.2">
      <c r="A8307" s="5"/>
      <c r="B8307" s="5"/>
      <c r="C8307" s="192"/>
      <c r="F8307" s="193"/>
      <c r="G8307" s="192"/>
      <c r="H8307" s="192"/>
      <c r="I8307" s="5"/>
      <c r="J8307" s="5"/>
    </row>
    <row r="8308" spans="1:10" x14ac:dyDescent="0.2">
      <c r="A8308" s="5"/>
      <c r="B8308" s="5"/>
      <c r="C8308" s="192"/>
      <c r="F8308" s="193"/>
      <c r="G8308" s="192"/>
      <c r="H8308" s="192"/>
      <c r="I8308" s="5"/>
      <c r="J8308" s="5"/>
    </row>
    <row r="8309" spans="1:10" x14ac:dyDescent="0.2">
      <c r="A8309" s="5"/>
      <c r="B8309" s="5"/>
      <c r="C8309" s="192"/>
      <c r="F8309" s="193"/>
      <c r="G8309" s="192"/>
      <c r="H8309" s="192"/>
      <c r="I8309" s="5"/>
      <c r="J8309" s="5"/>
    </row>
    <row r="8310" spans="1:10" x14ac:dyDescent="0.2">
      <c r="A8310" s="5"/>
      <c r="B8310" s="5"/>
      <c r="C8310" s="192"/>
      <c r="F8310" s="193"/>
      <c r="G8310" s="192"/>
      <c r="H8310" s="192"/>
      <c r="I8310" s="5"/>
      <c r="J8310" s="5"/>
    </row>
    <row r="8311" spans="1:10" x14ac:dyDescent="0.2">
      <c r="A8311" s="5"/>
      <c r="B8311" s="5"/>
      <c r="C8311" s="192"/>
      <c r="F8311" s="193"/>
      <c r="G8311" s="192"/>
      <c r="H8311" s="192"/>
      <c r="I8311" s="5"/>
      <c r="J8311" s="5"/>
    </row>
    <row r="8312" spans="1:10" x14ac:dyDescent="0.2">
      <c r="A8312" s="5"/>
      <c r="B8312" s="5"/>
      <c r="C8312" s="192"/>
      <c r="F8312" s="193"/>
      <c r="G8312" s="192"/>
      <c r="H8312" s="192"/>
      <c r="I8312" s="5"/>
      <c r="J8312" s="5"/>
    </row>
    <row r="8313" spans="1:10" x14ac:dyDescent="0.2">
      <c r="A8313" s="5"/>
      <c r="B8313" s="5"/>
      <c r="C8313" s="192"/>
      <c r="F8313" s="193"/>
      <c r="G8313" s="192"/>
      <c r="H8313" s="192"/>
      <c r="I8313" s="5"/>
      <c r="J8313" s="5"/>
    </row>
    <row r="8314" spans="1:10" x14ac:dyDescent="0.2">
      <c r="A8314" s="5"/>
      <c r="B8314" s="5"/>
      <c r="C8314" s="192"/>
      <c r="F8314" s="193"/>
      <c r="G8314" s="192"/>
      <c r="H8314" s="192"/>
      <c r="I8314" s="5"/>
      <c r="J8314" s="5"/>
    </row>
    <row r="8315" spans="1:10" x14ac:dyDescent="0.2">
      <c r="A8315" s="5"/>
      <c r="B8315" s="5"/>
      <c r="C8315" s="192"/>
      <c r="F8315" s="193"/>
      <c r="G8315" s="192"/>
      <c r="H8315" s="192"/>
      <c r="I8315" s="5"/>
      <c r="J8315" s="5"/>
    </row>
    <row r="8316" spans="1:10" x14ac:dyDescent="0.2">
      <c r="A8316" s="5"/>
      <c r="B8316" s="5"/>
      <c r="C8316" s="192"/>
      <c r="F8316" s="193"/>
      <c r="G8316" s="192"/>
      <c r="H8316" s="192"/>
      <c r="I8316" s="5"/>
      <c r="J8316" s="5"/>
    </row>
    <row r="8317" spans="1:10" x14ac:dyDescent="0.2">
      <c r="A8317" s="5"/>
      <c r="B8317" s="5"/>
      <c r="C8317" s="192"/>
      <c r="F8317" s="193"/>
      <c r="G8317" s="192"/>
      <c r="H8317" s="192"/>
      <c r="I8317" s="5"/>
      <c r="J8317" s="5"/>
    </row>
    <row r="8318" spans="1:10" x14ac:dyDescent="0.2">
      <c r="A8318" s="5"/>
      <c r="B8318" s="5"/>
      <c r="C8318" s="192"/>
      <c r="F8318" s="193"/>
      <c r="G8318" s="192"/>
      <c r="H8318" s="192"/>
      <c r="I8318" s="5"/>
      <c r="J8318" s="5"/>
    </row>
    <row r="8319" spans="1:10" x14ac:dyDescent="0.2">
      <c r="A8319" s="5"/>
      <c r="B8319" s="5"/>
      <c r="C8319" s="192"/>
      <c r="F8319" s="193"/>
      <c r="G8319" s="192"/>
      <c r="H8319" s="192"/>
      <c r="I8319" s="5"/>
      <c r="J8319" s="5"/>
    </row>
    <row r="8320" spans="1:10" x14ac:dyDescent="0.2">
      <c r="A8320" s="5"/>
      <c r="B8320" s="5"/>
      <c r="C8320" s="192"/>
      <c r="F8320" s="193"/>
      <c r="G8320" s="192"/>
      <c r="H8320" s="192"/>
      <c r="I8320" s="5"/>
      <c r="J8320" s="5"/>
    </row>
    <row r="8321" spans="1:10" x14ac:dyDescent="0.2">
      <c r="A8321" s="5"/>
      <c r="B8321" s="5"/>
      <c r="C8321" s="192"/>
      <c r="F8321" s="193"/>
      <c r="G8321" s="192"/>
      <c r="H8321" s="192"/>
      <c r="I8321" s="5"/>
      <c r="J8321" s="5"/>
    </row>
    <row r="8322" spans="1:10" x14ac:dyDescent="0.2">
      <c r="A8322" s="5"/>
      <c r="B8322" s="5"/>
      <c r="C8322" s="192"/>
      <c r="F8322" s="193"/>
      <c r="G8322" s="192"/>
      <c r="H8322" s="192"/>
      <c r="I8322" s="5"/>
      <c r="J8322" s="5"/>
    </row>
    <row r="8323" spans="1:10" x14ac:dyDescent="0.2">
      <c r="A8323" s="5"/>
      <c r="B8323" s="5"/>
      <c r="C8323" s="192"/>
      <c r="F8323" s="193"/>
      <c r="G8323" s="192"/>
      <c r="H8323" s="192"/>
      <c r="I8323" s="5"/>
      <c r="J8323" s="5"/>
    </row>
    <row r="8324" spans="1:10" x14ac:dyDescent="0.2">
      <c r="A8324" s="5"/>
      <c r="B8324" s="5"/>
      <c r="C8324" s="192"/>
      <c r="F8324" s="193"/>
      <c r="G8324" s="192"/>
      <c r="H8324" s="192"/>
      <c r="I8324" s="5"/>
      <c r="J8324" s="5"/>
    </row>
    <row r="8325" spans="1:10" x14ac:dyDescent="0.2">
      <c r="A8325" s="5"/>
      <c r="B8325" s="5"/>
      <c r="C8325" s="192"/>
      <c r="F8325" s="193"/>
      <c r="G8325" s="192"/>
      <c r="H8325" s="192"/>
      <c r="I8325" s="5"/>
      <c r="J8325" s="5"/>
    </row>
    <row r="8326" spans="1:10" x14ac:dyDescent="0.2">
      <c r="A8326" s="5"/>
      <c r="B8326" s="5"/>
      <c r="C8326" s="192"/>
      <c r="F8326" s="193"/>
      <c r="G8326" s="192"/>
      <c r="H8326" s="192"/>
      <c r="I8326" s="5"/>
      <c r="J8326" s="5"/>
    </row>
    <row r="8327" spans="1:10" x14ac:dyDescent="0.2">
      <c r="A8327" s="5"/>
      <c r="B8327" s="5"/>
      <c r="C8327" s="192"/>
      <c r="F8327" s="193"/>
      <c r="G8327" s="192"/>
      <c r="H8327" s="192"/>
      <c r="I8327" s="5"/>
      <c r="J8327" s="5"/>
    </row>
    <row r="8328" spans="1:10" x14ac:dyDescent="0.2">
      <c r="A8328" s="5"/>
      <c r="B8328" s="5"/>
      <c r="C8328" s="192"/>
      <c r="F8328" s="193"/>
      <c r="G8328" s="192"/>
      <c r="H8328" s="192"/>
      <c r="I8328" s="5"/>
      <c r="J8328" s="5"/>
    </row>
    <row r="8329" spans="1:10" x14ac:dyDescent="0.2">
      <c r="A8329" s="5"/>
      <c r="B8329" s="5"/>
      <c r="C8329" s="192"/>
      <c r="F8329" s="193"/>
      <c r="G8329" s="192"/>
      <c r="H8329" s="192"/>
      <c r="I8329" s="5"/>
      <c r="J8329" s="5"/>
    </row>
    <row r="8330" spans="1:10" x14ac:dyDescent="0.2">
      <c r="A8330" s="5"/>
      <c r="B8330" s="5"/>
      <c r="C8330" s="192"/>
      <c r="F8330" s="193"/>
      <c r="G8330" s="192"/>
      <c r="H8330" s="192"/>
      <c r="I8330" s="5"/>
      <c r="J8330" s="5"/>
    </row>
    <row r="8331" spans="1:10" x14ac:dyDescent="0.2">
      <c r="A8331" s="5"/>
      <c r="B8331" s="5"/>
      <c r="C8331" s="192"/>
      <c r="F8331" s="193"/>
      <c r="G8331" s="192"/>
      <c r="H8331" s="192"/>
      <c r="I8331" s="5"/>
      <c r="J8331" s="5"/>
    </row>
    <row r="8332" spans="1:10" x14ac:dyDescent="0.2">
      <c r="A8332" s="5"/>
      <c r="B8332" s="5"/>
      <c r="C8332" s="192"/>
      <c r="F8332" s="193"/>
      <c r="G8332" s="192"/>
      <c r="H8332" s="192"/>
      <c r="I8332" s="5"/>
      <c r="J8332" s="5"/>
    </row>
    <row r="8333" spans="1:10" x14ac:dyDescent="0.2">
      <c r="A8333" s="5"/>
      <c r="B8333" s="5"/>
      <c r="C8333" s="192"/>
      <c r="F8333" s="193"/>
      <c r="G8333" s="192"/>
      <c r="H8333" s="192"/>
      <c r="I8333" s="5"/>
      <c r="J8333" s="5"/>
    </row>
    <row r="8334" spans="1:10" x14ac:dyDescent="0.2">
      <c r="A8334" s="5"/>
      <c r="B8334" s="5"/>
      <c r="C8334" s="192"/>
      <c r="F8334" s="193"/>
      <c r="G8334" s="192"/>
      <c r="H8334" s="192"/>
      <c r="I8334" s="5"/>
      <c r="J8334" s="5"/>
    </row>
    <row r="8335" spans="1:10" x14ac:dyDescent="0.2">
      <c r="A8335" s="5"/>
      <c r="B8335" s="5"/>
      <c r="C8335" s="192"/>
      <c r="F8335" s="193"/>
      <c r="G8335" s="192"/>
      <c r="H8335" s="192"/>
      <c r="I8335" s="5"/>
      <c r="J8335" s="5"/>
    </row>
    <row r="8336" spans="1:10" x14ac:dyDescent="0.2">
      <c r="A8336" s="5"/>
      <c r="B8336" s="5"/>
      <c r="C8336" s="192"/>
      <c r="F8336" s="193"/>
      <c r="G8336" s="192"/>
      <c r="H8336" s="192"/>
      <c r="I8336" s="5"/>
      <c r="J8336" s="5"/>
    </row>
    <row r="8337" spans="1:10" x14ac:dyDescent="0.2">
      <c r="A8337" s="5"/>
      <c r="B8337" s="5"/>
      <c r="C8337" s="192"/>
      <c r="F8337" s="193"/>
      <c r="G8337" s="192"/>
      <c r="H8337" s="192"/>
      <c r="I8337" s="5"/>
      <c r="J8337" s="5"/>
    </row>
    <row r="8338" spans="1:10" x14ac:dyDescent="0.2">
      <c r="A8338" s="5"/>
      <c r="B8338" s="5"/>
      <c r="C8338" s="192"/>
      <c r="F8338" s="193"/>
      <c r="G8338" s="192"/>
      <c r="H8338" s="192"/>
      <c r="I8338" s="5"/>
      <c r="J8338" s="5"/>
    </row>
    <row r="8339" spans="1:10" x14ac:dyDescent="0.2">
      <c r="A8339" s="5"/>
      <c r="B8339" s="5"/>
      <c r="C8339" s="192"/>
      <c r="F8339" s="193"/>
      <c r="G8339" s="192"/>
      <c r="H8339" s="192"/>
      <c r="I8339" s="5"/>
      <c r="J8339" s="5"/>
    </row>
    <row r="8340" spans="1:10" x14ac:dyDescent="0.2">
      <c r="A8340" s="5"/>
      <c r="B8340" s="5"/>
      <c r="C8340" s="192"/>
      <c r="F8340" s="193"/>
      <c r="G8340" s="192"/>
      <c r="H8340" s="192"/>
      <c r="I8340" s="5"/>
      <c r="J8340" s="5"/>
    </row>
    <row r="8341" spans="1:10" x14ac:dyDescent="0.2">
      <c r="A8341" s="5"/>
      <c r="B8341" s="5"/>
      <c r="C8341" s="192"/>
      <c r="F8341" s="193"/>
      <c r="G8341" s="192"/>
      <c r="H8341" s="192"/>
      <c r="I8341" s="5"/>
      <c r="J8341" s="5"/>
    </row>
    <row r="8342" spans="1:10" x14ac:dyDescent="0.2">
      <c r="A8342" s="5"/>
      <c r="B8342" s="5"/>
      <c r="C8342" s="192"/>
      <c r="F8342" s="193"/>
      <c r="G8342" s="192"/>
      <c r="H8342" s="192"/>
      <c r="I8342" s="5"/>
      <c r="J8342" s="5"/>
    </row>
    <row r="8343" spans="1:10" x14ac:dyDescent="0.2">
      <c r="A8343" s="5"/>
      <c r="B8343" s="5"/>
      <c r="C8343" s="192"/>
      <c r="F8343" s="193"/>
      <c r="G8343" s="192"/>
      <c r="H8343" s="192"/>
      <c r="I8343" s="5"/>
      <c r="J8343" s="5"/>
    </row>
    <row r="8344" spans="1:10" x14ac:dyDescent="0.2">
      <c r="A8344" s="5"/>
      <c r="B8344" s="5"/>
      <c r="C8344" s="192"/>
      <c r="F8344" s="193"/>
      <c r="G8344" s="192"/>
      <c r="H8344" s="192"/>
      <c r="I8344" s="5"/>
      <c r="J8344" s="5"/>
    </row>
    <row r="8345" spans="1:10" x14ac:dyDescent="0.2">
      <c r="A8345" s="5"/>
      <c r="B8345" s="5"/>
      <c r="C8345" s="192"/>
      <c r="F8345" s="193"/>
      <c r="G8345" s="192"/>
      <c r="H8345" s="192"/>
      <c r="I8345" s="5"/>
      <c r="J8345" s="5"/>
    </row>
    <row r="8346" spans="1:10" x14ac:dyDescent="0.2">
      <c r="A8346" s="5"/>
      <c r="B8346" s="5"/>
      <c r="C8346" s="192"/>
      <c r="F8346" s="193"/>
      <c r="G8346" s="192"/>
      <c r="H8346" s="192"/>
      <c r="I8346" s="5"/>
      <c r="J8346" s="5"/>
    </row>
    <row r="8347" spans="1:10" x14ac:dyDescent="0.2">
      <c r="A8347" s="5"/>
      <c r="B8347" s="5"/>
      <c r="C8347" s="192"/>
      <c r="F8347" s="193"/>
      <c r="G8347" s="192"/>
      <c r="H8347" s="192"/>
      <c r="I8347" s="5"/>
      <c r="J8347" s="5"/>
    </row>
    <row r="8348" spans="1:10" x14ac:dyDescent="0.2">
      <c r="A8348" s="5"/>
      <c r="B8348" s="5"/>
      <c r="C8348" s="192"/>
      <c r="F8348" s="193"/>
      <c r="G8348" s="192"/>
      <c r="H8348" s="192"/>
      <c r="I8348" s="5"/>
      <c r="J8348" s="5"/>
    </row>
    <row r="8349" spans="1:10" x14ac:dyDescent="0.2">
      <c r="A8349" s="5"/>
      <c r="B8349" s="5"/>
      <c r="C8349" s="192"/>
      <c r="F8349" s="193"/>
      <c r="G8349" s="192"/>
      <c r="H8349" s="192"/>
      <c r="I8349" s="5"/>
      <c r="J8349" s="5"/>
    </row>
    <row r="8350" spans="1:10" x14ac:dyDescent="0.2">
      <c r="A8350" s="5"/>
      <c r="B8350" s="5"/>
      <c r="C8350" s="192"/>
      <c r="F8350" s="193"/>
      <c r="G8350" s="192"/>
      <c r="H8350" s="192"/>
      <c r="I8350" s="5"/>
      <c r="J8350" s="5"/>
    </row>
    <row r="8351" spans="1:10" x14ac:dyDescent="0.2">
      <c r="A8351" s="5"/>
      <c r="B8351" s="5"/>
      <c r="C8351" s="192"/>
      <c r="F8351" s="193"/>
      <c r="G8351" s="192"/>
      <c r="H8351" s="192"/>
      <c r="I8351" s="5"/>
      <c r="J8351" s="5"/>
    </row>
    <row r="8352" spans="1:10" x14ac:dyDescent="0.2">
      <c r="A8352" s="5"/>
      <c r="B8352" s="5"/>
      <c r="C8352" s="192"/>
      <c r="F8352" s="193"/>
      <c r="G8352" s="192"/>
      <c r="H8352" s="192"/>
      <c r="I8352" s="5"/>
      <c r="J8352" s="5"/>
    </row>
    <row r="8353" spans="1:10" x14ac:dyDescent="0.2">
      <c r="A8353" s="5"/>
      <c r="B8353" s="5"/>
      <c r="C8353" s="192"/>
      <c r="F8353" s="193"/>
      <c r="G8353" s="192"/>
      <c r="H8353" s="192"/>
      <c r="I8353" s="5"/>
      <c r="J8353" s="5"/>
    </row>
    <row r="8354" spans="1:10" x14ac:dyDescent="0.2">
      <c r="A8354" s="5"/>
      <c r="B8354" s="5"/>
      <c r="C8354" s="192"/>
      <c r="F8354" s="193"/>
      <c r="G8354" s="192"/>
      <c r="H8354" s="192"/>
      <c r="I8354" s="5"/>
      <c r="J8354" s="5"/>
    </row>
    <row r="8355" spans="1:10" x14ac:dyDescent="0.2">
      <c r="A8355" s="5"/>
      <c r="B8355" s="5"/>
      <c r="C8355" s="192"/>
      <c r="F8355" s="193"/>
      <c r="G8355" s="192"/>
      <c r="H8355" s="192"/>
      <c r="I8355" s="5"/>
      <c r="J8355" s="5"/>
    </row>
    <row r="8356" spans="1:10" x14ac:dyDescent="0.2">
      <c r="A8356" s="5"/>
      <c r="B8356" s="5"/>
      <c r="C8356" s="192"/>
      <c r="F8356" s="193"/>
      <c r="G8356" s="192"/>
      <c r="H8356" s="192"/>
      <c r="I8356" s="5"/>
      <c r="J8356" s="5"/>
    </row>
    <row r="8357" spans="1:10" x14ac:dyDescent="0.2">
      <c r="A8357" s="5"/>
      <c r="B8357" s="5"/>
      <c r="C8357" s="192"/>
      <c r="F8357" s="193"/>
      <c r="G8357" s="192"/>
      <c r="H8357" s="192"/>
      <c r="I8357" s="5"/>
      <c r="J8357" s="5"/>
    </row>
    <row r="8358" spans="1:10" x14ac:dyDescent="0.2">
      <c r="A8358" s="5"/>
      <c r="B8358" s="5"/>
      <c r="C8358" s="192"/>
      <c r="F8358" s="193"/>
      <c r="G8358" s="192"/>
      <c r="H8358" s="192"/>
      <c r="I8358" s="5"/>
      <c r="J8358" s="5"/>
    </row>
    <row r="8359" spans="1:10" x14ac:dyDescent="0.2">
      <c r="A8359" s="5"/>
      <c r="B8359" s="5"/>
      <c r="C8359" s="192"/>
      <c r="F8359" s="193"/>
      <c r="G8359" s="192"/>
      <c r="H8359" s="192"/>
      <c r="I8359" s="5"/>
      <c r="J8359" s="5"/>
    </row>
    <row r="8360" spans="1:10" x14ac:dyDescent="0.2">
      <c r="A8360" s="5"/>
      <c r="B8360" s="5"/>
      <c r="C8360" s="192"/>
      <c r="F8360" s="193"/>
      <c r="G8360" s="192"/>
      <c r="H8360" s="192"/>
      <c r="I8360" s="5"/>
      <c r="J8360" s="5"/>
    </row>
    <row r="8361" spans="1:10" x14ac:dyDescent="0.2">
      <c r="A8361" s="5"/>
      <c r="B8361" s="5"/>
      <c r="C8361" s="192"/>
      <c r="F8361" s="193"/>
      <c r="G8361" s="192"/>
      <c r="H8361" s="192"/>
      <c r="I8361" s="5"/>
      <c r="J8361" s="5"/>
    </row>
    <row r="8362" spans="1:10" x14ac:dyDescent="0.2">
      <c r="A8362" s="5"/>
      <c r="B8362" s="5"/>
      <c r="C8362" s="192"/>
      <c r="F8362" s="193"/>
      <c r="G8362" s="192"/>
      <c r="H8362" s="192"/>
      <c r="I8362" s="5"/>
      <c r="J8362" s="5"/>
    </row>
    <row r="8363" spans="1:10" x14ac:dyDescent="0.2">
      <c r="A8363" s="5"/>
      <c r="B8363" s="5"/>
      <c r="C8363" s="192"/>
      <c r="F8363" s="193"/>
      <c r="G8363" s="192"/>
      <c r="H8363" s="192"/>
      <c r="I8363" s="5"/>
      <c r="J8363" s="5"/>
    </row>
    <row r="8364" spans="1:10" x14ac:dyDescent="0.2">
      <c r="A8364" s="5"/>
      <c r="B8364" s="5"/>
      <c r="C8364" s="192"/>
      <c r="F8364" s="193"/>
      <c r="G8364" s="192"/>
      <c r="H8364" s="192"/>
      <c r="I8364" s="5"/>
      <c r="J8364" s="5"/>
    </row>
    <row r="8365" spans="1:10" x14ac:dyDescent="0.2">
      <c r="A8365" s="5"/>
      <c r="B8365" s="5"/>
      <c r="C8365" s="192"/>
      <c r="F8365" s="193"/>
      <c r="G8365" s="192"/>
      <c r="H8365" s="192"/>
      <c r="I8365" s="5"/>
      <c r="J8365" s="5"/>
    </row>
    <row r="8366" spans="1:10" x14ac:dyDescent="0.2">
      <c r="A8366" s="5"/>
      <c r="B8366" s="5"/>
      <c r="C8366" s="192"/>
      <c r="F8366" s="193"/>
      <c r="G8366" s="192"/>
      <c r="H8366" s="192"/>
      <c r="I8366" s="5"/>
      <c r="J8366" s="5"/>
    </row>
    <row r="8367" spans="1:10" x14ac:dyDescent="0.2">
      <c r="A8367" s="5"/>
      <c r="B8367" s="5"/>
      <c r="C8367" s="192"/>
      <c r="F8367" s="193"/>
      <c r="G8367" s="192"/>
      <c r="H8367" s="192"/>
      <c r="I8367" s="5"/>
      <c r="J8367" s="5"/>
    </row>
    <row r="8368" spans="1:10" x14ac:dyDescent="0.2">
      <c r="A8368" s="5"/>
      <c r="B8368" s="5"/>
      <c r="C8368" s="192"/>
      <c r="F8368" s="193"/>
      <c r="G8368" s="192"/>
      <c r="H8368" s="192"/>
      <c r="I8368" s="5"/>
      <c r="J8368" s="5"/>
    </row>
    <row r="8369" spans="1:10" x14ac:dyDescent="0.2">
      <c r="A8369" s="5"/>
      <c r="B8369" s="5"/>
      <c r="C8369" s="192"/>
      <c r="F8369" s="193"/>
      <c r="G8369" s="192"/>
      <c r="H8369" s="192"/>
      <c r="I8369" s="5"/>
      <c r="J8369" s="5"/>
    </row>
    <row r="8370" spans="1:10" x14ac:dyDescent="0.2">
      <c r="A8370" s="5"/>
      <c r="B8370" s="5"/>
      <c r="C8370" s="192"/>
      <c r="F8370" s="193"/>
      <c r="G8370" s="192"/>
      <c r="H8370" s="192"/>
      <c r="I8370" s="5"/>
      <c r="J8370" s="5"/>
    </row>
    <row r="8371" spans="1:10" x14ac:dyDescent="0.2">
      <c r="A8371" s="5"/>
      <c r="B8371" s="5"/>
      <c r="C8371" s="192"/>
      <c r="F8371" s="193"/>
      <c r="G8371" s="192"/>
      <c r="H8371" s="192"/>
      <c r="I8371" s="5"/>
      <c r="J8371" s="5"/>
    </row>
    <row r="8372" spans="1:10" x14ac:dyDescent="0.2">
      <c r="A8372" s="5"/>
      <c r="B8372" s="5"/>
      <c r="C8372" s="192"/>
      <c r="F8372" s="193"/>
      <c r="G8372" s="192"/>
      <c r="H8372" s="192"/>
      <c r="I8372" s="5"/>
      <c r="J8372" s="5"/>
    </row>
    <row r="8373" spans="1:10" x14ac:dyDescent="0.2">
      <c r="A8373" s="5"/>
      <c r="B8373" s="5"/>
      <c r="C8373" s="192"/>
      <c r="F8373" s="193"/>
      <c r="G8373" s="192"/>
      <c r="H8373" s="192"/>
      <c r="I8373" s="5"/>
      <c r="J8373" s="5"/>
    </row>
    <row r="8374" spans="1:10" x14ac:dyDescent="0.2">
      <c r="A8374" s="5"/>
      <c r="B8374" s="5"/>
      <c r="C8374" s="192"/>
      <c r="F8374" s="193"/>
      <c r="G8374" s="192"/>
      <c r="H8374" s="192"/>
      <c r="I8374" s="5"/>
      <c r="J8374" s="5"/>
    </row>
    <row r="8375" spans="1:10" x14ac:dyDescent="0.2">
      <c r="A8375" s="5"/>
      <c r="B8375" s="5"/>
      <c r="C8375" s="192"/>
      <c r="F8375" s="193"/>
      <c r="G8375" s="192"/>
      <c r="H8375" s="192"/>
      <c r="I8375" s="5"/>
      <c r="J8375" s="5"/>
    </row>
    <row r="8376" spans="1:10" x14ac:dyDescent="0.2">
      <c r="A8376" s="5"/>
      <c r="B8376" s="5"/>
      <c r="C8376" s="192"/>
      <c r="F8376" s="193"/>
      <c r="G8376" s="192"/>
      <c r="H8376" s="192"/>
      <c r="I8376" s="5"/>
      <c r="J8376" s="5"/>
    </row>
    <row r="8377" spans="1:10" x14ac:dyDescent="0.2">
      <c r="A8377" s="5"/>
      <c r="B8377" s="5"/>
      <c r="C8377" s="192"/>
      <c r="F8377" s="193"/>
      <c r="G8377" s="192"/>
      <c r="H8377" s="192"/>
      <c r="I8377" s="5"/>
      <c r="J8377" s="5"/>
    </row>
    <row r="8378" spans="1:10" x14ac:dyDescent="0.2">
      <c r="A8378" s="5"/>
      <c r="B8378" s="5"/>
      <c r="C8378" s="192"/>
      <c r="F8378" s="193"/>
      <c r="G8378" s="192"/>
      <c r="H8378" s="192"/>
      <c r="I8378" s="5"/>
      <c r="J8378" s="5"/>
    </row>
    <row r="8379" spans="1:10" x14ac:dyDescent="0.2">
      <c r="A8379" s="5"/>
      <c r="B8379" s="5"/>
      <c r="C8379" s="192"/>
      <c r="F8379" s="193"/>
      <c r="G8379" s="192"/>
      <c r="H8379" s="192"/>
      <c r="I8379" s="5"/>
      <c r="J8379" s="5"/>
    </row>
    <row r="8380" spans="1:10" x14ac:dyDescent="0.2">
      <c r="A8380" s="5"/>
      <c r="B8380" s="5"/>
      <c r="C8380" s="192"/>
      <c r="F8380" s="193"/>
      <c r="G8380" s="192"/>
      <c r="H8380" s="192"/>
      <c r="I8380" s="5"/>
      <c r="J8380" s="5"/>
    </row>
    <row r="8381" spans="1:10" x14ac:dyDescent="0.2">
      <c r="A8381" s="5"/>
      <c r="B8381" s="5"/>
      <c r="C8381" s="192"/>
      <c r="F8381" s="193"/>
      <c r="G8381" s="192"/>
      <c r="H8381" s="192"/>
      <c r="I8381" s="5"/>
      <c r="J8381" s="5"/>
    </row>
    <row r="8382" spans="1:10" x14ac:dyDescent="0.2">
      <c r="A8382" s="5"/>
      <c r="B8382" s="5"/>
      <c r="C8382" s="192"/>
      <c r="F8382" s="193"/>
      <c r="G8382" s="192"/>
      <c r="H8382" s="192"/>
      <c r="I8382" s="5"/>
      <c r="J8382" s="5"/>
    </row>
    <row r="8383" spans="1:10" x14ac:dyDescent="0.2">
      <c r="A8383" s="5"/>
      <c r="B8383" s="5"/>
      <c r="C8383" s="192"/>
      <c r="F8383" s="193"/>
      <c r="G8383" s="192"/>
      <c r="H8383" s="192"/>
      <c r="I8383" s="5"/>
      <c r="J8383" s="5"/>
    </row>
    <row r="8384" spans="1:10" x14ac:dyDescent="0.2">
      <c r="A8384" s="5"/>
      <c r="B8384" s="5"/>
      <c r="C8384" s="192"/>
      <c r="F8384" s="193"/>
      <c r="G8384" s="192"/>
      <c r="H8384" s="192"/>
      <c r="I8384" s="5"/>
      <c r="J8384" s="5"/>
    </row>
    <row r="8385" spans="1:10" x14ac:dyDescent="0.2">
      <c r="A8385" s="5"/>
      <c r="B8385" s="5"/>
      <c r="C8385" s="192"/>
      <c r="F8385" s="193"/>
      <c r="G8385" s="192"/>
      <c r="H8385" s="192"/>
      <c r="I8385" s="5"/>
      <c r="J8385" s="5"/>
    </row>
    <row r="8386" spans="1:10" x14ac:dyDescent="0.2">
      <c r="A8386" s="5"/>
      <c r="B8386" s="5"/>
      <c r="C8386" s="192"/>
      <c r="F8386" s="193"/>
      <c r="G8386" s="192"/>
      <c r="H8386" s="192"/>
      <c r="I8386" s="5"/>
      <c r="J8386" s="5"/>
    </row>
    <row r="8387" spans="1:10" x14ac:dyDescent="0.2">
      <c r="A8387" s="5"/>
      <c r="B8387" s="5"/>
      <c r="C8387" s="192"/>
      <c r="F8387" s="193"/>
      <c r="G8387" s="192"/>
      <c r="H8387" s="192"/>
      <c r="I8387" s="5"/>
      <c r="J8387" s="5"/>
    </row>
    <row r="8388" spans="1:10" x14ac:dyDescent="0.2">
      <c r="A8388" s="5"/>
      <c r="B8388" s="5"/>
      <c r="C8388" s="192"/>
      <c r="F8388" s="193"/>
      <c r="G8388" s="192"/>
      <c r="H8388" s="192"/>
      <c r="I8388" s="5"/>
      <c r="J8388" s="5"/>
    </row>
    <row r="8389" spans="1:10" x14ac:dyDescent="0.2">
      <c r="A8389" s="5"/>
      <c r="B8389" s="5"/>
      <c r="C8389" s="192"/>
      <c r="F8389" s="193"/>
      <c r="G8389" s="192"/>
      <c r="H8389" s="192"/>
      <c r="I8389" s="5"/>
      <c r="J8389" s="5"/>
    </row>
    <row r="8390" spans="1:10" x14ac:dyDescent="0.2">
      <c r="A8390" s="5"/>
      <c r="B8390" s="5"/>
      <c r="C8390" s="192"/>
      <c r="F8390" s="193"/>
      <c r="G8390" s="192"/>
      <c r="H8390" s="192"/>
      <c r="I8390" s="5"/>
      <c r="J8390" s="5"/>
    </row>
    <row r="8391" spans="1:10" x14ac:dyDescent="0.2">
      <c r="A8391" s="5"/>
      <c r="B8391" s="5"/>
      <c r="C8391" s="192"/>
      <c r="F8391" s="193"/>
      <c r="G8391" s="192"/>
      <c r="H8391" s="192"/>
      <c r="I8391" s="5"/>
      <c r="J8391" s="5"/>
    </row>
    <row r="8392" spans="1:10" x14ac:dyDescent="0.2">
      <c r="A8392" s="5"/>
      <c r="B8392" s="5"/>
      <c r="C8392" s="192"/>
      <c r="F8392" s="193"/>
      <c r="G8392" s="192"/>
      <c r="H8392" s="192"/>
      <c r="I8392" s="5"/>
      <c r="J8392" s="5"/>
    </row>
    <row r="8393" spans="1:10" x14ac:dyDescent="0.2">
      <c r="A8393" s="5"/>
      <c r="B8393" s="5"/>
      <c r="C8393" s="192"/>
      <c r="F8393" s="193"/>
      <c r="G8393" s="192"/>
      <c r="H8393" s="192"/>
      <c r="I8393" s="5"/>
      <c r="J8393" s="5"/>
    </row>
    <row r="8394" spans="1:10" x14ac:dyDescent="0.2">
      <c r="A8394" s="5"/>
      <c r="B8394" s="5"/>
      <c r="C8394" s="192"/>
      <c r="F8394" s="193"/>
      <c r="G8394" s="192"/>
      <c r="H8394" s="192"/>
      <c r="I8394" s="5"/>
      <c r="J8394" s="5"/>
    </row>
    <row r="8395" spans="1:10" x14ac:dyDescent="0.2">
      <c r="A8395" s="5"/>
      <c r="B8395" s="5"/>
      <c r="C8395" s="192"/>
      <c r="F8395" s="193"/>
      <c r="G8395" s="192"/>
      <c r="H8395" s="192"/>
      <c r="I8395" s="5"/>
      <c r="J8395" s="5"/>
    </row>
    <row r="8396" spans="1:10" x14ac:dyDescent="0.2">
      <c r="A8396" s="5"/>
      <c r="B8396" s="5"/>
      <c r="C8396" s="192"/>
      <c r="F8396" s="193"/>
      <c r="G8396" s="192"/>
      <c r="H8396" s="192"/>
      <c r="I8396" s="5"/>
      <c r="J8396" s="5"/>
    </row>
    <row r="8397" spans="1:10" x14ac:dyDescent="0.2">
      <c r="A8397" s="5"/>
      <c r="B8397" s="5"/>
      <c r="C8397" s="192"/>
      <c r="F8397" s="193"/>
      <c r="G8397" s="192"/>
      <c r="H8397" s="192"/>
      <c r="I8397" s="5"/>
      <c r="J8397" s="5"/>
    </row>
    <row r="8398" spans="1:10" x14ac:dyDescent="0.2">
      <c r="A8398" s="5"/>
      <c r="B8398" s="5"/>
      <c r="C8398" s="192"/>
      <c r="F8398" s="193"/>
      <c r="G8398" s="192"/>
      <c r="H8398" s="192"/>
      <c r="I8398" s="5"/>
      <c r="J8398" s="5"/>
    </row>
    <row r="8399" spans="1:10" x14ac:dyDescent="0.2">
      <c r="A8399" s="5"/>
      <c r="B8399" s="5"/>
      <c r="C8399" s="192"/>
      <c r="F8399" s="193"/>
      <c r="G8399" s="192"/>
      <c r="H8399" s="192"/>
      <c r="I8399" s="5"/>
      <c r="J8399" s="5"/>
    </row>
    <row r="8400" spans="1:10" x14ac:dyDescent="0.2">
      <c r="A8400" s="5"/>
      <c r="B8400" s="5"/>
      <c r="C8400" s="192"/>
      <c r="F8400" s="193"/>
      <c r="G8400" s="192"/>
      <c r="H8400" s="192"/>
      <c r="I8400" s="5"/>
      <c r="J8400" s="5"/>
    </row>
    <row r="8401" spans="1:10" x14ac:dyDescent="0.2">
      <c r="A8401" s="5"/>
      <c r="B8401" s="5"/>
      <c r="C8401" s="192"/>
      <c r="F8401" s="193"/>
      <c r="G8401" s="192"/>
      <c r="H8401" s="192"/>
      <c r="I8401" s="5"/>
      <c r="J8401" s="5"/>
    </row>
    <row r="8402" spans="1:10" x14ac:dyDescent="0.2">
      <c r="A8402" s="5"/>
      <c r="B8402" s="5"/>
      <c r="C8402" s="192"/>
      <c r="F8402" s="193"/>
      <c r="G8402" s="192"/>
      <c r="H8402" s="192"/>
      <c r="I8402" s="5"/>
      <c r="J8402" s="5"/>
    </row>
    <row r="8403" spans="1:10" x14ac:dyDescent="0.2">
      <c r="A8403" s="5"/>
      <c r="B8403" s="5"/>
      <c r="C8403" s="192"/>
      <c r="F8403" s="193"/>
      <c r="G8403" s="192"/>
      <c r="H8403" s="192"/>
      <c r="I8403" s="5"/>
      <c r="J8403" s="5"/>
    </row>
    <row r="8404" spans="1:10" x14ac:dyDescent="0.2">
      <c r="A8404" s="5"/>
      <c r="B8404" s="5"/>
      <c r="C8404" s="192"/>
      <c r="F8404" s="193"/>
      <c r="G8404" s="192"/>
      <c r="H8404" s="192"/>
      <c r="I8404" s="5"/>
      <c r="J8404" s="5"/>
    </row>
    <row r="8405" spans="1:10" x14ac:dyDescent="0.2">
      <c r="A8405" s="5"/>
      <c r="B8405" s="5"/>
      <c r="C8405" s="192"/>
      <c r="F8405" s="193"/>
      <c r="G8405" s="192"/>
      <c r="H8405" s="192"/>
      <c r="I8405" s="5"/>
      <c r="J8405" s="5"/>
    </row>
    <row r="8406" spans="1:10" x14ac:dyDescent="0.2">
      <c r="A8406" s="5"/>
      <c r="B8406" s="5"/>
      <c r="C8406" s="192"/>
      <c r="F8406" s="193"/>
      <c r="G8406" s="192"/>
      <c r="H8406" s="192"/>
      <c r="I8406" s="5"/>
      <c r="J8406" s="5"/>
    </row>
    <row r="8407" spans="1:10" x14ac:dyDescent="0.2">
      <c r="A8407" s="5"/>
      <c r="B8407" s="5"/>
      <c r="C8407" s="192"/>
      <c r="F8407" s="193"/>
      <c r="G8407" s="192"/>
      <c r="H8407" s="192"/>
      <c r="I8407" s="5"/>
      <c r="J8407" s="5"/>
    </row>
    <row r="8408" spans="1:10" x14ac:dyDescent="0.2">
      <c r="A8408" s="5"/>
      <c r="B8408" s="5"/>
      <c r="C8408" s="192"/>
      <c r="F8408" s="193"/>
      <c r="G8408" s="192"/>
      <c r="H8408" s="192"/>
      <c r="I8408" s="5"/>
      <c r="J8408" s="5"/>
    </row>
    <row r="8409" spans="1:10" x14ac:dyDescent="0.2">
      <c r="A8409" s="5"/>
      <c r="B8409" s="5"/>
      <c r="C8409" s="192"/>
      <c r="F8409" s="193"/>
      <c r="G8409" s="192"/>
      <c r="H8409" s="192"/>
      <c r="I8409" s="5"/>
      <c r="J8409" s="5"/>
    </row>
    <row r="8410" spans="1:10" x14ac:dyDescent="0.2">
      <c r="A8410" s="5"/>
      <c r="B8410" s="5"/>
      <c r="C8410" s="192"/>
      <c r="F8410" s="193"/>
      <c r="G8410" s="192"/>
      <c r="H8410" s="192"/>
      <c r="I8410" s="5"/>
      <c r="J8410" s="5"/>
    </row>
    <row r="8411" spans="1:10" x14ac:dyDescent="0.2">
      <c r="A8411" s="5"/>
      <c r="B8411" s="5"/>
      <c r="C8411" s="192"/>
      <c r="F8411" s="193"/>
      <c r="G8411" s="192"/>
      <c r="H8411" s="192"/>
      <c r="I8411" s="5"/>
      <c r="J8411" s="5"/>
    </row>
    <row r="8412" spans="1:10" x14ac:dyDescent="0.2">
      <c r="A8412" s="5"/>
      <c r="B8412" s="5"/>
      <c r="C8412" s="192"/>
      <c r="F8412" s="193"/>
      <c r="G8412" s="192"/>
      <c r="H8412" s="192"/>
      <c r="I8412" s="5"/>
      <c r="J8412" s="5"/>
    </row>
    <row r="8413" spans="1:10" x14ac:dyDescent="0.2">
      <c r="A8413" s="5"/>
      <c r="B8413" s="5"/>
      <c r="C8413" s="192"/>
      <c r="F8413" s="193"/>
      <c r="G8413" s="192"/>
      <c r="H8413" s="192"/>
      <c r="I8413" s="5"/>
      <c r="J8413" s="5"/>
    </row>
    <row r="8414" spans="1:10" x14ac:dyDescent="0.2">
      <c r="A8414" s="5"/>
      <c r="B8414" s="5"/>
      <c r="C8414" s="192"/>
      <c r="F8414" s="193"/>
      <c r="G8414" s="192"/>
      <c r="H8414" s="192"/>
      <c r="I8414" s="5"/>
      <c r="J8414" s="5"/>
    </row>
    <row r="8415" spans="1:10" x14ac:dyDescent="0.2">
      <c r="A8415" s="5"/>
      <c r="B8415" s="5"/>
      <c r="C8415" s="192"/>
      <c r="F8415" s="193"/>
      <c r="G8415" s="192"/>
      <c r="H8415" s="192"/>
      <c r="I8415" s="5"/>
      <c r="J8415" s="5"/>
    </row>
    <row r="8416" spans="1:10" x14ac:dyDescent="0.2">
      <c r="A8416" s="5"/>
      <c r="B8416" s="5"/>
      <c r="C8416" s="192"/>
      <c r="F8416" s="193"/>
      <c r="G8416" s="192"/>
      <c r="H8416" s="192"/>
      <c r="I8416" s="5"/>
      <c r="J8416" s="5"/>
    </row>
    <row r="8417" spans="1:10" x14ac:dyDescent="0.2">
      <c r="A8417" s="5"/>
      <c r="B8417" s="5"/>
      <c r="C8417" s="192"/>
      <c r="F8417" s="193"/>
      <c r="G8417" s="192"/>
      <c r="H8417" s="192"/>
      <c r="I8417" s="5"/>
      <c r="J8417" s="5"/>
    </row>
    <row r="8418" spans="1:10" x14ac:dyDescent="0.2">
      <c r="A8418" s="5"/>
      <c r="B8418" s="5"/>
      <c r="C8418" s="192"/>
      <c r="F8418" s="193"/>
      <c r="G8418" s="192"/>
      <c r="H8418" s="192"/>
      <c r="I8418" s="5"/>
      <c r="J8418" s="5"/>
    </row>
    <row r="8419" spans="1:10" x14ac:dyDescent="0.2">
      <c r="A8419" s="5"/>
      <c r="B8419" s="5"/>
      <c r="C8419" s="192"/>
      <c r="F8419" s="193"/>
      <c r="G8419" s="192"/>
      <c r="H8419" s="192"/>
      <c r="I8419" s="5"/>
      <c r="J8419" s="5"/>
    </row>
    <row r="8420" spans="1:10" x14ac:dyDescent="0.2">
      <c r="A8420" s="5"/>
      <c r="B8420" s="5"/>
      <c r="C8420" s="192"/>
      <c r="F8420" s="193"/>
      <c r="G8420" s="192"/>
      <c r="H8420" s="192"/>
      <c r="I8420" s="5"/>
      <c r="J8420" s="5"/>
    </row>
    <row r="8421" spans="1:10" x14ac:dyDescent="0.2">
      <c r="A8421" s="5"/>
      <c r="B8421" s="5"/>
      <c r="C8421" s="192"/>
      <c r="F8421" s="193"/>
      <c r="G8421" s="192"/>
      <c r="H8421" s="192"/>
      <c r="I8421" s="5"/>
      <c r="J8421" s="5"/>
    </row>
    <row r="8422" spans="1:10" x14ac:dyDescent="0.2">
      <c r="A8422" s="5"/>
      <c r="B8422" s="5"/>
      <c r="C8422" s="192"/>
      <c r="F8422" s="193"/>
      <c r="G8422" s="192"/>
      <c r="H8422" s="192"/>
      <c r="I8422" s="5"/>
      <c r="J8422" s="5"/>
    </row>
    <row r="8423" spans="1:10" x14ac:dyDescent="0.2">
      <c r="A8423" s="5"/>
      <c r="B8423" s="5"/>
      <c r="C8423" s="192"/>
      <c r="F8423" s="193"/>
      <c r="G8423" s="192"/>
      <c r="H8423" s="192"/>
      <c r="I8423" s="5"/>
      <c r="J8423" s="5"/>
    </row>
    <row r="8424" spans="1:10" x14ac:dyDescent="0.2">
      <c r="A8424" s="5"/>
      <c r="B8424" s="5"/>
      <c r="C8424" s="192"/>
      <c r="F8424" s="193"/>
      <c r="G8424" s="192"/>
      <c r="H8424" s="192"/>
      <c r="I8424" s="5"/>
      <c r="J8424" s="5"/>
    </row>
    <row r="8425" spans="1:10" x14ac:dyDescent="0.2">
      <c r="A8425" s="5"/>
      <c r="B8425" s="5"/>
      <c r="C8425" s="192"/>
      <c r="F8425" s="193"/>
      <c r="G8425" s="192"/>
      <c r="H8425" s="192"/>
      <c r="I8425" s="5"/>
      <c r="J8425" s="5"/>
    </row>
    <row r="8426" spans="1:10" x14ac:dyDescent="0.2">
      <c r="A8426" s="5"/>
      <c r="B8426" s="5"/>
      <c r="C8426" s="192"/>
      <c r="F8426" s="193"/>
      <c r="G8426" s="192"/>
      <c r="H8426" s="192"/>
      <c r="I8426" s="5"/>
      <c r="J8426" s="5"/>
    </row>
    <row r="8427" spans="1:10" x14ac:dyDescent="0.2">
      <c r="A8427" s="5"/>
      <c r="B8427" s="5"/>
      <c r="C8427" s="192"/>
      <c r="F8427" s="193"/>
      <c r="G8427" s="192"/>
      <c r="H8427" s="192"/>
      <c r="I8427" s="5"/>
      <c r="J8427" s="5"/>
    </row>
    <row r="8428" spans="1:10" x14ac:dyDescent="0.2">
      <c r="A8428" s="5"/>
      <c r="B8428" s="5"/>
      <c r="C8428" s="192"/>
      <c r="F8428" s="193"/>
      <c r="G8428" s="192"/>
      <c r="H8428" s="192"/>
      <c r="I8428" s="5"/>
      <c r="J8428" s="5"/>
    </row>
    <row r="8429" spans="1:10" x14ac:dyDescent="0.2">
      <c r="A8429" s="5"/>
      <c r="B8429" s="5"/>
      <c r="C8429" s="192"/>
      <c r="F8429" s="193"/>
      <c r="G8429" s="192"/>
      <c r="H8429" s="192"/>
      <c r="I8429" s="5"/>
      <c r="J8429" s="5"/>
    </row>
    <row r="8430" spans="1:10" x14ac:dyDescent="0.2">
      <c r="A8430" s="5"/>
      <c r="B8430" s="5"/>
      <c r="C8430" s="192"/>
      <c r="F8430" s="193"/>
      <c r="G8430" s="192"/>
      <c r="H8430" s="192"/>
      <c r="I8430" s="5"/>
      <c r="J8430" s="5"/>
    </row>
    <row r="8431" spans="1:10" x14ac:dyDescent="0.2">
      <c r="A8431" s="5"/>
      <c r="B8431" s="5"/>
      <c r="C8431" s="192"/>
      <c r="F8431" s="193"/>
      <c r="G8431" s="192"/>
      <c r="H8431" s="192"/>
      <c r="I8431" s="5"/>
      <c r="J8431" s="5"/>
    </row>
    <row r="8432" spans="1:10" x14ac:dyDescent="0.2">
      <c r="A8432" s="5"/>
      <c r="B8432" s="5"/>
      <c r="C8432" s="192"/>
      <c r="F8432" s="193"/>
      <c r="G8432" s="192"/>
      <c r="H8432" s="192"/>
      <c r="I8432" s="5"/>
      <c r="J8432" s="5"/>
    </row>
    <row r="8433" spans="1:10" x14ac:dyDescent="0.2">
      <c r="A8433" s="5"/>
      <c r="B8433" s="5"/>
      <c r="C8433" s="192"/>
      <c r="F8433" s="193"/>
      <c r="G8433" s="192"/>
      <c r="H8433" s="192"/>
      <c r="I8433" s="5"/>
      <c r="J8433" s="5"/>
    </row>
    <row r="8434" spans="1:10" x14ac:dyDescent="0.2">
      <c r="A8434" s="5"/>
      <c r="B8434" s="5"/>
      <c r="C8434" s="192"/>
      <c r="F8434" s="193"/>
      <c r="G8434" s="192"/>
      <c r="H8434" s="192"/>
      <c r="I8434" s="5"/>
      <c r="J8434" s="5"/>
    </row>
    <row r="8435" spans="1:10" x14ac:dyDescent="0.2">
      <c r="A8435" s="5"/>
      <c r="B8435" s="5"/>
      <c r="C8435" s="192"/>
      <c r="F8435" s="193"/>
      <c r="G8435" s="192"/>
      <c r="H8435" s="192"/>
      <c r="I8435" s="5"/>
      <c r="J8435" s="5"/>
    </row>
    <row r="8436" spans="1:10" x14ac:dyDescent="0.2">
      <c r="A8436" s="5"/>
      <c r="B8436" s="5"/>
      <c r="C8436" s="192"/>
      <c r="F8436" s="193"/>
      <c r="G8436" s="192"/>
      <c r="H8436" s="192"/>
      <c r="I8436" s="5"/>
      <c r="J8436" s="5"/>
    </row>
    <row r="8437" spans="1:10" x14ac:dyDescent="0.2">
      <c r="A8437" s="5"/>
      <c r="B8437" s="5"/>
      <c r="C8437" s="192"/>
      <c r="F8437" s="193"/>
      <c r="G8437" s="192"/>
      <c r="H8437" s="192"/>
      <c r="I8437" s="5"/>
      <c r="J8437" s="5"/>
    </row>
    <row r="8438" spans="1:10" x14ac:dyDescent="0.2">
      <c r="A8438" s="5"/>
      <c r="B8438" s="5"/>
      <c r="C8438" s="192"/>
      <c r="F8438" s="193"/>
      <c r="G8438" s="192"/>
      <c r="H8438" s="192"/>
      <c r="I8438" s="5"/>
      <c r="J8438" s="5"/>
    </row>
    <row r="8439" spans="1:10" x14ac:dyDescent="0.2">
      <c r="A8439" s="5"/>
      <c r="B8439" s="5"/>
      <c r="C8439" s="192"/>
      <c r="F8439" s="193"/>
      <c r="G8439" s="192"/>
      <c r="H8439" s="192"/>
      <c r="I8439" s="5"/>
      <c r="J8439" s="5"/>
    </row>
    <row r="8440" spans="1:10" x14ac:dyDescent="0.2">
      <c r="A8440" s="5"/>
      <c r="B8440" s="5"/>
      <c r="C8440" s="192"/>
      <c r="F8440" s="193"/>
      <c r="G8440" s="192"/>
      <c r="H8440" s="192"/>
      <c r="I8440" s="5"/>
      <c r="J8440" s="5"/>
    </row>
    <row r="8441" spans="1:10" x14ac:dyDescent="0.2">
      <c r="A8441" s="5"/>
      <c r="B8441" s="5"/>
      <c r="C8441" s="192"/>
      <c r="F8441" s="193"/>
      <c r="G8441" s="192"/>
      <c r="H8441" s="192"/>
      <c r="I8441" s="5"/>
      <c r="J8441" s="5"/>
    </row>
    <row r="8442" spans="1:10" x14ac:dyDescent="0.2">
      <c r="A8442" s="5"/>
      <c r="B8442" s="5"/>
      <c r="C8442" s="192"/>
      <c r="F8442" s="193"/>
      <c r="G8442" s="192"/>
      <c r="H8442" s="192"/>
      <c r="I8442" s="5"/>
      <c r="J8442" s="5"/>
    </row>
    <row r="8443" spans="1:10" x14ac:dyDescent="0.2">
      <c r="A8443" s="5"/>
      <c r="B8443" s="5"/>
      <c r="C8443" s="192"/>
      <c r="F8443" s="193"/>
      <c r="G8443" s="192"/>
      <c r="H8443" s="192"/>
      <c r="I8443" s="5"/>
      <c r="J8443" s="5"/>
    </row>
    <row r="8444" spans="1:10" x14ac:dyDescent="0.2">
      <c r="A8444" s="5"/>
      <c r="B8444" s="5"/>
      <c r="C8444" s="192"/>
      <c r="F8444" s="193"/>
      <c r="G8444" s="192"/>
      <c r="H8444" s="192"/>
      <c r="I8444" s="5"/>
      <c r="J8444" s="5"/>
    </row>
    <row r="8445" spans="1:10" x14ac:dyDescent="0.2">
      <c r="A8445" s="5"/>
      <c r="B8445" s="5"/>
      <c r="C8445" s="192"/>
      <c r="F8445" s="193"/>
      <c r="G8445" s="192"/>
      <c r="H8445" s="192"/>
      <c r="I8445" s="5"/>
      <c r="J8445" s="5"/>
    </row>
    <row r="8446" spans="1:10" x14ac:dyDescent="0.2">
      <c r="A8446" s="5"/>
      <c r="B8446" s="5"/>
      <c r="C8446" s="192"/>
      <c r="F8446" s="193"/>
      <c r="G8446" s="192"/>
      <c r="H8446" s="192"/>
      <c r="I8446" s="5"/>
      <c r="J8446" s="5"/>
    </row>
    <row r="8447" spans="1:10" x14ac:dyDescent="0.2">
      <c r="A8447" s="5"/>
      <c r="B8447" s="5"/>
      <c r="C8447" s="192"/>
      <c r="F8447" s="193"/>
      <c r="G8447" s="192"/>
      <c r="H8447" s="192"/>
      <c r="I8447" s="5"/>
      <c r="J8447" s="5"/>
    </row>
    <row r="8448" spans="1:10" x14ac:dyDescent="0.2">
      <c r="A8448" s="5"/>
      <c r="B8448" s="5"/>
      <c r="C8448" s="192"/>
      <c r="F8448" s="193"/>
      <c r="G8448" s="192"/>
      <c r="H8448" s="192"/>
      <c r="I8448" s="5"/>
      <c r="J8448" s="5"/>
    </row>
    <row r="8449" spans="1:10" x14ac:dyDescent="0.2">
      <c r="A8449" s="5"/>
      <c r="B8449" s="5"/>
      <c r="C8449" s="192"/>
      <c r="F8449" s="193"/>
      <c r="G8449" s="192"/>
      <c r="H8449" s="192"/>
      <c r="I8449" s="5"/>
      <c r="J8449" s="5"/>
    </row>
    <row r="8450" spans="1:10" x14ac:dyDescent="0.2">
      <c r="A8450" s="5"/>
      <c r="B8450" s="5"/>
      <c r="C8450" s="192"/>
      <c r="F8450" s="193"/>
      <c r="G8450" s="192"/>
      <c r="H8450" s="192"/>
      <c r="I8450" s="5"/>
      <c r="J8450" s="5"/>
    </row>
    <row r="8451" spans="1:10" x14ac:dyDescent="0.2">
      <c r="A8451" s="5"/>
      <c r="B8451" s="5"/>
      <c r="C8451" s="192"/>
      <c r="F8451" s="193"/>
      <c r="G8451" s="5"/>
      <c r="H8451" s="5"/>
      <c r="I8451" s="5"/>
      <c r="J8451" s="5"/>
    </row>
    <row r="8452" spans="1:10" x14ac:dyDescent="0.2">
      <c r="A8452" s="5"/>
      <c r="B8452" s="5"/>
      <c r="C8452" s="192"/>
      <c r="F8452" s="193"/>
      <c r="G8452" s="5"/>
      <c r="H8452" s="5"/>
      <c r="I8452" s="5"/>
      <c r="J8452" s="5"/>
    </row>
    <row r="8453" spans="1:10" x14ac:dyDescent="0.2">
      <c r="A8453" s="5"/>
      <c r="B8453" s="5"/>
      <c r="C8453" s="192"/>
      <c r="F8453" s="193"/>
      <c r="G8453" s="5"/>
      <c r="H8453" s="5"/>
      <c r="I8453" s="5"/>
      <c r="J8453" s="5"/>
    </row>
    <row r="8454" spans="1:10" x14ac:dyDescent="0.2">
      <c r="A8454" s="5"/>
      <c r="B8454" s="5"/>
      <c r="C8454" s="192"/>
      <c r="F8454" s="193"/>
      <c r="G8454" s="5"/>
      <c r="H8454" s="5"/>
      <c r="I8454" s="5"/>
      <c r="J8454" s="5"/>
    </row>
    <row r="8455" spans="1:10" x14ac:dyDescent="0.2">
      <c r="A8455" s="5"/>
      <c r="B8455" s="5"/>
      <c r="C8455" s="192"/>
      <c r="F8455" s="193"/>
      <c r="G8455" s="5"/>
      <c r="H8455" s="5"/>
      <c r="I8455" s="5"/>
      <c r="J8455" s="5"/>
    </row>
    <row r="8456" spans="1:10" x14ac:dyDescent="0.2">
      <c r="A8456" s="5"/>
      <c r="B8456" s="5"/>
      <c r="C8456" s="192"/>
      <c r="F8456" s="193"/>
      <c r="G8456" s="5"/>
      <c r="H8456" s="5"/>
      <c r="I8456" s="5"/>
      <c r="J8456" s="5"/>
    </row>
    <row r="8457" spans="1:10" x14ac:dyDescent="0.2">
      <c r="A8457" s="5"/>
      <c r="B8457" s="5"/>
      <c r="C8457" s="192"/>
      <c r="F8457" s="193"/>
      <c r="G8457" s="5"/>
      <c r="H8457" s="5"/>
      <c r="I8457" s="5"/>
      <c r="J8457" s="5"/>
    </row>
    <row r="8458" spans="1:10" x14ac:dyDescent="0.2">
      <c r="A8458" s="5"/>
      <c r="B8458" s="5"/>
      <c r="C8458" s="192"/>
      <c r="F8458" s="193"/>
      <c r="G8458" s="5"/>
      <c r="H8458" s="5"/>
      <c r="I8458" s="5"/>
      <c r="J8458" s="5"/>
    </row>
    <row r="8459" spans="1:10" x14ac:dyDescent="0.2">
      <c r="A8459" s="5"/>
      <c r="B8459" s="5"/>
      <c r="C8459" s="192"/>
      <c r="F8459" s="193"/>
      <c r="G8459" s="5"/>
      <c r="H8459" s="5"/>
      <c r="I8459" s="5"/>
      <c r="J8459" s="5"/>
    </row>
    <row r="8460" spans="1:10" x14ac:dyDescent="0.2">
      <c r="A8460" s="5"/>
      <c r="B8460" s="5"/>
      <c r="C8460" s="192"/>
      <c r="F8460" s="193"/>
      <c r="G8460" s="5"/>
      <c r="H8460" s="5"/>
      <c r="I8460" s="5"/>
      <c r="J8460" s="5"/>
    </row>
    <row r="8461" spans="1:10" x14ac:dyDescent="0.2">
      <c r="A8461" s="5"/>
      <c r="B8461" s="5"/>
      <c r="C8461" s="192"/>
      <c r="F8461" s="193"/>
      <c r="G8461" s="5"/>
      <c r="H8461" s="5"/>
      <c r="I8461" s="5"/>
      <c r="J8461" s="5"/>
    </row>
    <row r="8462" spans="1:10" x14ac:dyDescent="0.2">
      <c r="A8462" s="5"/>
      <c r="B8462" s="5"/>
      <c r="C8462" s="192"/>
      <c r="F8462" s="193"/>
      <c r="G8462" s="5"/>
      <c r="H8462" s="5"/>
      <c r="I8462" s="5"/>
      <c r="J8462" s="5"/>
    </row>
    <row r="8463" spans="1:10" x14ac:dyDescent="0.2">
      <c r="A8463" s="5"/>
      <c r="B8463" s="5"/>
      <c r="C8463" s="192"/>
      <c r="F8463" s="193"/>
      <c r="G8463" s="5"/>
      <c r="H8463" s="5"/>
      <c r="I8463" s="5"/>
      <c r="J8463" s="5"/>
    </row>
    <row r="8464" spans="1:10" x14ac:dyDescent="0.2">
      <c r="A8464" s="5"/>
      <c r="B8464" s="5"/>
      <c r="C8464" s="192"/>
      <c r="F8464" s="193"/>
      <c r="G8464" s="5"/>
      <c r="H8464" s="5"/>
      <c r="I8464" s="5"/>
      <c r="J8464" s="5"/>
    </row>
    <row r="8465" spans="1:10" x14ac:dyDescent="0.2">
      <c r="A8465" s="5"/>
      <c r="B8465" s="5"/>
      <c r="C8465" s="192"/>
      <c r="F8465" s="193"/>
      <c r="G8465" s="5"/>
      <c r="H8465" s="5"/>
      <c r="I8465" s="5"/>
      <c r="J8465" s="5"/>
    </row>
    <row r="8466" spans="1:10" x14ac:dyDescent="0.2">
      <c r="A8466" s="5"/>
      <c r="B8466" s="5"/>
      <c r="C8466" s="192"/>
      <c r="F8466" s="193"/>
      <c r="G8466" s="5"/>
      <c r="H8466" s="5"/>
      <c r="I8466" s="5"/>
      <c r="J8466" s="5"/>
    </row>
    <row r="8467" spans="1:10" x14ac:dyDescent="0.2">
      <c r="A8467" s="5"/>
      <c r="B8467" s="5"/>
      <c r="C8467" s="192"/>
      <c r="F8467" s="193"/>
      <c r="G8467" s="5"/>
      <c r="H8467" s="5"/>
      <c r="I8467" s="5"/>
      <c r="J8467" s="5"/>
    </row>
    <row r="8468" spans="1:10" x14ac:dyDescent="0.2">
      <c r="A8468" s="5"/>
      <c r="B8468" s="5"/>
      <c r="C8468" s="192"/>
      <c r="F8468" s="193"/>
      <c r="G8468" s="5"/>
      <c r="H8468" s="5"/>
      <c r="I8468" s="5"/>
      <c r="J8468" s="5"/>
    </row>
    <row r="8469" spans="1:10" x14ac:dyDescent="0.2">
      <c r="A8469" s="5"/>
      <c r="B8469" s="5"/>
      <c r="C8469" s="192"/>
      <c r="F8469" s="193"/>
      <c r="G8469" s="5"/>
      <c r="H8469" s="5"/>
      <c r="I8469" s="5"/>
      <c r="J8469" s="5"/>
    </row>
    <row r="8470" spans="1:10" x14ac:dyDescent="0.2">
      <c r="A8470" s="5"/>
      <c r="B8470" s="5"/>
      <c r="C8470" s="192"/>
      <c r="F8470" s="193"/>
      <c r="G8470" s="5"/>
      <c r="H8470" s="5"/>
      <c r="I8470" s="5"/>
      <c r="J8470" s="5"/>
    </row>
    <row r="8471" spans="1:10" x14ac:dyDescent="0.2">
      <c r="A8471" s="5"/>
      <c r="B8471" s="5"/>
      <c r="C8471" s="192"/>
      <c r="F8471" s="193"/>
      <c r="G8471" s="5"/>
      <c r="H8471" s="5"/>
      <c r="I8471" s="5"/>
      <c r="J8471" s="5"/>
    </row>
    <row r="8472" spans="1:10" x14ac:dyDescent="0.2">
      <c r="A8472" s="5"/>
      <c r="B8472" s="5"/>
      <c r="C8472" s="192"/>
      <c r="F8472" s="193"/>
      <c r="G8472" s="5"/>
      <c r="H8472" s="5"/>
      <c r="I8472" s="5"/>
      <c r="J8472" s="5"/>
    </row>
    <row r="8473" spans="1:10" x14ac:dyDescent="0.2">
      <c r="A8473" s="5"/>
      <c r="B8473" s="5"/>
      <c r="C8473" s="192"/>
      <c r="F8473" s="193"/>
      <c r="G8473" s="5"/>
      <c r="H8473" s="5"/>
      <c r="I8473" s="5"/>
      <c r="J8473" s="5"/>
    </row>
    <row r="8474" spans="1:10" x14ac:dyDescent="0.2">
      <c r="A8474" s="5"/>
      <c r="B8474" s="5"/>
      <c r="C8474" s="192"/>
      <c r="F8474" s="193"/>
      <c r="G8474" s="5"/>
      <c r="H8474" s="5"/>
      <c r="I8474" s="5"/>
      <c r="J8474" s="5"/>
    </row>
    <row r="8475" spans="1:10" x14ac:dyDescent="0.2">
      <c r="A8475" s="5"/>
      <c r="B8475" s="5"/>
      <c r="C8475" s="192"/>
      <c r="F8475" s="193"/>
      <c r="G8475" s="5"/>
      <c r="H8475" s="5"/>
      <c r="I8475" s="5"/>
      <c r="J8475" s="5"/>
    </row>
    <row r="8476" spans="1:10" x14ac:dyDescent="0.2">
      <c r="A8476" s="5"/>
      <c r="B8476" s="5"/>
      <c r="C8476" s="192"/>
      <c r="F8476" s="193"/>
      <c r="G8476" s="5"/>
      <c r="H8476" s="5"/>
      <c r="I8476" s="5"/>
      <c r="J8476" s="5"/>
    </row>
    <row r="8477" spans="1:10" x14ac:dyDescent="0.2">
      <c r="A8477" s="5"/>
      <c r="B8477" s="5"/>
      <c r="C8477" s="192"/>
      <c r="F8477" s="193"/>
      <c r="G8477" s="5"/>
      <c r="H8477" s="5"/>
      <c r="I8477" s="5"/>
      <c r="J8477" s="5"/>
    </row>
    <row r="8478" spans="1:10" x14ac:dyDescent="0.2">
      <c r="A8478" s="5"/>
      <c r="B8478" s="5"/>
      <c r="C8478" s="192"/>
      <c r="F8478" s="193"/>
      <c r="G8478" s="5"/>
      <c r="H8478" s="5"/>
      <c r="I8478" s="5"/>
      <c r="J8478" s="5"/>
    </row>
    <row r="8479" spans="1:10" x14ac:dyDescent="0.2">
      <c r="A8479" s="5"/>
      <c r="B8479" s="5"/>
      <c r="C8479" s="192"/>
      <c r="F8479" s="193"/>
      <c r="G8479" s="5"/>
      <c r="H8479" s="5"/>
      <c r="I8479" s="5"/>
      <c r="J8479" s="5"/>
    </row>
    <row r="8480" spans="1:10" x14ac:dyDescent="0.2">
      <c r="A8480" s="5"/>
      <c r="B8480" s="5"/>
      <c r="C8480" s="192"/>
      <c r="F8480" s="193"/>
      <c r="G8480" s="5"/>
      <c r="H8480" s="5"/>
      <c r="I8480" s="5"/>
      <c r="J8480" s="5"/>
    </row>
    <row r="8481" spans="1:10" x14ac:dyDescent="0.2">
      <c r="A8481" s="5"/>
      <c r="B8481" s="5"/>
      <c r="C8481" s="192"/>
      <c r="F8481" s="193"/>
      <c r="G8481" s="5"/>
      <c r="H8481" s="5"/>
      <c r="I8481" s="5"/>
      <c r="J8481" s="5"/>
    </row>
    <row r="8482" spans="1:10" x14ac:dyDescent="0.2">
      <c r="A8482" s="5"/>
      <c r="B8482" s="5"/>
      <c r="C8482" s="192"/>
      <c r="F8482" s="193"/>
      <c r="G8482" s="5"/>
      <c r="H8482" s="5"/>
      <c r="I8482" s="5"/>
      <c r="J8482" s="5"/>
    </row>
    <row r="8483" spans="1:10" x14ac:dyDescent="0.2">
      <c r="A8483" s="5"/>
      <c r="B8483" s="5"/>
      <c r="C8483" s="192"/>
      <c r="F8483" s="193"/>
      <c r="G8483" s="5"/>
      <c r="H8483" s="5"/>
      <c r="I8483" s="5"/>
      <c r="J8483" s="5"/>
    </row>
    <row r="8484" spans="1:10" x14ac:dyDescent="0.2">
      <c r="A8484" s="5"/>
      <c r="B8484" s="5"/>
      <c r="C8484" s="192"/>
      <c r="F8484" s="193"/>
      <c r="G8484" s="5"/>
      <c r="H8484" s="5"/>
      <c r="I8484" s="5"/>
      <c r="J8484" s="5"/>
    </row>
    <row r="8485" spans="1:10" x14ac:dyDescent="0.2">
      <c r="A8485" s="5"/>
      <c r="B8485" s="5"/>
      <c r="C8485" s="192"/>
      <c r="F8485" s="193"/>
      <c r="G8485" s="5"/>
      <c r="H8485" s="5"/>
      <c r="I8485" s="5"/>
      <c r="J8485" s="5"/>
    </row>
    <row r="8486" spans="1:10" x14ac:dyDescent="0.2">
      <c r="A8486" s="5"/>
      <c r="B8486" s="5"/>
      <c r="C8486" s="192"/>
      <c r="F8486" s="193"/>
      <c r="G8486" s="5"/>
      <c r="H8486" s="5"/>
      <c r="I8486" s="5"/>
      <c r="J8486" s="5"/>
    </row>
    <row r="8487" spans="1:10" x14ac:dyDescent="0.2">
      <c r="A8487" s="5"/>
      <c r="B8487" s="5"/>
      <c r="C8487" s="192"/>
      <c r="F8487" s="193"/>
      <c r="G8487" s="5"/>
      <c r="H8487" s="5"/>
      <c r="I8487" s="5"/>
      <c r="J8487" s="5"/>
    </row>
    <row r="8488" spans="1:10" x14ac:dyDescent="0.2">
      <c r="A8488" s="5"/>
      <c r="B8488" s="5"/>
      <c r="C8488" s="192"/>
      <c r="F8488" s="193"/>
      <c r="G8488" s="5"/>
      <c r="H8488" s="5"/>
      <c r="I8488" s="5"/>
      <c r="J8488" s="5"/>
    </row>
    <row r="8489" spans="1:10" x14ac:dyDescent="0.2">
      <c r="A8489" s="5"/>
      <c r="B8489" s="5"/>
      <c r="C8489" s="192"/>
      <c r="F8489" s="193"/>
      <c r="G8489" s="5"/>
      <c r="H8489" s="5"/>
      <c r="I8489" s="5"/>
      <c r="J8489" s="5"/>
    </row>
    <row r="8490" spans="1:10" x14ac:dyDescent="0.2">
      <c r="A8490" s="5"/>
      <c r="B8490" s="5"/>
      <c r="C8490" s="192"/>
      <c r="F8490" s="193"/>
      <c r="G8490" s="5"/>
      <c r="H8490" s="5"/>
      <c r="I8490" s="5"/>
      <c r="J8490" s="5"/>
    </row>
    <row r="8491" spans="1:10" x14ac:dyDescent="0.2">
      <c r="A8491" s="5"/>
      <c r="B8491" s="5"/>
      <c r="C8491" s="192"/>
      <c r="F8491" s="193"/>
      <c r="G8491" s="5"/>
      <c r="H8491" s="5"/>
      <c r="I8491" s="5"/>
      <c r="J8491" s="5"/>
    </row>
    <row r="8492" spans="1:10" x14ac:dyDescent="0.2">
      <c r="A8492" s="5"/>
      <c r="B8492" s="5"/>
      <c r="C8492" s="192"/>
      <c r="F8492" s="193"/>
      <c r="G8492" s="5"/>
      <c r="H8492" s="5"/>
      <c r="I8492" s="5"/>
      <c r="J8492" s="5"/>
    </row>
    <row r="8493" spans="1:10" x14ac:dyDescent="0.2">
      <c r="A8493" s="5"/>
      <c r="B8493" s="5"/>
      <c r="C8493" s="192"/>
      <c r="F8493" s="193"/>
      <c r="G8493" s="5"/>
      <c r="H8493" s="5"/>
      <c r="I8493" s="5"/>
      <c r="J8493" s="5"/>
    </row>
    <row r="8494" spans="1:10" x14ac:dyDescent="0.2">
      <c r="A8494" s="5"/>
      <c r="B8494" s="5"/>
      <c r="C8494" s="192"/>
      <c r="F8494" s="193"/>
      <c r="G8494" s="5"/>
      <c r="H8494" s="5"/>
      <c r="I8494" s="5"/>
      <c r="J8494" s="5"/>
    </row>
    <row r="8495" spans="1:10" x14ac:dyDescent="0.2">
      <c r="A8495" s="5"/>
      <c r="B8495" s="5"/>
      <c r="C8495" s="192"/>
      <c r="F8495" s="193"/>
      <c r="G8495" s="5"/>
      <c r="H8495" s="5"/>
      <c r="I8495" s="5"/>
      <c r="J8495" s="5"/>
    </row>
    <row r="8496" spans="1:10" x14ac:dyDescent="0.2">
      <c r="A8496" s="5"/>
      <c r="B8496" s="5"/>
      <c r="C8496" s="192"/>
      <c r="F8496" s="193"/>
      <c r="G8496" s="5"/>
      <c r="H8496" s="5"/>
      <c r="I8496" s="5"/>
      <c r="J8496" s="5"/>
    </row>
    <row r="8497" spans="1:10" x14ac:dyDescent="0.2">
      <c r="A8497" s="5"/>
      <c r="B8497" s="5"/>
      <c r="C8497" s="192"/>
      <c r="F8497" s="193"/>
      <c r="G8497" s="5"/>
      <c r="H8497" s="5"/>
      <c r="I8497" s="5"/>
      <c r="J8497" s="5"/>
    </row>
    <row r="8498" spans="1:10" x14ac:dyDescent="0.2">
      <c r="A8498" s="5"/>
      <c r="B8498" s="5"/>
      <c r="C8498" s="192"/>
      <c r="F8498" s="193"/>
      <c r="G8498" s="5"/>
      <c r="H8498" s="5"/>
      <c r="I8498" s="5"/>
      <c r="J8498" s="5"/>
    </row>
    <row r="8499" spans="1:10" x14ac:dyDescent="0.2">
      <c r="A8499" s="5"/>
      <c r="B8499" s="5"/>
      <c r="C8499" s="192"/>
      <c r="F8499" s="193"/>
      <c r="G8499" s="5"/>
      <c r="H8499" s="5"/>
      <c r="I8499" s="5"/>
      <c r="J8499" s="5"/>
    </row>
    <row r="8500" spans="1:10" x14ac:dyDescent="0.2">
      <c r="A8500" s="5"/>
      <c r="B8500" s="5"/>
      <c r="C8500" s="192"/>
      <c r="F8500" s="193"/>
      <c r="G8500" s="5"/>
      <c r="H8500" s="5"/>
      <c r="I8500" s="5"/>
      <c r="J8500" s="5"/>
    </row>
    <row r="8501" spans="1:10" x14ac:dyDescent="0.2">
      <c r="A8501" s="5"/>
      <c r="B8501" s="5"/>
      <c r="C8501" s="192"/>
      <c r="F8501" s="193"/>
      <c r="G8501" s="5"/>
      <c r="H8501" s="5"/>
      <c r="I8501" s="5"/>
      <c r="J8501" s="5"/>
    </row>
    <row r="8502" spans="1:10" x14ac:dyDescent="0.2">
      <c r="A8502" s="5"/>
      <c r="B8502" s="5"/>
      <c r="C8502" s="192"/>
      <c r="F8502" s="193"/>
      <c r="G8502" s="5"/>
      <c r="H8502" s="5"/>
      <c r="I8502" s="5"/>
      <c r="J8502" s="5"/>
    </row>
    <row r="8503" spans="1:10" x14ac:dyDescent="0.2">
      <c r="A8503" s="5"/>
      <c r="B8503" s="5"/>
      <c r="C8503" s="192"/>
      <c r="F8503" s="193"/>
      <c r="G8503" s="5"/>
      <c r="H8503" s="5"/>
      <c r="I8503" s="5"/>
      <c r="J8503" s="5"/>
    </row>
    <row r="8504" spans="1:10" x14ac:dyDescent="0.2">
      <c r="A8504" s="5"/>
      <c r="B8504" s="5"/>
      <c r="C8504" s="192"/>
      <c r="F8504" s="193"/>
      <c r="G8504" s="5"/>
      <c r="H8504" s="5"/>
      <c r="I8504" s="5"/>
      <c r="J8504" s="5"/>
    </row>
    <row r="8505" spans="1:10" x14ac:dyDescent="0.2">
      <c r="A8505" s="5"/>
      <c r="B8505" s="5"/>
      <c r="C8505" s="192"/>
      <c r="F8505" s="193"/>
      <c r="G8505" s="5"/>
      <c r="H8505" s="5"/>
      <c r="I8505" s="5"/>
      <c r="J8505" s="5"/>
    </row>
    <row r="8506" spans="1:10" x14ac:dyDescent="0.2">
      <c r="A8506" s="5"/>
      <c r="B8506" s="5"/>
      <c r="C8506" s="192"/>
      <c r="F8506" s="193"/>
      <c r="G8506" s="5"/>
      <c r="H8506" s="5"/>
      <c r="I8506" s="5"/>
      <c r="J8506" s="5"/>
    </row>
    <row r="8507" spans="1:10" x14ac:dyDescent="0.2">
      <c r="A8507" s="5"/>
      <c r="B8507" s="5"/>
      <c r="C8507" s="192"/>
      <c r="F8507" s="193"/>
      <c r="G8507" s="5"/>
      <c r="H8507" s="5"/>
      <c r="I8507" s="5"/>
      <c r="J8507" s="5"/>
    </row>
    <row r="8508" spans="1:10" x14ac:dyDescent="0.2">
      <c r="A8508" s="5"/>
      <c r="B8508" s="5"/>
      <c r="C8508" s="192"/>
      <c r="F8508" s="193"/>
      <c r="G8508" s="5"/>
      <c r="H8508" s="5"/>
      <c r="I8508" s="5"/>
      <c r="J8508" s="5"/>
    </row>
    <row r="8509" spans="1:10" x14ac:dyDescent="0.2">
      <c r="A8509" s="5"/>
      <c r="B8509" s="5"/>
      <c r="C8509" s="192"/>
      <c r="F8509" s="193"/>
      <c r="G8509" s="5"/>
      <c r="H8509" s="5"/>
      <c r="I8509" s="5"/>
      <c r="J8509" s="5"/>
    </row>
    <row r="8510" spans="1:10" x14ac:dyDescent="0.2">
      <c r="A8510" s="5"/>
      <c r="B8510" s="5"/>
      <c r="C8510" s="192"/>
      <c r="F8510" s="193"/>
      <c r="G8510" s="5"/>
      <c r="H8510" s="5"/>
      <c r="I8510" s="5"/>
      <c r="J8510" s="5"/>
    </row>
    <row r="8511" spans="1:10" x14ac:dyDescent="0.2">
      <c r="A8511" s="5"/>
      <c r="B8511" s="5"/>
      <c r="C8511" s="192"/>
      <c r="F8511" s="193"/>
      <c r="G8511" s="5"/>
      <c r="H8511" s="5"/>
      <c r="I8511" s="5"/>
      <c r="J8511" s="5"/>
    </row>
    <row r="8512" spans="1:10" x14ac:dyDescent="0.2">
      <c r="A8512" s="5"/>
      <c r="B8512" s="5"/>
      <c r="C8512" s="192"/>
      <c r="F8512" s="193"/>
      <c r="G8512" s="5"/>
      <c r="H8512" s="5"/>
      <c r="I8512" s="5"/>
      <c r="J8512" s="5"/>
    </row>
    <row r="8513" spans="1:10" x14ac:dyDescent="0.2">
      <c r="A8513" s="5"/>
      <c r="B8513" s="5"/>
      <c r="C8513" s="192"/>
      <c r="F8513" s="193"/>
      <c r="G8513" s="5"/>
      <c r="H8513" s="5"/>
      <c r="I8513" s="5"/>
      <c r="J8513" s="5"/>
    </row>
    <row r="8514" spans="1:10" x14ac:dyDescent="0.2">
      <c r="A8514" s="5"/>
      <c r="B8514" s="5"/>
      <c r="C8514" s="192"/>
      <c r="F8514" s="193"/>
      <c r="G8514" s="5"/>
      <c r="H8514" s="5"/>
      <c r="I8514" s="5"/>
      <c r="J8514" s="5"/>
    </row>
    <row r="8515" spans="1:10" x14ac:dyDescent="0.2">
      <c r="A8515" s="5"/>
      <c r="B8515" s="5"/>
      <c r="C8515" s="192"/>
      <c r="F8515" s="193"/>
      <c r="G8515" s="5"/>
      <c r="H8515" s="5"/>
      <c r="I8515" s="5"/>
      <c r="J8515" s="5"/>
    </row>
    <row r="8516" spans="1:10" x14ac:dyDescent="0.2">
      <c r="A8516" s="5"/>
      <c r="B8516" s="5"/>
      <c r="C8516" s="192"/>
      <c r="F8516" s="193"/>
      <c r="G8516" s="5"/>
      <c r="H8516" s="5"/>
      <c r="I8516" s="5"/>
      <c r="J8516" s="5"/>
    </row>
    <row r="8517" spans="1:10" x14ac:dyDescent="0.2">
      <c r="A8517" s="5"/>
      <c r="B8517" s="5"/>
      <c r="C8517" s="192"/>
      <c r="F8517" s="193"/>
      <c r="G8517" s="5"/>
      <c r="H8517" s="5"/>
      <c r="I8517" s="5"/>
      <c r="J8517" s="5"/>
    </row>
    <row r="8518" spans="1:10" x14ac:dyDescent="0.2">
      <c r="A8518" s="5"/>
      <c r="B8518" s="5"/>
      <c r="C8518" s="192"/>
      <c r="F8518" s="193"/>
      <c r="G8518" s="5"/>
      <c r="H8518" s="5"/>
      <c r="I8518" s="5"/>
      <c r="J8518" s="5"/>
    </row>
    <row r="8519" spans="1:10" x14ac:dyDescent="0.2">
      <c r="A8519" s="5"/>
      <c r="B8519" s="5"/>
      <c r="C8519" s="192"/>
      <c r="F8519" s="193"/>
      <c r="G8519" s="5"/>
      <c r="H8519" s="5"/>
      <c r="I8519" s="5"/>
      <c r="J8519" s="5"/>
    </row>
    <row r="8520" spans="1:10" x14ac:dyDescent="0.2">
      <c r="A8520" s="5"/>
      <c r="B8520" s="5"/>
      <c r="C8520" s="192"/>
      <c r="F8520" s="193"/>
      <c r="G8520" s="5"/>
      <c r="H8520" s="5"/>
      <c r="I8520" s="5"/>
      <c r="J8520" s="5"/>
    </row>
    <row r="8521" spans="1:10" x14ac:dyDescent="0.2">
      <c r="A8521" s="5"/>
      <c r="B8521" s="5"/>
      <c r="C8521" s="192"/>
      <c r="F8521" s="193"/>
      <c r="G8521" s="5"/>
      <c r="H8521" s="5"/>
      <c r="I8521" s="5"/>
      <c r="J8521" s="5"/>
    </row>
    <row r="8522" spans="1:10" x14ac:dyDescent="0.2">
      <c r="A8522" s="5"/>
      <c r="B8522" s="5"/>
      <c r="C8522" s="192"/>
      <c r="F8522" s="193"/>
      <c r="G8522" s="5"/>
      <c r="H8522" s="5"/>
      <c r="I8522" s="5"/>
      <c r="J8522" s="5"/>
    </row>
    <row r="8523" spans="1:10" x14ac:dyDescent="0.2">
      <c r="A8523" s="5"/>
      <c r="B8523" s="5"/>
      <c r="C8523" s="192"/>
      <c r="F8523" s="193"/>
      <c r="G8523" s="5"/>
      <c r="H8523" s="5"/>
      <c r="I8523" s="5"/>
      <c r="J8523" s="5"/>
    </row>
    <row r="8524" spans="1:10" x14ac:dyDescent="0.2">
      <c r="A8524" s="5"/>
      <c r="B8524" s="5"/>
      <c r="C8524" s="192"/>
      <c r="F8524" s="193"/>
      <c r="G8524" s="5"/>
      <c r="H8524" s="5"/>
      <c r="I8524" s="5"/>
      <c r="J8524" s="5"/>
    </row>
    <row r="8525" spans="1:10" x14ac:dyDescent="0.2">
      <c r="A8525" s="5"/>
      <c r="B8525" s="5"/>
      <c r="C8525" s="192"/>
      <c r="F8525" s="193"/>
      <c r="G8525" s="5"/>
      <c r="H8525" s="5"/>
      <c r="I8525" s="5"/>
      <c r="J8525" s="5"/>
    </row>
    <row r="8526" spans="1:10" x14ac:dyDescent="0.2">
      <c r="A8526" s="5"/>
      <c r="B8526" s="5"/>
      <c r="C8526" s="192"/>
      <c r="F8526" s="193"/>
      <c r="G8526" s="5"/>
      <c r="H8526" s="5"/>
      <c r="I8526" s="5"/>
      <c r="J8526" s="5"/>
    </row>
    <row r="8527" spans="1:10" x14ac:dyDescent="0.2">
      <c r="A8527" s="5"/>
      <c r="B8527" s="5"/>
      <c r="C8527" s="192"/>
      <c r="F8527" s="193"/>
      <c r="G8527" s="5"/>
      <c r="H8527" s="5"/>
      <c r="I8527" s="5"/>
      <c r="J8527" s="5"/>
    </row>
    <row r="8528" spans="1:10" x14ac:dyDescent="0.2">
      <c r="A8528" s="5"/>
      <c r="B8528" s="5"/>
      <c r="C8528" s="192"/>
      <c r="F8528" s="193"/>
      <c r="G8528" s="5"/>
      <c r="H8528" s="5"/>
      <c r="I8528" s="5"/>
      <c r="J8528" s="5"/>
    </row>
    <row r="8529" spans="1:10" x14ac:dyDescent="0.2">
      <c r="A8529" s="5"/>
      <c r="B8529" s="5"/>
      <c r="C8529" s="192"/>
      <c r="F8529" s="193"/>
      <c r="G8529" s="5"/>
      <c r="H8529" s="5"/>
      <c r="I8529" s="5"/>
      <c r="J8529" s="5"/>
    </row>
    <row r="8530" spans="1:10" x14ac:dyDescent="0.2">
      <c r="A8530" s="5"/>
      <c r="B8530" s="5"/>
      <c r="C8530" s="192"/>
      <c r="F8530" s="193"/>
      <c r="G8530" s="5"/>
      <c r="H8530" s="5"/>
      <c r="I8530" s="5"/>
      <c r="J8530" s="5"/>
    </row>
    <row r="8531" spans="1:10" x14ac:dyDescent="0.2">
      <c r="A8531" s="5"/>
      <c r="B8531" s="5"/>
      <c r="C8531" s="192"/>
      <c r="F8531" s="193"/>
      <c r="G8531" s="5"/>
      <c r="H8531" s="5"/>
      <c r="I8531" s="5"/>
      <c r="J8531" s="5"/>
    </row>
    <row r="8532" spans="1:10" x14ac:dyDescent="0.2">
      <c r="A8532" s="5"/>
      <c r="B8532" s="5"/>
      <c r="C8532" s="192"/>
      <c r="F8532" s="193"/>
      <c r="G8532" s="5"/>
      <c r="H8532" s="5"/>
      <c r="I8532" s="5"/>
      <c r="J8532" s="5"/>
    </row>
    <row r="8533" spans="1:10" x14ac:dyDescent="0.2">
      <c r="A8533" s="5"/>
      <c r="B8533" s="5"/>
      <c r="C8533" s="192"/>
      <c r="F8533" s="193"/>
      <c r="G8533" s="5"/>
      <c r="H8533" s="5"/>
      <c r="I8533" s="5"/>
      <c r="J8533" s="5"/>
    </row>
    <row r="8534" spans="1:10" x14ac:dyDescent="0.2">
      <c r="A8534" s="5"/>
      <c r="B8534" s="5"/>
      <c r="C8534" s="192"/>
      <c r="F8534" s="193"/>
      <c r="G8534" s="5"/>
      <c r="H8534" s="5"/>
      <c r="I8534" s="5"/>
      <c r="J8534" s="5"/>
    </row>
    <row r="8535" spans="1:10" x14ac:dyDescent="0.2">
      <c r="A8535" s="5"/>
      <c r="B8535" s="5"/>
      <c r="C8535" s="192"/>
      <c r="F8535" s="193"/>
      <c r="G8535" s="5"/>
      <c r="H8535" s="5"/>
      <c r="I8535" s="5"/>
      <c r="J8535" s="5"/>
    </row>
    <row r="8536" spans="1:10" x14ac:dyDescent="0.2">
      <c r="A8536" s="5"/>
      <c r="B8536" s="5"/>
      <c r="C8536" s="192"/>
      <c r="F8536" s="193"/>
      <c r="G8536" s="5"/>
      <c r="H8536" s="5"/>
      <c r="I8536" s="5"/>
      <c r="J8536" s="5"/>
    </row>
    <row r="8537" spans="1:10" x14ac:dyDescent="0.2">
      <c r="A8537" s="5"/>
      <c r="B8537" s="5"/>
      <c r="C8537" s="192"/>
      <c r="F8537" s="193"/>
      <c r="G8537" s="5"/>
      <c r="H8537" s="5"/>
      <c r="I8537" s="5"/>
      <c r="J8537" s="5"/>
    </row>
    <row r="8538" spans="1:10" x14ac:dyDescent="0.2">
      <c r="A8538" s="5"/>
      <c r="B8538" s="5"/>
      <c r="C8538" s="192"/>
      <c r="F8538" s="193"/>
      <c r="G8538" s="5"/>
      <c r="H8538" s="5"/>
      <c r="I8538" s="5"/>
      <c r="J8538" s="5"/>
    </row>
    <row r="8539" spans="1:10" x14ac:dyDescent="0.2">
      <c r="A8539" s="5"/>
      <c r="B8539" s="5"/>
      <c r="C8539" s="192"/>
      <c r="F8539" s="193"/>
      <c r="G8539" s="5"/>
      <c r="H8539" s="5"/>
      <c r="I8539" s="5"/>
      <c r="J8539" s="5"/>
    </row>
    <row r="8540" spans="1:10" x14ac:dyDescent="0.2">
      <c r="A8540" s="5"/>
      <c r="B8540" s="5"/>
      <c r="C8540" s="192"/>
      <c r="F8540" s="193"/>
      <c r="G8540" s="5"/>
      <c r="H8540" s="5"/>
      <c r="I8540" s="5"/>
      <c r="J8540" s="5"/>
    </row>
    <row r="8541" spans="1:10" x14ac:dyDescent="0.2">
      <c r="A8541" s="5"/>
      <c r="B8541" s="5"/>
      <c r="C8541" s="192"/>
      <c r="F8541" s="193"/>
      <c r="G8541" s="5"/>
      <c r="H8541" s="5"/>
      <c r="I8541" s="5"/>
      <c r="J8541" s="5"/>
    </row>
    <row r="8542" spans="1:10" x14ac:dyDescent="0.2">
      <c r="A8542" s="5"/>
      <c r="B8542" s="5"/>
      <c r="C8542" s="192"/>
      <c r="F8542" s="193"/>
      <c r="G8542" s="5"/>
      <c r="H8542" s="5"/>
      <c r="I8542" s="5"/>
      <c r="J8542" s="5"/>
    </row>
    <row r="8543" spans="1:10" x14ac:dyDescent="0.2">
      <c r="A8543" s="5"/>
      <c r="B8543" s="5"/>
      <c r="C8543" s="192"/>
      <c r="F8543" s="193"/>
      <c r="G8543" s="5"/>
      <c r="H8543" s="5"/>
      <c r="I8543" s="5"/>
      <c r="J8543" s="5"/>
    </row>
    <row r="8544" spans="1:10" x14ac:dyDescent="0.2">
      <c r="A8544" s="5"/>
      <c r="B8544" s="5"/>
      <c r="C8544" s="192"/>
      <c r="F8544" s="193"/>
      <c r="G8544" s="5"/>
      <c r="H8544" s="5"/>
      <c r="I8544" s="5"/>
      <c r="J8544" s="5"/>
    </row>
    <row r="8545" spans="1:10" x14ac:dyDescent="0.2">
      <c r="A8545" s="5"/>
      <c r="B8545" s="5"/>
      <c r="C8545" s="192"/>
      <c r="F8545" s="193"/>
      <c r="G8545" s="5"/>
      <c r="H8545" s="5"/>
      <c r="I8545" s="5"/>
      <c r="J8545" s="5"/>
    </row>
    <row r="8546" spans="1:10" x14ac:dyDescent="0.2">
      <c r="A8546" s="5"/>
      <c r="B8546" s="5"/>
      <c r="C8546" s="192"/>
      <c r="F8546" s="193"/>
      <c r="G8546" s="5"/>
      <c r="H8546" s="5"/>
      <c r="I8546" s="5"/>
      <c r="J8546" s="5"/>
    </row>
    <row r="8547" spans="1:10" x14ac:dyDescent="0.2">
      <c r="A8547" s="5"/>
      <c r="B8547" s="5"/>
      <c r="C8547" s="192"/>
      <c r="F8547" s="193"/>
      <c r="G8547" s="5"/>
      <c r="H8547" s="5"/>
      <c r="I8547" s="5"/>
      <c r="J8547" s="5"/>
    </row>
    <row r="8548" spans="1:10" x14ac:dyDescent="0.2">
      <c r="A8548" s="5"/>
      <c r="B8548" s="5"/>
      <c r="C8548" s="192"/>
      <c r="F8548" s="193"/>
      <c r="G8548" s="5"/>
      <c r="H8548" s="5"/>
      <c r="I8548" s="5"/>
      <c r="J8548" s="5"/>
    </row>
    <row r="8549" spans="1:10" x14ac:dyDescent="0.2">
      <c r="A8549" s="5"/>
      <c r="B8549" s="5"/>
      <c r="C8549" s="192"/>
      <c r="F8549" s="193"/>
      <c r="G8549" s="5"/>
      <c r="H8549" s="5"/>
      <c r="I8549" s="5"/>
      <c r="J8549" s="5"/>
    </row>
    <row r="8550" spans="1:10" x14ac:dyDescent="0.2">
      <c r="A8550" s="5"/>
      <c r="B8550" s="5"/>
      <c r="C8550" s="192"/>
      <c r="F8550" s="193"/>
      <c r="G8550" s="5"/>
      <c r="H8550" s="5"/>
      <c r="I8550" s="5"/>
      <c r="J8550" s="5"/>
    </row>
    <row r="8551" spans="1:10" x14ac:dyDescent="0.2">
      <c r="A8551" s="5"/>
      <c r="B8551" s="5"/>
      <c r="C8551" s="192"/>
      <c r="F8551" s="193"/>
      <c r="G8551" s="5"/>
      <c r="H8551" s="5"/>
      <c r="I8551" s="5"/>
      <c r="J8551" s="5"/>
    </row>
    <row r="8552" spans="1:10" x14ac:dyDescent="0.2">
      <c r="A8552" s="5"/>
      <c r="B8552" s="5"/>
      <c r="C8552" s="192"/>
      <c r="F8552" s="193"/>
      <c r="G8552" s="5"/>
      <c r="H8552" s="5"/>
      <c r="I8552" s="5"/>
      <c r="J8552" s="5"/>
    </row>
    <row r="8553" spans="1:10" x14ac:dyDescent="0.2">
      <c r="A8553" s="5"/>
      <c r="B8553" s="5"/>
      <c r="C8553" s="192"/>
      <c r="F8553" s="193"/>
      <c r="G8553" s="5"/>
      <c r="H8553" s="5"/>
      <c r="I8553" s="5"/>
      <c r="J8553" s="5"/>
    </row>
    <row r="8554" spans="1:10" x14ac:dyDescent="0.2">
      <c r="A8554" s="5"/>
      <c r="B8554" s="5"/>
      <c r="C8554" s="192"/>
      <c r="F8554" s="193"/>
      <c r="G8554" s="5"/>
      <c r="H8554" s="5"/>
      <c r="I8554" s="5"/>
      <c r="J8554" s="5"/>
    </row>
    <row r="8555" spans="1:10" x14ac:dyDescent="0.2">
      <c r="A8555" s="5"/>
      <c r="B8555" s="5"/>
      <c r="C8555" s="192"/>
      <c r="F8555" s="193"/>
      <c r="G8555" s="5"/>
      <c r="H8555" s="5"/>
      <c r="I8555" s="5"/>
      <c r="J8555" s="5"/>
    </row>
    <row r="8556" spans="1:10" x14ac:dyDescent="0.2">
      <c r="A8556" s="5"/>
      <c r="B8556" s="5"/>
      <c r="C8556" s="192"/>
      <c r="F8556" s="193"/>
      <c r="G8556" s="5"/>
      <c r="H8556" s="5"/>
      <c r="I8556" s="5"/>
      <c r="J8556" s="5"/>
    </row>
    <row r="8557" spans="1:10" x14ac:dyDescent="0.2">
      <c r="A8557" s="5"/>
      <c r="B8557" s="5"/>
      <c r="C8557" s="192"/>
      <c r="F8557" s="193"/>
      <c r="G8557" s="5"/>
      <c r="H8557" s="5"/>
      <c r="I8557" s="5"/>
      <c r="J8557" s="5"/>
    </row>
    <row r="8558" spans="1:10" x14ac:dyDescent="0.2">
      <c r="A8558" s="5"/>
      <c r="B8558" s="5"/>
      <c r="C8558" s="192"/>
      <c r="F8558" s="193"/>
      <c r="G8558" s="5"/>
      <c r="H8558" s="5"/>
      <c r="I8558" s="5"/>
      <c r="J8558" s="5"/>
    </row>
    <row r="8559" spans="1:10" x14ac:dyDescent="0.2">
      <c r="A8559" s="5"/>
      <c r="B8559" s="5"/>
      <c r="C8559" s="192"/>
      <c r="F8559" s="193"/>
      <c r="G8559" s="5"/>
      <c r="H8559" s="5"/>
      <c r="I8559" s="5"/>
      <c r="J8559" s="5"/>
    </row>
    <row r="8560" spans="1:10" x14ac:dyDescent="0.2">
      <c r="A8560" s="5"/>
      <c r="B8560" s="5"/>
      <c r="C8560" s="192"/>
      <c r="F8560" s="193"/>
      <c r="G8560" s="5"/>
      <c r="H8560" s="5"/>
      <c r="I8560" s="5"/>
      <c r="J8560" s="5"/>
    </row>
    <row r="8561" spans="1:10" x14ac:dyDescent="0.2">
      <c r="A8561" s="5"/>
      <c r="B8561" s="5"/>
      <c r="C8561" s="192"/>
      <c r="F8561" s="193"/>
      <c r="G8561" s="5"/>
      <c r="H8561" s="5"/>
      <c r="I8561" s="5"/>
      <c r="J8561" s="5"/>
    </row>
    <row r="8562" spans="1:10" x14ac:dyDescent="0.2">
      <c r="A8562" s="5"/>
      <c r="B8562" s="5"/>
      <c r="C8562" s="192"/>
      <c r="F8562" s="193"/>
      <c r="G8562" s="5"/>
      <c r="H8562" s="5"/>
      <c r="I8562" s="5"/>
      <c r="J8562" s="5"/>
    </row>
    <row r="8563" spans="1:10" x14ac:dyDescent="0.2">
      <c r="A8563" s="5"/>
      <c r="B8563" s="5"/>
      <c r="C8563" s="192"/>
      <c r="F8563" s="193"/>
      <c r="G8563" s="5"/>
      <c r="H8563" s="5"/>
      <c r="I8563" s="5"/>
      <c r="J8563" s="5"/>
    </row>
    <row r="8564" spans="1:10" x14ac:dyDescent="0.2">
      <c r="A8564" s="5"/>
      <c r="B8564" s="5"/>
      <c r="C8564" s="192"/>
      <c r="F8564" s="193"/>
      <c r="G8564" s="5"/>
      <c r="H8564" s="5"/>
      <c r="I8564" s="5"/>
      <c r="J8564" s="5"/>
    </row>
    <row r="8565" spans="1:10" x14ac:dyDescent="0.2">
      <c r="A8565" s="5"/>
      <c r="B8565" s="5"/>
      <c r="C8565" s="192"/>
      <c r="F8565" s="193"/>
      <c r="G8565" s="5"/>
      <c r="H8565" s="5"/>
      <c r="I8565" s="5"/>
      <c r="J8565" s="5"/>
    </row>
    <row r="8566" spans="1:10" x14ac:dyDescent="0.2">
      <c r="A8566" s="5"/>
      <c r="B8566" s="5"/>
      <c r="C8566" s="192"/>
      <c r="F8566" s="193"/>
      <c r="G8566" s="5"/>
      <c r="H8566" s="5"/>
      <c r="I8566" s="5"/>
      <c r="J8566" s="5"/>
    </row>
    <row r="8567" spans="1:10" x14ac:dyDescent="0.2">
      <c r="A8567" s="5"/>
      <c r="B8567" s="5"/>
      <c r="C8567" s="192"/>
      <c r="F8567" s="193"/>
      <c r="G8567" s="5"/>
      <c r="H8567" s="5"/>
      <c r="I8567" s="5"/>
      <c r="J8567" s="5"/>
    </row>
    <row r="8568" spans="1:10" x14ac:dyDescent="0.2">
      <c r="A8568" s="5"/>
      <c r="B8568" s="5"/>
      <c r="C8568" s="192"/>
      <c r="F8568" s="193"/>
      <c r="G8568" s="5"/>
      <c r="H8568" s="5"/>
      <c r="I8568" s="5"/>
      <c r="J8568" s="5"/>
    </row>
    <row r="8569" spans="1:10" x14ac:dyDescent="0.2">
      <c r="A8569" s="5"/>
      <c r="B8569" s="5"/>
      <c r="C8569" s="192"/>
      <c r="F8569" s="193"/>
      <c r="G8569" s="5"/>
      <c r="H8569" s="5"/>
      <c r="I8569" s="5"/>
      <c r="J8569" s="5"/>
    </row>
    <row r="8570" spans="1:10" x14ac:dyDescent="0.2">
      <c r="A8570" s="5"/>
      <c r="B8570" s="5"/>
      <c r="C8570" s="192"/>
      <c r="F8570" s="193"/>
      <c r="G8570" s="5"/>
      <c r="H8570" s="5"/>
      <c r="I8570" s="5"/>
      <c r="J8570" s="5"/>
    </row>
    <row r="8571" spans="1:10" x14ac:dyDescent="0.2">
      <c r="A8571" s="5"/>
      <c r="B8571" s="5"/>
      <c r="C8571" s="192"/>
      <c r="F8571" s="193"/>
      <c r="G8571" s="5"/>
      <c r="H8571" s="5"/>
      <c r="I8571" s="5"/>
      <c r="J8571" s="5"/>
    </row>
    <row r="8572" spans="1:10" x14ac:dyDescent="0.2">
      <c r="A8572" s="5"/>
      <c r="B8572" s="5"/>
      <c r="C8572" s="192"/>
      <c r="F8572" s="193"/>
      <c r="G8572" s="5"/>
      <c r="H8572" s="5"/>
      <c r="I8572" s="5"/>
      <c r="J8572" s="5"/>
    </row>
    <row r="8573" spans="1:10" x14ac:dyDescent="0.2">
      <c r="A8573" s="5"/>
      <c r="B8573" s="5"/>
      <c r="C8573" s="192"/>
      <c r="F8573" s="193"/>
      <c r="G8573" s="5"/>
      <c r="H8573" s="5"/>
      <c r="I8573" s="5"/>
      <c r="J8573" s="5"/>
    </row>
    <row r="8574" spans="1:10" x14ac:dyDescent="0.2">
      <c r="A8574" s="5"/>
      <c r="B8574" s="5"/>
      <c r="C8574" s="192"/>
      <c r="F8574" s="193"/>
      <c r="G8574" s="5"/>
      <c r="H8574" s="5"/>
      <c r="I8574" s="5"/>
      <c r="J8574" s="5"/>
    </row>
    <row r="8575" spans="1:10" x14ac:dyDescent="0.2">
      <c r="A8575" s="5"/>
      <c r="B8575" s="5"/>
      <c r="C8575" s="192"/>
      <c r="F8575" s="193"/>
      <c r="G8575" s="5"/>
      <c r="H8575" s="5"/>
      <c r="I8575" s="5"/>
      <c r="J8575" s="5"/>
    </row>
    <row r="8576" spans="1:10" x14ac:dyDescent="0.2">
      <c r="A8576" s="5"/>
      <c r="B8576" s="5"/>
      <c r="C8576" s="192"/>
      <c r="F8576" s="193"/>
      <c r="G8576" s="5"/>
      <c r="H8576" s="5"/>
      <c r="I8576" s="5"/>
      <c r="J8576" s="5"/>
    </row>
    <row r="8577" spans="1:10" x14ac:dyDescent="0.2">
      <c r="A8577" s="5"/>
      <c r="B8577" s="5"/>
      <c r="C8577" s="192"/>
      <c r="F8577" s="193"/>
      <c r="G8577" s="5"/>
      <c r="H8577" s="5"/>
      <c r="I8577" s="5"/>
      <c r="J8577" s="5"/>
    </row>
    <row r="8578" spans="1:10" x14ac:dyDescent="0.2">
      <c r="A8578" s="5"/>
      <c r="B8578" s="5"/>
      <c r="C8578" s="192"/>
      <c r="F8578" s="193"/>
      <c r="G8578" s="5"/>
      <c r="H8578" s="5"/>
      <c r="I8578" s="5"/>
      <c r="J8578" s="5"/>
    </row>
    <row r="8579" spans="1:10" x14ac:dyDescent="0.2">
      <c r="A8579" s="5"/>
      <c r="B8579" s="5"/>
      <c r="C8579" s="192"/>
      <c r="F8579" s="193"/>
      <c r="G8579" s="5"/>
      <c r="H8579" s="5"/>
      <c r="I8579" s="5"/>
      <c r="J8579" s="5"/>
    </row>
    <row r="8580" spans="1:10" x14ac:dyDescent="0.2">
      <c r="A8580" s="5"/>
      <c r="B8580" s="5"/>
      <c r="C8580" s="192"/>
      <c r="F8580" s="193"/>
      <c r="G8580" s="5"/>
      <c r="H8580" s="5"/>
      <c r="I8580" s="5"/>
      <c r="J8580" s="5"/>
    </row>
    <row r="8581" spans="1:10" x14ac:dyDescent="0.2">
      <c r="A8581" s="5"/>
      <c r="B8581" s="5"/>
      <c r="C8581" s="192"/>
      <c r="F8581" s="193"/>
      <c r="G8581" s="5"/>
      <c r="H8581" s="5"/>
      <c r="I8581" s="5"/>
      <c r="J8581" s="5"/>
    </row>
    <row r="8582" spans="1:10" x14ac:dyDescent="0.2">
      <c r="A8582" s="5"/>
      <c r="B8582" s="5"/>
      <c r="C8582" s="192"/>
      <c r="F8582" s="193"/>
      <c r="G8582" s="5"/>
      <c r="H8582" s="5"/>
      <c r="I8582" s="5"/>
      <c r="J8582" s="5"/>
    </row>
    <row r="8583" spans="1:10" x14ac:dyDescent="0.2">
      <c r="A8583" s="5"/>
      <c r="B8583" s="5"/>
      <c r="C8583" s="192"/>
      <c r="F8583" s="193"/>
      <c r="G8583" s="5"/>
      <c r="H8583" s="5"/>
      <c r="I8583" s="5"/>
      <c r="J8583" s="5"/>
    </row>
    <row r="8584" spans="1:10" x14ac:dyDescent="0.2">
      <c r="A8584" s="5"/>
      <c r="B8584" s="5"/>
      <c r="C8584" s="192"/>
      <c r="F8584" s="193"/>
      <c r="G8584" s="5"/>
      <c r="H8584" s="5"/>
      <c r="I8584" s="5"/>
      <c r="J8584" s="5"/>
    </row>
    <row r="8585" spans="1:10" x14ac:dyDescent="0.2">
      <c r="A8585" s="5"/>
      <c r="B8585" s="5"/>
      <c r="C8585" s="192"/>
      <c r="F8585" s="193"/>
      <c r="G8585" s="5"/>
      <c r="H8585" s="5"/>
      <c r="I8585" s="5"/>
      <c r="J8585" s="5"/>
    </row>
    <row r="8586" spans="1:10" x14ac:dyDescent="0.2">
      <c r="A8586" s="5"/>
      <c r="B8586" s="5"/>
      <c r="C8586" s="192"/>
      <c r="F8586" s="193"/>
      <c r="G8586" s="5"/>
      <c r="H8586" s="5"/>
      <c r="I8586" s="5"/>
      <c r="J8586" s="5"/>
    </row>
    <row r="8587" spans="1:10" x14ac:dyDescent="0.2">
      <c r="A8587" s="5"/>
      <c r="B8587" s="5"/>
      <c r="C8587" s="192"/>
      <c r="F8587" s="193"/>
      <c r="G8587" s="5"/>
      <c r="H8587" s="5"/>
      <c r="I8587" s="5"/>
      <c r="J8587" s="5"/>
    </row>
    <row r="8588" spans="1:10" x14ac:dyDescent="0.2">
      <c r="A8588" s="5"/>
      <c r="B8588" s="5"/>
      <c r="C8588" s="192"/>
      <c r="F8588" s="193"/>
      <c r="G8588" s="5"/>
      <c r="H8588" s="5"/>
      <c r="I8588" s="5"/>
      <c r="J8588" s="5"/>
    </row>
    <row r="8589" spans="1:10" x14ac:dyDescent="0.2">
      <c r="A8589" s="5"/>
      <c r="B8589" s="5"/>
      <c r="C8589" s="192"/>
      <c r="F8589" s="193"/>
      <c r="G8589" s="5"/>
      <c r="H8589" s="5"/>
      <c r="I8589" s="5"/>
      <c r="J8589" s="5"/>
    </row>
    <row r="8590" spans="1:10" x14ac:dyDescent="0.2">
      <c r="A8590" s="5"/>
      <c r="B8590" s="5"/>
      <c r="C8590" s="192"/>
      <c r="F8590" s="193"/>
      <c r="G8590" s="5"/>
      <c r="H8590" s="5"/>
      <c r="I8590" s="5"/>
      <c r="J8590" s="5"/>
    </row>
    <row r="8591" spans="1:10" x14ac:dyDescent="0.2">
      <c r="A8591" s="5"/>
      <c r="B8591" s="5"/>
      <c r="C8591" s="192"/>
      <c r="F8591" s="193"/>
      <c r="G8591" s="5"/>
      <c r="H8591" s="5"/>
      <c r="I8591" s="5"/>
      <c r="J8591" s="5"/>
    </row>
    <row r="8592" spans="1:10" x14ac:dyDescent="0.2">
      <c r="A8592" s="5"/>
      <c r="B8592" s="5"/>
      <c r="C8592" s="192"/>
      <c r="F8592" s="193"/>
      <c r="G8592" s="5"/>
      <c r="H8592" s="5"/>
      <c r="I8592" s="5"/>
      <c r="J8592" s="5"/>
    </row>
    <row r="8593" spans="1:10" x14ac:dyDescent="0.2">
      <c r="A8593" s="5"/>
      <c r="B8593" s="5"/>
      <c r="C8593" s="192"/>
      <c r="F8593" s="193"/>
      <c r="G8593" s="5"/>
      <c r="H8593" s="5"/>
      <c r="I8593" s="5"/>
      <c r="J8593" s="5"/>
    </row>
    <row r="8594" spans="1:10" x14ac:dyDescent="0.2">
      <c r="A8594" s="5"/>
      <c r="B8594" s="5"/>
      <c r="C8594" s="192"/>
      <c r="F8594" s="193"/>
      <c r="G8594" s="5"/>
      <c r="H8594" s="5"/>
      <c r="I8594" s="5"/>
      <c r="J8594" s="5"/>
    </row>
    <row r="8595" spans="1:10" x14ac:dyDescent="0.2">
      <c r="A8595" s="5"/>
      <c r="B8595" s="5"/>
      <c r="C8595" s="192"/>
      <c r="F8595" s="193"/>
      <c r="G8595" s="5"/>
      <c r="H8595" s="5"/>
      <c r="I8595" s="5"/>
      <c r="J8595" s="5"/>
    </row>
    <row r="8596" spans="1:10" x14ac:dyDescent="0.2">
      <c r="A8596" s="5"/>
      <c r="B8596" s="5"/>
      <c r="C8596" s="192"/>
      <c r="F8596" s="193"/>
      <c r="G8596" s="5"/>
      <c r="H8596" s="5"/>
      <c r="I8596" s="5"/>
      <c r="J8596" s="5"/>
    </row>
    <row r="8597" spans="1:10" x14ac:dyDescent="0.2">
      <c r="A8597" s="5"/>
      <c r="B8597" s="5"/>
      <c r="C8597" s="192"/>
      <c r="F8597" s="193"/>
      <c r="G8597" s="5"/>
      <c r="H8597" s="5"/>
      <c r="I8597" s="5"/>
      <c r="J8597" s="5"/>
    </row>
    <row r="8598" spans="1:10" x14ac:dyDescent="0.2">
      <c r="A8598" s="5"/>
      <c r="B8598" s="5"/>
      <c r="C8598" s="192"/>
      <c r="F8598" s="193"/>
      <c r="G8598" s="5"/>
      <c r="H8598" s="5"/>
      <c r="I8598" s="5"/>
      <c r="J8598" s="5"/>
    </row>
    <row r="8599" spans="1:10" x14ac:dyDescent="0.2">
      <c r="A8599" s="5"/>
      <c r="B8599" s="5"/>
      <c r="C8599" s="192"/>
      <c r="F8599" s="193"/>
      <c r="G8599" s="5"/>
      <c r="H8599" s="5"/>
      <c r="I8599" s="5"/>
      <c r="J8599" s="5"/>
    </row>
    <row r="8600" spans="1:10" x14ac:dyDescent="0.2">
      <c r="A8600" s="5"/>
      <c r="B8600" s="5"/>
      <c r="C8600" s="192"/>
      <c r="F8600" s="193"/>
      <c r="G8600" s="5"/>
      <c r="H8600" s="5"/>
      <c r="I8600" s="5"/>
      <c r="J8600" s="5"/>
    </row>
    <row r="8601" spans="1:10" x14ac:dyDescent="0.2">
      <c r="A8601" s="5"/>
      <c r="B8601" s="5"/>
      <c r="C8601" s="192"/>
      <c r="F8601" s="193"/>
      <c r="G8601" s="5"/>
      <c r="H8601" s="5"/>
      <c r="I8601" s="5"/>
      <c r="J8601" s="5"/>
    </row>
    <row r="8602" spans="1:10" x14ac:dyDescent="0.2">
      <c r="A8602" s="5"/>
      <c r="B8602" s="5"/>
      <c r="C8602" s="192"/>
      <c r="F8602" s="193"/>
      <c r="G8602" s="5"/>
      <c r="H8602" s="5"/>
      <c r="I8602" s="5"/>
      <c r="J8602" s="5"/>
    </row>
    <row r="8603" spans="1:10" x14ac:dyDescent="0.2">
      <c r="A8603" s="5"/>
      <c r="B8603" s="5"/>
      <c r="C8603" s="192"/>
      <c r="F8603" s="193"/>
      <c r="G8603" s="5"/>
      <c r="H8603" s="5"/>
      <c r="I8603" s="5"/>
      <c r="J8603" s="5"/>
    </row>
    <row r="8604" spans="1:10" x14ac:dyDescent="0.2">
      <c r="A8604" s="5"/>
      <c r="B8604" s="5"/>
      <c r="C8604" s="192"/>
      <c r="F8604" s="193"/>
      <c r="G8604" s="5"/>
      <c r="H8604" s="5"/>
      <c r="I8604" s="5"/>
      <c r="J8604" s="5"/>
    </row>
    <row r="8605" spans="1:10" x14ac:dyDescent="0.2">
      <c r="A8605" s="5"/>
      <c r="B8605" s="5"/>
      <c r="C8605" s="192"/>
      <c r="F8605" s="193"/>
      <c r="G8605" s="5"/>
      <c r="H8605" s="5"/>
      <c r="I8605" s="5"/>
      <c r="J8605" s="5"/>
    </row>
    <row r="8606" spans="1:10" x14ac:dyDescent="0.2">
      <c r="A8606" s="5"/>
      <c r="B8606" s="5"/>
      <c r="C8606" s="192"/>
      <c r="F8606" s="193"/>
      <c r="G8606" s="5"/>
      <c r="H8606" s="5"/>
      <c r="I8606" s="5"/>
      <c r="J8606" s="5"/>
    </row>
    <row r="8607" spans="1:10" x14ac:dyDescent="0.2">
      <c r="A8607" s="5"/>
      <c r="B8607" s="5"/>
      <c r="C8607" s="192"/>
      <c r="F8607" s="193"/>
      <c r="G8607" s="5"/>
      <c r="H8607" s="5"/>
      <c r="I8607" s="5"/>
      <c r="J8607" s="5"/>
    </row>
    <row r="8608" spans="1:10" x14ac:dyDescent="0.2">
      <c r="A8608" s="5"/>
      <c r="B8608" s="5"/>
      <c r="C8608" s="192"/>
      <c r="F8608" s="193"/>
      <c r="G8608" s="5"/>
      <c r="H8608" s="5"/>
      <c r="I8608" s="5"/>
      <c r="J8608" s="5"/>
    </row>
    <row r="8609" spans="1:10" x14ac:dyDescent="0.2">
      <c r="A8609" s="5"/>
      <c r="B8609" s="5"/>
      <c r="C8609" s="192"/>
      <c r="F8609" s="193"/>
      <c r="G8609" s="5"/>
      <c r="H8609" s="5"/>
      <c r="I8609" s="5"/>
      <c r="J8609" s="5"/>
    </row>
    <row r="8610" spans="1:10" x14ac:dyDescent="0.2">
      <c r="A8610" s="5"/>
      <c r="B8610" s="5"/>
      <c r="C8610" s="192"/>
      <c r="F8610" s="193"/>
      <c r="G8610" s="5"/>
      <c r="H8610" s="5"/>
      <c r="I8610" s="5"/>
      <c r="J8610" s="5"/>
    </row>
    <row r="8611" spans="1:10" x14ac:dyDescent="0.2">
      <c r="A8611" s="5"/>
      <c r="B8611" s="5"/>
      <c r="C8611" s="192"/>
      <c r="F8611" s="193"/>
      <c r="G8611" s="5"/>
      <c r="H8611" s="5"/>
      <c r="I8611" s="5"/>
      <c r="J8611" s="5"/>
    </row>
    <row r="8612" spans="1:10" x14ac:dyDescent="0.2">
      <c r="A8612" s="5"/>
      <c r="B8612" s="5"/>
      <c r="C8612" s="192"/>
      <c r="F8612" s="193"/>
      <c r="G8612" s="5"/>
      <c r="H8612" s="5"/>
      <c r="I8612" s="5"/>
      <c r="J8612" s="5"/>
    </row>
    <row r="8613" spans="1:10" x14ac:dyDescent="0.2">
      <c r="A8613" s="5"/>
      <c r="B8613" s="5"/>
      <c r="C8613" s="192"/>
      <c r="F8613" s="193"/>
      <c r="G8613" s="5"/>
      <c r="H8613" s="5"/>
      <c r="I8613" s="5"/>
      <c r="J8613" s="5"/>
    </row>
    <row r="8614" spans="1:10" x14ac:dyDescent="0.2">
      <c r="A8614" s="5"/>
      <c r="B8614" s="5"/>
      <c r="C8614" s="192"/>
      <c r="F8614" s="193"/>
      <c r="G8614" s="5"/>
      <c r="H8614" s="5"/>
      <c r="I8614" s="5"/>
      <c r="J8614" s="5"/>
    </row>
    <row r="8615" spans="1:10" x14ac:dyDescent="0.2">
      <c r="A8615" s="5"/>
      <c r="B8615" s="5"/>
      <c r="C8615" s="192"/>
      <c r="F8615" s="193"/>
      <c r="G8615" s="5"/>
      <c r="H8615" s="5"/>
      <c r="I8615" s="5"/>
      <c r="J8615" s="5"/>
    </row>
    <row r="8616" spans="1:10" x14ac:dyDescent="0.2">
      <c r="A8616" s="5"/>
      <c r="B8616" s="5"/>
      <c r="C8616" s="192"/>
      <c r="F8616" s="193"/>
      <c r="G8616" s="5"/>
      <c r="H8616" s="5"/>
      <c r="I8616" s="5"/>
      <c r="J8616" s="5"/>
    </row>
    <row r="8617" spans="1:10" x14ac:dyDescent="0.2">
      <c r="A8617" s="5"/>
      <c r="B8617" s="5"/>
      <c r="C8617" s="192"/>
      <c r="F8617" s="193"/>
      <c r="G8617" s="5"/>
      <c r="H8617" s="5"/>
      <c r="I8617" s="5"/>
      <c r="J8617" s="5"/>
    </row>
    <row r="8618" spans="1:10" x14ac:dyDescent="0.2">
      <c r="A8618" s="5"/>
      <c r="B8618" s="5"/>
      <c r="C8618" s="192"/>
      <c r="F8618" s="193"/>
      <c r="G8618" s="5"/>
      <c r="H8618" s="5"/>
      <c r="I8618" s="5"/>
      <c r="J8618" s="5"/>
    </row>
    <row r="8619" spans="1:10" x14ac:dyDescent="0.2">
      <c r="A8619" s="5"/>
      <c r="B8619" s="5"/>
      <c r="C8619" s="192"/>
      <c r="F8619" s="193"/>
      <c r="G8619" s="5"/>
      <c r="H8619" s="5"/>
      <c r="I8619" s="5"/>
      <c r="J8619" s="5"/>
    </row>
    <row r="8620" spans="1:10" x14ac:dyDescent="0.2">
      <c r="A8620" s="5"/>
      <c r="B8620" s="5"/>
      <c r="C8620" s="192"/>
      <c r="F8620" s="193"/>
      <c r="G8620" s="5"/>
      <c r="H8620" s="5"/>
      <c r="I8620" s="5"/>
      <c r="J8620" s="5"/>
    </row>
    <row r="8621" spans="1:10" x14ac:dyDescent="0.2">
      <c r="A8621" s="5"/>
      <c r="B8621" s="5"/>
      <c r="C8621" s="192"/>
      <c r="F8621" s="193"/>
      <c r="G8621" s="5"/>
      <c r="H8621" s="5"/>
      <c r="I8621" s="5"/>
      <c r="J8621" s="5"/>
    </row>
    <row r="8622" spans="1:10" x14ac:dyDescent="0.2">
      <c r="A8622" s="5"/>
      <c r="B8622" s="5"/>
      <c r="C8622" s="192"/>
      <c r="F8622" s="193"/>
      <c r="G8622" s="5"/>
      <c r="H8622" s="5"/>
      <c r="I8622" s="5"/>
      <c r="J8622" s="5"/>
    </row>
    <row r="8623" spans="1:10" x14ac:dyDescent="0.2">
      <c r="A8623" s="5"/>
      <c r="B8623" s="5"/>
      <c r="C8623" s="192"/>
      <c r="F8623" s="193"/>
      <c r="G8623" s="5"/>
      <c r="H8623" s="5"/>
      <c r="I8623" s="5"/>
      <c r="J8623" s="5"/>
    </row>
    <row r="8624" spans="1:10" x14ac:dyDescent="0.2">
      <c r="A8624" s="5"/>
      <c r="B8624" s="5"/>
      <c r="C8624" s="192"/>
      <c r="F8624" s="193"/>
      <c r="G8624" s="5"/>
      <c r="H8624" s="5"/>
      <c r="I8624" s="5"/>
      <c r="J8624" s="5"/>
    </row>
    <row r="8625" spans="1:10" x14ac:dyDescent="0.2">
      <c r="A8625" s="5"/>
      <c r="B8625" s="5"/>
      <c r="C8625" s="192"/>
      <c r="F8625" s="193"/>
      <c r="G8625" s="5"/>
      <c r="H8625" s="5"/>
      <c r="I8625" s="5"/>
      <c r="J8625" s="5"/>
    </row>
    <row r="8626" spans="1:10" x14ac:dyDescent="0.2">
      <c r="A8626" s="5"/>
      <c r="B8626" s="5"/>
      <c r="C8626" s="192"/>
      <c r="F8626" s="193"/>
      <c r="G8626" s="5"/>
      <c r="H8626" s="5"/>
      <c r="I8626" s="5"/>
      <c r="J8626" s="5"/>
    </row>
    <row r="8627" spans="1:10" x14ac:dyDescent="0.2">
      <c r="A8627" s="5"/>
      <c r="B8627" s="5"/>
      <c r="C8627" s="192"/>
      <c r="F8627" s="193"/>
      <c r="G8627" s="5"/>
      <c r="H8627" s="5"/>
      <c r="I8627" s="5"/>
      <c r="J8627" s="5"/>
    </row>
    <row r="8628" spans="1:10" x14ac:dyDescent="0.2">
      <c r="A8628" s="5"/>
      <c r="B8628" s="5"/>
      <c r="C8628" s="192"/>
      <c r="F8628" s="193"/>
      <c r="G8628" s="5"/>
      <c r="H8628" s="5"/>
      <c r="I8628" s="5"/>
      <c r="J8628" s="5"/>
    </row>
    <row r="8629" spans="1:10" x14ac:dyDescent="0.2">
      <c r="A8629" s="5"/>
      <c r="B8629" s="5"/>
      <c r="C8629" s="192"/>
      <c r="F8629" s="193"/>
      <c r="G8629" s="5"/>
      <c r="H8629" s="5"/>
      <c r="I8629" s="5"/>
      <c r="J8629" s="5"/>
    </row>
    <row r="8630" spans="1:10" x14ac:dyDescent="0.2">
      <c r="A8630" s="5"/>
      <c r="B8630" s="5"/>
      <c r="C8630" s="192"/>
      <c r="F8630" s="193"/>
      <c r="G8630" s="5"/>
      <c r="H8630" s="5"/>
      <c r="I8630" s="5"/>
      <c r="J8630" s="5"/>
    </row>
    <row r="8631" spans="1:10" x14ac:dyDescent="0.2">
      <c r="A8631" s="5"/>
      <c r="B8631" s="5"/>
      <c r="C8631" s="192"/>
      <c r="F8631" s="193"/>
      <c r="G8631" s="5"/>
      <c r="H8631" s="5"/>
      <c r="I8631" s="5"/>
      <c r="J8631" s="5"/>
    </row>
    <row r="8632" spans="1:10" x14ac:dyDescent="0.2">
      <c r="A8632" s="5"/>
      <c r="B8632" s="5"/>
      <c r="C8632" s="192"/>
      <c r="F8632" s="193"/>
      <c r="G8632" s="5"/>
      <c r="H8632" s="5"/>
      <c r="I8632" s="5"/>
      <c r="J8632" s="5"/>
    </row>
    <row r="8633" spans="1:10" x14ac:dyDescent="0.2">
      <c r="A8633" s="5"/>
      <c r="B8633" s="5"/>
      <c r="C8633" s="192"/>
      <c r="F8633" s="193"/>
      <c r="G8633" s="5"/>
      <c r="H8633" s="5"/>
      <c r="I8633" s="5"/>
      <c r="J8633" s="5"/>
    </row>
    <row r="8634" spans="1:10" x14ac:dyDescent="0.2">
      <c r="A8634" s="5"/>
      <c r="B8634" s="5"/>
      <c r="C8634" s="192"/>
      <c r="F8634" s="193"/>
      <c r="G8634" s="5"/>
      <c r="H8634" s="5"/>
      <c r="I8634" s="5"/>
      <c r="J8634" s="5"/>
    </row>
    <row r="8635" spans="1:10" x14ac:dyDescent="0.2">
      <c r="A8635" s="5"/>
      <c r="B8635" s="5"/>
      <c r="C8635" s="192"/>
      <c r="F8635" s="193"/>
      <c r="G8635" s="5"/>
      <c r="H8635" s="5"/>
      <c r="I8635" s="5"/>
      <c r="J8635" s="5"/>
    </row>
    <row r="8636" spans="1:10" x14ac:dyDescent="0.2">
      <c r="A8636" s="5"/>
      <c r="B8636" s="5"/>
      <c r="C8636" s="192"/>
      <c r="F8636" s="193"/>
      <c r="G8636" s="5"/>
      <c r="H8636" s="5"/>
      <c r="I8636" s="5"/>
      <c r="J8636" s="5"/>
    </row>
    <row r="8637" spans="1:10" x14ac:dyDescent="0.2">
      <c r="A8637" s="5"/>
      <c r="B8637" s="5"/>
      <c r="C8637" s="192"/>
      <c r="F8637" s="193"/>
      <c r="G8637" s="5"/>
      <c r="H8637" s="5"/>
      <c r="I8637" s="5"/>
      <c r="J8637" s="5"/>
    </row>
    <row r="8638" spans="1:10" x14ac:dyDescent="0.2">
      <c r="A8638" s="5"/>
      <c r="B8638" s="5"/>
      <c r="C8638" s="192"/>
      <c r="F8638" s="193"/>
      <c r="G8638" s="5"/>
      <c r="H8638" s="5"/>
      <c r="I8638" s="5"/>
      <c r="J8638" s="5"/>
    </row>
    <row r="8639" spans="1:10" x14ac:dyDescent="0.2">
      <c r="A8639" s="5"/>
      <c r="B8639" s="5"/>
      <c r="C8639" s="192"/>
      <c r="F8639" s="193"/>
      <c r="G8639" s="5"/>
      <c r="H8639" s="5"/>
      <c r="I8639" s="5"/>
      <c r="J8639" s="5"/>
    </row>
    <row r="8640" spans="1:10" x14ac:dyDescent="0.2">
      <c r="A8640" s="5"/>
      <c r="B8640" s="5"/>
      <c r="C8640" s="192"/>
      <c r="F8640" s="193"/>
      <c r="G8640" s="5"/>
      <c r="H8640" s="5"/>
      <c r="I8640" s="5"/>
      <c r="J8640" s="5"/>
    </row>
    <row r="8641" spans="1:10" x14ac:dyDescent="0.2">
      <c r="A8641" s="5"/>
      <c r="B8641" s="5"/>
      <c r="C8641" s="192"/>
      <c r="F8641" s="193"/>
      <c r="G8641" s="5"/>
      <c r="H8641" s="5"/>
      <c r="I8641" s="5"/>
      <c r="J8641" s="5"/>
    </row>
    <row r="8642" spans="1:10" x14ac:dyDescent="0.2">
      <c r="A8642" s="5"/>
      <c r="B8642" s="5"/>
      <c r="C8642" s="192"/>
      <c r="F8642" s="193"/>
      <c r="G8642" s="5"/>
      <c r="H8642" s="5"/>
      <c r="I8642" s="5"/>
      <c r="J8642" s="5"/>
    </row>
    <row r="8643" spans="1:10" x14ac:dyDescent="0.2">
      <c r="A8643" s="5"/>
      <c r="B8643" s="5"/>
      <c r="C8643" s="192"/>
      <c r="F8643" s="193"/>
      <c r="G8643" s="5"/>
      <c r="H8643" s="5"/>
      <c r="I8643" s="5"/>
      <c r="J8643" s="5"/>
    </row>
    <row r="8644" spans="1:10" x14ac:dyDescent="0.2">
      <c r="A8644" s="5"/>
      <c r="B8644" s="5"/>
      <c r="C8644" s="192"/>
      <c r="F8644" s="193"/>
      <c r="G8644" s="5"/>
      <c r="H8644" s="5"/>
      <c r="I8644" s="5"/>
      <c r="J8644" s="5"/>
    </row>
    <row r="8645" spans="1:10" x14ac:dyDescent="0.2">
      <c r="A8645" s="5"/>
      <c r="B8645" s="5"/>
      <c r="C8645" s="192"/>
      <c r="F8645" s="193"/>
      <c r="G8645" s="5"/>
      <c r="H8645" s="5"/>
      <c r="I8645" s="5"/>
      <c r="J8645" s="5"/>
    </row>
    <row r="8646" spans="1:10" x14ac:dyDescent="0.2">
      <c r="A8646" s="5"/>
      <c r="B8646" s="5"/>
      <c r="C8646" s="192"/>
      <c r="F8646" s="193"/>
      <c r="G8646" s="5"/>
      <c r="H8646" s="5"/>
      <c r="I8646" s="5"/>
      <c r="J8646" s="5"/>
    </row>
    <row r="8647" spans="1:10" x14ac:dyDescent="0.2">
      <c r="A8647" s="5"/>
      <c r="B8647" s="5"/>
      <c r="C8647" s="192"/>
      <c r="F8647" s="193"/>
      <c r="G8647" s="5"/>
      <c r="H8647" s="5"/>
      <c r="I8647" s="5"/>
      <c r="J8647" s="5"/>
    </row>
    <row r="8648" spans="1:10" x14ac:dyDescent="0.2">
      <c r="A8648" s="5"/>
      <c r="B8648" s="5"/>
      <c r="C8648" s="192"/>
      <c r="F8648" s="193"/>
      <c r="G8648" s="5"/>
      <c r="H8648" s="5"/>
      <c r="I8648" s="5"/>
      <c r="J8648" s="5"/>
    </row>
    <row r="8649" spans="1:10" x14ac:dyDescent="0.2">
      <c r="A8649" s="5"/>
      <c r="B8649" s="5"/>
      <c r="C8649" s="192"/>
      <c r="F8649" s="193"/>
      <c r="G8649" s="5"/>
      <c r="H8649" s="5"/>
      <c r="I8649" s="5"/>
      <c r="J8649" s="5"/>
    </row>
    <row r="8650" spans="1:10" x14ac:dyDescent="0.2">
      <c r="A8650" s="5"/>
      <c r="B8650" s="5"/>
      <c r="C8650" s="192"/>
      <c r="F8650" s="193"/>
      <c r="G8650" s="5"/>
      <c r="H8650" s="5"/>
      <c r="I8650" s="5"/>
      <c r="J8650" s="5"/>
    </row>
    <row r="8651" spans="1:10" x14ac:dyDescent="0.2">
      <c r="A8651" s="5"/>
      <c r="B8651" s="5"/>
      <c r="C8651" s="192"/>
      <c r="F8651" s="193"/>
      <c r="G8651" s="5"/>
      <c r="H8651" s="5"/>
      <c r="I8651" s="5"/>
      <c r="J8651" s="5"/>
    </row>
    <row r="8652" spans="1:10" x14ac:dyDescent="0.2">
      <c r="A8652" s="5"/>
      <c r="B8652" s="5"/>
      <c r="C8652" s="192"/>
      <c r="F8652" s="193"/>
      <c r="G8652" s="5"/>
      <c r="H8652" s="5"/>
      <c r="I8652" s="5"/>
      <c r="J8652" s="5"/>
    </row>
    <row r="8653" spans="1:10" x14ac:dyDescent="0.2">
      <c r="A8653" s="5"/>
      <c r="B8653" s="5"/>
      <c r="C8653" s="192"/>
      <c r="F8653" s="193"/>
      <c r="G8653" s="5"/>
      <c r="H8653" s="5"/>
      <c r="I8653" s="5"/>
      <c r="J8653" s="5"/>
    </row>
    <row r="8654" spans="1:10" x14ac:dyDescent="0.2">
      <c r="A8654" s="5"/>
      <c r="B8654" s="5"/>
      <c r="C8654" s="192"/>
      <c r="F8654" s="193"/>
      <c r="G8654" s="5"/>
      <c r="H8654" s="5"/>
      <c r="I8654" s="5"/>
      <c r="J8654" s="5"/>
    </row>
    <row r="8655" spans="1:10" x14ac:dyDescent="0.2">
      <c r="A8655" s="5"/>
      <c r="B8655" s="5"/>
      <c r="C8655" s="192"/>
      <c r="F8655" s="193"/>
      <c r="G8655" s="5"/>
      <c r="H8655" s="5"/>
      <c r="I8655" s="5"/>
      <c r="J8655" s="5"/>
    </row>
    <row r="8656" spans="1:10" x14ac:dyDescent="0.2">
      <c r="A8656" s="5"/>
      <c r="B8656" s="5"/>
      <c r="C8656" s="192"/>
      <c r="F8656" s="193"/>
      <c r="G8656" s="5"/>
      <c r="H8656" s="5"/>
      <c r="I8656" s="5"/>
      <c r="J8656" s="5"/>
    </row>
    <row r="8657" spans="1:10" x14ac:dyDescent="0.2">
      <c r="A8657" s="5"/>
      <c r="B8657" s="5"/>
      <c r="C8657" s="192"/>
      <c r="F8657" s="193"/>
      <c r="G8657" s="5"/>
      <c r="H8657" s="5"/>
      <c r="I8657" s="5"/>
      <c r="J8657" s="5"/>
    </row>
    <row r="8658" spans="1:10" x14ac:dyDescent="0.2">
      <c r="A8658" s="5"/>
      <c r="B8658" s="5"/>
      <c r="C8658" s="192"/>
      <c r="F8658" s="193"/>
      <c r="G8658" s="5"/>
      <c r="H8658" s="5"/>
      <c r="I8658" s="5"/>
      <c r="J8658" s="5"/>
    </row>
    <row r="8659" spans="1:10" x14ac:dyDescent="0.2">
      <c r="A8659" s="5"/>
      <c r="B8659" s="5"/>
      <c r="C8659" s="192"/>
      <c r="F8659" s="193"/>
      <c r="G8659" s="5"/>
      <c r="H8659" s="5"/>
      <c r="I8659" s="5"/>
      <c r="J8659" s="5"/>
    </row>
    <row r="8660" spans="1:10" x14ac:dyDescent="0.2">
      <c r="A8660" s="5"/>
      <c r="B8660" s="5"/>
      <c r="C8660" s="192"/>
      <c r="F8660" s="193"/>
      <c r="G8660" s="5"/>
      <c r="H8660" s="5"/>
      <c r="I8660" s="5"/>
      <c r="J8660" s="5"/>
    </row>
    <row r="8661" spans="1:10" x14ac:dyDescent="0.2">
      <c r="A8661" s="5"/>
      <c r="B8661" s="5"/>
      <c r="C8661" s="192"/>
      <c r="F8661" s="193"/>
      <c r="G8661" s="5"/>
      <c r="H8661" s="5"/>
      <c r="I8661" s="5"/>
      <c r="J8661" s="5"/>
    </row>
    <row r="8662" spans="1:10" x14ac:dyDescent="0.2">
      <c r="A8662" s="5"/>
      <c r="B8662" s="5"/>
      <c r="C8662" s="192"/>
      <c r="F8662" s="193"/>
      <c r="G8662" s="5"/>
      <c r="H8662" s="5"/>
      <c r="I8662" s="5"/>
      <c r="J8662" s="5"/>
    </row>
    <row r="8663" spans="1:10" x14ac:dyDescent="0.2">
      <c r="A8663" s="5"/>
      <c r="B8663" s="5"/>
      <c r="C8663" s="192"/>
      <c r="F8663" s="193"/>
      <c r="G8663" s="5"/>
      <c r="H8663" s="5"/>
      <c r="I8663" s="5"/>
      <c r="J8663" s="5"/>
    </row>
    <row r="8664" spans="1:10" x14ac:dyDescent="0.2">
      <c r="A8664" s="5"/>
      <c r="B8664" s="5"/>
      <c r="C8664" s="192"/>
      <c r="F8664" s="193"/>
      <c r="G8664" s="5"/>
      <c r="H8664" s="5"/>
      <c r="I8664" s="5"/>
      <c r="J8664" s="5"/>
    </row>
    <row r="8665" spans="1:10" x14ac:dyDescent="0.2">
      <c r="A8665" s="5"/>
      <c r="B8665" s="5"/>
      <c r="C8665" s="192"/>
      <c r="F8665" s="193"/>
      <c r="G8665" s="5"/>
      <c r="H8665" s="5"/>
      <c r="I8665" s="5"/>
      <c r="J8665" s="5"/>
    </row>
    <row r="8666" spans="1:10" x14ac:dyDescent="0.2">
      <c r="A8666" s="5"/>
      <c r="B8666" s="5"/>
      <c r="C8666" s="192"/>
      <c r="F8666" s="193"/>
      <c r="G8666" s="5"/>
      <c r="H8666" s="5"/>
      <c r="I8666" s="5"/>
      <c r="J8666" s="5"/>
    </row>
    <row r="8667" spans="1:10" x14ac:dyDescent="0.2">
      <c r="A8667" s="5"/>
      <c r="B8667" s="5"/>
      <c r="C8667" s="192"/>
      <c r="F8667" s="193"/>
      <c r="G8667" s="5"/>
      <c r="H8667" s="5"/>
      <c r="I8667" s="5"/>
      <c r="J8667" s="5"/>
    </row>
    <row r="8668" spans="1:10" x14ac:dyDescent="0.2">
      <c r="A8668" s="5"/>
      <c r="B8668" s="5"/>
      <c r="C8668" s="192"/>
      <c r="F8668" s="193"/>
      <c r="G8668" s="5"/>
      <c r="H8668" s="5"/>
      <c r="I8668" s="5"/>
      <c r="J8668" s="5"/>
    </row>
    <row r="8669" spans="1:10" x14ac:dyDescent="0.2">
      <c r="A8669" s="5"/>
      <c r="B8669" s="5"/>
      <c r="C8669" s="192"/>
      <c r="F8669" s="193"/>
      <c r="G8669" s="5"/>
      <c r="H8669" s="5"/>
      <c r="I8669" s="5"/>
      <c r="J8669" s="5"/>
    </row>
    <row r="8670" spans="1:10" x14ac:dyDescent="0.2">
      <c r="A8670" s="5"/>
      <c r="B8670" s="5"/>
      <c r="C8670" s="192"/>
      <c r="F8670" s="193"/>
      <c r="G8670" s="5"/>
      <c r="H8670" s="5"/>
      <c r="I8670" s="5"/>
      <c r="J8670" s="5"/>
    </row>
    <row r="8671" spans="1:10" x14ac:dyDescent="0.2">
      <c r="A8671" s="5"/>
      <c r="B8671" s="5"/>
      <c r="C8671" s="192"/>
      <c r="F8671" s="193"/>
      <c r="G8671" s="5"/>
      <c r="H8671" s="5"/>
      <c r="I8671" s="5"/>
      <c r="J8671" s="5"/>
    </row>
    <row r="8672" spans="1:10" x14ac:dyDescent="0.2">
      <c r="A8672" s="5"/>
      <c r="B8672" s="5"/>
      <c r="C8672" s="192"/>
      <c r="F8672" s="193"/>
      <c r="G8672" s="5"/>
      <c r="H8672" s="5"/>
      <c r="I8672" s="5"/>
      <c r="J8672" s="5"/>
    </row>
    <row r="8673" spans="1:10" x14ac:dyDescent="0.2">
      <c r="A8673" s="5"/>
      <c r="B8673" s="5"/>
      <c r="C8673" s="192"/>
      <c r="F8673" s="193"/>
      <c r="G8673" s="5"/>
      <c r="H8673" s="5"/>
      <c r="I8673" s="5"/>
      <c r="J8673" s="5"/>
    </row>
    <row r="8674" spans="1:10" x14ac:dyDescent="0.2">
      <c r="A8674" s="5"/>
      <c r="B8674" s="5"/>
      <c r="C8674" s="192"/>
      <c r="F8674" s="193"/>
      <c r="G8674" s="5"/>
      <c r="H8674" s="5"/>
      <c r="I8674" s="5"/>
      <c r="J8674" s="5"/>
    </row>
    <row r="8675" spans="1:10" x14ac:dyDescent="0.2">
      <c r="A8675" s="5"/>
      <c r="B8675" s="5"/>
      <c r="C8675" s="192"/>
      <c r="F8675" s="193"/>
      <c r="G8675" s="5"/>
      <c r="H8675" s="5"/>
      <c r="I8675" s="5"/>
      <c r="J8675" s="5"/>
    </row>
    <row r="8676" spans="1:10" x14ac:dyDescent="0.2">
      <c r="A8676" s="5"/>
      <c r="B8676" s="5"/>
      <c r="C8676" s="192"/>
      <c r="F8676" s="193"/>
      <c r="G8676" s="5"/>
      <c r="H8676" s="5"/>
      <c r="I8676" s="5"/>
      <c r="J8676" s="5"/>
    </row>
    <row r="8677" spans="1:10" x14ac:dyDescent="0.2">
      <c r="A8677" s="5"/>
      <c r="B8677" s="5"/>
      <c r="C8677" s="192"/>
      <c r="F8677" s="193"/>
      <c r="G8677" s="5"/>
      <c r="H8677" s="5"/>
      <c r="I8677" s="5"/>
      <c r="J8677" s="5"/>
    </row>
    <row r="8678" spans="1:10" x14ac:dyDescent="0.2">
      <c r="A8678" s="5"/>
      <c r="B8678" s="5"/>
      <c r="C8678" s="192"/>
      <c r="F8678" s="193"/>
      <c r="G8678" s="5"/>
      <c r="H8678" s="5"/>
      <c r="I8678" s="5"/>
      <c r="J8678" s="5"/>
    </row>
    <row r="8679" spans="1:10" x14ac:dyDescent="0.2">
      <c r="A8679" s="5"/>
      <c r="B8679" s="5"/>
      <c r="C8679" s="192"/>
      <c r="F8679" s="193"/>
      <c r="G8679" s="5"/>
      <c r="H8679" s="5"/>
      <c r="I8679" s="5"/>
      <c r="J8679" s="5"/>
    </row>
    <row r="8680" spans="1:10" x14ac:dyDescent="0.2">
      <c r="A8680" s="5"/>
      <c r="B8680" s="5"/>
      <c r="C8680" s="192"/>
      <c r="F8680" s="193"/>
      <c r="G8680" s="5"/>
      <c r="H8680" s="5"/>
      <c r="I8680" s="5"/>
      <c r="J8680" s="5"/>
    </row>
    <row r="8681" spans="1:10" x14ac:dyDescent="0.2">
      <c r="A8681" s="5"/>
      <c r="B8681" s="5"/>
      <c r="C8681" s="192"/>
      <c r="F8681" s="193"/>
      <c r="G8681" s="5"/>
      <c r="H8681" s="5"/>
      <c r="I8681" s="5"/>
      <c r="J8681" s="5"/>
    </row>
    <row r="8682" spans="1:10" x14ac:dyDescent="0.2">
      <c r="A8682" s="5"/>
      <c r="B8682" s="5"/>
      <c r="C8682" s="192"/>
      <c r="F8682" s="193"/>
      <c r="G8682" s="5"/>
      <c r="H8682" s="5"/>
      <c r="I8682" s="5"/>
      <c r="J8682" s="5"/>
    </row>
    <row r="8683" spans="1:10" x14ac:dyDescent="0.2">
      <c r="A8683" s="5"/>
      <c r="B8683" s="5"/>
      <c r="C8683" s="192"/>
      <c r="F8683" s="193"/>
      <c r="G8683" s="5"/>
      <c r="H8683" s="5"/>
      <c r="I8683" s="5"/>
      <c r="J8683" s="5"/>
    </row>
    <row r="8684" spans="1:10" x14ac:dyDescent="0.2">
      <c r="A8684" s="5"/>
      <c r="B8684" s="5"/>
      <c r="C8684" s="192"/>
      <c r="F8684" s="193"/>
      <c r="G8684" s="5"/>
      <c r="H8684" s="5"/>
      <c r="I8684" s="5"/>
      <c r="J8684" s="5"/>
    </row>
    <row r="8685" spans="1:10" x14ac:dyDescent="0.2">
      <c r="A8685" s="5"/>
      <c r="B8685" s="5"/>
      <c r="C8685" s="192"/>
      <c r="F8685" s="193"/>
      <c r="G8685" s="5"/>
      <c r="H8685" s="5"/>
      <c r="I8685" s="5"/>
      <c r="J8685" s="5"/>
    </row>
    <row r="8686" spans="1:10" x14ac:dyDescent="0.2">
      <c r="A8686" s="5"/>
      <c r="B8686" s="5"/>
      <c r="C8686" s="192"/>
      <c r="F8686" s="193"/>
      <c r="G8686" s="5"/>
      <c r="H8686" s="5"/>
      <c r="I8686" s="5"/>
      <c r="J8686" s="5"/>
    </row>
    <row r="8687" spans="1:10" x14ac:dyDescent="0.2">
      <c r="A8687" s="5"/>
      <c r="B8687" s="5"/>
      <c r="C8687" s="192"/>
      <c r="F8687" s="193"/>
      <c r="G8687" s="5"/>
      <c r="H8687" s="5"/>
      <c r="I8687" s="5"/>
      <c r="J8687" s="5"/>
    </row>
    <row r="8688" spans="1:10" x14ac:dyDescent="0.2">
      <c r="A8688" s="5"/>
      <c r="B8688" s="5"/>
      <c r="C8688" s="192"/>
      <c r="F8688" s="193"/>
      <c r="G8688" s="5"/>
      <c r="H8688" s="5"/>
      <c r="I8688" s="5"/>
      <c r="J8688" s="5"/>
    </row>
    <row r="8689" spans="1:10" x14ac:dyDescent="0.2">
      <c r="A8689" s="5"/>
      <c r="B8689" s="5"/>
      <c r="C8689" s="192"/>
      <c r="F8689" s="193"/>
      <c r="G8689" s="5"/>
      <c r="H8689" s="5"/>
      <c r="I8689" s="5"/>
      <c r="J8689" s="5"/>
    </row>
    <row r="8690" spans="1:10" x14ac:dyDescent="0.2">
      <c r="A8690" s="5"/>
      <c r="B8690" s="5"/>
      <c r="C8690" s="192"/>
      <c r="F8690" s="193"/>
      <c r="G8690" s="5"/>
      <c r="H8690" s="5"/>
      <c r="I8690" s="5"/>
      <c r="J8690" s="5"/>
    </row>
    <row r="8691" spans="1:10" x14ac:dyDescent="0.2">
      <c r="A8691" s="5"/>
      <c r="B8691" s="5"/>
      <c r="C8691" s="192"/>
      <c r="F8691" s="193"/>
      <c r="G8691" s="5"/>
      <c r="H8691" s="5"/>
      <c r="I8691" s="5"/>
      <c r="J8691" s="5"/>
    </row>
    <row r="8692" spans="1:10" x14ac:dyDescent="0.2">
      <c r="A8692" s="5"/>
      <c r="B8692" s="5"/>
      <c r="C8692" s="192"/>
      <c r="F8692" s="193"/>
      <c r="G8692" s="5"/>
      <c r="H8692" s="5"/>
      <c r="I8692" s="5"/>
      <c r="J8692" s="5"/>
    </row>
    <row r="8693" spans="1:10" x14ac:dyDescent="0.2">
      <c r="A8693" s="5"/>
      <c r="B8693" s="5"/>
      <c r="C8693" s="192"/>
      <c r="F8693" s="193"/>
      <c r="G8693" s="5"/>
      <c r="H8693" s="5"/>
      <c r="I8693" s="5"/>
      <c r="J8693" s="5"/>
    </row>
    <row r="8694" spans="1:10" x14ac:dyDescent="0.2">
      <c r="A8694" s="5"/>
      <c r="B8694" s="5"/>
      <c r="C8694" s="192"/>
      <c r="F8694" s="193"/>
      <c r="G8694" s="5"/>
      <c r="H8694" s="5"/>
      <c r="I8694" s="5"/>
      <c r="J8694" s="5"/>
    </row>
    <row r="8695" spans="1:10" x14ac:dyDescent="0.2">
      <c r="A8695" s="5"/>
      <c r="B8695" s="5"/>
      <c r="C8695" s="192"/>
      <c r="F8695" s="193"/>
      <c r="G8695" s="5"/>
      <c r="H8695" s="5"/>
      <c r="I8695" s="5"/>
      <c r="J8695" s="5"/>
    </row>
    <row r="8696" spans="1:10" x14ac:dyDescent="0.2">
      <c r="A8696" s="5"/>
      <c r="B8696" s="5"/>
      <c r="C8696" s="192"/>
      <c r="F8696" s="193"/>
      <c r="G8696" s="5"/>
      <c r="H8696" s="5"/>
      <c r="I8696" s="5"/>
      <c r="J8696" s="5"/>
    </row>
    <row r="8697" spans="1:10" x14ac:dyDescent="0.2">
      <c r="A8697" s="5"/>
      <c r="B8697" s="5"/>
      <c r="C8697" s="192"/>
      <c r="F8697" s="193"/>
      <c r="G8697" s="5"/>
      <c r="H8697" s="5"/>
      <c r="I8697" s="5"/>
      <c r="J8697" s="5"/>
    </row>
    <row r="8698" spans="1:10" x14ac:dyDescent="0.2">
      <c r="A8698" s="5"/>
      <c r="B8698" s="5"/>
      <c r="C8698" s="192"/>
      <c r="F8698" s="193"/>
      <c r="G8698" s="5"/>
      <c r="H8698" s="5"/>
      <c r="I8698" s="5"/>
      <c r="J8698" s="5"/>
    </row>
    <row r="8699" spans="1:10" x14ac:dyDescent="0.2">
      <c r="A8699" s="5"/>
      <c r="B8699" s="5"/>
      <c r="C8699" s="192"/>
      <c r="F8699" s="193"/>
      <c r="G8699" s="5"/>
      <c r="H8699" s="5"/>
      <c r="I8699" s="5"/>
      <c r="J8699" s="5"/>
    </row>
    <row r="8700" spans="1:10" x14ac:dyDescent="0.2">
      <c r="A8700" s="5"/>
      <c r="B8700" s="5"/>
      <c r="C8700" s="192"/>
      <c r="F8700" s="193"/>
      <c r="G8700" s="5"/>
      <c r="H8700" s="5"/>
      <c r="I8700" s="5"/>
      <c r="J8700" s="5"/>
    </row>
    <row r="8701" spans="1:10" x14ac:dyDescent="0.2">
      <c r="A8701" s="5"/>
      <c r="B8701" s="5"/>
      <c r="C8701" s="192"/>
      <c r="F8701" s="193"/>
      <c r="G8701" s="5"/>
      <c r="H8701" s="5"/>
      <c r="I8701" s="5"/>
      <c r="J8701" s="5"/>
    </row>
    <row r="8702" spans="1:10" x14ac:dyDescent="0.2">
      <c r="A8702" s="5"/>
      <c r="B8702" s="5"/>
      <c r="C8702" s="192"/>
      <c r="F8702" s="193"/>
      <c r="G8702" s="5"/>
      <c r="H8702" s="5"/>
      <c r="I8702" s="5"/>
      <c r="J8702" s="5"/>
    </row>
    <row r="8703" spans="1:10" x14ac:dyDescent="0.2">
      <c r="A8703" s="5"/>
      <c r="B8703" s="5"/>
      <c r="C8703" s="192"/>
      <c r="F8703" s="193"/>
      <c r="G8703" s="5"/>
      <c r="H8703" s="5"/>
      <c r="I8703" s="5"/>
      <c r="J8703" s="5"/>
    </row>
    <row r="8704" spans="1:10" x14ac:dyDescent="0.2">
      <c r="A8704" s="5"/>
      <c r="B8704" s="5"/>
      <c r="C8704" s="192"/>
      <c r="F8704" s="193"/>
      <c r="G8704" s="5"/>
      <c r="H8704" s="5"/>
      <c r="I8704" s="5"/>
      <c r="J8704" s="5"/>
    </row>
    <row r="8705" spans="1:10" x14ac:dyDescent="0.2">
      <c r="A8705" s="5"/>
      <c r="B8705" s="5"/>
      <c r="C8705" s="192"/>
      <c r="F8705" s="193"/>
      <c r="G8705" s="5"/>
      <c r="H8705" s="5"/>
      <c r="I8705" s="5"/>
      <c r="J8705" s="5"/>
    </row>
    <row r="8706" spans="1:10" x14ac:dyDescent="0.2">
      <c r="A8706" s="5"/>
      <c r="B8706" s="5"/>
      <c r="C8706" s="192"/>
      <c r="F8706" s="193"/>
      <c r="G8706" s="5"/>
      <c r="H8706" s="5"/>
      <c r="I8706" s="5"/>
      <c r="J8706" s="5"/>
    </row>
    <row r="8707" spans="1:10" x14ac:dyDescent="0.2">
      <c r="A8707" s="5"/>
      <c r="B8707" s="5"/>
      <c r="C8707" s="192"/>
      <c r="F8707" s="193"/>
      <c r="G8707" s="5"/>
      <c r="H8707" s="5"/>
      <c r="I8707" s="5"/>
      <c r="J8707" s="5"/>
    </row>
    <row r="8708" spans="1:10" x14ac:dyDescent="0.2">
      <c r="A8708" s="5"/>
      <c r="B8708" s="5"/>
      <c r="C8708" s="192"/>
      <c r="F8708" s="193"/>
      <c r="G8708" s="5"/>
      <c r="H8708" s="5"/>
      <c r="I8708" s="5"/>
      <c r="J8708" s="5"/>
    </row>
    <row r="8709" spans="1:10" x14ac:dyDescent="0.2">
      <c r="A8709" s="5"/>
      <c r="B8709" s="5"/>
      <c r="C8709" s="192"/>
      <c r="F8709" s="193"/>
      <c r="G8709" s="5"/>
      <c r="H8709" s="5"/>
      <c r="I8709" s="5"/>
      <c r="J8709" s="5"/>
    </row>
    <row r="8710" spans="1:10" x14ac:dyDescent="0.2">
      <c r="A8710" s="5"/>
      <c r="B8710" s="5"/>
      <c r="C8710" s="192"/>
      <c r="F8710" s="193"/>
      <c r="G8710" s="5"/>
      <c r="H8710" s="5"/>
      <c r="I8710" s="5"/>
      <c r="J8710" s="5"/>
    </row>
    <row r="8711" spans="1:10" x14ac:dyDescent="0.2">
      <c r="A8711" s="5"/>
      <c r="B8711" s="5"/>
      <c r="C8711" s="192"/>
      <c r="F8711" s="193"/>
      <c r="G8711" s="5"/>
      <c r="H8711" s="5"/>
      <c r="I8711" s="5"/>
      <c r="J8711" s="5"/>
    </row>
    <row r="8712" spans="1:10" x14ac:dyDescent="0.2">
      <c r="A8712" s="5"/>
      <c r="B8712" s="5"/>
      <c r="C8712" s="192"/>
      <c r="F8712" s="193"/>
      <c r="G8712" s="5"/>
      <c r="H8712" s="5"/>
      <c r="I8712" s="5"/>
      <c r="J8712" s="5"/>
    </row>
    <row r="8713" spans="1:10" x14ac:dyDescent="0.2">
      <c r="A8713" s="5"/>
      <c r="B8713" s="5"/>
      <c r="C8713" s="192"/>
      <c r="F8713" s="193"/>
      <c r="G8713" s="5"/>
      <c r="H8713" s="5"/>
      <c r="I8713" s="5"/>
      <c r="J8713" s="5"/>
    </row>
    <row r="8714" spans="1:10" x14ac:dyDescent="0.2">
      <c r="A8714" s="5"/>
      <c r="B8714" s="5"/>
      <c r="C8714" s="192"/>
      <c r="F8714" s="193"/>
      <c r="G8714" s="5"/>
      <c r="H8714" s="5"/>
      <c r="I8714" s="5"/>
      <c r="J8714" s="5"/>
    </row>
    <row r="8715" spans="1:10" x14ac:dyDescent="0.2">
      <c r="A8715" s="5"/>
      <c r="B8715" s="5"/>
      <c r="C8715" s="192"/>
      <c r="F8715" s="193"/>
      <c r="G8715" s="5"/>
      <c r="H8715" s="5"/>
      <c r="I8715" s="5"/>
      <c r="J8715" s="5"/>
    </row>
    <row r="8716" spans="1:10" x14ac:dyDescent="0.2">
      <c r="A8716" s="5"/>
      <c r="B8716" s="5"/>
      <c r="C8716" s="192"/>
      <c r="F8716" s="193"/>
      <c r="G8716" s="5"/>
      <c r="H8716" s="5"/>
      <c r="I8716" s="5"/>
      <c r="J8716" s="5"/>
    </row>
    <row r="8717" spans="1:10" x14ac:dyDescent="0.2">
      <c r="A8717" s="5"/>
      <c r="B8717" s="5"/>
      <c r="C8717" s="192"/>
      <c r="F8717" s="193"/>
      <c r="G8717" s="5"/>
      <c r="H8717" s="5"/>
      <c r="I8717" s="5"/>
      <c r="J8717" s="5"/>
    </row>
    <row r="8718" spans="1:10" x14ac:dyDescent="0.2">
      <c r="A8718" s="5"/>
      <c r="B8718" s="5"/>
      <c r="C8718" s="192"/>
      <c r="F8718" s="193"/>
      <c r="G8718" s="5"/>
      <c r="H8718" s="5"/>
      <c r="I8718" s="5"/>
      <c r="J8718" s="5"/>
    </row>
    <row r="8719" spans="1:10" x14ac:dyDescent="0.2">
      <c r="A8719" s="5"/>
      <c r="B8719" s="5"/>
      <c r="C8719" s="192"/>
      <c r="F8719" s="193"/>
      <c r="G8719" s="5"/>
      <c r="H8719" s="5"/>
      <c r="I8719" s="5"/>
      <c r="J8719" s="5"/>
    </row>
    <row r="8720" spans="1:10" x14ac:dyDescent="0.2">
      <c r="A8720" s="5"/>
      <c r="B8720" s="5"/>
      <c r="C8720" s="192"/>
      <c r="F8720" s="193"/>
      <c r="G8720" s="5"/>
      <c r="H8720" s="5"/>
      <c r="I8720" s="5"/>
      <c r="J8720" s="5"/>
    </row>
    <row r="8721" spans="1:10" x14ac:dyDescent="0.2">
      <c r="A8721" s="5"/>
      <c r="B8721" s="5"/>
      <c r="C8721" s="192"/>
      <c r="F8721" s="193"/>
      <c r="G8721" s="5"/>
      <c r="H8721" s="5"/>
      <c r="I8721" s="5"/>
      <c r="J8721" s="5"/>
    </row>
    <row r="8722" spans="1:10" x14ac:dyDescent="0.2">
      <c r="A8722" s="5"/>
      <c r="B8722" s="5"/>
      <c r="C8722" s="192"/>
      <c r="F8722" s="193"/>
      <c r="G8722" s="5"/>
      <c r="H8722" s="5"/>
      <c r="I8722" s="5"/>
      <c r="J8722" s="5"/>
    </row>
    <row r="8723" spans="1:10" x14ac:dyDescent="0.2">
      <c r="A8723" s="5"/>
      <c r="B8723" s="5"/>
      <c r="C8723" s="192"/>
      <c r="F8723" s="193"/>
      <c r="G8723" s="5"/>
      <c r="H8723" s="5"/>
      <c r="I8723" s="5"/>
      <c r="J8723" s="5"/>
    </row>
    <row r="8724" spans="1:10" x14ac:dyDescent="0.2">
      <c r="A8724" s="5"/>
      <c r="B8724" s="5"/>
      <c r="C8724" s="192"/>
      <c r="F8724" s="193"/>
      <c r="G8724" s="5"/>
      <c r="H8724" s="5"/>
      <c r="I8724" s="5"/>
      <c r="J8724" s="5"/>
    </row>
    <row r="8725" spans="1:10" x14ac:dyDescent="0.2">
      <c r="A8725" s="5"/>
      <c r="B8725" s="5"/>
      <c r="C8725" s="192"/>
      <c r="F8725" s="193"/>
      <c r="G8725" s="5"/>
      <c r="H8725" s="5"/>
      <c r="I8725" s="5"/>
      <c r="J8725" s="5"/>
    </row>
    <row r="8726" spans="1:10" x14ac:dyDescent="0.2">
      <c r="A8726" s="5"/>
      <c r="B8726" s="5"/>
      <c r="C8726" s="192"/>
      <c r="F8726" s="193"/>
      <c r="G8726" s="5"/>
      <c r="H8726" s="5"/>
      <c r="I8726" s="5"/>
      <c r="J8726" s="5"/>
    </row>
    <row r="8727" spans="1:10" x14ac:dyDescent="0.2">
      <c r="A8727" s="5"/>
      <c r="B8727" s="5"/>
      <c r="C8727" s="192"/>
      <c r="F8727" s="193"/>
      <c r="G8727" s="5"/>
      <c r="H8727" s="5"/>
      <c r="I8727" s="5"/>
      <c r="J8727" s="5"/>
    </row>
    <row r="8728" spans="1:10" x14ac:dyDescent="0.2">
      <c r="A8728" s="5"/>
      <c r="B8728" s="5"/>
      <c r="C8728" s="192"/>
      <c r="F8728" s="193"/>
      <c r="G8728" s="5"/>
      <c r="H8728" s="5"/>
      <c r="I8728" s="5"/>
      <c r="J8728" s="5"/>
    </row>
    <row r="8729" spans="1:10" x14ac:dyDescent="0.2">
      <c r="A8729" s="5"/>
      <c r="B8729" s="5"/>
      <c r="C8729" s="192"/>
      <c r="F8729" s="193"/>
      <c r="G8729" s="5"/>
      <c r="H8729" s="5"/>
      <c r="I8729" s="5"/>
      <c r="J8729" s="5"/>
    </row>
    <row r="8730" spans="1:10" x14ac:dyDescent="0.2">
      <c r="A8730" s="5"/>
      <c r="B8730" s="5"/>
      <c r="C8730" s="192"/>
      <c r="F8730" s="193"/>
      <c r="G8730" s="5"/>
      <c r="H8730" s="5"/>
      <c r="I8730" s="5"/>
      <c r="J8730" s="5"/>
    </row>
    <row r="8731" spans="1:10" x14ac:dyDescent="0.2">
      <c r="A8731" s="5"/>
      <c r="B8731" s="5"/>
      <c r="C8731" s="192"/>
      <c r="F8731" s="193"/>
      <c r="G8731" s="5"/>
      <c r="H8731" s="5"/>
      <c r="I8731" s="5"/>
      <c r="J8731" s="5"/>
    </row>
    <row r="8732" spans="1:10" x14ac:dyDescent="0.2">
      <c r="A8732" s="5"/>
      <c r="B8732" s="5"/>
      <c r="C8732" s="192"/>
      <c r="F8732" s="193"/>
      <c r="G8732" s="5"/>
      <c r="H8732" s="5"/>
      <c r="I8732" s="5"/>
      <c r="J8732" s="5"/>
    </row>
    <row r="8733" spans="1:10" x14ac:dyDescent="0.2">
      <c r="A8733" s="5"/>
      <c r="B8733" s="5"/>
      <c r="C8733" s="192"/>
      <c r="F8733" s="193"/>
      <c r="G8733" s="5"/>
      <c r="H8733" s="5"/>
      <c r="I8733" s="5"/>
      <c r="J8733" s="5"/>
    </row>
    <row r="8734" spans="1:10" x14ac:dyDescent="0.2">
      <c r="A8734" s="5"/>
      <c r="B8734" s="5"/>
      <c r="C8734" s="192"/>
      <c r="F8734" s="193"/>
      <c r="G8734" s="5"/>
      <c r="H8734" s="5"/>
      <c r="I8734" s="5"/>
      <c r="J8734" s="5"/>
    </row>
    <row r="8735" spans="1:10" x14ac:dyDescent="0.2">
      <c r="A8735" s="5"/>
      <c r="B8735" s="5"/>
      <c r="C8735" s="192"/>
      <c r="F8735" s="193"/>
      <c r="G8735" s="5"/>
      <c r="H8735" s="5"/>
      <c r="I8735" s="5"/>
      <c r="J8735" s="5"/>
    </row>
    <row r="8736" spans="1:10" x14ac:dyDescent="0.2">
      <c r="A8736" s="5"/>
      <c r="B8736" s="5"/>
      <c r="C8736" s="192"/>
      <c r="F8736" s="193"/>
      <c r="G8736" s="5"/>
      <c r="H8736" s="5"/>
      <c r="I8736" s="5"/>
      <c r="J8736" s="5"/>
    </row>
    <row r="8737" spans="1:10" x14ac:dyDescent="0.2">
      <c r="A8737" s="5"/>
      <c r="B8737" s="5"/>
      <c r="C8737" s="192"/>
      <c r="F8737" s="193"/>
      <c r="G8737" s="5"/>
      <c r="H8737" s="5"/>
      <c r="I8737" s="5"/>
      <c r="J8737" s="5"/>
    </row>
    <row r="8738" spans="1:10" x14ac:dyDescent="0.2">
      <c r="A8738" s="5"/>
      <c r="B8738" s="5"/>
      <c r="C8738" s="192"/>
      <c r="F8738" s="193"/>
      <c r="G8738" s="5"/>
      <c r="H8738" s="5"/>
      <c r="I8738" s="5"/>
      <c r="J8738" s="5"/>
    </row>
    <row r="8739" spans="1:10" x14ac:dyDescent="0.2">
      <c r="A8739" s="5"/>
      <c r="B8739" s="5"/>
      <c r="C8739" s="192"/>
      <c r="F8739" s="193"/>
      <c r="G8739" s="5"/>
      <c r="H8739" s="5"/>
      <c r="I8739" s="5"/>
      <c r="J8739" s="5"/>
    </row>
    <row r="8740" spans="1:10" x14ac:dyDescent="0.2">
      <c r="A8740" s="5"/>
      <c r="B8740" s="5"/>
      <c r="C8740" s="192"/>
      <c r="F8740" s="193"/>
      <c r="G8740" s="5"/>
      <c r="H8740" s="5"/>
      <c r="I8740" s="5"/>
      <c r="J8740" s="5"/>
    </row>
    <row r="8741" spans="1:10" x14ac:dyDescent="0.2">
      <c r="A8741" s="5"/>
      <c r="B8741" s="5"/>
      <c r="C8741" s="192"/>
      <c r="F8741" s="193"/>
      <c r="G8741" s="5"/>
      <c r="H8741" s="5"/>
      <c r="I8741" s="5"/>
      <c r="J8741" s="5"/>
    </row>
    <row r="8742" spans="1:10" x14ac:dyDescent="0.2">
      <c r="A8742" s="5"/>
      <c r="B8742" s="5"/>
      <c r="C8742" s="192"/>
      <c r="F8742" s="193"/>
      <c r="G8742" s="5"/>
      <c r="H8742" s="5"/>
      <c r="I8742" s="5"/>
      <c r="J8742" s="5"/>
    </row>
    <row r="8743" spans="1:10" x14ac:dyDescent="0.2">
      <c r="A8743" s="5"/>
      <c r="B8743" s="5"/>
      <c r="C8743" s="192"/>
      <c r="F8743" s="193"/>
      <c r="G8743" s="5"/>
      <c r="H8743" s="5"/>
      <c r="I8743" s="5"/>
      <c r="J8743" s="5"/>
    </row>
    <row r="8744" spans="1:10" x14ac:dyDescent="0.2">
      <c r="A8744" s="5"/>
      <c r="B8744" s="5"/>
      <c r="C8744" s="192"/>
      <c r="F8744" s="193"/>
      <c r="G8744" s="5"/>
      <c r="H8744" s="5"/>
      <c r="I8744" s="5"/>
      <c r="J8744" s="5"/>
    </row>
    <row r="8745" spans="1:10" x14ac:dyDescent="0.2">
      <c r="A8745" s="5"/>
      <c r="B8745" s="5"/>
      <c r="C8745" s="192"/>
      <c r="F8745" s="193"/>
      <c r="G8745" s="5"/>
      <c r="H8745" s="5"/>
      <c r="I8745" s="5"/>
      <c r="J8745" s="5"/>
    </row>
    <row r="8746" spans="1:10" x14ac:dyDescent="0.2">
      <c r="A8746" s="5"/>
      <c r="B8746" s="5"/>
      <c r="C8746" s="192"/>
      <c r="F8746" s="193"/>
      <c r="G8746" s="5"/>
      <c r="H8746" s="5"/>
      <c r="I8746" s="5"/>
      <c r="J8746" s="5"/>
    </row>
    <row r="8747" spans="1:10" x14ac:dyDescent="0.2">
      <c r="A8747" s="5"/>
      <c r="B8747" s="5"/>
      <c r="C8747" s="192"/>
      <c r="F8747" s="193"/>
      <c r="G8747" s="5"/>
      <c r="H8747" s="5"/>
      <c r="I8747" s="5"/>
      <c r="J8747" s="5"/>
    </row>
    <row r="8748" spans="1:10" x14ac:dyDescent="0.2">
      <c r="A8748" s="5"/>
      <c r="B8748" s="5"/>
      <c r="C8748" s="192"/>
      <c r="F8748" s="193"/>
      <c r="G8748" s="5"/>
      <c r="H8748" s="5"/>
      <c r="I8748" s="5"/>
      <c r="J8748" s="5"/>
    </row>
    <row r="8749" spans="1:10" x14ac:dyDescent="0.2">
      <c r="A8749" s="5"/>
      <c r="B8749" s="5"/>
      <c r="C8749" s="192"/>
      <c r="F8749" s="193"/>
      <c r="G8749" s="5"/>
      <c r="H8749" s="5"/>
      <c r="I8749" s="5"/>
      <c r="J8749" s="5"/>
    </row>
    <row r="8750" spans="1:10" x14ac:dyDescent="0.2">
      <c r="A8750" s="5"/>
      <c r="B8750" s="5"/>
      <c r="C8750" s="192"/>
      <c r="F8750" s="193"/>
      <c r="G8750" s="5"/>
      <c r="H8750" s="5"/>
      <c r="I8750" s="5"/>
      <c r="J8750" s="5"/>
    </row>
    <row r="8751" spans="1:10" x14ac:dyDescent="0.2">
      <c r="A8751" s="5"/>
      <c r="B8751" s="5"/>
      <c r="C8751" s="192"/>
      <c r="F8751" s="193"/>
      <c r="G8751" s="5"/>
      <c r="H8751" s="5"/>
      <c r="I8751" s="5"/>
      <c r="J8751" s="5"/>
    </row>
    <row r="8752" spans="1:10" x14ac:dyDescent="0.2">
      <c r="A8752" s="5"/>
      <c r="B8752" s="5"/>
      <c r="C8752" s="192"/>
      <c r="F8752" s="193"/>
      <c r="G8752" s="5"/>
      <c r="H8752" s="5"/>
      <c r="I8752" s="5"/>
      <c r="J8752" s="5"/>
    </row>
    <row r="8753" spans="1:10" x14ac:dyDescent="0.2">
      <c r="A8753" s="5"/>
      <c r="B8753" s="5"/>
      <c r="C8753" s="192"/>
      <c r="F8753" s="193"/>
      <c r="G8753" s="5"/>
      <c r="H8753" s="5"/>
      <c r="I8753" s="5"/>
      <c r="J8753" s="5"/>
    </row>
    <row r="8754" spans="1:10" x14ac:dyDescent="0.2">
      <c r="A8754" s="5"/>
      <c r="B8754" s="5"/>
      <c r="C8754" s="192"/>
      <c r="F8754" s="193"/>
      <c r="G8754" s="5"/>
      <c r="H8754" s="5"/>
      <c r="I8754" s="5"/>
      <c r="J8754" s="5"/>
    </row>
    <row r="8755" spans="1:10" x14ac:dyDescent="0.2">
      <c r="A8755" s="5"/>
      <c r="B8755" s="5"/>
      <c r="C8755" s="192"/>
      <c r="F8755" s="193"/>
      <c r="G8755" s="5"/>
      <c r="H8755" s="5"/>
      <c r="I8755" s="5"/>
      <c r="J8755" s="5"/>
    </row>
    <row r="8756" spans="1:10" x14ac:dyDescent="0.2">
      <c r="A8756" s="5"/>
      <c r="B8756" s="5"/>
      <c r="C8756" s="192"/>
      <c r="F8756" s="193"/>
      <c r="G8756" s="5"/>
      <c r="H8756" s="5"/>
      <c r="I8756" s="5"/>
      <c r="J8756" s="5"/>
    </row>
    <row r="8757" spans="1:10" x14ac:dyDescent="0.2">
      <c r="A8757" s="5"/>
      <c r="B8757" s="5"/>
      <c r="C8757" s="192"/>
      <c r="F8757" s="193"/>
      <c r="G8757" s="5"/>
      <c r="H8757" s="5"/>
      <c r="I8757" s="5"/>
      <c r="J8757" s="5"/>
    </row>
    <row r="8758" spans="1:10" x14ac:dyDescent="0.2">
      <c r="A8758" s="5"/>
      <c r="B8758" s="5"/>
      <c r="C8758" s="192"/>
      <c r="F8758" s="193"/>
      <c r="G8758" s="5"/>
      <c r="H8758" s="5"/>
      <c r="I8758" s="5"/>
      <c r="J8758" s="5"/>
    </row>
    <row r="8759" spans="1:10" x14ac:dyDescent="0.2">
      <c r="A8759" s="5"/>
      <c r="B8759" s="5"/>
      <c r="C8759" s="192"/>
      <c r="F8759" s="193"/>
      <c r="G8759" s="5"/>
      <c r="H8759" s="5"/>
      <c r="I8759" s="5"/>
      <c r="J8759" s="5"/>
    </row>
    <row r="8760" spans="1:10" x14ac:dyDescent="0.2">
      <c r="A8760" s="5"/>
      <c r="B8760" s="5"/>
      <c r="C8760" s="192"/>
      <c r="F8760" s="193"/>
      <c r="G8760" s="5"/>
      <c r="H8760" s="5"/>
      <c r="I8760" s="5"/>
      <c r="J8760" s="5"/>
    </row>
    <row r="8761" spans="1:10" x14ac:dyDescent="0.2">
      <c r="A8761" s="5"/>
      <c r="B8761" s="5"/>
      <c r="C8761" s="192"/>
      <c r="F8761" s="193"/>
      <c r="G8761" s="5"/>
      <c r="H8761" s="5"/>
      <c r="I8761" s="5"/>
      <c r="J8761" s="5"/>
    </row>
    <row r="8762" spans="1:10" x14ac:dyDescent="0.2">
      <c r="A8762" s="5"/>
      <c r="B8762" s="5"/>
      <c r="C8762" s="192"/>
      <c r="F8762" s="193"/>
      <c r="G8762" s="5"/>
      <c r="H8762" s="5"/>
      <c r="I8762" s="5"/>
      <c r="J8762" s="5"/>
    </row>
    <row r="8763" spans="1:10" x14ac:dyDescent="0.2">
      <c r="A8763" s="5"/>
      <c r="B8763" s="5"/>
      <c r="C8763" s="192"/>
      <c r="F8763" s="193"/>
      <c r="G8763" s="5"/>
      <c r="H8763" s="5"/>
      <c r="I8763" s="5"/>
      <c r="J8763" s="5"/>
    </row>
    <row r="8764" spans="1:10" x14ac:dyDescent="0.2">
      <c r="A8764" s="5"/>
      <c r="B8764" s="5"/>
      <c r="C8764" s="192"/>
      <c r="F8764" s="193"/>
      <c r="G8764" s="5"/>
      <c r="H8764" s="5"/>
      <c r="I8764" s="5"/>
      <c r="J8764" s="5"/>
    </row>
    <row r="8765" spans="1:10" x14ac:dyDescent="0.2">
      <c r="A8765" s="5"/>
      <c r="B8765" s="5"/>
      <c r="C8765" s="192"/>
      <c r="F8765" s="193"/>
      <c r="G8765" s="5"/>
      <c r="H8765" s="5"/>
      <c r="I8765" s="5"/>
      <c r="J8765" s="5"/>
    </row>
    <row r="8766" spans="1:10" x14ac:dyDescent="0.2">
      <c r="A8766" s="5"/>
      <c r="B8766" s="5"/>
      <c r="C8766" s="192"/>
      <c r="F8766" s="193"/>
      <c r="G8766" s="5"/>
      <c r="H8766" s="5"/>
      <c r="I8766" s="5"/>
      <c r="J8766" s="5"/>
    </row>
    <row r="8767" spans="1:10" x14ac:dyDescent="0.2">
      <c r="A8767" s="5"/>
      <c r="B8767" s="5"/>
      <c r="C8767" s="192"/>
      <c r="F8767" s="193"/>
      <c r="G8767" s="5"/>
      <c r="H8767" s="5"/>
      <c r="I8767" s="5"/>
      <c r="J8767" s="5"/>
    </row>
    <row r="8768" spans="1:10" x14ac:dyDescent="0.2">
      <c r="A8768" s="5"/>
      <c r="B8768" s="5"/>
      <c r="C8768" s="192"/>
      <c r="F8768" s="193"/>
      <c r="G8768" s="5"/>
      <c r="H8768" s="5"/>
      <c r="I8768" s="5"/>
      <c r="J8768" s="5"/>
    </row>
    <row r="8769" spans="1:10" x14ac:dyDescent="0.2">
      <c r="A8769" s="5"/>
      <c r="B8769" s="5"/>
      <c r="C8769" s="192"/>
      <c r="F8769" s="193"/>
      <c r="G8769" s="5"/>
      <c r="H8769" s="5"/>
      <c r="I8769" s="5"/>
      <c r="J8769" s="5"/>
    </row>
    <row r="8770" spans="1:10" x14ac:dyDescent="0.2">
      <c r="A8770" s="5"/>
      <c r="B8770" s="5"/>
      <c r="C8770" s="192"/>
      <c r="F8770" s="193"/>
      <c r="G8770" s="5"/>
      <c r="H8770" s="5"/>
      <c r="I8770" s="5"/>
      <c r="J8770" s="5"/>
    </row>
    <row r="8771" spans="1:10" x14ac:dyDescent="0.2">
      <c r="A8771" s="5"/>
      <c r="B8771" s="5"/>
      <c r="C8771" s="192"/>
      <c r="F8771" s="193"/>
      <c r="G8771" s="5"/>
      <c r="H8771" s="5"/>
      <c r="I8771" s="5"/>
      <c r="J8771" s="5"/>
    </row>
    <row r="8772" spans="1:10" x14ac:dyDescent="0.2">
      <c r="A8772" s="5"/>
      <c r="B8772" s="5"/>
      <c r="C8772" s="192"/>
      <c r="F8772" s="193"/>
      <c r="G8772" s="5"/>
      <c r="H8772" s="5"/>
      <c r="I8772" s="5"/>
      <c r="J8772" s="5"/>
    </row>
    <row r="8773" spans="1:10" x14ac:dyDescent="0.2">
      <c r="A8773" s="5"/>
      <c r="B8773" s="5"/>
      <c r="C8773" s="192"/>
      <c r="F8773" s="193"/>
      <c r="G8773" s="5"/>
      <c r="H8773" s="5"/>
      <c r="I8773" s="5"/>
      <c r="J8773" s="5"/>
    </row>
    <row r="8774" spans="1:10" x14ac:dyDescent="0.2">
      <c r="A8774" s="5"/>
      <c r="B8774" s="5"/>
      <c r="C8774" s="192"/>
      <c r="F8774" s="193"/>
      <c r="G8774" s="5"/>
      <c r="H8774" s="5"/>
      <c r="I8774" s="5"/>
      <c r="J8774" s="5"/>
    </row>
    <row r="8775" spans="1:10" x14ac:dyDescent="0.2">
      <c r="A8775" s="5"/>
      <c r="B8775" s="5"/>
      <c r="C8775" s="192"/>
      <c r="F8775" s="193"/>
      <c r="G8775" s="5"/>
      <c r="H8775" s="5"/>
      <c r="I8775" s="5"/>
      <c r="J8775" s="5"/>
    </row>
    <row r="8776" spans="1:10" x14ac:dyDescent="0.2">
      <c r="A8776" s="5"/>
      <c r="B8776" s="5"/>
      <c r="C8776" s="192"/>
      <c r="F8776" s="193"/>
      <c r="G8776" s="5"/>
      <c r="H8776" s="5"/>
      <c r="I8776" s="5"/>
      <c r="J8776" s="5"/>
    </row>
    <row r="8777" spans="1:10" x14ac:dyDescent="0.2">
      <c r="A8777" s="5"/>
      <c r="B8777" s="5"/>
      <c r="C8777" s="192"/>
      <c r="F8777" s="193"/>
      <c r="G8777" s="5"/>
      <c r="H8777" s="5"/>
      <c r="I8777" s="5"/>
      <c r="J8777" s="5"/>
    </row>
    <row r="8778" spans="1:10" x14ac:dyDescent="0.2">
      <c r="A8778" s="5"/>
      <c r="B8778" s="5"/>
      <c r="C8778" s="192"/>
      <c r="F8778" s="193"/>
      <c r="G8778" s="5"/>
      <c r="H8778" s="5"/>
      <c r="I8778" s="5"/>
      <c r="J8778" s="5"/>
    </row>
    <row r="8779" spans="1:10" x14ac:dyDescent="0.2">
      <c r="A8779" s="5"/>
      <c r="B8779" s="5"/>
      <c r="C8779" s="192"/>
      <c r="F8779" s="193"/>
      <c r="G8779" s="5"/>
      <c r="H8779" s="5"/>
      <c r="I8779" s="5"/>
      <c r="J8779" s="5"/>
    </row>
    <row r="8780" spans="1:10" x14ac:dyDescent="0.2">
      <c r="A8780" s="5"/>
      <c r="B8780" s="5"/>
      <c r="C8780" s="192"/>
      <c r="F8780" s="193"/>
      <c r="G8780" s="5"/>
      <c r="H8780" s="5"/>
      <c r="I8780" s="5"/>
      <c r="J8780" s="5"/>
    </row>
    <row r="8781" spans="1:10" x14ac:dyDescent="0.2">
      <c r="A8781" s="5"/>
      <c r="B8781" s="5"/>
      <c r="C8781" s="192"/>
      <c r="F8781" s="193"/>
      <c r="G8781" s="5"/>
      <c r="H8781" s="5"/>
      <c r="I8781" s="5"/>
      <c r="J8781" s="5"/>
    </row>
    <row r="8782" spans="1:10" x14ac:dyDescent="0.2">
      <c r="A8782" s="5"/>
      <c r="B8782" s="5"/>
      <c r="C8782" s="192"/>
      <c r="F8782" s="193"/>
      <c r="G8782" s="5"/>
      <c r="H8782" s="5"/>
      <c r="I8782" s="5"/>
      <c r="J8782" s="5"/>
    </row>
    <row r="8783" spans="1:10" x14ac:dyDescent="0.2">
      <c r="A8783" s="5"/>
      <c r="B8783" s="5"/>
      <c r="C8783" s="192"/>
      <c r="F8783" s="193"/>
      <c r="G8783" s="5"/>
      <c r="H8783" s="5"/>
      <c r="I8783" s="5"/>
      <c r="J8783" s="5"/>
    </row>
    <row r="8784" spans="1:10" x14ac:dyDescent="0.2">
      <c r="A8784" s="5"/>
      <c r="B8784" s="5"/>
      <c r="C8784" s="192"/>
      <c r="F8784" s="193"/>
      <c r="G8784" s="5"/>
      <c r="H8784" s="5"/>
      <c r="I8784" s="5"/>
      <c r="J8784" s="5"/>
    </row>
    <row r="8785" spans="1:10" x14ac:dyDescent="0.2">
      <c r="A8785" s="5"/>
      <c r="B8785" s="5"/>
      <c r="C8785" s="192"/>
      <c r="F8785" s="193"/>
      <c r="G8785" s="5"/>
      <c r="H8785" s="5"/>
      <c r="I8785" s="5"/>
      <c r="J8785" s="5"/>
    </row>
    <row r="8786" spans="1:10" x14ac:dyDescent="0.2">
      <c r="A8786" s="5"/>
      <c r="B8786" s="5"/>
      <c r="C8786" s="192"/>
      <c r="F8786" s="193"/>
      <c r="G8786" s="5"/>
      <c r="H8786" s="5"/>
      <c r="I8786" s="5"/>
      <c r="J8786" s="5"/>
    </row>
    <row r="8787" spans="1:10" x14ac:dyDescent="0.2">
      <c r="A8787" s="5"/>
      <c r="B8787" s="5"/>
      <c r="C8787" s="192"/>
      <c r="F8787" s="193"/>
      <c r="G8787" s="5"/>
      <c r="H8787" s="5"/>
      <c r="I8787" s="5"/>
      <c r="J8787" s="5"/>
    </row>
    <row r="8788" spans="1:10" x14ac:dyDescent="0.2">
      <c r="A8788" s="5"/>
      <c r="B8788" s="5"/>
      <c r="C8788" s="192"/>
      <c r="F8788" s="193"/>
      <c r="G8788" s="5"/>
      <c r="H8788" s="5"/>
      <c r="I8788" s="5"/>
      <c r="J8788" s="5"/>
    </row>
    <row r="8789" spans="1:10" x14ac:dyDescent="0.2">
      <c r="A8789" s="5"/>
      <c r="B8789" s="5"/>
      <c r="C8789" s="192"/>
      <c r="F8789" s="193"/>
      <c r="G8789" s="5"/>
      <c r="H8789" s="5"/>
      <c r="I8789" s="5"/>
      <c r="J8789" s="5"/>
    </row>
    <row r="8790" spans="1:10" x14ac:dyDescent="0.2">
      <c r="A8790" s="5"/>
      <c r="B8790" s="5"/>
      <c r="C8790" s="192"/>
      <c r="F8790" s="193"/>
      <c r="G8790" s="5"/>
      <c r="H8790" s="5"/>
      <c r="I8790" s="5"/>
      <c r="J8790" s="5"/>
    </row>
    <row r="8791" spans="1:10" x14ac:dyDescent="0.2">
      <c r="A8791" s="5"/>
      <c r="B8791" s="5"/>
      <c r="C8791" s="192"/>
      <c r="F8791" s="193"/>
      <c r="G8791" s="5"/>
      <c r="H8791" s="5"/>
      <c r="I8791" s="5"/>
      <c r="J8791" s="5"/>
    </row>
    <row r="8792" spans="1:10" x14ac:dyDescent="0.2">
      <c r="A8792" s="5"/>
      <c r="B8792" s="5"/>
      <c r="C8792" s="192"/>
      <c r="F8792" s="193"/>
      <c r="G8792" s="5"/>
      <c r="H8792" s="5"/>
      <c r="I8792" s="5"/>
      <c r="J8792" s="5"/>
    </row>
    <row r="8793" spans="1:10" x14ac:dyDescent="0.2">
      <c r="A8793" s="5"/>
      <c r="B8793" s="5"/>
      <c r="C8793" s="192"/>
      <c r="F8793" s="193"/>
      <c r="G8793" s="5"/>
      <c r="H8793" s="5"/>
      <c r="I8793" s="5"/>
      <c r="J8793" s="5"/>
    </row>
    <row r="8794" spans="1:10" x14ac:dyDescent="0.2">
      <c r="A8794" s="5"/>
      <c r="B8794" s="5"/>
      <c r="C8794" s="192"/>
      <c r="F8794" s="193"/>
      <c r="G8794" s="5"/>
      <c r="H8794" s="5"/>
      <c r="I8794" s="5"/>
      <c r="J8794" s="5"/>
    </row>
    <row r="8795" spans="1:10" x14ac:dyDescent="0.2">
      <c r="A8795" s="5"/>
      <c r="B8795" s="5"/>
      <c r="C8795" s="192"/>
      <c r="F8795" s="193"/>
      <c r="G8795" s="5"/>
      <c r="H8795" s="5"/>
      <c r="I8795" s="5"/>
      <c r="J8795" s="5"/>
    </row>
    <row r="8796" spans="1:10" x14ac:dyDescent="0.2">
      <c r="A8796" s="5"/>
      <c r="B8796" s="5"/>
      <c r="C8796" s="192"/>
      <c r="F8796" s="193"/>
      <c r="G8796" s="5"/>
      <c r="H8796" s="5"/>
      <c r="I8796" s="5"/>
      <c r="J8796" s="5"/>
    </row>
    <row r="8797" spans="1:10" x14ac:dyDescent="0.2">
      <c r="A8797" s="5"/>
      <c r="B8797" s="5"/>
      <c r="C8797" s="192"/>
      <c r="F8797" s="193"/>
      <c r="G8797" s="5"/>
      <c r="H8797" s="5"/>
      <c r="I8797" s="5"/>
      <c r="J8797" s="5"/>
    </row>
    <row r="8798" spans="1:10" x14ac:dyDescent="0.2">
      <c r="A8798" s="5"/>
      <c r="B8798" s="5"/>
      <c r="C8798" s="192"/>
      <c r="F8798" s="193"/>
      <c r="G8798" s="5"/>
      <c r="H8798" s="5"/>
      <c r="I8798" s="5"/>
      <c r="J8798" s="5"/>
    </row>
    <row r="8799" spans="1:10" x14ac:dyDescent="0.2">
      <c r="A8799" s="5"/>
      <c r="B8799" s="5"/>
      <c r="C8799" s="192"/>
      <c r="F8799" s="193"/>
      <c r="G8799" s="5"/>
      <c r="H8799" s="5"/>
      <c r="I8799" s="5"/>
      <c r="J8799" s="5"/>
    </row>
    <row r="8800" spans="1:10" x14ac:dyDescent="0.2">
      <c r="A8800" s="5"/>
      <c r="B8800" s="5"/>
      <c r="C8800" s="192"/>
      <c r="F8800" s="193"/>
      <c r="G8800" s="5"/>
      <c r="H8800" s="5"/>
      <c r="I8800" s="5"/>
      <c r="J8800" s="5"/>
    </row>
    <row r="8801" spans="1:10" x14ac:dyDescent="0.2">
      <c r="A8801" s="5"/>
      <c r="B8801" s="5"/>
      <c r="C8801" s="192"/>
      <c r="F8801" s="193"/>
      <c r="G8801" s="5"/>
      <c r="H8801" s="5"/>
      <c r="I8801" s="5"/>
      <c r="J8801" s="5"/>
    </row>
    <row r="8802" spans="1:10" x14ac:dyDescent="0.2">
      <c r="A8802" s="5"/>
      <c r="B8802" s="5"/>
      <c r="C8802" s="192"/>
      <c r="F8802" s="193"/>
      <c r="G8802" s="5"/>
      <c r="H8802" s="5"/>
      <c r="I8802" s="5"/>
      <c r="J8802" s="5"/>
    </row>
    <row r="8803" spans="1:10" x14ac:dyDescent="0.2">
      <c r="A8803" s="5"/>
      <c r="B8803" s="5"/>
      <c r="C8803" s="192"/>
      <c r="F8803" s="193"/>
      <c r="G8803" s="5"/>
      <c r="H8803" s="5"/>
      <c r="I8803" s="5"/>
      <c r="J8803" s="5"/>
    </row>
    <row r="8804" spans="1:10" x14ac:dyDescent="0.2">
      <c r="A8804" s="5"/>
      <c r="B8804" s="5"/>
      <c r="C8804" s="192"/>
      <c r="F8804" s="193"/>
      <c r="G8804" s="5"/>
      <c r="H8804" s="5"/>
      <c r="I8804" s="5"/>
      <c r="J8804" s="5"/>
    </row>
    <row r="8805" spans="1:10" x14ac:dyDescent="0.2">
      <c r="A8805" s="5"/>
      <c r="B8805" s="5"/>
      <c r="C8805" s="192"/>
      <c r="F8805" s="193"/>
      <c r="G8805" s="5"/>
      <c r="H8805" s="5"/>
      <c r="I8805" s="5"/>
      <c r="J8805" s="5"/>
    </row>
    <row r="8806" spans="1:10" x14ac:dyDescent="0.2">
      <c r="A8806" s="5"/>
      <c r="B8806" s="5"/>
      <c r="C8806" s="192"/>
      <c r="F8806" s="193"/>
      <c r="G8806" s="5"/>
      <c r="H8806" s="5"/>
      <c r="I8806" s="5"/>
      <c r="J8806" s="5"/>
    </row>
    <row r="8807" spans="1:10" x14ac:dyDescent="0.2">
      <c r="A8807" s="5"/>
      <c r="B8807" s="5"/>
      <c r="C8807" s="192"/>
      <c r="F8807" s="193"/>
      <c r="G8807" s="5"/>
      <c r="H8807" s="5"/>
      <c r="I8807" s="5"/>
      <c r="J8807" s="5"/>
    </row>
    <row r="8808" spans="1:10" x14ac:dyDescent="0.2">
      <c r="A8808" s="5"/>
      <c r="B8808" s="5"/>
      <c r="C8808" s="192"/>
      <c r="F8808" s="193"/>
      <c r="G8808" s="5"/>
      <c r="H8808" s="5"/>
      <c r="I8808" s="5"/>
      <c r="J8808" s="5"/>
    </row>
    <row r="8809" spans="1:10" x14ac:dyDescent="0.2">
      <c r="A8809" s="5"/>
      <c r="B8809" s="5"/>
      <c r="C8809" s="192"/>
      <c r="F8809" s="193"/>
      <c r="G8809" s="5"/>
      <c r="H8809" s="5"/>
      <c r="I8809" s="5"/>
      <c r="J8809" s="5"/>
    </row>
    <row r="8810" spans="1:10" x14ac:dyDescent="0.2">
      <c r="A8810" s="5"/>
      <c r="B8810" s="5"/>
      <c r="C8810" s="192"/>
      <c r="F8810" s="193"/>
      <c r="G8810" s="5"/>
      <c r="H8810" s="5"/>
      <c r="I8810" s="5"/>
      <c r="J8810" s="5"/>
    </row>
    <row r="8811" spans="1:10" x14ac:dyDescent="0.2">
      <c r="A8811" s="5"/>
      <c r="B8811" s="5"/>
      <c r="C8811" s="192"/>
      <c r="F8811" s="193"/>
      <c r="G8811" s="5"/>
      <c r="H8811" s="5"/>
      <c r="I8811" s="5"/>
      <c r="J8811" s="5"/>
    </row>
    <row r="8812" spans="1:10" x14ac:dyDescent="0.2">
      <c r="A8812" s="5"/>
      <c r="B8812" s="5"/>
      <c r="C8812" s="192"/>
      <c r="F8812" s="193"/>
      <c r="G8812" s="5"/>
      <c r="H8812" s="5"/>
      <c r="I8812" s="5"/>
      <c r="J8812" s="5"/>
    </row>
    <row r="8813" spans="1:10" x14ac:dyDescent="0.2">
      <c r="A8813" s="5"/>
      <c r="B8813" s="5"/>
      <c r="C8813" s="192"/>
      <c r="F8813" s="193"/>
      <c r="G8813" s="5"/>
      <c r="H8813" s="5"/>
      <c r="I8813" s="5"/>
      <c r="J8813" s="5"/>
    </row>
    <row r="8814" spans="1:10" x14ac:dyDescent="0.2">
      <c r="A8814" s="5"/>
      <c r="B8814" s="5"/>
      <c r="C8814" s="192"/>
      <c r="F8814" s="193"/>
      <c r="G8814" s="5"/>
      <c r="H8814" s="5"/>
      <c r="I8814" s="5"/>
      <c r="J8814" s="5"/>
    </row>
    <row r="8815" spans="1:10" x14ac:dyDescent="0.2">
      <c r="A8815" s="5"/>
      <c r="B8815" s="5"/>
      <c r="C8815" s="192"/>
      <c r="F8815" s="193"/>
      <c r="G8815" s="5"/>
      <c r="H8815" s="5"/>
      <c r="I8815" s="5"/>
      <c r="J8815" s="5"/>
    </row>
    <row r="8816" spans="1:10" x14ac:dyDescent="0.2">
      <c r="A8816" s="5"/>
      <c r="B8816" s="5"/>
      <c r="C8816" s="192"/>
      <c r="F8816" s="193"/>
      <c r="G8816" s="5"/>
      <c r="H8816" s="5"/>
      <c r="I8816" s="5"/>
      <c r="J8816" s="5"/>
    </row>
    <row r="8817" spans="1:10" x14ac:dyDescent="0.2">
      <c r="A8817" s="5"/>
      <c r="B8817" s="5"/>
      <c r="C8817" s="192"/>
      <c r="F8817" s="193"/>
      <c r="G8817" s="5"/>
      <c r="H8817" s="5"/>
      <c r="I8817" s="5"/>
      <c r="J8817" s="5"/>
    </row>
    <row r="8818" spans="1:10" x14ac:dyDescent="0.2">
      <c r="A8818" s="5"/>
      <c r="B8818" s="5"/>
      <c r="C8818" s="192"/>
      <c r="F8818" s="193"/>
      <c r="G8818" s="5"/>
      <c r="H8818" s="5"/>
      <c r="I8818" s="5"/>
      <c r="J8818" s="5"/>
    </row>
    <row r="8819" spans="1:10" x14ac:dyDescent="0.2">
      <c r="A8819" s="5"/>
      <c r="B8819" s="5"/>
      <c r="C8819" s="192"/>
      <c r="F8819" s="193"/>
      <c r="G8819" s="5"/>
      <c r="H8819" s="5"/>
      <c r="I8819" s="5"/>
      <c r="J8819" s="5"/>
    </row>
    <row r="8820" spans="1:10" x14ac:dyDescent="0.2">
      <c r="A8820" s="5"/>
      <c r="B8820" s="5"/>
      <c r="C8820" s="192"/>
      <c r="F8820" s="193"/>
      <c r="G8820" s="5"/>
      <c r="H8820" s="5"/>
      <c r="I8820" s="5"/>
      <c r="J8820" s="5"/>
    </row>
    <row r="8821" spans="1:10" x14ac:dyDescent="0.2">
      <c r="A8821" s="5"/>
      <c r="B8821" s="5"/>
      <c r="C8821" s="192"/>
      <c r="F8821" s="193"/>
      <c r="G8821" s="5"/>
      <c r="H8821" s="5"/>
      <c r="I8821" s="5"/>
      <c r="J8821" s="5"/>
    </row>
    <row r="8822" spans="1:10" x14ac:dyDescent="0.2">
      <c r="A8822" s="5"/>
      <c r="B8822" s="5"/>
      <c r="C8822" s="192"/>
      <c r="F8822" s="193"/>
      <c r="G8822" s="5"/>
      <c r="H8822" s="5"/>
      <c r="I8822" s="5"/>
      <c r="J8822" s="5"/>
    </row>
    <row r="8823" spans="1:10" x14ac:dyDescent="0.2">
      <c r="A8823" s="5"/>
      <c r="B8823" s="5"/>
      <c r="C8823" s="192"/>
      <c r="F8823" s="193"/>
      <c r="G8823" s="5"/>
      <c r="H8823" s="5"/>
      <c r="I8823" s="5"/>
      <c r="J8823" s="5"/>
    </row>
    <row r="8824" spans="1:10" x14ac:dyDescent="0.2">
      <c r="A8824" s="5"/>
      <c r="B8824" s="5"/>
      <c r="C8824" s="192"/>
      <c r="F8824" s="193"/>
      <c r="G8824" s="5"/>
      <c r="H8824" s="5"/>
      <c r="I8824" s="5"/>
      <c r="J8824" s="5"/>
    </row>
    <row r="8825" spans="1:10" x14ac:dyDescent="0.2">
      <c r="A8825" s="5"/>
      <c r="B8825" s="5"/>
      <c r="C8825" s="192"/>
      <c r="F8825" s="193"/>
      <c r="G8825" s="5"/>
      <c r="H8825" s="5"/>
      <c r="I8825" s="5"/>
      <c r="J8825" s="5"/>
    </row>
    <row r="8826" spans="1:10" x14ac:dyDescent="0.2">
      <c r="A8826" s="5"/>
      <c r="B8826" s="5"/>
      <c r="C8826" s="192"/>
      <c r="F8826" s="193"/>
      <c r="G8826" s="5"/>
      <c r="H8826" s="5"/>
      <c r="I8826" s="5"/>
      <c r="J8826" s="5"/>
    </row>
    <row r="8827" spans="1:10" x14ac:dyDescent="0.2">
      <c r="A8827" s="5"/>
      <c r="B8827" s="5"/>
      <c r="C8827" s="192"/>
      <c r="F8827" s="193"/>
      <c r="G8827" s="5"/>
      <c r="H8827" s="5"/>
      <c r="I8827" s="5"/>
      <c r="J8827" s="5"/>
    </row>
    <row r="8828" spans="1:10" x14ac:dyDescent="0.2">
      <c r="A8828" s="5"/>
      <c r="B8828" s="5"/>
      <c r="C8828" s="192"/>
      <c r="F8828" s="193"/>
      <c r="G8828" s="5"/>
      <c r="H8828" s="5"/>
      <c r="I8828" s="5"/>
      <c r="J8828" s="5"/>
    </row>
    <row r="8829" spans="1:10" x14ac:dyDescent="0.2">
      <c r="A8829" s="5"/>
      <c r="B8829" s="5"/>
      <c r="C8829" s="192"/>
      <c r="F8829" s="193"/>
      <c r="G8829" s="5"/>
      <c r="H8829" s="5"/>
      <c r="I8829" s="5"/>
      <c r="J8829" s="5"/>
    </row>
    <row r="8830" spans="1:10" x14ac:dyDescent="0.2">
      <c r="A8830" s="5"/>
      <c r="B8830" s="5"/>
      <c r="C8830" s="192"/>
      <c r="F8830" s="193"/>
      <c r="G8830" s="5"/>
      <c r="H8830" s="5"/>
      <c r="I8830" s="5"/>
      <c r="J8830" s="5"/>
    </row>
    <row r="8831" spans="1:10" x14ac:dyDescent="0.2">
      <c r="A8831" s="5"/>
      <c r="B8831" s="5"/>
      <c r="C8831" s="192"/>
      <c r="F8831" s="193"/>
      <c r="G8831" s="5"/>
      <c r="H8831" s="5"/>
      <c r="I8831" s="5"/>
      <c r="J8831" s="5"/>
    </row>
    <row r="8832" spans="1:10" x14ac:dyDescent="0.2">
      <c r="A8832" s="5"/>
      <c r="B8832" s="5"/>
      <c r="C8832" s="192"/>
      <c r="F8832" s="193"/>
      <c r="G8832" s="5"/>
      <c r="H8832" s="5"/>
      <c r="I8832" s="5"/>
      <c r="J8832" s="5"/>
    </row>
    <row r="8833" spans="1:10" x14ac:dyDescent="0.2">
      <c r="A8833" s="5"/>
      <c r="B8833" s="5"/>
      <c r="C8833" s="192"/>
      <c r="F8833" s="193"/>
      <c r="G8833" s="5"/>
      <c r="H8833" s="5"/>
      <c r="I8833" s="5"/>
      <c r="J8833" s="5"/>
    </row>
    <row r="8834" spans="1:10" x14ac:dyDescent="0.2">
      <c r="A8834" s="5"/>
      <c r="B8834" s="5"/>
      <c r="C8834" s="192"/>
      <c r="F8834" s="193"/>
      <c r="G8834" s="5"/>
      <c r="H8834" s="5"/>
      <c r="I8834" s="5"/>
      <c r="J8834" s="5"/>
    </row>
    <row r="8835" spans="1:10" x14ac:dyDescent="0.2">
      <c r="A8835" s="5"/>
      <c r="B8835" s="5"/>
      <c r="C8835" s="192"/>
      <c r="F8835" s="193"/>
      <c r="G8835" s="5"/>
      <c r="H8835" s="5"/>
      <c r="I8835" s="5"/>
      <c r="J8835" s="5"/>
    </row>
    <row r="8836" spans="1:10" x14ac:dyDescent="0.2">
      <c r="A8836" s="5"/>
      <c r="B8836" s="5"/>
      <c r="C8836" s="192"/>
      <c r="F8836" s="193"/>
      <c r="G8836" s="5"/>
      <c r="H8836" s="5"/>
      <c r="I8836" s="5"/>
      <c r="J8836" s="5"/>
    </row>
    <row r="8837" spans="1:10" x14ac:dyDescent="0.2">
      <c r="A8837" s="5"/>
      <c r="B8837" s="5"/>
      <c r="C8837" s="192"/>
      <c r="F8837" s="193"/>
      <c r="G8837" s="5"/>
      <c r="H8837" s="5"/>
      <c r="I8837" s="5"/>
      <c r="J8837" s="5"/>
    </row>
    <row r="8838" spans="1:10" x14ac:dyDescent="0.2">
      <c r="A8838" s="5"/>
      <c r="B8838" s="5"/>
      <c r="C8838" s="192"/>
      <c r="F8838" s="193"/>
      <c r="G8838" s="5"/>
      <c r="H8838" s="5"/>
      <c r="I8838" s="5"/>
      <c r="J8838" s="5"/>
    </row>
    <row r="8839" spans="1:10" x14ac:dyDescent="0.2">
      <c r="A8839" s="5"/>
      <c r="B8839" s="5"/>
      <c r="C8839" s="192"/>
      <c r="F8839" s="193"/>
      <c r="G8839" s="5"/>
      <c r="H8839" s="5"/>
      <c r="I8839" s="5"/>
      <c r="J8839" s="5"/>
    </row>
    <row r="8840" spans="1:10" x14ac:dyDescent="0.2">
      <c r="A8840" s="5"/>
      <c r="B8840" s="5"/>
      <c r="C8840" s="192"/>
      <c r="F8840" s="193"/>
      <c r="G8840" s="5"/>
      <c r="H8840" s="5"/>
      <c r="I8840" s="5"/>
      <c r="J8840" s="5"/>
    </row>
    <row r="8841" spans="1:10" x14ac:dyDescent="0.2">
      <c r="A8841" s="5"/>
      <c r="B8841" s="5"/>
      <c r="C8841" s="192"/>
      <c r="F8841" s="193"/>
      <c r="G8841" s="5"/>
      <c r="H8841" s="5"/>
      <c r="I8841" s="5"/>
      <c r="J8841" s="5"/>
    </row>
    <row r="8842" spans="1:10" x14ac:dyDescent="0.2">
      <c r="A8842" s="5"/>
      <c r="B8842" s="5"/>
      <c r="C8842" s="192"/>
      <c r="F8842" s="193"/>
      <c r="G8842" s="5"/>
      <c r="H8842" s="5"/>
      <c r="I8842" s="5"/>
      <c r="J8842" s="5"/>
    </row>
    <row r="8843" spans="1:10" x14ac:dyDescent="0.2">
      <c r="A8843" s="5"/>
      <c r="B8843" s="5"/>
      <c r="C8843" s="192"/>
      <c r="F8843" s="193"/>
      <c r="G8843" s="5"/>
      <c r="H8843" s="5"/>
      <c r="I8843" s="5"/>
      <c r="J8843" s="5"/>
    </row>
    <row r="8844" spans="1:10" x14ac:dyDescent="0.2">
      <c r="A8844" s="5"/>
      <c r="B8844" s="5"/>
      <c r="C8844" s="192"/>
      <c r="F8844" s="193"/>
      <c r="G8844" s="5"/>
      <c r="H8844" s="5"/>
      <c r="I8844" s="5"/>
      <c r="J8844" s="5"/>
    </row>
    <row r="8845" spans="1:10" x14ac:dyDescent="0.2">
      <c r="A8845" s="5"/>
      <c r="B8845" s="5"/>
      <c r="C8845" s="192"/>
      <c r="F8845" s="193"/>
      <c r="G8845" s="5"/>
      <c r="H8845" s="5"/>
      <c r="I8845" s="5"/>
      <c r="J8845" s="5"/>
    </row>
    <row r="8846" spans="1:10" x14ac:dyDescent="0.2">
      <c r="A8846" s="5"/>
      <c r="B8846" s="5"/>
      <c r="C8846" s="192"/>
      <c r="F8846" s="193"/>
      <c r="G8846" s="5"/>
      <c r="H8846" s="5"/>
      <c r="I8846" s="5"/>
      <c r="J8846" s="5"/>
    </row>
    <row r="8847" spans="1:10" x14ac:dyDescent="0.2">
      <c r="A8847" s="5"/>
      <c r="B8847" s="5"/>
      <c r="C8847" s="192"/>
      <c r="F8847" s="193"/>
      <c r="G8847" s="5"/>
      <c r="H8847" s="5"/>
      <c r="I8847" s="5"/>
      <c r="J8847" s="5"/>
    </row>
    <row r="8848" spans="1:10" x14ac:dyDescent="0.2">
      <c r="A8848" s="5"/>
      <c r="B8848" s="5"/>
      <c r="C8848" s="192"/>
      <c r="F8848" s="193"/>
      <c r="G8848" s="5"/>
      <c r="H8848" s="5"/>
      <c r="I8848" s="5"/>
      <c r="J8848" s="5"/>
    </row>
    <row r="8849" spans="1:10" x14ac:dyDescent="0.2">
      <c r="A8849" s="5"/>
      <c r="B8849" s="5"/>
      <c r="C8849" s="192"/>
      <c r="F8849" s="193"/>
      <c r="G8849" s="5"/>
      <c r="H8849" s="5"/>
      <c r="I8849" s="5"/>
      <c r="J8849" s="5"/>
    </row>
    <row r="8850" spans="1:10" x14ac:dyDescent="0.2">
      <c r="A8850" s="5"/>
      <c r="B8850" s="5"/>
      <c r="C8850" s="192"/>
      <c r="F8850" s="193"/>
      <c r="G8850" s="5"/>
      <c r="H8850" s="5"/>
      <c r="I8850" s="5"/>
      <c r="J8850" s="5"/>
    </row>
    <row r="8851" spans="1:10" x14ac:dyDescent="0.2">
      <c r="A8851" s="5"/>
      <c r="B8851" s="5"/>
      <c r="C8851" s="192"/>
      <c r="F8851" s="193"/>
      <c r="G8851" s="5"/>
      <c r="H8851" s="5"/>
      <c r="I8851" s="5"/>
      <c r="J8851" s="5"/>
    </row>
    <row r="8852" spans="1:10" x14ac:dyDescent="0.2">
      <c r="A8852" s="5"/>
      <c r="B8852" s="5"/>
      <c r="C8852" s="192"/>
      <c r="F8852" s="193"/>
      <c r="G8852" s="5"/>
      <c r="H8852" s="5"/>
      <c r="I8852" s="5"/>
      <c r="J8852" s="5"/>
    </row>
    <row r="8853" spans="1:10" x14ac:dyDescent="0.2">
      <c r="A8853" s="5"/>
      <c r="B8853" s="5"/>
      <c r="C8853" s="192"/>
      <c r="F8853" s="193"/>
      <c r="G8853" s="5"/>
      <c r="H8853" s="5"/>
      <c r="I8853" s="5"/>
      <c r="J8853" s="5"/>
    </row>
    <row r="8854" spans="1:10" x14ac:dyDescent="0.2">
      <c r="A8854" s="5"/>
      <c r="B8854" s="5"/>
      <c r="C8854" s="192"/>
      <c r="F8854" s="193"/>
      <c r="G8854" s="5"/>
      <c r="H8854" s="5"/>
      <c r="I8854" s="5"/>
      <c r="J8854" s="5"/>
    </row>
    <row r="8855" spans="1:10" x14ac:dyDescent="0.2">
      <c r="A8855" s="5"/>
      <c r="B8855" s="5"/>
      <c r="C8855" s="192"/>
      <c r="F8855" s="193"/>
      <c r="G8855" s="5"/>
      <c r="H8855" s="5"/>
      <c r="I8855" s="5"/>
      <c r="J8855" s="5"/>
    </row>
    <row r="8856" spans="1:10" x14ac:dyDescent="0.2">
      <c r="A8856" s="5"/>
      <c r="B8856" s="5"/>
      <c r="C8856" s="192"/>
      <c r="F8856" s="193"/>
      <c r="G8856" s="5"/>
      <c r="H8856" s="5"/>
      <c r="I8856" s="5"/>
      <c r="J8856" s="5"/>
    </row>
    <row r="8857" spans="1:10" x14ac:dyDescent="0.2">
      <c r="A8857" s="5"/>
      <c r="B8857" s="5"/>
      <c r="C8857" s="192"/>
      <c r="F8857" s="193"/>
      <c r="G8857" s="5"/>
      <c r="H8857" s="5"/>
      <c r="I8857" s="5"/>
      <c r="J8857" s="5"/>
    </row>
    <row r="8858" spans="1:10" x14ac:dyDescent="0.2">
      <c r="A8858" s="5"/>
      <c r="B8858" s="5"/>
      <c r="C8858" s="192"/>
      <c r="F8858" s="193"/>
      <c r="G8858" s="5"/>
      <c r="H8858" s="5"/>
      <c r="I8858" s="5"/>
      <c r="J8858" s="5"/>
    </row>
    <row r="8859" spans="1:10" x14ac:dyDescent="0.2">
      <c r="A8859" s="5"/>
      <c r="B8859" s="5"/>
      <c r="C8859" s="192"/>
      <c r="F8859" s="193"/>
      <c r="G8859" s="5"/>
      <c r="H8859" s="5"/>
      <c r="I8859" s="5"/>
      <c r="J8859" s="5"/>
    </row>
    <row r="8860" spans="1:10" x14ac:dyDescent="0.2">
      <c r="A8860" s="5"/>
      <c r="B8860" s="5"/>
      <c r="C8860" s="192"/>
      <c r="F8860" s="193"/>
      <c r="G8860" s="5"/>
      <c r="H8860" s="5"/>
      <c r="I8860" s="5"/>
      <c r="J8860" s="5"/>
    </row>
    <row r="8861" spans="1:10" x14ac:dyDescent="0.2">
      <c r="A8861" s="5"/>
      <c r="B8861" s="5"/>
      <c r="C8861" s="192"/>
      <c r="F8861" s="193"/>
      <c r="G8861" s="5"/>
      <c r="H8861" s="5"/>
      <c r="I8861" s="5"/>
      <c r="J8861" s="5"/>
    </row>
    <row r="8862" spans="1:10" x14ac:dyDescent="0.2">
      <c r="A8862" s="5"/>
      <c r="B8862" s="5"/>
      <c r="C8862" s="192"/>
      <c r="F8862" s="193"/>
      <c r="G8862" s="5"/>
      <c r="H8862" s="5"/>
      <c r="I8862" s="5"/>
      <c r="J8862" s="5"/>
    </row>
    <row r="8863" spans="1:10" x14ac:dyDescent="0.2">
      <c r="A8863" s="5"/>
      <c r="B8863" s="5"/>
      <c r="C8863" s="192"/>
      <c r="F8863" s="193"/>
      <c r="G8863" s="5"/>
      <c r="H8863" s="5"/>
      <c r="I8863" s="5"/>
      <c r="J8863" s="5"/>
    </row>
    <row r="8864" spans="1:10" x14ac:dyDescent="0.2">
      <c r="A8864" s="5"/>
      <c r="B8864" s="5"/>
      <c r="C8864" s="192"/>
      <c r="F8864" s="193"/>
      <c r="G8864" s="5"/>
      <c r="H8864" s="5"/>
      <c r="I8864" s="5"/>
      <c r="J8864" s="5"/>
    </row>
    <row r="8865" spans="1:10" x14ac:dyDescent="0.2">
      <c r="A8865" s="5"/>
      <c r="B8865" s="5"/>
      <c r="C8865" s="192"/>
      <c r="F8865" s="193"/>
      <c r="G8865" s="5"/>
      <c r="H8865" s="5"/>
      <c r="I8865" s="5"/>
      <c r="J8865" s="5"/>
    </row>
    <row r="8866" spans="1:10" x14ac:dyDescent="0.2">
      <c r="A8866" s="5"/>
      <c r="B8866" s="5"/>
      <c r="C8866" s="192"/>
      <c r="F8866" s="193"/>
      <c r="G8866" s="5"/>
      <c r="H8866" s="5"/>
      <c r="I8866" s="5"/>
      <c r="J8866" s="5"/>
    </row>
    <row r="8867" spans="1:10" x14ac:dyDescent="0.2">
      <c r="A8867" s="5"/>
      <c r="B8867" s="5"/>
      <c r="C8867" s="192"/>
      <c r="F8867" s="193"/>
      <c r="G8867" s="5"/>
      <c r="H8867" s="5"/>
      <c r="I8867" s="5"/>
      <c r="J8867" s="5"/>
    </row>
    <row r="8868" spans="1:10" x14ac:dyDescent="0.2">
      <c r="A8868" s="5"/>
      <c r="B8868" s="5"/>
      <c r="C8868" s="192"/>
      <c r="F8868" s="193"/>
      <c r="G8868" s="5"/>
      <c r="H8868" s="5"/>
      <c r="I8868" s="5"/>
      <c r="J8868" s="5"/>
    </row>
    <row r="8869" spans="1:10" x14ac:dyDescent="0.2">
      <c r="A8869" s="5"/>
      <c r="B8869" s="5"/>
      <c r="C8869" s="192"/>
      <c r="F8869" s="193"/>
      <c r="G8869" s="5"/>
      <c r="H8869" s="5"/>
      <c r="I8869" s="5"/>
      <c r="J8869" s="5"/>
    </row>
    <row r="8870" spans="1:10" x14ac:dyDescent="0.2">
      <c r="A8870" s="5"/>
      <c r="B8870" s="5"/>
      <c r="C8870" s="192"/>
      <c r="F8870" s="193"/>
      <c r="G8870" s="5"/>
      <c r="H8870" s="5"/>
      <c r="I8870" s="5"/>
      <c r="J8870" s="5"/>
    </row>
    <row r="8871" spans="1:10" x14ac:dyDescent="0.2">
      <c r="A8871" s="5"/>
      <c r="B8871" s="5"/>
      <c r="C8871" s="192"/>
      <c r="F8871" s="193"/>
      <c r="G8871" s="5"/>
      <c r="H8871" s="5"/>
      <c r="I8871" s="5"/>
      <c r="J8871" s="5"/>
    </row>
    <row r="8872" spans="1:10" x14ac:dyDescent="0.2">
      <c r="A8872" s="5"/>
      <c r="B8872" s="5"/>
      <c r="C8872" s="192"/>
      <c r="F8872" s="193"/>
      <c r="G8872" s="5"/>
      <c r="H8872" s="5"/>
      <c r="I8872" s="5"/>
      <c r="J8872" s="5"/>
    </row>
    <row r="8873" spans="1:10" x14ac:dyDescent="0.2">
      <c r="A8873" s="5"/>
      <c r="B8873" s="5"/>
      <c r="C8873" s="192"/>
      <c r="F8873" s="193"/>
      <c r="G8873" s="5"/>
      <c r="H8873" s="5"/>
      <c r="I8873" s="5"/>
      <c r="J8873" s="5"/>
    </row>
    <row r="8874" spans="1:10" x14ac:dyDescent="0.2">
      <c r="A8874" s="5"/>
      <c r="B8874" s="5"/>
      <c r="C8874" s="192"/>
      <c r="F8874" s="193"/>
      <c r="G8874" s="5"/>
      <c r="H8874" s="5"/>
      <c r="I8874" s="5"/>
      <c r="J8874" s="5"/>
    </row>
    <row r="8875" spans="1:10" x14ac:dyDescent="0.2">
      <c r="A8875" s="5"/>
      <c r="B8875" s="5"/>
      <c r="C8875" s="192"/>
      <c r="F8875" s="193"/>
      <c r="G8875" s="5"/>
      <c r="H8875" s="5"/>
      <c r="I8875" s="5"/>
      <c r="J8875" s="5"/>
    </row>
    <row r="8876" spans="1:10" x14ac:dyDescent="0.2">
      <c r="A8876" s="5"/>
      <c r="B8876" s="5"/>
      <c r="C8876" s="192"/>
      <c r="F8876" s="193"/>
      <c r="G8876" s="5"/>
      <c r="H8876" s="5"/>
      <c r="I8876" s="5"/>
      <c r="J8876" s="5"/>
    </row>
    <row r="8877" spans="1:10" x14ac:dyDescent="0.2">
      <c r="A8877" s="5"/>
      <c r="B8877" s="5"/>
      <c r="C8877" s="192"/>
      <c r="F8877" s="193"/>
      <c r="G8877" s="5"/>
      <c r="H8877" s="5"/>
      <c r="I8877" s="5"/>
      <c r="J8877" s="5"/>
    </row>
    <row r="8878" spans="1:10" x14ac:dyDescent="0.2">
      <c r="A8878" s="5"/>
      <c r="B8878" s="5"/>
      <c r="C8878" s="192"/>
      <c r="F8878" s="193"/>
      <c r="G8878" s="5"/>
      <c r="H8878" s="5"/>
      <c r="I8878" s="5"/>
      <c r="J8878" s="5"/>
    </row>
    <row r="8879" spans="1:10" x14ac:dyDescent="0.2">
      <c r="A8879" s="5"/>
      <c r="B8879" s="5"/>
      <c r="C8879" s="192"/>
      <c r="F8879" s="193"/>
      <c r="G8879" s="5"/>
      <c r="H8879" s="5"/>
      <c r="I8879" s="5"/>
      <c r="J8879" s="5"/>
    </row>
    <row r="8880" spans="1:10" x14ac:dyDescent="0.2">
      <c r="A8880" s="5"/>
      <c r="B8880" s="5"/>
      <c r="C8880" s="192"/>
      <c r="F8880" s="193"/>
      <c r="G8880" s="5"/>
      <c r="H8880" s="5"/>
      <c r="I8880" s="5"/>
      <c r="J8880" s="5"/>
    </row>
    <row r="8881" spans="1:10" x14ac:dyDescent="0.2">
      <c r="A8881" s="5"/>
      <c r="B8881" s="5"/>
      <c r="C8881" s="192"/>
      <c r="F8881" s="193"/>
      <c r="G8881" s="5"/>
      <c r="H8881" s="5"/>
      <c r="I8881" s="5"/>
      <c r="J8881" s="5"/>
    </row>
    <row r="8882" spans="1:10" x14ac:dyDescent="0.2">
      <c r="A8882" s="5"/>
      <c r="B8882" s="5"/>
      <c r="C8882" s="192"/>
      <c r="F8882" s="193"/>
      <c r="G8882" s="5"/>
      <c r="H8882" s="5"/>
      <c r="I8882" s="5"/>
      <c r="J8882" s="5"/>
    </row>
    <row r="8883" spans="1:10" x14ac:dyDescent="0.2">
      <c r="A8883" s="5"/>
      <c r="B8883" s="5"/>
      <c r="C8883" s="192"/>
      <c r="F8883" s="193"/>
      <c r="G8883" s="5"/>
      <c r="H8883" s="5"/>
      <c r="I8883" s="5"/>
      <c r="J8883" s="5"/>
    </row>
    <row r="8884" spans="1:10" x14ac:dyDescent="0.2">
      <c r="A8884" s="5"/>
      <c r="B8884" s="5"/>
      <c r="C8884" s="192"/>
      <c r="F8884" s="193"/>
      <c r="G8884" s="5"/>
      <c r="H8884" s="5"/>
      <c r="I8884" s="5"/>
      <c r="J8884" s="5"/>
    </row>
    <row r="8885" spans="1:10" x14ac:dyDescent="0.2">
      <c r="A8885" s="5"/>
      <c r="B8885" s="5"/>
      <c r="C8885" s="192"/>
      <c r="F8885" s="193"/>
      <c r="G8885" s="5"/>
      <c r="H8885" s="5"/>
      <c r="I8885" s="5"/>
      <c r="J8885" s="5"/>
    </row>
    <row r="8886" spans="1:10" x14ac:dyDescent="0.2">
      <c r="A8886" s="5"/>
      <c r="B8886" s="5"/>
      <c r="C8886" s="192"/>
      <c r="F8886" s="193"/>
      <c r="G8886" s="5"/>
      <c r="H8886" s="5"/>
      <c r="I8886" s="5"/>
      <c r="J8886" s="5"/>
    </row>
    <row r="8887" spans="1:10" x14ac:dyDescent="0.2">
      <c r="A8887" s="5"/>
      <c r="B8887" s="5"/>
      <c r="C8887" s="192"/>
      <c r="F8887" s="193"/>
      <c r="G8887" s="5"/>
      <c r="H8887" s="5"/>
      <c r="I8887" s="5"/>
      <c r="J8887" s="5"/>
    </row>
    <row r="8888" spans="1:10" x14ac:dyDescent="0.2">
      <c r="A8888" s="5"/>
      <c r="B8888" s="5"/>
      <c r="C8888" s="192"/>
      <c r="F8888" s="193"/>
      <c r="G8888" s="5"/>
      <c r="H8888" s="5"/>
      <c r="I8888" s="5"/>
      <c r="J8888" s="5"/>
    </row>
    <row r="8889" spans="1:10" x14ac:dyDescent="0.2">
      <c r="A8889" s="5"/>
      <c r="B8889" s="5"/>
      <c r="C8889" s="192"/>
      <c r="F8889" s="193"/>
      <c r="G8889" s="5"/>
      <c r="H8889" s="5"/>
      <c r="I8889" s="5"/>
      <c r="J8889" s="5"/>
    </row>
    <row r="8890" spans="1:10" x14ac:dyDescent="0.2">
      <c r="A8890" s="5"/>
      <c r="B8890" s="5"/>
      <c r="C8890" s="192"/>
      <c r="F8890" s="193"/>
      <c r="G8890" s="5"/>
      <c r="H8890" s="5"/>
      <c r="I8890" s="5"/>
      <c r="J8890" s="5"/>
    </row>
    <row r="8891" spans="1:10" x14ac:dyDescent="0.2">
      <c r="A8891" s="5"/>
      <c r="B8891" s="5"/>
      <c r="C8891" s="192"/>
      <c r="F8891" s="193"/>
      <c r="G8891" s="5"/>
      <c r="H8891" s="5"/>
      <c r="I8891" s="5"/>
      <c r="J8891" s="5"/>
    </row>
    <row r="8892" spans="1:10" x14ac:dyDescent="0.2">
      <c r="A8892" s="5"/>
      <c r="B8892" s="5"/>
      <c r="C8892" s="192"/>
      <c r="F8892" s="193"/>
      <c r="G8892" s="5"/>
      <c r="H8892" s="5"/>
      <c r="I8892" s="5"/>
      <c r="J8892" s="5"/>
    </row>
    <row r="8893" spans="1:10" x14ac:dyDescent="0.2">
      <c r="A8893" s="5"/>
      <c r="B8893" s="5"/>
      <c r="C8893" s="192"/>
      <c r="F8893" s="193"/>
      <c r="G8893" s="5"/>
      <c r="H8893" s="5"/>
      <c r="I8893" s="5"/>
      <c r="J8893" s="5"/>
    </row>
    <row r="8894" spans="1:10" x14ac:dyDescent="0.2">
      <c r="A8894" s="5"/>
      <c r="B8894" s="5"/>
      <c r="C8894" s="192"/>
      <c r="F8894" s="193"/>
      <c r="G8894" s="5"/>
      <c r="H8894" s="5"/>
      <c r="I8894" s="5"/>
      <c r="J8894" s="5"/>
    </row>
    <row r="8895" spans="1:10" x14ac:dyDescent="0.2">
      <c r="A8895" s="5"/>
      <c r="B8895" s="5"/>
      <c r="C8895" s="192"/>
      <c r="F8895" s="193"/>
      <c r="G8895" s="5"/>
      <c r="H8895" s="5"/>
      <c r="I8895" s="5"/>
      <c r="J8895" s="5"/>
    </row>
    <row r="8896" spans="1:10" x14ac:dyDescent="0.2">
      <c r="A8896" s="5"/>
      <c r="B8896" s="5"/>
      <c r="C8896" s="192"/>
      <c r="F8896" s="193"/>
      <c r="G8896" s="5"/>
      <c r="H8896" s="5"/>
      <c r="I8896" s="5"/>
      <c r="J8896" s="5"/>
    </row>
    <row r="8897" spans="1:10" x14ac:dyDescent="0.2">
      <c r="A8897" s="5"/>
      <c r="B8897" s="5"/>
      <c r="C8897" s="192"/>
      <c r="F8897" s="193"/>
      <c r="G8897" s="5"/>
      <c r="H8897" s="5"/>
      <c r="I8897" s="5"/>
      <c r="J8897" s="5"/>
    </row>
    <row r="8898" spans="1:10" x14ac:dyDescent="0.2">
      <c r="A8898" s="5"/>
      <c r="B8898" s="5"/>
      <c r="C8898" s="192"/>
      <c r="F8898" s="193"/>
      <c r="G8898" s="5"/>
      <c r="H8898" s="5"/>
      <c r="I8898" s="5"/>
      <c r="J8898" s="5"/>
    </row>
    <row r="8899" spans="1:10" x14ac:dyDescent="0.2">
      <c r="A8899" s="5"/>
      <c r="B8899" s="5"/>
      <c r="C8899" s="192"/>
      <c r="F8899" s="193"/>
      <c r="G8899" s="5"/>
      <c r="H8899" s="5"/>
      <c r="I8899" s="5"/>
      <c r="J8899" s="5"/>
    </row>
    <row r="8900" spans="1:10" x14ac:dyDescent="0.2">
      <c r="A8900" s="5"/>
      <c r="B8900" s="5"/>
      <c r="C8900" s="192"/>
      <c r="F8900" s="193"/>
      <c r="G8900" s="5"/>
      <c r="H8900" s="5"/>
      <c r="I8900" s="5"/>
      <c r="J8900" s="5"/>
    </row>
    <row r="8901" spans="1:10" x14ac:dyDescent="0.2">
      <c r="A8901" s="5"/>
      <c r="B8901" s="5"/>
      <c r="C8901" s="192"/>
      <c r="F8901" s="193"/>
      <c r="G8901" s="5"/>
      <c r="H8901" s="5"/>
      <c r="I8901" s="5"/>
      <c r="J8901" s="5"/>
    </row>
    <row r="8902" spans="1:10" x14ac:dyDescent="0.2">
      <c r="A8902" s="5"/>
      <c r="B8902" s="5"/>
      <c r="C8902" s="192"/>
      <c r="F8902" s="193"/>
      <c r="G8902" s="5"/>
      <c r="H8902" s="5"/>
      <c r="I8902" s="5"/>
      <c r="J8902" s="5"/>
    </row>
    <row r="8903" spans="1:10" x14ac:dyDescent="0.2">
      <c r="A8903" s="5"/>
      <c r="B8903" s="5"/>
      <c r="C8903" s="192"/>
      <c r="F8903" s="193"/>
      <c r="G8903" s="5"/>
      <c r="H8903" s="5"/>
      <c r="I8903" s="5"/>
      <c r="J8903" s="5"/>
    </row>
    <row r="8904" spans="1:10" x14ac:dyDescent="0.2">
      <c r="A8904" s="5"/>
      <c r="B8904" s="5"/>
      <c r="C8904" s="192"/>
      <c r="F8904" s="193"/>
      <c r="G8904" s="5"/>
      <c r="H8904" s="5"/>
      <c r="I8904" s="5"/>
      <c r="J8904" s="5"/>
    </row>
    <row r="8905" spans="1:10" x14ac:dyDescent="0.2">
      <c r="A8905" s="5"/>
      <c r="B8905" s="5"/>
      <c r="C8905" s="192"/>
      <c r="F8905" s="193"/>
      <c r="G8905" s="5"/>
      <c r="H8905" s="5"/>
      <c r="I8905" s="5"/>
      <c r="J8905" s="5"/>
    </row>
    <row r="8906" spans="1:10" x14ac:dyDescent="0.2">
      <c r="A8906" s="5"/>
      <c r="B8906" s="5"/>
      <c r="C8906" s="192"/>
      <c r="F8906" s="193"/>
      <c r="G8906" s="5"/>
      <c r="H8906" s="5"/>
      <c r="I8906" s="5"/>
      <c r="J8906" s="5"/>
    </row>
    <row r="8907" spans="1:10" x14ac:dyDescent="0.2">
      <c r="A8907" s="5"/>
      <c r="B8907" s="5"/>
      <c r="C8907" s="192"/>
      <c r="F8907" s="193"/>
      <c r="G8907" s="5"/>
      <c r="H8907" s="5"/>
      <c r="I8907" s="5"/>
      <c r="J8907" s="5"/>
    </row>
    <row r="8908" spans="1:10" x14ac:dyDescent="0.2">
      <c r="A8908" s="5"/>
      <c r="B8908" s="5"/>
      <c r="C8908" s="192"/>
      <c r="F8908" s="193"/>
      <c r="G8908" s="5"/>
      <c r="H8908" s="5"/>
      <c r="I8908" s="5"/>
      <c r="J8908" s="5"/>
    </row>
    <row r="8909" spans="1:10" x14ac:dyDescent="0.2">
      <c r="A8909" s="5"/>
      <c r="B8909" s="5"/>
      <c r="C8909" s="192"/>
      <c r="F8909" s="193"/>
      <c r="G8909" s="5"/>
      <c r="H8909" s="5"/>
      <c r="I8909" s="5"/>
      <c r="J8909" s="5"/>
    </row>
    <row r="8910" spans="1:10" x14ac:dyDescent="0.2">
      <c r="A8910" s="5"/>
      <c r="B8910" s="5"/>
      <c r="C8910" s="192"/>
      <c r="F8910" s="193"/>
      <c r="G8910" s="5"/>
      <c r="H8910" s="5"/>
      <c r="I8910" s="5"/>
      <c r="J8910" s="5"/>
    </row>
    <row r="8911" spans="1:10" x14ac:dyDescent="0.2">
      <c r="A8911" s="5"/>
      <c r="B8911" s="5"/>
      <c r="C8911" s="192"/>
      <c r="F8911" s="193"/>
      <c r="G8911" s="5"/>
      <c r="H8911" s="5"/>
      <c r="I8911" s="5"/>
      <c r="J8911" s="5"/>
    </row>
    <row r="8912" spans="1:10" x14ac:dyDescent="0.2">
      <c r="A8912" s="5"/>
      <c r="B8912" s="5"/>
      <c r="C8912" s="192"/>
      <c r="F8912" s="193"/>
      <c r="G8912" s="5"/>
      <c r="H8912" s="5"/>
      <c r="I8912" s="5"/>
      <c r="J8912" s="5"/>
    </row>
    <row r="8913" spans="1:10" x14ac:dyDescent="0.2">
      <c r="A8913" s="5"/>
      <c r="B8913" s="5"/>
      <c r="C8913" s="192"/>
      <c r="F8913" s="193"/>
      <c r="G8913" s="5"/>
      <c r="H8913" s="5"/>
      <c r="I8913" s="5"/>
      <c r="J8913" s="5"/>
    </row>
    <row r="8914" spans="1:10" x14ac:dyDescent="0.2">
      <c r="A8914" s="5"/>
      <c r="B8914" s="5"/>
      <c r="C8914" s="192"/>
      <c r="F8914" s="193"/>
      <c r="G8914" s="5"/>
      <c r="H8914" s="5"/>
      <c r="I8914" s="5"/>
      <c r="J8914" s="5"/>
    </row>
    <row r="8915" spans="1:10" x14ac:dyDescent="0.2">
      <c r="A8915" s="5"/>
      <c r="B8915" s="5"/>
      <c r="C8915" s="192"/>
      <c r="F8915" s="193"/>
      <c r="G8915" s="5"/>
      <c r="H8915" s="5"/>
      <c r="I8915" s="5"/>
      <c r="J8915" s="5"/>
    </row>
    <row r="8916" spans="1:10" x14ac:dyDescent="0.2">
      <c r="A8916" s="5"/>
      <c r="B8916" s="5"/>
      <c r="C8916" s="192"/>
      <c r="F8916" s="193"/>
      <c r="G8916" s="5"/>
      <c r="H8916" s="5"/>
      <c r="I8916" s="5"/>
      <c r="J8916" s="5"/>
    </row>
    <row r="8917" spans="1:10" x14ac:dyDescent="0.2">
      <c r="A8917" s="5"/>
      <c r="B8917" s="5"/>
      <c r="C8917" s="192"/>
      <c r="F8917" s="193"/>
      <c r="G8917" s="5"/>
      <c r="H8917" s="5"/>
      <c r="I8917" s="5"/>
      <c r="J8917" s="5"/>
    </row>
    <row r="8918" spans="1:10" x14ac:dyDescent="0.2">
      <c r="A8918" s="5"/>
      <c r="B8918" s="5"/>
      <c r="C8918" s="192"/>
      <c r="F8918" s="193"/>
      <c r="G8918" s="5"/>
      <c r="H8918" s="5"/>
      <c r="I8918" s="5"/>
      <c r="J8918" s="5"/>
    </row>
    <row r="8919" spans="1:10" x14ac:dyDescent="0.2">
      <c r="A8919" s="5"/>
      <c r="B8919" s="5"/>
      <c r="C8919" s="192"/>
      <c r="F8919" s="193"/>
      <c r="G8919" s="5"/>
      <c r="H8919" s="5"/>
      <c r="I8919" s="5"/>
      <c r="J8919" s="5"/>
    </row>
    <row r="8920" spans="1:10" x14ac:dyDescent="0.2">
      <c r="A8920" s="5"/>
      <c r="B8920" s="5"/>
      <c r="C8920" s="192"/>
      <c r="F8920" s="193"/>
      <c r="G8920" s="5"/>
      <c r="H8920" s="5"/>
      <c r="I8920" s="5"/>
      <c r="J8920" s="5"/>
    </row>
    <row r="8921" spans="1:10" x14ac:dyDescent="0.2">
      <c r="A8921" s="5"/>
      <c r="B8921" s="5"/>
      <c r="C8921" s="192"/>
      <c r="F8921" s="193"/>
      <c r="G8921" s="5"/>
      <c r="H8921" s="5"/>
      <c r="I8921" s="5"/>
      <c r="J8921" s="5"/>
    </row>
    <row r="8922" spans="1:10" x14ac:dyDescent="0.2">
      <c r="A8922" s="5"/>
      <c r="B8922" s="5"/>
      <c r="C8922" s="192"/>
      <c r="F8922" s="193"/>
      <c r="G8922" s="5"/>
      <c r="H8922" s="5"/>
      <c r="I8922" s="5"/>
      <c r="J8922" s="5"/>
    </row>
    <row r="8923" spans="1:10" x14ac:dyDescent="0.2">
      <c r="A8923" s="5"/>
      <c r="B8923" s="5"/>
      <c r="C8923" s="192"/>
      <c r="F8923" s="193"/>
      <c r="G8923" s="5"/>
      <c r="H8923" s="5"/>
      <c r="I8923" s="5"/>
      <c r="J8923" s="5"/>
    </row>
    <row r="8924" spans="1:10" x14ac:dyDescent="0.2">
      <c r="A8924" s="5"/>
      <c r="B8924" s="5"/>
      <c r="C8924" s="192"/>
      <c r="F8924" s="193"/>
      <c r="G8924" s="5"/>
      <c r="H8924" s="5"/>
      <c r="I8924" s="5"/>
      <c r="J8924" s="5"/>
    </row>
    <row r="8925" spans="1:10" x14ac:dyDescent="0.2">
      <c r="A8925" s="5"/>
      <c r="B8925" s="5"/>
      <c r="C8925" s="192"/>
      <c r="F8925" s="193"/>
      <c r="G8925" s="5"/>
      <c r="H8925" s="5"/>
      <c r="I8925" s="5"/>
      <c r="J8925" s="5"/>
    </row>
    <row r="8926" spans="1:10" x14ac:dyDescent="0.2">
      <c r="A8926" s="5"/>
      <c r="B8926" s="5"/>
      <c r="C8926" s="192"/>
      <c r="F8926" s="193"/>
      <c r="G8926" s="5"/>
      <c r="H8926" s="5"/>
      <c r="I8926" s="5"/>
      <c r="J8926" s="5"/>
    </row>
    <row r="8927" spans="1:10" x14ac:dyDescent="0.2">
      <c r="A8927" s="5"/>
      <c r="B8927" s="5"/>
      <c r="C8927" s="192"/>
      <c r="F8927" s="193"/>
      <c r="G8927" s="5"/>
      <c r="H8927" s="5"/>
      <c r="I8927" s="5"/>
      <c r="J8927" s="5"/>
    </row>
    <row r="8928" spans="1:10" x14ac:dyDescent="0.2">
      <c r="A8928" s="5"/>
      <c r="B8928" s="5"/>
      <c r="C8928" s="192"/>
      <c r="F8928" s="193"/>
      <c r="G8928" s="5"/>
      <c r="H8928" s="5"/>
      <c r="I8928" s="5"/>
      <c r="J8928" s="5"/>
    </row>
    <row r="8929" spans="1:10" x14ac:dyDescent="0.2">
      <c r="A8929" s="5"/>
      <c r="B8929" s="5"/>
      <c r="C8929" s="192"/>
      <c r="F8929" s="193"/>
      <c r="G8929" s="5"/>
      <c r="H8929" s="5"/>
      <c r="I8929" s="5"/>
      <c r="J8929" s="5"/>
    </row>
    <row r="8930" spans="1:10" x14ac:dyDescent="0.2">
      <c r="A8930" s="5"/>
      <c r="B8930" s="5"/>
      <c r="C8930" s="192"/>
      <c r="F8930" s="193"/>
      <c r="G8930" s="5"/>
      <c r="H8930" s="5"/>
      <c r="I8930" s="5"/>
      <c r="J8930" s="5"/>
    </row>
    <row r="8931" spans="1:10" x14ac:dyDescent="0.2">
      <c r="A8931" s="5"/>
      <c r="B8931" s="5"/>
      <c r="C8931" s="192"/>
      <c r="F8931" s="193"/>
      <c r="G8931" s="5"/>
      <c r="H8931" s="5"/>
      <c r="I8931" s="5"/>
      <c r="J8931" s="5"/>
    </row>
    <row r="8932" spans="1:10" x14ac:dyDescent="0.2">
      <c r="A8932" s="5"/>
      <c r="B8932" s="5"/>
      <c r="C8932" s="192"/>
      <c r="F8932" s="193"/>
      <c r="G8932" s="5"/>
      <c r="H8932" s="5"/>
      <c r="I8932" s="5"/>
      <c r="J8932" s="5"/>
    </row>
    <row r="8933" spans="1:10" x14ac:dyDescent="0.2">
      <c r="A8933" s="5"/>
      <c r="B8933" s="5"/>
      <c r="C8933" s="192"/>
      <c r="F8933" s="193"/>
      <c r="G8933" s="5"/>
      <c r="H8933" s="5"/>
      <c r="I8933" s="5"/>
      <c r="J8933" s="5"/>
    </row>
    <row r="8934" spans="1:10" x14ac:dyDescent="0.2">
      <c r="A8934" s="5"/>
      <c r="B8934" s="5"/>
      <c r="C8934" s="192"/>
      <c r="F8934" s="193"/>
      <c r="G8934" s="5"/>
      <c r="H8934" s="5"/>
      <c r="I8934" s="5"/>
      <c r="J8934" s="5"/>
    </row>
    <row r="8935" spans="1:10" x14ac:dyDescent="0.2">
      <c r="A8935" s="5"/>
      <c r="B8935" s="5"/>
      <c r="C8935" s="192"/>
      <c r="F8935" s="193"/>
      <c r="G8935" s="5"/>
      <c r="H8935" s="5"/>
      <c r="I8935" s="5"/>
      <c r="J8935" s="5"/>
    </row>
    <row r="8936" spans="1:10" x14ac:dyDescent="0.2">
      <c r="A8936" s="5"/>
      <c r="B8936" s="5"/>
      <c r="C8936" s="192"/>
      <c r="F8936" s="193"/>
      <c r="G8936" s="5"/>
      <c r="H8936" s="5"/>
      <c r="I8936" s="5"/>
      <c r="J8936" s="5"/>
    </row>
    <row r="8937" spans="1:10" x14ac:dyDescent="0.2">
      <c r="A8937" s="5"/>
      <c r="B8937" s="5"/>
      <c r="C8937" s="192"/>
      <c r="F8937" s="193"/>
      <c r="G8937" s="5"/>
      <c r="H8937" s="5"/>
      <c r="I8937" s="5"/>
      <c r="J8937" s="5"/>
    </row>
    <row r="8938" spans="1:10" x14ac:dyDescent="0.2">
      <c r="A8938" s="5"/>
      <c r="B8938" s="5"/>
      <c r="C8938" s="192"/>
      <c r="F8938" s="193"/>
      <c r="G8938" s="5"/>
      <c r="H8938" s="5"/>
      <c r="I8938" s="5"/>
      <c r="J8938" s="5"/>
    </row>
    <row r="8939" spans="1:10" x14ac:dyDescent="0.2">
      <c r="A8939" s="5"/>
      <c r="B8939" s="5"/>
      <c r="C8939" s="192"/>
      <c r="F8939" s="193"/>
      <c r="G8939" s="5"/>
      <c r="H8939" s="5"/>
      <c r="I8939" s="5"/>
      <c r="J8939" s="5"/>
    </row>
    <row r="8940" spans="1:10" x14ac:dyDescent="0.2">
      <c r="A8940" s="5"/>
      <c r="B8940" s="5"/>
      <c r="C8940" s="192"/>
      <c r="F8940" s="193"/>
      <c r="G8940" s="5"/>
      <c r="H8940" s="5"/>
      <c r="I8940" s="5"/>
      <c r="J8940" s="5"/>
    </row>
    <row r="8941" spans="1:10" x14ac:dyDescent="0.2">
      <c r="A8941" s="5"/>
      <c r="B8941" s="5"/>
      <c r="C8941" s="192"/>
      <c r="F8941" s="193"/>
      <c r="G8941" s="5"/>
      <c r="H8941" s="5"/>
      <c r="I8941" s="5"/>
      <c r="J8941" s="5"/>
    </row>
    <row r="8942" spans="1:10" x14ac:dyDescent="0.2">
      <c r="A8942" s="5"/>
      <c r="B8942" s="5"/>
      <c r="C8942" s="192"/>
      <c r="F8942" s="193"/>
      <c r="G8942" s="5"/>
      <c r="H8942" s="5"/>
      <c r="I8942" s="5"/>
      <c r="J8942" s="5"/>
    </row>
    <row r="8943" spans="1:10" x14ac:dyDescent="0.2">
      <c r="A8943" s="5"/>
      <c r="B8943" s="5"/>
      <c r="C8943" s="192"/>
      <c r="F8943" s="193"/>
      <c r="G8943" s="5"/>
      <c r="H8943" s="5"/>
      <c r="I8943" s="5"/>
      <c r="J8943" s="5"/>
    </row>
    <row r="8944" spans="1:10" x14ac:dyDescent="0.2">
      <c r="A8944" s="5"/>
      <c r="B8944" s="5"/>
      <c r="C8944" s="192"/>
      <c r="F8944" s="193"/>
      <c r="G8944" s="5"/>
      <c r="H8944" s="5"/>
      <c r="I8944" s="5"/>
      <c r="J8944" s="5"/>
    </row>
    <row r="8945" spans="1:10" x14ac:dyDescent="0.2">
      <c r="A8945" s="5"/>
      <c r="B8945" s="5"/>
      <c r="C8945" s="192"/>
      <c r="F8945" s="193"/>
      <c r="G8945" s="5"/>
      <c r="H8945" s="5"/>
      <c r="I8945" s="5"/>
      <c r="J8945" s="5"/>
    </row>
    <row r="8946" spans="1:10" x14ac:dyDescent="0.2">
      <c r="A8946" s="5"/>
      <c r="B8946" s="5"/>
      <c r="C8946" s="192"/>
      <c r="F8946" s="193"/>
      <c r="G8946" s="5"/>
      <c r="H8946" s="5"/>
      <c r="I8946" s="5"/>
      <c r="J8946" s="5"/>
    </row>
    <row r="8947" spans="1:10" x14ac:dyDescent="0.2">
      <c r="A8947" s="5"/>
      <c r="B8947" s="5"/>
      <c r="C8947" s="192"/>
      <c r="F8947" s="193"/>
      <c r="G8947" s="5"/>
      <c r="H8947" s="5"/>
      <c r="I8947" s="5"/>
      <c r="J8947" s="5"/>
    </row>
    <row r="8948" spans="1:10" x14ac:dyDescent="0.2">
      <c r="A8948" s="5"/>
      <c r="B8948" s="5"/>
      <c r="C8948" s="192"/>
      <c r="F8948" s="193"/>
      <c r="G8948" s="5"/>
      <c r="H8948" s="5"/>
      <c r="I8948" s="5"/>
      <c r="J8948" s="5"/>
    </row>
    <row r="8949" spans="1:10" x14ac:dyDescent="0.2">
      <c r="A8949" s="5"/>
      <c r="B8949" s="5"/>
      <c r="C8949" s="192"/>
      <c r="F8949" s="193"/>
      <c r="G8949" s="5"/>
      <c r="H8949" s="5"/>
      <c r="I8949" s="5"/>
      <c r="J8949" s="5"/>
    </row>
    <row r="8950" spans="1:10" x14ac:dyDescent="0.2">
      <c r="A8950" s="5"/>
      <c r="B8950" s="5"/>
      <c r="C8950" s="192"/>
      <c r="F8950" s="193"/>
      <c r="G8950" s="5"/>
      <c r="H8950" s="5"/>
      <c r="I8950" s="5"/>
      <c r="J8950" s="5"/>
    </row>
    <row r="8951" spans="1:10" x14ac:dyDescent="0.2">
      <c r="A8951" s="5"/>
      <c r="B8951" s="5"/>
      <c r="C8951" s="192"/>
      <c r="G8951" s="5"/>
      <c r="H8951" s="5"/>
      <c r="I8951" s="5"/>
      <c r="J8951" s="5"/>
    </row>
    <row r="8952" spans="1:10" x14ac:dyDescent="0.2">
      <c r="A8952" s="5"/>
      <c r="B8952" s="5"/>
      <c r="C8952" s="192"/>
      <c r="G8952" s="5"/>
      <c r="H8952" s="5"/>
      <c r="I8952" s="5"/>
      <c r="J8952" s="5"/>
    </row>
    <row r="8953" spans="1:10" x14ac:dyDescent="0.2">
      <c r="A8953" s="5"/>
      <c r="B8953" s="5"/>
      <c r="C8953" s="192"/>
      <c r="G8953" s="5"/>
      <c r="H8953" s="5"/>
      <c r="I8953" s="5"/>
      <c r="J8953" s="5"/>
    </row>
    <row r="8954" spans="1:10" x14ac:dyDescent="0.2">
      <c r="A8954" s="5"/>
      <c r="B8954" s="5"/>
      <c r="C8954" s="192"/>
      <c r="G8954" s="5"/>
      <c r="H8954" s="5"/>
      <c r="I8954" s="5"/>
      <c r="J8954" s="5"/>
    </row>
    <row r="8955" spans="1:10" x14ac:dyDescent="0.2">
      <c r="A8955" s="5"/>
      <c r="B8955" s="5"/>
      <c r="C8955" s="192"/>
      <c r="G8955" s="5"/>
      <c r="H8955" s="5"/>
      <c r="I8955" s="5"/>
      <c r="J8955" s="5"/>
    </row>
    <row r="8956" spans="1:10" x14ac:dyDescent="0.2">
      <c r="A8956" s="5"/>
      <c r="B8956" s="5"/>
      <c r="C8956" s="192"/>
      <c r="G8956" s="5"/>
      <c r="H8956" s="5"/>
      <c r="I8956" s="5"/>
      <c r="J8956" s="5"/>
    </row>
    <row r="8957" spans="1:10" x14ac:dyDescent="0.2">
      <c r="A8957" s="5"/>
      <c r="B8957" s="5"/>
      <c r="C8957" s="192"/>
      <c r="G8957" s="5"/>
      <c r="H8957" s="5"/>
      <c r="I8957" s="5"/>
      <c r="J8957" s="5"/>
    </row>
    <row r="8958" spans="1:10" x14ac:dyDescent="0.2">
      <c r="A8958" s="5"/>
      <c r="B8958" s="5"/>
      <c r="C8958" s="192"/>
      <c r="G8958" s="5"/>
      <c r="H8958" s="5"/>
      <c r="I8958" s="5"/>
      <c r="J8958" s="5"/>
    </row>
    <row r="8959" spans="1:10" x14ac:dyDescent="0.2">
      <c r="A8959" s="5"/>
      <c r="B8959" s="5"/>
      <c r="C8959" s="192"/>
      <c r="G8959" s="5"/>
      <c r="H8959" s="5"/>
      <c r="I8959" s="5"/>
      <c r="J8959" s="5"/>
    </row>
    <row r="8960" spans="1:10" x14ac:dyDescent="0.2">
      <c r="A8960" s="5"/>
      <c r="B8960" s="5"/>
      <c r="C8960" s="192"/>
      <c r="G8960" s="5"/>
      <c r="H8960" s="5"/>
      <c r="I8960" s="5"/>
      <c r="J8960" s="5"/>
    </row>
    <row r="8961" spans="1:10" x14ac:dyDescent="0.2">
      <c r="A8961" s="5"/>
      <c r="B8961" s="5"/>
      <c r="C8961" s="192"/>
      <c r="G8961" s="5"/>
      <c r="H8961" s="5"/>
      <c r="I8961" s="5"/>
      <c r="J8961" s="5"/>
    </row>
    <row r="8962" spans="1:10" x14ac:dyDescent="0.2">
      <c r="A8962" s="5"/>
      <c r="B8962" s="5"/>
      <c r="C8962" s="192"/>
      <c r="G8962" s="5"/>
      <c r="H8962" s="5"/>
      <c r="I8962" s="5"/>
      <c r="J8962" s="5"/>
    </row>
    <row r="8963" spans="1:10" x14ac:dyDescent="0.2">
      <c r="A8963" s="5"/>
      <c r="B8963" s="5"/>
      <c r="C8963" s="192"/>
      <c r="D8963" s="5"/>
      <c r="E8963" s="5"/>
      <c r="F8963" s="5"/>
      <c r="G8963" s="5"/>
      <c r="H8963" s="5"/>
      <c r="I8963" s="5"/>
      <c r="J8963" s="5"/>
    </row>
    <row r="8964" spans="1:10" x14ac:dyDescent="0.2">
      <c r="A8964" s="5"/>
      <c r="B8964" s="5"/>
      <c r="C8964" s="192"/>
      <c r="D8964" s="5"/>
      <c r="E8964" s="5"/>
      <c r="F8964" s="5"/>
      <c r="G8964" s="5"/>
      <c r="H8964" s="5"/>
      <c r="I8964" s="5"/>
      <c r="J8964" s="5"/>
    </row>
    <row r="8965" spans="1:10" x14ac:dyDescent="0.2">
      <c r="A8965" s="5"/>
      <c r="B8965" s="5"/>
      <c r="C8965" s="192"/>
      <c r="D8965" s="5"/>
      <c r="E8965" s="5"/>
      <c r="F8965" s="5"/>
      <c r="G8965" s="5"/>
      <c r="H8965" s="5"/>
      <c r="I8965" s="5"/>
      <c r="J8965" s="5"/>
    </row>
    <row r="8966" spans="1:10" x14ac:dyDescent="0.2">
      <c r="A8966" s="5"/>
      <c r="B8966" s="5"/>
      <c r="C8966" s="192"/>
      <c r="D8966" s="5"/>
      <c r="E8966" s="5"/>
      <c r="F8966" s="5"/>
      <c r="G8966" s="5"/>
      <c r="H8966" s="5"/>
      <c r="I8966" s="5"/>
      <c r="J8966" s="5"/>
    </row>
    <row r="8967" spans="1:10" x14ac:dyDescent="0.2">
      <c r="A8967" s="5"/>
      <c r="B8967" s="5"/>
      <c r="C8967" s="192"/>
      <c r="D8967" s="5"/>
      <c r="E8967" s="5"/>
      <c r="F8967" s="5"/>
      <c r="G8967" s="5"/>
      <c r="H8967" s="5"/>
      <c r="I8967" s="5"/>
      <c r="J8967" s="5"/>
    </row>
    <row r="8968" spans="1:10" x14ac:dyDescent="0.2">
      <c r="A8968" s="5"/>
      <c r="B8968" s="5"/>
      <c r="C8968" s="192"/>
      <c r="D8968" s="5"/>
      <c r="E8968" s="5"/>
      <c r="F8968" s="5"/>
      <c r="G8968" s="5"/>
      <c r="H8968" s="5"/>
      <c r="I8968" s="5"/>
      <c r="J8968" s="5"/>
    </row>
    <row r="8969" spans="1:10" x14ac:dyDescent="0.2">
      <c r="A8969" s="5"/>
      <c r="B8969" s="5"/>
      <c r="C8969" s="192"/>
      <c r="D8969" s="5"/>
      <c r="E8969" s="5"/>
      <c r="F8969" s="5"/>
      <c r="G8969" s="5"/>
      <c r="H8969" s="5"/>
      <c r="I8969" s="5"/>
      <c r="J8969" s="5"/>
    </row>
    <row r="8970" spans="1:10" x14ac:dyDescent="0.2">
      <c r="A8970" s="5"/>
      <c r="B8970" s="5"/>
      <c r="C8970" s="192"/>
      <c r="D8970" s="5"/>
      <c r="E8970" s="5"/>
      <c r="F8970" s="5"/>
      <c r="G8970" s="5"/>
      <c r="H8970" s="5"/>
      <c r="I8970" s="5"/>
      <c r="J8970" s="5"/>
    </row>
    <row r="8971" spans="1:10" x14ac:dyDescent="0.2">
      <c r="A8971" s="5"/>
      <c r="B8971" s="5"/>
      <c r="C8971" s="192"/>
      <c r="D8971" s="5"/>
      <c r="E8971" s="5"/>
      <c r="F8971" s="5"/>
      <c r="G8971" s="5"/>
      <c r="H8971" s="5"/>
      <c r="I8971" s="5"/>
      <c r="J8971" s="5"/>
    </row>
    <row r="8972" spans="1:10" x14ac:dyDescent="0.2">
      <c r="A8972" s="5"/>
      <c r="B8972" s="5"/>
      <c r="C8972" s="192"/>
      <c r="D8972" s="5"/>
      <c r="E8972" s="5"/>
      <c r="F8972" s="5"/>
      <c r="G8972" s="5"/>
      <c r="H8972" s="5"/>
      <c r="I8972" s="5"/>
      <c r="J8972" s="5"/>
    </row>
    <row r="8973" spans="1:10" x14ac:dyDescent="0.2">
      <c r="A8973" s="5"/>
      <c r="B8973" s="5"/>
      <c r="C8973" s="192"/>
      <c r="D8973" s="5"/>
      <c r="E8973" s="5"/>
      <c r="F8973" s="5"/>
      <c r="G8973" s="5"/>
      <c r="H8973" s="5"/>
      <c r="I8973" s="5"/>
      <c r="J8973" s="5"/>
    </row>
    <row r="8974" spans="1:10" x14ac:dyDescent="0.2">
      <c r="A8974" s="5"/>
      <c r="B8974" s="5"/>
      <c r="C8974" s="192"/>
      <c r="D8974" s="5"/>
      <c r="E8974" s="5"/>
      <c r="F8974" s="5"/>
      <c r="G8974" s="5"/>
      <c r="H8974" s="5"/>
      <c r="I8974" s="5"/>
      <c r="J8974" s="5"/>
    </row>
    <row r="8975" spans="1:10" x14ac:dyDescent="0.2">
      <c r="A8975" s="5"/>
      <c r="B8975" s="5"/>
      <c r="C8975" s="192"/>
      <c r="D8975" s="5"/>
      <c r="E8975" s="5"/>
      <c r="F8975" s="5"/>
      <c r="G8975" s="5"/>
      <c r="H8975" s="5"/>
      <c r="I8975" s="5"/>
      <c r="J8975" s="5"/>
    </row>
    <row r="8976" spans="1:10" x14ac:dyDescent="0.2">
      <c r="A8976" s="5"/>
      <c r="B8976" s="5"/>
      <c r="C8976" s="192"/>
      <c r="D8976" s="5"/>
      <c r="E8976" s="5"/>
      <c r="F8976" s="5"/>
      <c r="G8976" s="5"/>
      <c r="H8976" s="5"/>
      <c r="I8976" s="5"/>
      <c r="J8976" s="5"/>
    </row>
    <row r="8977" spans="1:10" x14ac:dyDescent="0.2">
      <c r="A8977" s="5"/>
      <c r="B8977" s="5"/>
      <c r="C8977" s="192"/>
      <c r="D8977" s="5"/>
      <c r="E8977" s="5"/>
      <c r="F8977" s="5"/>
      <c r="G8977" s="5"/>
      <c r="H8977" s="5"/>
      <c r="I8977" s="5"/>
      <c r="J8977" s="5"/>
    </row>
    <row r="8978" spans="1:10" x14ac:dyDescent="0.2">
      <c r="A8978" s="5"/>
      <c r="B8978" s="5"/>
      <c r="C8978" s="192"/>
      <c r="D8978" s="5"/>
      <c r="E8978" s="5"/>
      <c r="F8978" s="5"/>
      <c r="G8978" s="5"/>
      <c r="H8978" s="5"/>
      <c r="I8978" s="5"/>
      <c r="J8978" s="5"/>
    </row>
    <row r="8979" spans="1:10" x14ac:dyDescent="0.2">
      <c r="A8979" s="5"/>
      <c r="B8979" s="5"/>
      <c r="C8979" s="192"/>
      <c r="D8979" s="5"/>
      <c r="E8979" s="5"/>
      <c r="F8979" s="5"/>
      <c r="G8979" s="5"/>
      <c r="H8979" s="5"/>
      <c r="I8979" s="5"/>
      <c r="J8979" s="5"/>
    </row>
    <row r="8980" spans="1:10" x14ac:dyDescent="0.2">
      <c r="A8980" s="5"/>
      <c r="B8980" s="5"/>
      <c r="C8980" s="192"/>
      <c r="D8980" s="5"/>
      <c r="E8980" s="5"/>
      <c r="F8980" s="5"/>
      <c r="G8980" s="5"/>
      <c r="H8980" s="5"/>
      <c r="I8980" s="5"/>
      <c r="J8980" s="5"/>
    </row>
    <row r="8981" spans="1:10" x14ac:dyDescent="0.2">
      <c r="A8981" s="5"/>
      <c r="B8981" s="5"/>
      <c r="C8981" s="192"/>
      <c r="D8981" s="5"/>
      <c r="E8981" s="5"/>
      <c r="F8981" s="5"/>
      <c r="G8981" s="5"/>
      <c r="H8981" s="5"/>
      <c r="I8981" s="5"/>
      <c r="J8981" s="5"/>
    </row>
    <row r="8982" spans="1:10" x14ac:dyDescent="0.2">
      <c r="A8982" s="5"/>
      <c r="B8982" s="5"/>
      <c r="C8982" s="192"/>
      <c r="D8982" s="5"/>
      <c r="E8982" s="5"/>
      <c r="F8982" s="5"/>
      <c r="G8982" s="5"/>
      <c r="H8982" s="5"/>
      <c r="I8982" s="5"/>
      <c r="J8982" s="5"/>
    </row>
    <row r="8983" spans="1:10" x14ac:dyDescent="0.2">
      <c r="A8983" s="5"/>
      <c r="B8983" s="5"/>
      <c r="C8983" s="192"/>
      <c r="D8983" s="5"/>
      <c r="E8983" s="5"/>
      <c r="F8983" s="5"/>
      <c r="G8983" s="5"/>
      <c r="H8983" s="5"/>
      <c r="I8983" s="5"/>
      <c r="J8983" s="5"/>
    </row>
    <row r="8984" spans="1:10" x14ac:dyDescent="0.2">
      <c r="A8984" s="5"/>
      <c r="B8984" s="5"/>
      <c r="C8984" s="192"/>
      <c r="D8984" s="5"/>
      <c r="E8984" s="5"/>
      <c r="F8984" s="5"/>
      <c r="G8984" s="5"/>
      <c r="H8984" s="5"/>
      <c r="I8984" s="5"/>
      <c r="J8984" s="5"/>
    </row>
    <row r="8985" spans="1:10" x14ac:dyDescent="0.2">
      <c r="A8985" s="5"/>
      <c r="B8985" s="5"/>
      <c r="C8985" s="192"/>
      <c r="D8985" s="5"/>
      <c r="E8985" s="5"/>
      <c r="F8985" s="5"/>
      <c r="G8985" s="5"/>
      <c r="H8985" s="5"/>
      <c r="I8985" s="5"/>
      <c r="J8985" s="5"/>
    </row>
    <row r="8986" spans="1:10" x14ac:dyDescent="0.2">
      <c r="A8986" s="5"/>
      <c r="B8986" s="5"/>
      <c r="C8986" s="192"/>
      <c r="D8986" s="5"/>
      <c r="E8986" s="5"/>
      <c r="F8986" s="5"/>
      <c r="G8986" s="5"/>
      <c r="H8986" s="5"/>
      <c r="I8986" s="5"/>
      <c r="J8986" s="5"/>
    </row>
    <row r="8987" spans="1:10" x14ac:dyDescent="0.2">
      <c r="A8987" s="5"/>
      <c r="B8987" s="5"/>
      <c r="C8987" s="192"/>
      <c r="D8987" s="5"/>
      <c r="E8987" s="5"/>
      <c r="F8987" s="5"/>
      <c r="G8987" s="5"/>
      <c r="H8987" s="5"/>
      <c r="I8987" s="5"/>
      <c r="J8987" s="5"/>
    </row>
    <row r="8988" spans="1:10" x14ac:dyDescent="0.2">
      <c r="A8988" s="5"/>
      <c r="B8988" s="5"/>
      <c r="C8988" s="192"/>
      <c r="D8988" s="5"/>
      <c r="E8988" s="5"/>
      <c r="F8988" s="5"/>
      <c r="G8988" s="5"/>
      <c r="H8988" s="5"/>
      <c r="I8988" s="5"/>
      <c r="J8988" s="5"/>
    </row>
    <row r="8989" spans="1:10" x14ac:dyDescent="0.2">
      <c r="A8989" s="5"/>
      <c r="B8989" s="5"/>
      <c r="C8989" s="192"/>
      <c r="D8989" s="5"/>
      <c r="E8989" s="5"/>
      <c r="F8989" s="5"/>
      <c r="G8989" s="5"/>
      <c r="H8989" s="5"/>
      <c r="I8989" s="5"/>
      <c r="J8989" s="5"/>
    </row>
    <row r="8990" spans="1:10" x14ac:dyDescent="0.2">
      <c r="A8990" s="5"/>
      <c r="B8990" s="5"/>
      <c r="C8990" s="192"/>
      <c r="D8990" s="5"/>
      <c r="E8990" s="5"/>
      <c r="F8990" s="5"/>
      <c r="G8990" s="5"/>
      <c r="H8990" s="5"/>
      <c r="I8990" s="5"/>
      <c r="J8990" s="5"/>
    </row>
    <row r="8991" spans="1:10" x14ac:dyDescent="0.2">
      <c r="A8991" s="5"/>
      <c r="B8991" s="5"/>
      <c r="C8991" s="192"/>
      <c r="D8991" s="5"/>
      <c r="E8991" s="5"/>
      <c r="F8991" s="5"/>
      <c r="G8991" s="5"/>
      <c r="H8991" s="5"/>
      <c r="I8991" s="5"/>
      <c r="J8991" s="5"/>
    </row>
    <row r="8992" spans="1:10" x14ac:dyDescent="0.2">
      <c r="A8992" s="5"/>
      <c r="B8992" s="5"/>
      <c r="C8992" s="192"/>
      <c r="D8992" s="5"/>
      <c r="E8992" s="5"/>
      <c r="F8992" s="5"/>
      <c r="G8992" s="5"/>
      <c r="H8992" s="5"/>
      <c r="I8992" s="5"/>
      <c r="J8992" s="5"/>
    </row>
    <row r="8993" spans="1:10" x14ac:dyDescent="0.2">
      <c r="A8993" s="5"/>
      <c r="B8993" s="5"/>
      <c r="C8993" s="192"/>
      <c r="D8993" s="5"/>
      <c r="E8993" s="5"/>
      <c r="F8993" s="5"/>
      <c r="G8993" s="5"/>
      <c r="H8993" s="5"/>
      <c r="I8993" s="5"/>
      <c r="J8993" s="5"/>
    </row>
    <row r="8994" spans="1:10" x14ac:dyDescent="0.2">
      <c r="A8994" s="5"/>
      <c r="B8994" s="5"/>
      <c r="C8994" s="192"/>
      <c r="D8994" s="5"/>
      <c r="E8994" s="5"/>
      <c r="F8994" s="5"/>
      <c r="G8994" s="5"/>
      <c r="H8994" s="5"/>
      <c r="I8994" s="5"/>
      <c r="J8994" s="5"/>
    </row>
    <row r="8995" spans="1:10" x14ac:dyDescent="0.2">
      <c r="A8995" s="5"/>
      <c r="B8995" s="5"/>
      <c r="C8995" s="192"/>
      <c r="D8995" s="5"/>
      <c r="E8995" s="5"/>
      <c r="F8995" s="5"/>
      <c r="G8995" s="5"/>
      <c r="H8995" s="5"/>
      <c r="I8995" s="5"/>
      <c r="J8995" s="5"/>
    </row>
    <row r="8996" spans="1:10" x14ac:dyDescent="0.2">
      <c r="A8996" s="5"/>
      <c r="B8996" s="5"/>
      <c r="C8996" s="192"/>
      <c r="D8996" s="5"/>
      <c r="E8996" s="5"/>
      <c r="F8996" s="5"/>
      <c r="G8996" s="5"/>
      <c r="H8996" s="5"/>
      <c r="I8996" s="5"/>
      <c r="J8996" s="5"/>
    </row>
    <row r="8997" spans="1:10" x14ac:dyDescent="0.2">
      <c r="A8997" s="5"/>
      <c r="B8997" s="5"/>
      <c r="C8997" s="192"/>
      <c r="D8997" s="5"/>
      <c r="E8997" s="5"/>
      <c r="F8997" s="5"/>
      <c r="G8997" s="5"/>
      <c r="H8997" s="5"/>
      <c r="I8997" s="5"/>
      <c r="J8997" s="5"/>
    </row>
    <row r="8998" spans="1:10" x14ac:dyDescent="0.2">
      <c r="A8998" s="5"/>
      <c r="B8998" s="5"/>
      <c r="C8998" s="192"/>
      <c r="D8998" s="5"/>
      <c r="E8998" s="5"/>
      <c r="F8998" s="5"/>
      <c r="G8998" s="5"/>
      <c r="H8998" s="5"/>
      <c r="I8998" s="5"/>
      <c r="J8998" s="5"/>
    </row>
    <row r="8999" spans="1:10" x14ac:dyDescent="0.2">
      <c r="A8999" s="5"/>
      <c r="B8999" s="5"/>
      <c r="C8999" s="192"/>
      <c r="D8999" s="5"/>
      <c r="E8999" s="5"/>
      <c r="F8999" s="5"/>
      <c r="G8999" s="5"/>
      <c r="H8999" s="5"/>
      <c r="I8999" s="5"/>
      <c r="J8999" s="5"/>
    </row>
    <row r="9000" spans="1:10" x14ac:dyDescent="0.2">
      <c r="A9000" s="5"/>
      <c r="B9000" s="5"/>
      <c r="C9000" s="192"/>
      <c r="D9000" s="5"/>
      <c r="E9000" s="5"/>
      <c r="F9000" s="5"/>
      <c r="G9000" s="5"/>
      <c r="H9000" s="5"/>
      <c r="I9000" s="5"/>
      <c r="J9000" s="5"/>
    </row>
    <row r="9001" spans="1:10" x14ac:dyDescent="0.2">
      <c r="A9001" s="5"/>
      <c r="B9001" s="5"/>
      <c r="C9001" s="192"/>
      <c r="D9001" s="5"/>
      <c r="E9001" s="5"/>
      <c r="F9001" s="5"/>
      <c r="G9001" s="5"/>
      <c r="H9001" s="5"/>
      <c r="I9001" s="5"/>
      <c r="J9001" s="5"/>
    </row>
    <row r="9002" spans="1:10" x14ac:dyDescent="0.2">
      <c r="A9002" s="5"/>
      <c r="B9002" s="5"/>
      <c r="C9002" s="192"/>
      <c r="D9002" s="5"/>
      <c r="E9002" s="5"/>
      <c r="F9002" s="5"/>
      <c r="G9002" s="5"/>
      <c r="H9002" s="5"/>
      <c r="I9002" s="5"/>
      <c r="J9002" s="5"/>
    </row>
    <row r="9003" spans="1:10" x14ac:dyDescent="0.2">
      <c r="A9003" s="5"/>
      <c r="B9003" s="5"/>
      <c r="C9003" s="192"/>
      <c r="D9003" s="5"/>
      <c r="E9003" s="5"/>
      <c r="F9003" s="5"/>
      <c r="G9003" s="5"/>
      <c r="H9003" s="5"/>
      <c r="I9003" s="5"/>
      <c r="J9003" s="5"/>
    </row>
    <row r="9004" spans="1:10" x14ac:dyDescent="0.2">
      <c r="A9004" s="5"/>
      <c r="B9004" s="5"/>
      <c r="C9004" s="192"/>
      <c r="D9004" s="5"/>
      <c r="E9004" s="5"/>
      <c r="F9004" s="5"/>
      <c r="G9004" s="5"/>
      <c r="H9004" s="5"/>
      <c r="I9004" s="5"/>
      <c r="J9004" s="5"/>
    </row>
    <row r="9005" spans="1:10" x14ac:dyDescent="0.2">
      <c r="A9005" s="5"/>
      <c r="B9005" s="5"/>
      <c r="C9005" s="192"/>
      <c r="D9005" s="5"/>
      <c r="E9005" s="5"/>
      <c r="F9005" s="5"/>
      <c r="G9005" s="5"/>
      <c r="H9005" s="5"/>
      <c r="I9005" s="5"/>
      <c r="J9005" s="5"/>
    </row>
    <row r="9006" spans="1:10" x14ac:dyDescent="0.2">
      <c r="A9006" s="5"/>
      <c r="B9006" s="5"/>
      <c r="C9006" s="192"/>
      <c r="D9006" s="5"/>
      <c r="E9006" s="5"/>
      <c r="F9006" s="5"/>
      <c r="G9006" s="5"/>
      <c r="H9006" s="5"/>
      <c r="I9006" s="5"/>
      <c r="J9006" s="5"/>
    </row>
    <row r="9007" spans="1:10" x14ac:dyDescent="0.2">
      <c r="A9007" s="5"/>
      <c r="B9007" s="5"/>
      <c r="C9007" s="192"/>
      <c r="D9007" s="5"/>
      <c r="E9007" s="5"/>
      <c r="F9007" s="5"/>
      <c r="G9007" s="5"/>
      <c r="H9007" s="5"/>
      <c r="I9007" s="5"/>
      <c r="J9007" s="5"/>
    </row>
    <row r="9008" spans="1:10" x14ac:dyDescent="0.2">
      <c r="A9008" s="5"/>
      <c r="B9008" s="5"/>
      <c r="C9008" s="192"/>
      <c r="D9008" s="5"/>
      <c r="E9008" s="5"/>
      <c r="F9008" s="5"/>
      <c r="G9008" s="5"/>
      <c r="H9008" s="5"/>
      <c r="I9008" s="5"/>
      <c r="J9008" s="5"/>
    </row>
    <row r="9009" spans="1:10" x14ac:dyDescent="0.2">
      <c r="A9009" s="5"/>
      <c r="B9009" s="5"/>
      <c r="C9009" s="192"/>
      <c r="D9009" s="5"/>
      <c r="E9009" s="5"/>
      <c r="F9009" s="5"/>
      <c r="G9009" s="5"/>
      <c r="H9009" s="5"/>
      <c r="I9009" s="5"/>
      <c r="J9009" s="5"/>
    </row>
    <row r="9010" spans="1:10" x14ac:dyDescent="0.2">
      <c r="A9010" s="5"/>
      <c r="B9010" s="5"/>
      <c r="C9010" s="192"/>
      <c r="D9010" s="5"/>
      <c r="E9010" s="5"/>
      <c r="F9010" s="5"/>
      <c r="G9010" s="5"/>
      <c r="H9010" s="5"/>
      <c r="I9010" s="5"/>
      <c r="J9010" s="5"/>
    </row>
    <row r="9011" spans="1:10" x14ac:dyDescent="0.2">
      <c r="A9011" s="5"/>
      <c r="B9011" s="5"/>
      <c r="C9011" s="192"/>
      <c r="D9011" s="5"/>
      <c r="E9011" s="5"/>
      <c r="F9011" s="5"/>
      <c r="G9011" s="5"/>
      <c r="H9011" s="5"/>
      <c r="I9011" s="5"/>
      <c r="J9011" s="5"/>
    </row>
    <row r="9012" spans="1:10" x14ac:dyDescent="0.2">
      <c r="A9012" s="5"/>
      <c r="B9012" s="5"/>
      <c r="C9012" s="192"/>
      <c r="D9012" s="5"/>
      <c r="E9012" s="5"/>
      <c r="F9012" s="5"/>
      <c r="G9012" s="5"/>
      <c r="H9012" s="5"/>
      <c r="I9012" s="5"/>
      <c r="J9012" s="5"/>
    </row>
    <row r="9013" spans="1:10" x14ac:dyDescent="0.2">
      <c r="A9013" s="5"/>
      <c r="B9013" s="5"/>
      <c r="C9013" s="192"/>
      <c r="D9013" s="5"/>
      <c r="E9013" s="5"/>
      <c r="F9013" s="5"/>
      <c r="G9013" s="5"/>
      <c r="H9013" s="5"/>
      <c r="I9013" s="5"/>
      <c r="J9013" s="5"/>
    </row>
    <row r="9014" spans="1:10" x14ac:dyDescent="0.2">
      <c r="A9014" s="5"/>
      <c r="B9014" s="5"/>
      <c r="C9014" s="192"/>
      <c r="D9014" s="5"/>
      <c r="E9014" s="5"/>
      <c r="F9014" s="5"/>
      <c r="G9014" s="5"/>
      <c r="H9014" s="5"/>
      <c r="I9014" s="5"/>
      <c r="J9014" s="5"/>
    </row>
    <row r="9015" spans="1:10" x14ac:dyDescent="0.2">
      <c r="A9015" s="5"/>
      <c r="B9015" s="5"/>
      <c r="C9015" s="192"/>
      <c r="D9015" s="5"/>
      <c r="E9015" s="5"/>
      <c r="F9015" s="5"/>
      <c r="G9015" s="5"/>
      <c r="H9015" s="5"/>
      <c r="I9015" s="5"/>
      <c r="J9015" s="5"/>
    </row>
    <row r="9016" spans="1:10" x14ac:dyDescent="0.2">
      <c r="A9016" s="5"/>
      <c r="B9016" s="5"/>
      <c r="C9016" s="192"/>
      <c r="D9016" s="5"/>
      <c r="E9016" s="5"/>
      <c r="F9016" s="5"/>
      <c r="G9016" s="5"/>
      <c r="H9016" s="5"/>
      <c r="I9016" s="5"/>
      <c r="J9016" s="5"/>
    </row>
    <row r="9017" spans="1:10" x14ac:dyDescent="0.2">
      <c r="A9017" s="5"/>
      <c r="B9017" s="5"/>
      <c r="C9017" s="192"/>
      <c r="D9017" s="5"/>
      <c r="E9017" s="5"/>
      <c r="F9017" s="5"/>
      <c r="G9017" s="5"/>
      <c r="H9017" s="5"/>
      <c r="I9017" s="5"/>
      <c r="J9017" s="5"/>
    </row>
    <row r="9018" spans="1:10" x14ac:dyDescent="0.2">
      <c r="A9018" s="5"/>
      <c r="B9018" s="5"/>
      <c r="C9018" s="192"/>
      <c r="D9018" s="5"/>
      <c r="E9018" s="5"/>
      <c r="F9018" s="5"/>
      <c r="G9018" s="5"/>
      <c r="H9018" s="5"/>
      <c r="I9018" s="5"/>
      <c r="J9018" s="5"/>
    </row>
    <row r="9019" spans="1:10" x14ac:dyDescent="0.2">
      <c r="A9019" s="5"/>
      <c r="B9019" s="5"/>
      <c r="C9019" s="192"/>
      <c r="D9019" s="5"/>
      <c r="E9019" s="5"/>
      <c r="F9019" s="5"/>
      <c r="G9019" s="5"/>
      <c r="H9019" s="5"/>
      <c r="I9019" s="5"/>
      <c r="J9019" s="5"/>
    </row>
    <row r="9020" spans="1:10" x14ac:dyDescent="0.2">
      <c r="A9020" s="5"/>
      <c r="B9020" s="5"/>
      <c r="C9020" s="192"/>
      <c r="D9020" s="5"/>
      <c r="E9020" s="5"/>
      <c r="F9020" s="5"/>
      <c r="G9020" s="5"/>
      <c r="H9020" s="5"/>
      <c r="I9020" s="5"/>
      <c r="J9020" s="5"/>
    </row>
    <row r="9021" spans="1:10" x14ac:dyDescent="0.2">
      <c r="A9021" s="5"/>
      <c r="B9021" s="5"/>
      <c r="C9021" s="192"/>
      <c r="D9021" s="5"/>
      <c r="E9021" s="5"/>
      <c r="F9021" s="5"/>
      <c r="G9021" s="5"/>
      <c r="H9021" s="5"/>
      <c r="I9021" s="5"/>
      <c r="J9021" s="5"/>
    </row>
    <row r="9022" spans="1:10" x14ac:dyDescent="0.2">
      <c r="A9022" s="5"/>
      <c r="B9022" s="5"/>
      <c r="C9022" s="192"/>
      <c r="D9022" s="5"/>
      <c r="E9022" s="5"/>
      <c r="F9022" s="5"/>
      <c r="G9022" s="5"/>
      <c r="H9022" s="5"/>
      <c r="I9022" s="5"/>
      <c r="J9022" s="5"/>
    </row>
    <row r="9023" spans="1:10" x14ac:dyDescent="0.2">
      <c r="A9023" s="5"/>
      <c r="B9023" s="5"/>
      <c r="C9023" s="192"/>
      <c r="D9023" s="5"/>
      <c r="E9023" s="5"/>
      <c r="F9023" s="5"/>
      <c r="G9023" s="5"/>
      <c r="H9023" s="5"/>
      <c r="I9023" s="5"/>
      <c r="J9023" s="5"/>
    </row>
    <row r="9024" spans="1:10" x14ac:dyDescent="0.2">
      <c r="A9024" s="5"/>
      <c r="B9024" s="5"/>
      <c r="C9024" s="192"/>
      <c r="D9024" s="5"/>
      <c r="E9024" s="5"/>
      <c r="F9024" s="5"/>
      <c r="G9024" s="5"/>
      <c r="H9024" s="5"/>
      <c r="I9024" s="5"/>
      <c r="J9024" s="5"/>
    </row>
    <row r="9025" spans="1:10" x14ac:dyDescent="0.2">
      <c r="A9025" s="5"/>
      <c r="B9025" s="5"/>
      <c r="C9025" s="192"/>
      <c r="D9025" s="5"/>
      <c r="E9025" s="5"/>
      <c r="F9025" s="5"/>
      <c r="G9025" s="5"/>
      <c r="H9025" s="5"/>
      <c r="I9025" s="5"/>
      <c r="J9025" s="5"/>
    </row>
    <row r="9026" spans="1:10" x14ac:dyDescent="0.2">
      <c r="A9026" s="5"/>
      <c r="B9026" s="5"/>
      <c r="C9026" s="192"/>
      <c r="D9026" s="5"/>
      <c r="E9026" s="5"/>
      <c r="F9026" s="5"/>
      <c r="G9026" s="5"/>
      <c r="H9026" s="5"/>
      <c r="I9026" s="5"/>
      <c r="J9026" s="5"/>
    </row>
    <row r="9027" spans="1:10" x14ac:dyDescent="0.2">
      <c r="A9027" s="5"/>
      <c r="B9027" s="5"/>
      <c r="C9027" s="192"/>
      <c r="D9027" s="5"/>
      <c r="E9027" s="5"/>
      <c r="F9027" s="5"/>
      <c r="G9027" s="5"/>
      <c r="H9027" s="5"/>
      <c r="I9027" s="5"/>
      <c r="J9027" s="5"/>
    </row>
    <row r="9028" spans="1:10" x14ac:dyDescent="0.2">
      <c r="A9028" s="5"/>
      <c r="B9028" s="5"/>
      <c r="C9028" s="192"/>
      <c r="D9028" s="5"/>
      <c r="E9028" s="5"/>
      <c r="F9028" s="5"/>
      <c r="G9028" s="5"/>
      <c r="H9028" s="5"/>
      <c r="I9028" s="5"/>
      <c r="J9028" s="5"/>
    </row>
    <row r="9029" spans="1:10" x14ac:dyDescent="0.2">
      <c r="A9029" s="5"/>
      <c r="B9029" s="5"/>
      <c r="C9029" s="192"/>
      <c r="D9029" s="5"/>
      <c r="E9029" s="5"/>
      <c r="F9029" s="5"/>
      <c r="G9029" s="5"/>
      <c r="H9029" s="5"/>
      <c r="I9029" s="5"/>
      <c r="J9029" s="5"/>
    </row>
    <row r="9030" spans="1:10" x14ac:dyDescent="0.2">
      <c r="A9030" s="5"/>
      <c r="B9030" s="5"/>
      <c r="C9030" s="192"/>
      <c r="D9030" s="5"/>
      <c r="E9030" s="5"/>
      <c r="F9030" s="5"/>
      <c r="G9030" s="5"/>
      <c r="H9030" s="5"/>
      <c r="I9030" s="5"/>
      <c r="J9030" s="5"/>
    </row>
    <row r="9031" spans="1:10" x14ac:dyDescent="0.2">
      <c r="A9031" s="5"/>
      <c r="B9031" s="5"/>
      <c r="C9031" s="192"/>
      <c r="D9031" s="5"/>
      <c r="E9031" s="5"/>
      <c r="F9031" s="5"/>
      <c r="G9031" s="5"/>
      <c r="H9031" s="5"/>
      <c r="I9031" s="5"/>
      <c r="J9031" s="5"/>
    </row>
    <row r="9032" spans="1:10" x14ac:dyDescent="0.2">
      <c r="A9032" s="5"/>
      <c r="B9032" s="5"/>
      <c r="C9032" s="192"/>
      <c r="D9032" s="5"/>
      <c r="E9032" s="5"/>
      <c r="F9032" s="5"/>
      <c r="G9032" s="5"/>
      <c r="H9032" s="5"/>
      <c r="I9032" s="5"/>
      <c r="J9032" s="5"/>
    </row>
    <row r="9033" spans="1:10" x14ac:dyDescent="0.2">
      <c r="A9033" s="5"/>
      <c r="B9033" s="5"/>
      <c r="C9033" s="192"/>
      <c r="D9033" s="5"/>
      <c r="E9033" s="5"/>
      <c r="F9033" s="5"/>
      <c r="G9033" s="5"/>
      <c r="H9033" s="5"/>
      <c r="I9033" s="5"/>
      <c r="J9033" s="5"/>
    </row>
    <row r="9034" spans="1:10" x14ac:dyDescent="0.2">
      <c r="A9034" s="5"/>
      <c r="B9034" s="5"/>
      <c r="C9034" s="192"/>
      <c r="D9034" s="5"/>
      <c r="E9034" s="5"/>
      <c r="F9034" s="5"/>
      <c r="G9034" s="5"/>
      <c r="H9034" s="5"/>
      <c r="I9034" s="5"/>
      <c r="J9034" s="5"/>
    </row>
    <row r="9035" spans="1:10" x14ac:dyDescent="0.2">
      <c r="A9035" s="5"/>
      <c r="B9035" s="5"/>
      <c r="C9035" s="192"/>
      <c r="D9035" s="5"/>
      <c r="E9035" s="5"/>
      <c r="F9035" s="5"/>
      <c r="G9035" s="5"/>
      <c r="H9035" s="5"/>
      <c r="I9035" s="5"/>
      <c r="J9035" s="5"/>
    </row>
    <row r="9036" spans="1:10" x14ac:dyDescent="0.2">
      <c r="A9036" s="5"/>
      <c r="B9036" s="5"/>
      <c r="C9036" s="192"/>
      <c r="D9036" s="5"/>
      <c r="E9036" s="5"/>
      <c r="F9036" s="5"/>
      <c r="G9036" s="5"/>
      <c r="H9036" s="5"/>
      <c r="I9036" s="5"/>
      <c r="J9036" s="5"/>
    </row>
    <row r="9037" spans="1:10" x14ac:dyDescent="0.2">
      <c r="A9037" s="5"/>
      <c r="B9037" s="5"/>
      <c r="C9037" s="192"/>
      <c r="D9037" s="5"/>
      <c r="E9037" s="5"/>
      <c r="F9037" s="5"/>
      <c r="G9037" s="5"/>
      <c r="H9037" s="5"/>
      <c r="I9037" s="5"/>
      <c r="J9037" s="5"/>
    </row>
    <row r="9038" spans="1:10" x14ac:dyDescent="0.2">
      <c r="A9038" s="5"/>
      <c r="B9038" s="5"/>
      <c r="C9038" s="192"/>
      <c r="D9038" s="5"/>
      <c r="E9038" s="5"/>
      <c r="F9038" s="5"/>
      <c r="G9038" s="5"/>
      <c r="H9038" s="5"/>
      <c r="I9038" s="5"/>
      <c r="J9038" s="5"/>
    </row>
    <row r="9039" spans="1:10" x14ac:dyDescent="0.2">
      <c r="A9039" s="5"/>
      <c r="B9039" s="5"/>
      <c r="C9039" s="192"/>
      <c r="D9039" s="5"/>
      <c r="E9039" s="5"/>
      <c r="F9039" s="5"/>
      <c r="G9039" s="5"/>
      <c r="H9039" s="5"/>
      <c r="I9039" s="5"/>
      <c r="J9039" s="5"/>
    </row>
    <row r="9040" spans="1:10" x14ac:dyDescent="0.2">
      <c r="A9040" s="5"/>
      <c r="B9040" s="5"/>
      <c r="C9040" s="192"/>
      <c r="D9040" s="5"/>
      <c r="E9040" s="5"/>
      <c r="F9040" s="5"/>
      <c r="G9040" s="5"/>
      <c r="H9040" s="5"/>
      <c r="I9040" s="5"/>
      <c r="J9040" s="5"/>
    </row>
    <row r="9041" spans="1:10" x14ac:dyDescent="0.2">
      <c r="A9041" s="5"/>
      <c r="B9041" s="5"/>
      <c r="C9041" s="192"/>
      <c r="D9041" s="5"/>
      <c r="E9041" s="5"/>
      <c r="F9041" s="5"/>
      <c r="G9041" s="5"/>
      <c r="H9041" s="5"/>
      <c r="I9041" s="5"/>
      <c r="J9041" s="5"/>
    </row>
    <row r="9042" spans="1:10" x14ac:dyDescent="0.2">
      <c r="A9042" s="5"/>
      <c r="B9042" s="5"/>
      <c r="C9042" s="192"/>
      <c r="D9042" s="5"/>
      <c r="E9042" s="5"/>
      <c r="F9042" s="5"/>
      <c r="G9042" s="5"/>
      <c r="H9042" s="5"/>
      <c r="I9042" s="5"/>
      <c r="J9042" s="5"/>
    </row>
    <row r="9043" spans="1:10" x14ac:dyDescent="0.2">
      <c r="A9043" s="5"/>
      <c r="B9043" s="5"/>
      <c r="C9043" s="192"/>
      <c r="D9043" s="5"/>
      <c r="E9043" s="5"/>
      <c r="F9043" s="5"/>
      <c r="G9043" s="5"/>
      <c r="H9043" s="5"/>
      <c r="I9043" s="5"/>
      <c r="J9043" s="5"/>
    </row>
    <row r="9044" spans="1:10" x14ac:dyDescent="0.2">
      <c r="A9044" s="5"/>
      <c r="B9044" s="5"/>
      <c r="C9044" s="192"/>
      <c r="D9044" s="5"/>
      <c r="E9044" s="5"/>
      <c r="F9044" s="5"/>
      <c r="G9044" s="5"/>
      <c r="H9044" s="5"/>
      <c r="I9044" s="5"/>
      <c r="J9044" s="5"/>
    </row>
    <row r="9045" spans="1:10" x14ac:dyDescent="0.2">
      <c r="A9045" s="5"/>
      <c r="B9045" s="5"/>
      <c r="C9045" s="192"/>
      <c r="D9045" s="5"/>
      <c r="E9045" s="5"/>
      <c r="F9045" s="5"/>
      <c r="G9045" s="5"/>
      <c r="H9045" s="5"/>
      <c r="I9045" s="5"/>
      <c r="J9045" s="5"/>
    </row>
    <row r="9046" spans="1:10" x14ac:dyDescent="0.2">
      <c r="A9046" s="5"/>
      <c r="B9046" s="5"/>
      <c r="C9046" s="192"/>
      <c r="D9046" s="5"/>
      <c r="E9046" s="5"/>
      <c r="F9046" s="5"/>
      <c r="G9046" s="5"/>
      <c r="H9046" s="5"/>
      <c r="I9046" s="5"/>
      <c r="J9046" s="5"/>
    </row>
    <row r="9047" spans="1:10" x14ac:dyDescent="0.2">
      <c r="A9047" s="5"/>
      <c r="B9047" s="5"/>
      <c r="C9047" s="192"/>
      <c r="D9047" s="5"/>
      <c r="E9047" s="5"/>
      <c r="F9047" s="5"/>
      <c r="G9047" s="5"/>
      <c r="H9047" s="5"/>
      <c r="I9047" s="5"/>
      <c r="J9047" s="5"/>
    </row>
    <row r="9048" spans="1:10" x14ac:dyDescent="0.2">
      <c r="A9048" s="5"/>
      <c r="B9048" s="5"/>
      <c r="C9048" s="192"/>
      <c r="D9048" s="5"/>
      <c r="E9048" s="5"/>
      <c r="F9048" s="5"/>
      <c r="G9048" s="5"/>
      <c r="H9048" s="5"/>
      <c r="I9048" s="5"/>
      <c r="J9048" s="5"/>
    </row>
    <row r="9049" spans="1:10" x14ac:dyDescent="0.2">
      <c r="A9049" s="5"/>
      <c r="B9049" s="5"/>
      <c r="C9049" s="192"/>
      <c r="D9049" s="5"/>
      <c r="E9049" s="5"/>
      <c r="F9049" s="5"/>
      <c r="G9049" s="5"/>
      <c r="H9049" s="5"/>
      <c r="I9049" s="5"/>
      <c r="J9049" s="5"/>
    </row>
    <row r="9050" spans="1:10" x14ac:dyDescent="0.2">
      <c r="A9050" s="5"/>
      <c r="B9050" s="5"/>
      <c r="C9050" s="192"/>
      <c r="D9050" s="5"/>
      <c r="E9050" s="5"/>
      <c r="F9050" s="5"/>
      <c r="G9050" s="5"/>
      <c r="H9050" s="5"/>
      <c r="I9050" s="5"/>
      <c r="J9050" s="5"/>
    </row>
    <row r="9051" spans="1:10" x14ac:dyDescent="0.2">
      <c r="A9051" s="5"/>
      <c r="B9051" s="5"/>
      <c r="C9051" s="192"/>
      <c r="D9051" s="5"/>
      <c r="E9051" s="5"/>
      <c r="F9051" s="5"/>
      <c r="G9051" s="5"/>
      <c r="H9051" s="5"/>
      <c r="I9051" s="5"/>
      <c r="J9051" s="5"/>
    </row>
    <row r="9052" spans="1:10" x14ac:dyDescent="0.2">
      <c r="A9052" s="5"/>
      <c r="B9052" s="5"/>
      <c r="C9052" s="192"/>
      <c r="D9052" s="5"/>
      <c r="E9052" s="5"/>
      <c r="F9052" s="5"/>
      <c r="G9052" s="5"/>
      <c r="H9052" s="5"/>
      <c r="I9052" s="5"/>
      <c r="J9052" s="5"/>
    </row>
    <row r="9053" spans="1:10" x14ac:dyDescent="0.2">
      <c r="A9053" s="5"/>
      <c r="B9053" s="5"/>
      <c r="C9053" s="192"/>
      <c r="D9053" s="5"/>
      <c r="E9053" s="5"/>
      <c r="F9053" s="5"/>
      <c r="G9053" s="5"/>
      <c r="H9053" s="5"/>
      <c r="I9053" s="5"/>
      <c r="J9053" s="5"/>
    </row>
    <row r="9054" spans="1:10" x14ac:dyDescent="0.2">
      <c r="A9054" s="5"/>
      <c r="B9054" s="5"/>
      <c r="C9054" s="192"/>
      <c r="D9054" s="5"/>
      <c r="E9054" s="5"/>
      <c r="F9054" s="5"/>
      <c r="G9054" s="5"/>
      <c r="H9054" s="5"/>
      <c r="I9054" s="5"/>
      <c r="J9054" s="5"/>
    </row>
    <row r="9055" spans="1:10" x14ac:dyDescent="0.2">
      <c r="A9055" s="5"/>
      <c r="B9055" s="5"/>
      <c r="C9055" s="192"/>
      <c r="D9055" s="5"/>
      <c r="E9055" s="5"/>
      <c r="F9055" s="5"/>
      <c r="G9055" s="5"/>
      <c r="H9055" s="5"/>
      <c r="I9055" s="5"/>
      <c r="J9055" s="5"/>
    </row>
    <row r="9056" spans="1:10" x14ac:dyDescent="0.2">
      <c r="A9056" s="5"/>
      <c r="B9056" s="5"/>
      <c r="C9056" s="192"/>
      <c r="D9056" s="5"/>
      <c r="E9056" s="5"/>
      <c r="F9056" s="5"/>
      <c r="G9056" s="5"/>
      <c r="H9056" s="5"/>
      <c r="I9056" s="5"/>
      <c r="J9056" s="5"/>
    </row>
    <row r="9057" spans="1:10" x14ac:dyDescent="0.2">
      <c r="A9057" s="5"/>
      <c r="B9057" s="5"/>
      <c r="C9057" s="192"/>
      <c r="D9057" s="5"/>
      <c r="E9057" s="5"/>
      <c r="F9057" s="5"/>
      <c r="G9057" s="5"/>
      <c r="H9057" s="5"/>
      <c r="I9057" s="5"/>
      <c r="J9057" s="5"/>
    </row>
    <row r="9058" spans="1:10" x14ac:dyDescent="0.2">
      <c r="A9058" s="5"/>
      <c r="B9058" s="5"/>
      <c r="C9058" s="192"/>
      <c r="D9058" s="5"/>
      <c r="E9058" s="5"/>
      <c r="F9058" s="5"/>
      <c r="G9058" s="5"/>
      <c r="H9058" s="5"/>
      <c r="I9058" s="5"/>
      <c r="J9058" s="5"/>
    </row>
    <row r="9059" spans="1:10" x14ac:dyDescent="0.2">
      <c r="A9059" s="5"/>
      <c r="B9059" s="5"/>
      <c r="C9059" s="192"/>
      <c r="D9059" s="5"/>
      <c r="E9059" s="5"/>
      <c r="F9059" s="5"/>
      <c r="G9059" s="5"/>
      <c r="H9059" s="5"/>
      <c r="I9059" s="5"/>
      <c r="J9059" s="5"/>
    </row>
    <row r="9060" spans="1:10" x14ac:dyDescent="0.2">
      <c r="A9060" s="5"/>
      <c r="B9060" s="5"/>
      <c r="C9060" s="192"/>
      <c r="D9060" s="5"/>
      <c r="E9060" s="5"/>
      <c r="F9060" s="5"/>
      <c r="G9060" s="5"/>
      <c r="H9060" s="5"/>
      <c r="I9060" s="5"/>
      <c r="J9060" s="5"/>
    </row>
    <row r="9061" spans="1:10" x14ac:dyDescent="0.2">
      <c r="A9061" s="5"/>
      <c r="B9061" s="5"/>
      <c r="C9061" s="192"/>
      <c r="D9061" s="5"/>
      <c r="E9061" s="5"/>
      <c r="F9061" s="5"/>
      <c r="G9061" s="5"/>
      <c r="H9061" s="5"/>
      <c r="I9061" s="5"/>
      <c r="J9061" s="5"/>
    </row>
    <row r="9062" spans="1:10" x14ac:dyDescent="0.2">
      <c r="A9062" s="5"/>
      <c r="B9062" s="5"/>
      <c r="C9062" s="192"/>
      <c r="D9062" s="5"/>
      <c r="E9062" s="5"/>
      <c r="F9062" s="5"/>
      <c r="G9062" s="5"/>
      <c r="H9062" s="5"/>
      <c r="I9062" s="5"/>
      <c r="J9062" s="5"/>
    </row>
    <row r="9063" spans="1:10" x14ac:dyDescent="0.2">
      <c r="A9063" s="5"/>
      <c r="B9063" s="5"/>
      <c r="C9063" s="192"/>
      <c r="D9063" s="5"/>
      <c r="E9063" s="5"/>
      <c r="F9063" s="5"/>
      <c r="G9063" s="5"/>
      <c r="H9063" s="5"/>
      <c r="I9063" s="5"/>
      <c r="J9063" s="5"/>
    </row>
    <row r="9064" spans="1:10" x14ac:dyDescent="0.2">
      <c r="A9064" s="5"/>
      <c r="B9064" s="5"/>
      <c r="C9064" s="192"/>
      <c r="D9064" s="5"/>
      <c r="E9064" s="5"/>
      <c r="F9064" s="5"/>
      <c r="G9064" s="5"/>
      <c r="H9064" s="5"/>
      <c r="I9064" s="5"/>
      <c r="J9064" s="5"/>
    </row>
    <row r="9065" spans="1:10" x14ac:dyDescent="0.2">
      <c r="A9065" s="5"/>
      <c r="B9065" s="5"/>
      <c r="C9065" s="192"/>
      <c r="D9065" s="5"/>
      <c r="E9065" s="5"/>
      <c r="F9065" s="5"/>
      <c r="G9065" s="5"/>
      <c r="H9065" s="5"/>
      <c r="I9065" s="5"/>
      <c r="J9065" s="5"/>
    </row>
    <row r="9066" spans="1:10" x14ac:dyDescent="0.2">
      <c r="A9066" s="5"/>
      <c r="B9066" s="5"/>
      <c r="C9066" s="192"/>
      <c r="D9066" s="5"/>
      <c r="E9066" s="5"/>
      <c r="F9066" s="5"/>
      <c r="G9066" s="5"/>
      <c r="H9066" s="5"/>
      <c r="I9066" s="5"/>
      <c r="J9066" s="5"/>
    </row>
    <row r="9067" spans="1:10" x14ac:dyDescent="0.2">
      <c r="A9067" s="5"/>
      <c r="B9067" s="5"/>
      <c r="C9067" s="192"/>
      <c r="D9067" s="5"/>
      <c r="E9067" s="5"/>
      <c r="F9067" s="5"/>
      <c r="G9067" s="5"/>
      <c r="H9067" s="5"/>
      <c r="I9067" s="5"/>
      <c r="J9067" s="5"/>
    </row>
    <row r="9068" spans="1:10" x14ac:dyDescent="0.2">
      <c r="A9068" s="5"/>
      <c r="B9068" s="5"/>
      <c r="C9068" s="192"/>
      <c r="D9068" s="5"/>
      <c r="E9068" s="5"/>
      <c r="F9068" s="5"/>
      <c r="G9068" s="5"/>
      <c r="H9068" s="5"/>
      <c r="I9068" s="5"/>
      <c r="J9068" s="5"/>
    </row>
    <row r="9069" spans="1:10" x14ac:dyDescent="0.2">
      <c r="A9069" s="5"/>
      <c r="B9069" s="5"/>
      <c r="C9069" s="192"/>
      <c r="D9069" s="5"/>
      <c r="E9069" s="5"/>
      <c r="F9069" s="5"/>
      <c r="G9069" s="5"/>
      <c r="H9069" s="5"/>
      <c r="I9069" s="5"/>
      <c r="J9069" s="5"/>
    </row>
    <row r="9070" spans="1:10" x14ac:dyDescent="0.2">
      <c r="A9070" s="5"/>
      <c r="B9070" s="5"/>
      <c r="C9070" s="192"/>
      <c r="D9070" s="5"/>
      <c r="E9070" s="5"/>
      <c r="F9070" s="5"/>
      <c r="G9070" s="5"/>
      <c r="H9070" s="5"/>
      <c r="I9070" s="5"/>
      <c r="J9070" s="5"/>
    </row>
    <row r="9071" spans="1:10" x14ac:dyDescent="0.2">
      <c r="A9071" s="5"/>
      <c r="B9071" s="5"/>
      <c r="C9071" s="192"/>
      <c r="D9071" s="5"/>
      <c r="E9071" s="5"/>
      <c r="F9071" s="5"/>
      <c r="G9071" s="5"/>
      <c r="H9071" s="5"/>
      <c r="I9071" s="5"/>
      <c r="J9071" s="5"/>
    </row>
    <row r="9072" spans="1:10" x14ac:dyDescent="0.2">
      <c r="A9072" s="5"/>
      <c r="B9072" s="5"/>
      <c r="C9072" s="192"/>
      <c r="D9072" s="5"/>
      <c r="E9072" s="5"/>
      <c r="F9072" s="5"/>
      <c r="G9072" s="5"/>
      <c r="H9072" s="5"/>
      <c r="I9072" s="5"/>
      <c r="J9072" s="5"/>
    </row>
    <row r="9073" spans="1:10" x14ac:dyDescent="0.2">
      <c r="A9073" s="5"/>
      <c r="B9073" s="5"/>
      <c r="C9073" s="192"/>
      <c r="D9073" s="5"/>
      <c r="E9073" s="5"/>
      <c r="F9073" s="5"/>
      <c r="G9073" s="5"/>
      <c r="H9073" s="5"/>
      <c r="I9073" s="5"/>
      <c r="J9073" s="5"/>
    </row>
    <row r="9074" spans="1:10" x14ac:dyDescent="0.2">
      <c r="A9074" s="5"/>
      <c r="B9074" s="5"/>
      <c r="C9074" s="192"/>
      <c r="D9074" s="5"/>
      <c r="E9074" s="5"/>
      <c r="F9074" s="5"/>
      <c r="G9074" s="5"/>
      <c r="H9074" s="5"/>
      <c r="I9074" s="5"/>
      <c r="J9074" s="5"/>
    </row>
    <row r="9075" spans="1:10" x14ac:dyDescent="0.2">
      <c r="A9075" s="5"/>
      <c r="B9075" s="5"/>
      <c r="C9075" s="192"/>
      <c r="D9075" s="5"/>
      <c r="E9075" s="5"/>
      <c r="F9075" s="5"/>
      <c r="G9075" s="5"/>
      <c r="H9075" s="5"/>
      <c r="I9075" s="5"/>
      <c r="J9075" s="5"/>
    </row>
    <row r="9076" spans="1:10" x14ac:dyDescent="0.2">
      <c r="A9076" s="5"/>
      <c r="B9076" s="5"/>
      <c r="C9076" s="192"/>
      <c r="D9076" s="5"/>
      <c r="E9076" s="5"/>
      <c r="F9076" s="5"/>
      <c r="G9076" s="5"/>
      <c r="H9076" s="5"/>
      <c r="I9076" s="5"/>
      <c r="J9076" s="5"/>
    </row>
    <row r="9077" spans="1:10" x14ac:dyDescent="0.2">
      <c r="A9077" s="5"/>
      <c r="B9077" s="5"/>
      <c r="C9077" s="192"/>
      <c r="D9077" s="5"/>
      <c r="E9077" s="5"/>
      <c r="F9077" s="5"/>
      <c r="G9077" s="5"/>
      <c r="H9077" s="5"/>
      <c r="I9077" s="5"/>
      <c r="J9077" s="5"/>
    </row>
    <row r="9078" spans="1:10" x14ac:dyDescent="0.2">
      <c r="A9078" s="5"/>
      <c r="B9078" s="5"/>
      <c r="C9078" s="192"/>
      <c r="D9078" s="5"/>
      <c r="E9078" s="5"/>
      <c r="F9078" s="5"/>
      <c r="G9078" s="5"/>
      <c r="H9078" s="5"/>
      <c r="I9078" s="5"/>
      <c r="J9078" s="5"/>
    </row>
    <row r="9079" spans="1:10" x14ac:dyDescent="0.2">
      <c r="A9079" s="5"/>
      <c r="B9079" s="5"/>
      <c r="C9079" s="192"/>
      <c r="D9079" s="5"/>
      <c r="E9079" s="5"/>
      <c r="F9079" s="5"/>
      <c r="G9079" s="5"/>
      <c r="H9079" s="5"/>
      <c r="I9079" s="5"/>
      <c r="J9079" s="5"/>
    </row>
    <row r="9080" spans="1:10" x14ac:dyDescent="0.2">
      <c r="A9080" s="5"/>
      <c r="B9080" s="5"/>
      <c r="C9080" s="192"/>
      <c r="D9080" s="5"/>
      <c r="E9080" s="5"/>
      <c r="F9080" s="5"/>
      <c r="G9080" s="5"/>
      <c r="H9080" s="5"/>
      <c r="I9080" s="5"/>
      <c r="J9080" s="5"/>
    </row>
    <row r="9081" spans="1:10" x14ac:dyDescent="0.2">
      <c r="A9081" s="5"/>
      <c r="B9081" s="5"/>
      <c r="C9081" s="192"/>
      <c r="D9081" s="5"/>
      <c r="E9081" s="5"/>
      <c r="F9081" s="5"/>
      <c r="G9081" s="5"/>
      <c r="H9081" s="5"/>
      <c r="I9081" s="5"/>
      <c r="J9081" s="5"/>
    </row>
    <row r="9082" spans="1:10" x14ac:dyDescent="0.2">
      <c r="A9082" s="5"/>
      <c r="B9082" s="5"/>
      <c r="C9082" s="192"/>
      <c r="D9082" s="5"/>
      <c r="E9082" s="5"/>
      <c r="F9082" s="5"/>
      <c r="G9082" s="5"/>
      <c r="H9082" s="5"/>
      <c r="I9082" s="5"/>
      <c r="J9082" s="5"/>
    </row>
    <row r="9083" spans="1:10" x14ac:dyDescent="0.2">
      <c r="A9083" s="5"/>
      <c r="B9083" s="5"/>
      <c r="C9083" s="192"/>
      <c r="D9083" s="5"/>
      <c r="E9083" s="5"/>
      <c r="F9083" s="5"/>
      <c r="G9083" s="5"/>
      <c r="H9083" s="5"/>
      <c r="I9083" s="5"/>
      <c r="J9083" s="5"/>
    </row>
    <row r="9084" spans="1:10" x14ac:dyDescent="0.2">
      <c r="A9084" s="5"/>
      <c r="B9084" s="5"/>
      <c r="C9084" s="192"/>
      <c r="D9084" s="5"/>
      <c r="E9084" s="5"/>
      <c r="F9084" s="5"/>
      <c r="G9084" s="5"/>
      <c r="H9084" s="5"/>
      <c r="I9084" s="5"/>
      <c r="J9084" s="5"/>
    </row>
    <row r="9085" spans="1:10" x14ac:dyDescent="0.2">
      <c r="A9085" s="5"/>
      <c r="B9085" s="5"/>
      <c r="C9085" s="192"/>
      <c r="D9085" s="5"/>
      <c r="E9085" s="5"/>
      <c r="F9085" s="5"/>
      <c r="G9085" s="5"/>
      <c r="H9085" s="5"/>
      <c r="I9085" s="5"/>
      <c r="J9085" s="5"/>
    </row>
    <row r="9086" spans="1:10" x14ac:dyDescent="0.2">
      <c r="A9086" s="5"/>
      <c r="B9086" s="5"/>
      <c r="C9086" s="192"/>
      <c r="D9086" s="5"/>
      <c r="E9086" s="5"/>
      <c r="F9086" s="5"/>
      <c r="G9086" s="5"/>
      <c r="H9086" s="5"/>
      <c r="I9086" s="5"/>
      <c r="J9086" s="5"/>
    </row>
    <row r="9087" spans="1:10" x14ac:dyDescent="0.2">
      <c r="A9087" s="5"/>
      <c r="B9087" s="5"/>
      <c r="C9087" s="192"/>
      <c r="D9087" s="5"/>
      <c r="E9087" s="5"/>
      <c r="F9087" s="5"/>
      <c r="G9087" s="5"/>
      <c r="H9087" s="5"/>
      <c r="I9087" s="5"/>
      <c r="J9087" s="5"/>
    </row>
    <row r="9088" spans="1:10" x14ac:dyDescent="0.2">
      <c r="A9088" s="5"/>
      <c r="B9088" s="5"/>
      <c r="C9088" s="192"/>
      <c r="D9088" s="5"/>
      <c r="E9088" s="5"/>
      <c r="F9088" s="5"/>
      <c r="G9088" s="5"/>
      <c r="H9088" s="5"/>
      <c r="I9088" s="5"/>
      <c r="J9088" s="5"/>
    </row>
    <row r="9089" spans="1:10" x14ac:dyDescent="0.2">
      <c r="A9089" s="5"/>
      <c r="B9089" s="5"/>
      <c r="C9089" s="192"/>
      <c r="D9089" s="5"/>
      <c r="E9089" s="5"/>
      <c r="F9089" s="5"/>
      <c r="G9089" s="5"/>
      <c r="H9089" s="5"/>
      <c r="I9089" s="5"/>
      <c r="J9089" s="5"/>
    </row>
    <row r="9090" spans="1:10" x14ac:dyDescent="0.2">
      <c r="A9090" s="5"/>
      <c r="B9090" s="5"/>
      <c r="C9090" s="192"/>
      <c r="D9090" s="5"/>
      <c r="E9090" s="5"/>
      <c r="F9090" s="5"/>
      <c r="G9090" s="5"/>
      <c r="H9090" s="5"/>
      <c r="I9090" s="5"/>
      <c r="J9090" s="5"/>
    </row>
    <row r="9091" spans="1:10" x14ac:dyDescent="0.2">
      <c r="A9091" s="5"/>
      <c r="B9091" s="5"/>
      <c r="C9091" s="192"/>
      <c r="D9091" s="5"/>
      <c r="E9091" s="5"/>
      <c r="F9091" s="5"/>
      <c r="G9091" s="5"/>
      <c r="H9091" s="5"/>
      <c r="I9091" s="5"/>
      <c r="J9091" s="5"/>
    </row>
    <row r="9092" spans="1:10" x14ac:dyDescent="0.2">
      <c r="A9092" s="5"/>
      <c r="B9092" s="5"/>
      <c r="C9092" s="192"/>
      <c r="D9092" s="5"/>
      <c r="E9092" s="5"/>
      <c r="F9092" s="5"/>
      <c r="G9092" s="5"/>
      <c r="H9092" s="5"/>
      <c r="I9092" s="5"/>
      <c r="J9092" s="5"/>
    </row>
    <row r="9093" spans="1:10" x14ac:dyDescent="0.2">
      <c r="A9093" s="5"/>
      <c r="B9093" s="5"/>
      <c r="C9093" s="192"/>
      <c r="D9093" s="5"/>
      <c r="E9093" s="5"/>
      <c r="F9093" s="5"/>
      <c r="G9093" s="5"/>
      <c r="H9093" s="5"/>
      <c r="I9093" s="5"/>
      <c r="J9093" s="5"/>
    </row>
    <row r="9094" spans="1:10" x14ac:dyDescent="0.2">
      <c r="A9094" s="5"/>
      <c r="B9094" s="5"/>
      <c r="C9094" s="192"/>
      <c r="D9094" s="5"/>
      <c r="E9094" s="5"/>
      <c r="F9094" s="5"/>
      <c r="G9094" s="5"/>
      <c r="H9094" s="5"/>
      <c r="I9094" s="5"/>
      <c r="J9094" s="5"/>
    </row>
    <row r="9095" spans="1:10" x14ac:dyDescent="0.2">
      <c r="A9095" s="5"/>
      <c r="B9095" s="5"/>
      <c r="C9095" s="192"/>
      <c r="D9095" s="5"/>
      <c r="E9095" s="5"/>
      <c r="F9095" s="5"/>
      <c r="G9095" s="5"/>
      <c r="H9095" s="5"/>
      <c r="I9095" s="5"/>
      <c r="J9095" s="5"/>
    </row>
    <row r="9096" spans="1:10" x14ac:dyDescent="0.2">
      <c r="A9096" s="5"/>
      <c r="B9096" s="5"/>
      <c r="C9096" s="192"/>
      <c r="D9096" s="5"/>
      <c r="E9096" s="5"/>
      <c r="F9096" s="5"/>
      <c r="G9096" s="5"/>
      <c r="H9096" s="5"/>
      <c r="I9096" s="5"/>
      <c r="J9096" s="5"/>
    </row>
    <row r="9097" spans="1:10" x14ac:dyDescent="0.2">
      <c r="A9097" s="5"/>
      <c r="B9097" s="5"/>
      <c r="C9097" s="192"/>
      <c r="D9097" s="5"/>
      <c r="E9097" s="5"/>
      <c r="F9097" s="5"/>
      <c r="G9097" s="5"/>
      <c r="H9097" s="5"/>
      <c r="I9097" s="5"/>
      <c r="J9097" s="5"/>
    </row>
    <row r="9098" spans="1:10" x14ac:dyDescent="0.2">
      <c r="A9098" s="5"/>
      <c r="B9098" s="5"/>
      <c r="C9098" s="192"/>
      <c r="D9098" s="5"/>
      <c r="E9098" s="5"/>
      <c r="F9098" s="5"/>
      <c r="G9098" s="5"/>
      <c r="H9098" s="5"/>
      <c r="I9098" s="5"/>
      <c r="J9098" s="5"/>
    </row>
    <row r="9099" spans="1:10" x14ac:dyDescent="0.2">
      <c r="A9099" s="5"/>
      <c r="B9099" s="5"/>
      <c r="C9099" s="192"/>
      <c r="D9099" s="5"/>
      <c r="E9099" s="5"/>
      <c r="F9099" s="5"/>
      <c r="G9099" s="5"/>
      <c r="H9099" s="5"/>
      <c r="I9099" s="5"/>
      <c r="J9099" s="5"/>
    </row>
    <row r="9100" spans="1:10" x14ac:dyDescent="0.2">
      <c r="A9100" s="5"/>
      <c r="B9100" s="5"/>
      <c r="C9100" s="192"/>
      <c r="D9100" s="5"/>
      <c r="E9100" s="5"/>
      <c r="F9100" s="5"/>
      <c r="G9100" s="5"/>
      <c r="H9100" s="5"/>
      <c r="I9100" s="5"/>
      <c r="J9100" s="5"/>
    </row>
    <row r="9101" spans="1:10" x14ac:dyDescent="0.2">
      <c r="A9101" s="5"/>
      <c r="B9101" s="5"/>
      <c r="C9101" s="192"/>
      <c r="D9101" s="5"/>
      <c r="E9101" s="5"/>
      <c r="F9101" s="5"/>
      <c r="G9101" s="5"/>
      <c r="H9101" s="5"/>
      <c r="I9101" s="5"/>
      <c r="J9101" s="5"/>
    </row>
    <row r="9102" spans="1:10" x14ac:dyDescent="0.2">
      <c r="A9102" s="5"/>
      <c r="B9102" s="5"/>
      <c r="C9102" s="192"/>
      <c r="D9102" s="5"/>
      <c r="E9102" s="5"/>
      <c r="F9102" s="5"/>
      <c r="G9102" s="5"/>
      <c r="H9102" s="5"/>
      <c r="I9102" s="5"/>
      <c r="J9102" s="5"/>
    </row>
    <row r="9103" spans="1:10" x14ac:dyDescent="0.2">
      <c r="A9103" s="5"/>
      <c r="B9103" s="5"/>
      <c r="C9103" s="192"/>
      <c r="D9103" s="5"/>
      <c r="E9103" s="5"/>
      <c r="F9103" s="5"/>
      <c r="G9103" s="5"/>
      <c r="H9103" s="5"/>
      <c r="I9103" s="5"/>
      <c r="J9103" s="5"/>
    </row>
    <row r="9104" spans="1:10" x14ac:dyDescent="0.2">
      <c r="A9104" s="5"/>
      <c r="B9104" s="5"/>
      <c r="C9104" s="192"/>
      <c r="D9104" s="5"/>
      <c r="E9104" s="5"/>
      <c r="F9104" s="5"/>
      <c r="G9104" s="5"/>
      <c r="H9104" s="5"/>
      <c r="I9104" s="5"/>
      <c r="J9104" s="5"/>
    </row>
    <row r="9105" spans="1:10" x14ac:dyDescent="0.2">
      <c r="A9105" s="5"/>
      <c r="B9105" s="5"/>
      <c r="C9105" s="192"/>
      <c r="D9105" s="5"/>
      <c r="E9105" s="5"/>
      <c r="F9105" s="5"/>
      <c r="G9105" s="5"/>
      <c r="H9105" s="5"/>
      <c r="I9105" s="5"/>
      <c r="J9105" s="5"/>
    </row>
    <row r="9106" spans="1:10" x14ac:dyDescent="0.2">
      <c r="A9106" s="5"/>
      <c r="B9106" s="5"/>
      <c r="C9106" s="192"/>
      <c r="D9106" s="5"/>
      <c r="E9106" s="5"/>
      <c r="F9106" s="5"/>
      <c r="G9106" s="5"/>
      <c r="H9106" s="5"/>
      <c r="I9106" s="5"/>
      <c r="J9106" s="5"/>
    </row>
    <row r="9107" spans="1:10" x14ac:dyDescent="0.2">
      <c r="A9107" s="5"/>
      <c r="B9107" s="5"/>
      <c r="C9107" s="192"/>
      <c r="D9107" s="5"/>
      <c r="E9107" s="5"/>
      <c r="F9107" s="5"/>
      <c r="G9107" s="5"/>
      <c r="H9107" s="5"/>
      <c r="I9107" s="5"/>
      <c r="J9107" s="5"/>
    </row>
    <row r="9108" spans="1:10" x14ac:dyDescent="0.2">
      <c r="A9108" s="5"/>
      <c r="B9108" s="5"/>
      <c r="C9108" s="192"/>
      <c r="D9108" s="5"/>
      <c r="E9108" s="5"/>
      <c r="F9108" s="5"/>
      <c r="G9108" s="5"/>
      <c r="H9108" s="5"/>
      <c r="I9108" s="5"/>
      <c r="J9108" s="5"/>
    </row>
    <row r="9109" spans="1:10" x14ac:dyDescent="0.2">
      <c r="A9109" s="5"/>
      <c r="B9109" s="5"/>
      <c r="C9109" s="192"/>
      <c r="D9109" s="5"/>
      <c r="E9109" s="5"/>
      <c r="F9109" s="5"/>
      <c r="G9109" s="5"/>
      <c r="H9109" s="5"/>
      <c r="I9109" s="5"/>
      <c r="J9109" s="5"/>
    </row>
    <row r="9110" spans="1:10" x14ac:dyDescent="0.2">
      <c r="A9110" s="5"/>
      <c r="B9110" s="5"/>
      <c r="C9110" s="192"/>
      <c r="D9110" s="5"/>
      <c r="E9110" s="5"/>
      <c r="F9110" s="5"/>
      <c r="G9110" s="5"/>
      <c r="H9110" s="5"/>
      <c r="I9110" s="5"/>
      <c r="J9110" s="5"/>
    </row>
    <row r="9111" spans="1:10" x14ac:dyDescent="0.2">
      <c r="A9111" s="5"/>
      <c r="B9111" s="5"/>
      <c r="C9111" s="192"/>
      <c r="D9111" s="5"/>
      <c r="E9111" s="5"/>
      <c r="F9111" s="5"/>
      <c r="G9111" s="5"/>
      <c r="H9111" s="5"/>
      <c r="I9111" s="5"/>
      <c r="J9111" s="5"/>
    </row>
    <row r="9112" spans="1:10" x14ac:dyDescent="0.2">
      <c r="A9112" s="5"/>
      <c r="B9112" s="5"/>
      <c r="C9112" s="192"/>
      <c r="D9112" s="5"/>
      <c r="E9112" s="5"/>
      <c r="F9112" s="5"/>
      <c r="G9112" s="5"/>
      <c r="H9112" s="5"/>
      <c r="I9112" s="5"/>
      <c r="J9112" s="5"/>
    </row>
    <row r="9113" spans="1:10" x14ac:dyDescent="0.2">
      <c r="A9113" s="5"/>
      <c r="B9113" s="5"/>
      <c r="C9113" s="192"/>
      <c r="D9113" s="5"/>
      <c r="E9113" s="5"/>
      <c r="F9113" s="5"/>
      <c r="G9113" s="5"/>
      <c r="H9113" s="5"/>
      <c r="I9113" s="5"/>
      <c r="J9113" s="5"/>
    </row>
    <row r="9114" spans="1:10" x14ac:dyDescent="0.2">
      <c r="A9114" s="5"/>
      <c r="B9114" s="5"/>
      <c r="C9114" s="192"/>
      <c r="D9114" s="5"/>
      <c r="E9114" s="5"/>
      <c r="F9114" s="5"/>
      <c r="G9114" s="5"/>
      <c r="H9114" s="5"/>
      <c r="I9114" s="5"/>
      <c r="J9114" s="5"/>
    </row>
    <row r="9115" spans="1:10" x14ac:dyDescent="0.2">
      <c r="A9115" s="5"/>
      <c r="B9115" s="5"/>
      <c r="C9115" s="192"/>
      <c r="D9115" s="5"/>
      <c r="E9115" s="5"/>
      <c r="F9115" s="5"/>
      <c r="G9115" s="5"/>
      <c r="H9115" s="5"/>
      <c r="I9115" s="5"/>
      <c r="J9115" s="5"/>
    </row>
    <row r="9116" spans="1:10" x14ac:dyDescent="0.2">
      <c r="A9116" s="5"/>
      <c r="B9116" s="5"/>
      <c r="C9116" s="192"/>
      <c r="D9116" s="5"/>
      <c r="E9116" s="5"/>
      <c r="F9116" s="5"/>
      <c r="G9116" s="5"/>
      <c r="H9116" s="5"/>
      <c r="I9116" s="5"/>
      <c r="J9116" s="5"/>
    </row>
    <row r="9117" spans="1:10" x14ac:dyDescent="0.2">
      <c r="A9117" s="5"/>
      <c r="B9117" s="5"/>
      <c r="C9117" s="192"/>
      <c r="D9117" s="5"/>
      <c r="E9117" s="5"/>
      <c r="F9117" s="5"/>
      <c r="G9117" s="5"/>
      <c r="H9117" s="5"/>
      <c r="I9117" s="5"/>
      <c r="J9117" s="5"/>
    </row>
    <row r="9118" spans="1:10" x14ac:dyDescent="0.2">
      <c r="A9118" s="5"/>
      <c r="B9118" s="5"/>
      <c r="C9118" s="192"/>
      <c r="D9118" s="5"/>
      <c r="E9118" s="5"/>
      <c r="F9118" s="5"/>
      <c r="G9118" s="5"/>
      <c r="H9118" s="5"/>
      <c r="I9118" s="5"/>
      <c r="J9118" s="5"/>
    </row>
    <row r="9119" spans="1:10" x14ac:dyDescent="0.2">
      <c r="A9119" s="5"/>
      <c r="B9119" s="5"/>
      <c r="C9119" s="192"/>
      <c r="D9119" s="5"/>
      <c r="E9119" s="5"/>
      <c r="F9119" s="5"/>
      <c r="G9119" s="5"/>
      <c r="H9119" s="5"/>
      <c r="I9119" s="5"/>
      <c r="J9119" s="5"/>
    </row>
    <row r="9120" spans="1:10" x14ac:dyDescent="0.2">
      <c r="A9120" s="5"/>
      <c r="B9120" s="5"/>
      <c r="C9120" s="192"/>
      <c r="D9120" s="5"/>
      <c r="E9120" s="5"/>
      <c r="F9120" s="5"/>
      <c r="G9120" s="5"/>
      <c r="H9120" s="5"/>
      <c r="I9120" s="5"/>
      <c r="J9120" s="5"/>
    </row>
    <row r="9121" spans="1:10" x14ac:dyDescent="0.2">
      <c r="A9121" s="5"/>
      <c r="B9121" s="5"/>
      <c r="C9121" s="192"/>
      <c r="D9121" s="5"/>
      <c r="E9121" s="5"/>
      <c r="F9121" s="5"/>
      <c r="G9121" s="5"/>
      <c r="H9121" s="5"/>
      <c r="I9121" s="5"/>
      <c r="J9121" s="5"/>
    </row>
    <row r="9122" spans="1:10" x14ac:dyDescent="0.2">
      <c r="A9122" s="5"/>
      <c r="B9122" s="5"/>
      <c r="C9122" s="192"/>
      <c r="D9122" s="5"/>
      <c r="E9122" s="5"/>
      <c r="F9122" s="5"/>
      <c r="G9122" s="5"/>
      <c r="H9122" s="5"/>
      <c r="I9122" s="5"/>
      <c r="J9122" s="5"/>
    </row>
    <row r="9123" spans="1:10" x14ac:dyDescent="0.2">
      <c r="A9123" s="5"/>
      <c r="B9123" s="5"/>
      <c r="C9123" s="192"/>
      <c r="D9123" s="5"/>
      <c r="E9123" s="5"/>
      <c r="F9123" s="5"/>
      <c r="G9123" s="5"/>
      <c r="H9123" s="5"/>
      <c r="I9123" s="5"/>
      <c r="J9123" s="5"/>
    </row>
    <row r="9124" spans="1:10" x14ac:dyDescent="0.2">
      <c r="A9124" s="5"/>
      <c r="B9124" s="5"/>
      <c r="C9124" s="192"/>
      <c r="D9124" s="5"/>
      <c r="E9124" s="5"/>
      <c r="F9124" s="5"/>
      <c r="G9124" s="5"/>
      <c r="H9124" s="5"/>
      <c r="I9124" s="5"/>
      <c r="J9124" s="5"/>
    </row>
    <row r="9125" spans="1:10" x14ac:dyDescent="0.2">
      <c r="A9125" s="5"/>
      <c r="B9125" s="5"/>
      <c r="C9125" s="192"/>
      <c r="D9125" s="5"/>
      <c r="E9125" s="5"/>
      <c r="F9125" s="5"/>
      <c r="G9125" s="5"/>
      <c r="H9125" s="5"/>
      <c r="I9125" s="5"/>
      <c r="J9125" s="5"/>
    </row>
    <row r="9126" spans="1:10" x14ac:dyDescent="0.2">
      <c r="A9126" s="5"/>
      <c r="B9126" s="5"/>
      <c r="C9126" s="192"/>
      <c r="D9126" s="5"/>
      <c r="E9126" s="5"/>
      <c r="F9126" s="5"/>
      <c r="G9126" s="5"/>
      <c r="H9126" s="5"/>
      <c r="I9126" s="5"/>
      <c r="J9126" s="5"/>
    </row>
    <row r="9127" spans="1:10" x14ac:dyDescent="0.2">
      <c r="A9127" s="5"/>
      <c r="B9127" s="5"/>
      <c r="C9127" s="192"/>
      <c r="D9127" s="5"/>
      <c r="E9127" s="5"/>
      <c r="F9127" s="5"/>
      <c r="G9127" s="5"/>
      <c r="H9127" s="5"/>
      <c r="I9127" s="5"/>
      <c r="J9127" s="5"/>
    </row>
    <row r="9128" spans="1:10" x14ac:dyDescent="0.2">
      <c r="A9128" s="5"/>
      <c r="B9128" s="5"/>
      <c r="C9128" s="192"/>
      <c r="D9128" s="5"/>
      <c r="E9128" s="5"/>
      <c r="F9128" s="5"/>
      <c r="G9128" s="5"/>
      <c r="H9128" s="5"/>
      <c r="I9128" s="5"/>
      <c r="J9128" s="5"/>
    </row>
    <row r="9129" spans="1:10" x14ac:dyDescent="0.2">
      <c r="A9129" s="5"/>
      <c r="B9129" s="5"/>
      <c r="C9129" s="192"/>
      <c r="D9129" s="5"/>
      <c r="E9129" s="5"/>
      <c r="F9129" s="5"/>
      <c r="G9129" s="5"/>
      <c r="H9129" s="5"/>
      <c r="I9129" s="5"/>
      <c r="J9129" s="5"/>
    </row>
    <row r="9130" spans="1:10" x14ac:dyDescent="0.2">
      <c r="A9130" s="5"/>
      <c r="B9130" s="5"/>
      <c r="C9130" s="192"/>
      <c r="D9130" s="5"/>
      <c r="E9130" s="5"/>
      <c r="F9130" s="5"/>
      <c r="G9130" s="5"/>
      <c r="H9130" s="5"/>
      <c r="I9130" s="5"/>
      <c r="J9130" s="5"/>
    </row>
    <row r="9131" spans="1:10" x14ac:dyDescent="0.2">
      <c r="A9131" s="5"/>
      <c r="B9131" s="5"/>
      <c r="C9131" s="192"/>
      <c r="D9131" s="5"/>
      <c r="E9131" s="5"/>
      <c r="F9131" s="5"/>
      <c r="G9131" s="5"/>
      <c r="H9131" s="5"/>
      <c r="I9131" s="5"/>
      <c r="J9131" s="5"/>
    </row>
    <row r="9132" spans="1:10" x14ac:dyDescent="0.2">
      <c r="A9132" s="5"/>
      <c r="B9132" s="5"/>
      <c r="C9132" s="192"/>
      <c r="D9132" s="5"/>
      <c r="E9132" s="5"/>
      <c r="F9132" s="5"/>
      <c r="G9132" s="5"/>
      <c r="H9132" s="5"/>
      <c r="I9132" s="5"/>
      <c r="J9132" s="5"/>
    </row>
    <row r="9133" spans="1:10" x14ac:dyDescent="0.2">
      <c r="A9133" s="5"/>
      <c r="B9133" s="5"/>
      <c r="C9133" s="192"/>
      <c r="D9133" s="5"/>
      <c r="E9133" s="5"/>
      <c r="F9133" s="5"/>
      <c r="G9133" s="5"/>
      <c r="H9133" s="5"/>
      <c r="I9133" s="5"/>
      <c r="J9133" s="5"/>
    </row>
    <row r="9134" spans="1:10" x14ac:dyDescent="0.2">
      <c r="A9134" s="5"/>
      <c r="B9134" s="5"/>
      <c r="C9134" s="192"/>
      <c r="D9134" s="5"/>
      <c r="E9134" s="5"/>
      <c r="F9134" s="5"/>
      <c r="G9134" s="5"/>
      <c r="H9134" s="5"/>
      <c r="I9134" s="5"/>
      <c r="J9134" s="5"/>
    </row>
    <row r="9135" spans="1:10" x14ac:dyDescent="0.2">
      <c r="A9135" s="5"/>
      <c r="B9135" s="5"/>
      <c r="C9135" s="192"/>
      <c r="D9135" s="5"/>
      <c r="E9135" s="5"/>
      <c r="F9135" s="5"/>
      <c r="G9135" s="5"/>
      <c r="H9135" s="5"/>
      <c r="I9135" s="5"/>
      <c r="J9135" s="5"/>
    </row>
    <row r="9136" spans="1:10" x14ac:dyDescent="0.2">
      <c r="A9136" s="5"/>
      <c r="B9136" s="5"/>
      <c r="C9136" s="192"/>
      <c r="D9136" s="5"/>
      <c r="E9136" s="5"/>
      <c r="F9136" s="5"/>
      <c r="G9136" s="5"/>
      <c r="H9136" s="5"/>
      <c r="I9136" s="5"/>
      <c r="J9136" s="5"/>
    </row>
    <row r="9137" spans="1:10" x14ac:dyDescent="0.2">
      <c r="A9137" s="5"/>
      <c r="B9137" s="5"/>
      <c r="C9137" s="192"/>
      <c r="D9137" s="5"/>
      <c r="E9137" s="5"/>
      <c r="F9137" s="5"/>
      <c r="G9137" s="5"/>
      <c r="H9137" s="5"/>
      <c r="I9137" s="5"/>
      <c r="J9137" s="5"/>
    </row>
    <row r="9138" spans="1:10" x14ac:dyDescent="0.2">
      <c r="A9138" s="5"/>
      <c r="B9138" s="5"/>
      <c r="C9138" s="192"/>
      <c r="D9138" s="5"/>
      <c r="E9138" s="5"/>
      <c r="F9138" s="5"/>
      <c r="G9138" s="5"/>
      <c r="H9138" s="5"/>
      <c r="I9138" s="5"/>
      <c r="J9138" s="5"/>
    </row>
    <row r="9139" spans="1:10" x14ac:dyDescent="0.2">
      <c r="A9139" s="5"/>
      <c r="B9139" s="5"/>
      <c r="C9139" s="192"/>
      <c r="D9139" s="5"/>
      <c r="E9139" s="5"/>
      <c r="F9139" s="5"/>
      <c r="G9139" s="5"/>
      <c r="H9139" s="5"/>
      <c r="I9139" s="5"/>
      <c r="J9139" s="5"/>
    </row>
    <row r="9140" spans="1:10" x14ac:dyDescent="0.2">
      <c r="A9140" s="5"/>
      <c r="B9140" s="5"/>
      <c r="C9140" s="192"/>
      <c r="D9140" s="5"/>
      <c r="E9140" s="5"/>
      <c r="F9140" s="5"/>
      <c r="G9140" s="5"/>
      <c r="H9140" s="5"/>
      <c r="I9140" s="5"/>
      <c r="J9140" s="5"/>
    </row>
    <row r="9141" spans="1:10" x14ac:dyDescent="0.2">
      <c r="A9141" s="5"/>
      <c r="B9141" s="5"/>
      <c r="C9141" s="192"/>
      <c r="D9141" s="5"/>
      <c r="E9141" s="5"/>
      <c r="F9141" s="5"/>
      <c r="G9141" s="5"/>
      <c r="H9141" s="5"/>
      <c r="I9141" s="5"/>
      <c r="J9141" s="5"/>
    </row>
    <row r="9142" spans="1:10" x14ac:dyDescent="0.2">
      <c r="A9142" s="5"/>
      <c r="B9142" s="5"/>
      <c r="C9142" s="192"/>
      <c r="D9142" s="5"/>
      <c r="E9142" s="5"/>
      <c r="F9142" s="5"/>
      <c r="G9142" s="5"/>
      <c r="H9142" s="5"/>
      <c r="I9142" s="5"/>
      <c r="J9142" s="5"/>
    </row>
    <row r="9143" spans="1:10" x14ac:dyDescent="0.2">
      <c r="A9143" s="5"/>
      <c r="B9143" s="5"/>
      <c r="C9143" s="192"/>
      <c r="D9143" s="5"/>
      <c r="E9143" s="5"/>
      <c r="F9143" s="5"/>
      <c r="G9143" s="5"/>
      <c r="H9143" s="5"/>
      <c r="I9143" s="5"/>
      <c r="J9143" s="5"/>
    </row>
    <row r="9144" spans="1:10" x14ac:dyDescent="0.2">
      <c r="A9144" s="5"/>
      <c r="B9144" s="5"/>
      <c r="C9144" s="192"/>
      <c r="D9144" s="5"/>
      <c r="E9144" s="5"/>
      <c r="F9144" s="5"/>
      <c r="G9144" s="5"/>
      <c r="H9144" s="5"/>
      <c r="I9144" s="5"/>
      <c r="J9144" s="5"/>
    </row>
    <row r="9145" spans="1:10" x14ac:dyDescent="0.2">
      <c r="A9145" s="5"/>
      <c r="B9145" s="5"/>
      <c r="C9145" s="192"/>
      <c r="D9145" s="5"/>
      <c r="E9145" s="5"/>
      <c r="F9145" s="5"/>
      <c r="G9145" s="5"/>
      <c r="H9145" s="5"/>
      <c r="I9145" s="5"/>
      <c r="J9145" s="5"/>
    </row>
    <row r="9146" spans="1:10" x14ac:dyDescent="0.2">
      <c r="A9146" s="5"/>
      <c r="B9146" s="5"/>
      <c r="C9146" s="192"/>
      <c r="D9146" s="5"/>
      <c r="E9146" s="5"/>
      <c r="F9146" s="5"/>
      <c r="G9146" s="5"/>
      <c r="H9146" s="5"/>
      <c r="I9146" s="5"/>
      <c r="J9146" s="5"/>
    </row>
    <row r="9147" spans="1:10" x14ac:dyDescent="0.2">
      <c r="A9147" s="5"/>
      <c r="B9147" s="5"/>
      <c r="C9147" s="192"/>
      <c r="D9147" s="5"/>
      <c r="E9147" s="5"/>
      <c r="F9147" s="5"/>
      <c r="G9147" s="5"/>
      <c r="H9147" s="5"/>
      <c r="I9147" s="5"/>
      <c r="J9147" s="5"/>
    </row>
    <row r="9148" spans="1:10" x14ac:dyDescent="0.2">
      <c r="A9148" s="5"/>
      <c r="B9148" s="5"/>
      <c r="C9148" s="192"/>
      <c r="D9148" s="5"/>
      <c r="E9148" s="5"/>
      <c r="F9148" s="5"/>
      <c r="G9148" s="5"/>
      <c r="H9148" s="5"/>
      <c r="I9148" s="5"/>
      <c r="J9148" s="5"/>
    </row>
    <row r="9149" spans="1:10" x14ac:dyDescent="0.2">
      <c r="A9149" s="5"/>
      <c r="B9149" s="5"/>
      <c r="C9149" s="192"/>
      <c r="D9149" s="5"/>
      <c r="E9149" s="5"/>
      <c r="F9149" s="5"/>
      <c r="G9149" s="5"/>
      <c r="H9149" s="5"/>
      <c r="I9149" s="5"/>
      <c r="J9149" s="5"/>
    </row>
    <row r="9150" spans="1:10" x14ac:dyDescent="0.2">
      <c r="A9150" s="5"/>
      <c r="B9150" s="5"/>
      <c r="C9150" s="192"/>
      <c r="D9150" s="5"/>
      <c r="E9150" s="5"/>
      <c r="F9150" s="5"/>
      <c r="G9150" s="5"/>
      <c r="H9150" s="5"/>
      <c r="I9150" s="5"/>
      <c r="J9150" s="5"/>
    </row>
    <row r="9151" spans="1:10" x14ac:dyDescent="0.2">
      <c r="A9151" s="5"/>
      <c r="B9151" s="5"/>
      <c r="C9151" s="192"/>
      <c r="D9151" s="5"/>
      <c r="E9151" s="5"/>
      <c r="F9151" s="5"/>
      <c r="G9151" s="5"/>
      <c r="H9151" s="5"/>
      <c r="I9151" s="5"/>
      <c r="J9151" s="5"/>
    </row>
    <row r="9152" spans="1:10" x14ac:dyDescent="0.2">
      <c r="A9152" s="5"/>
      <c r="B9152" s="5"/>
      <c r="C9152" s="192"/>
      <c r="D9152" s="5"/>
      <c r="E9152" s="5"/>
      <c r="F9152" s="5"/>
      <c r="G9152" s="5"/>
      <c r="H9152" s="5"/>
      <c r="I9152" s="5"/>
      <c r="J9152" s="5"/>
    </row>
    <row r="9153" spans="1:10" x14ac:dyDescent="0.2">
      <c r="A9153" s="5"/>
      <c r="B9153" s="5"/>
      <c r="C9153" s="192"/>
      <c r="D9153" s="5"/>
      <c r="E9153" s="5"/>
      <c r="F9153" s="5"/>
      <c r="G9153" s="5"/>
      <c r="H9153" s="5"/>
      <c r="I9153" s="5"/>
      <c r="J9153" s="5"/>
    </row>
    <row r="9154" spans="1:10" x14ac:dyDescent="0.2">
      <c r="A9154" s="5"/>
      <c r="B9154" s="5"/>
      <c r="C9154" s="192"/>
      <c r="D9154" s="5"/>
      <c r="E9154" s="5"/>
      <c r="F9154" s="5"/>
      <c r="G9154" s="5"/>
      <c r="H9154" s="5"/>
      <c r="I9154" s="5"/>
      <c r="J9154" s="5"/>
    </row>
    <row r="9155" spans="1:10" x14ac:dyDescent="0.2">
      <c r="A9155" s="5"/>
      <c r="B9155" s="5"/>
      <c r="C9155" s="192"/>
      <c r="D9155" s="5"/>
      <c r="E9155" s="5"/>
      <c r="F9155" s="5"/>
      <c r="G9155" s="5"/>
      <c r="H9155" s="5"/>
      <c r="I9155" s="5"/>
      <c r="J9155" s="5"/>
    </row>
    <row r="9156" spans="1:10" x14ac:dyDescent="0.2">
      <c r="A9156" s="5"/>
      <c r="B9156" s="5"/>
      <c r="C9156" s="192"/>
      <c r="D9156" s="5"/>
      <c r="E9156" s="5"/>
      <c r="F9156" s="5"/>
      <c r="G9156" s="5"/>
      <c r="H9156" s="5"/>
      <c r="I9156" s="5"/>
      <c r="J9156" s="5"/>
    </row>
    <row r="9157" spans="1:10" x14ac:dyDescent="0.2">
      <c r="A9157" s="5"/>
      <c r="B9157" s="5"/>
      <c r="C9157" s="192"/>
      <c r="D9157" s="5"/>
      <c r="E9157" s="5"/>
      <c r="F9157" s="5"/>
      <c r="G9157" s="5"/>
      <c r="H9157" s="5"/>
      <c r="I9157" s="5"/>
      <c r="J9157" s="5"/>
    </row>
    <row r="9158" spans="1:10" x14ac:dyDescent="0.2">
      <c r="A9158" s="5"/>
      <c r="B9158" s="5"/>
      <c r="C9158" s="192"/>
      <c r="D9158" s="5"/>
      <c r="E9158" s="5"/>
      <c r="F9158" s="5"/>
      <c r="G9158" s="5"/>
      <c r="H9158" s="5"/>
      <c r="I9158" s="5"/>
      <c r="J9158" s="5"/>
    </row>
    <row r="9159" spans="1:10" x14ac:dyDescent="0.2">
      <c r="A9159" s="5"/>
      <c r="B9159" s="5"/>
      <c r="C9159" s="192"/>
      <c r="D9159" s="5"/>
      <c r="E9159" s="5"/>
      <c r="F9159" s="5"/>
      <c r="G9159" s="5"/>
      <c r="H9159" s="5"/>
      <c r="I9159" s="5"/>
      <c r="J9159" s="5"/>
    </row>
    <row r="9160" spans="1:10" x14ac:dyDescent="0.2">
      <c r="A9160" s="5"/>
      <c r="B9160" s="5"/>
      <c r="C9160" s="192"/>
      <c r="D9160" s="5"/>
      <c r="E9160" s="5"/>
      <c r="F9160" s="5"/>
      <c r="G9160" s="5"/>
      <c r="H9160" s="5"/>
      <c r="I9160" s="5"/>
      <c r="J9160" s="5"/>
    </row>
    <row r="9161" spans="1:10" x14ac:dyDescent="0.2">
      <c r="A9161" s="5"/>
      <c r="B9161" s="5"/>
      <c r="C9161" s="192"/>
      <c r="D9161" s="5"/>
      <c r="E9161" s="5"/>
      <c r="F9161" s="5"/>
      <c r="G9161" s="5"/>
      <c r="H9161" s="5"/>
      <c r="I9161" s="5"/>
      <c r="J9161" s="5"/>
    </row>
    <row r="9162" spans="1:10" x14ac:dyDescent="0.2">
      <c r="A9162" s="5"/>
      <c r="B9162" s="5"/>
      <c r="C9162" s="192"/>
      <c r="D9162" s="5"/>
      <c r="E9162" s="5"/>
      <c r="F9162" s="5"/>
      <c r="G9162" s="5"/>
      <c r="H9162" s="5"/>
      <c r="I9162" s="5"/>
      <c r="J9162" s="5"/>
    </row>
    <row r="9163" spans="1:10" x14ac:dyDescent="0.2">
      <c r="A9163" s="5"/>
      <c r="B9163" s="5"/>
      <c r="C9163" s="192"/>
      <c r="D9163" s="5"/>
      <c r="E9163" s="5"/>
      <c r="F9163" s="5"/>
      <c r="G9163" s="5"/>
      <c r="H9163" s="5"/>
      <c r="I9163" s="5"/>
      <c r="J9163" s="5"/>
    </row>
    <row r="9164" spans="1:10" x14ac:dyDescent="0.2">
      <c r="A9164" s="5"/>
      <c r="B9164" s="5"/>
      <c r="C9164" s="192"/>
      <c r="D9164" s="5"/>
      <c r="E9164" s="5"/>
      <c r="F9164" s="5"/>
      <c r="G9164" s="5"/>
      <c r="H9164" s="5"/>
      <c r="I9164" s="5"/>
      <c r="J9164" s="5"/>
    </row>
    <row r="9165" spans="1:10" x14ac:dyDescent="0.2">
      <c r="A9165" s="5"/>
      <c r="B9165" s="5"/>
      <c r="C9165" s="192"/>
      <c r="D9165" s="5"/>
      <c r="E9165" s="5"/>
      <c r="F9165" s="5"/>
      <c r="G9165" s="5"/>
      <c r="H9165" s="5"/>
      <c r="I9165" s="5"/>
      <c r="J9165" s="5"/>
    </row>
    <row r="9166" spans="1:10" x14ac:dyDescent="0.2">
      <c r="A9166" s="5"/>
      <c r="B9166" s="5"/>
      <c r="C9166" s="192"/>
      <c r="D9166" s="5"/>
      <c r="E9166" s="5"/>
      <c r="F9166" s="5"/>
      <c r="G9166" s="5"/>
      <c r="H9166" s="5"/>
      <c r="I9166" s="5"/>
      <c r="J9166" s="5"/>
    </row>
    <row r="9167" spans="1:10" x14ac:dyDescent="0.2">
      <c r="A9167" s="5"/>
      <c r="B9167" s="5"/>
      <c r="C9167" s="192"/>
      <c r="D9167" s="5"/>
      <c r="E9167" s="5"/>
      <c r="F9167" s="5"/>
      <c r="G9167" s="5"/>
      <c r="H9167" s="5"/>
      <c r="I9167" s="5"/>
      <c r="J9167" s="5"/>
    </row>
    <row r="9168" spans="1:10" x14ac:dyDescent="0.2">
      <c r="A9168" s="5"/>
      <c r="B9168" s="5"/>
      <c r="C9168" s="192"/>
      <c r="D9168" s="5"/>
      <c r="E9168" s="5"/>
      <c r="F9168" s="5"/>
      <c r="G9168" s="5"/>
      <c r="H9168" s="5"/>
      <c r="I9168" s="5"/>
      <c r="J9168" s="5"/>
    </row>
    <row r="9169" spans="1:10" x14ac:dyDescent="0.2">
      <c r="A9169" s="5"/>
      <c r="B9169" s="5"/>
      <c r="C9169" s="192"/>
      <c r="D9169" s="5"/>
      <c r="E9169" s="5"/>
      <c r="F9169" s="5"/>
      <c r="G9169" s="5"/>
      <c r="H9169" s="5"/>
      <c r="I9169" s="5"/>
      <c r="J9169" s="5"/>
    </row>
    <row r="9170" spans="1:10" x14ac:dyDescent="0.2">
      <c r="A9170" s="5"/>
      <c r="B9170" s="5"/>
      <c r="C9170" s="192"/>
      <c r="D9170" s="5"/>
      <c r="E9170" s="5"/>
      <c r="F9170" s="5"/>
      <c r="G9170" s="5"/>
      <c r="H9170" s="5"/>
      <c r="I9170" s="5"/>
      <c r="J9170" s="5"/>
    </row>
    <row r="9171" spans="1:10" x14ac:dyDescent="0.2">
      <c r="A9171" s="5"/>
      <c r="B9171" s="5"/>
      <c r="C9171" s="192"/>
      <c r="D9171" s="5"/>
      <c r="E9171" s="5"/>
      <c r="F9171" s="5"/>
      <c r="G9171" s="5"/>
      <c r="H9171" s="5"/>
      <c r="I9171" s="5"/>
      <c r="J9171" s="5"/>
    </row>
    <row r="9172" spans="1:10" x14ac:dyDescent="0.2">
      <c r="A9172" s="5"/>
      <c r="B9172" s="5"/>
      <c r="C9172" s="192"/>
      <c r="D9172" s="5"/>
      <c r="E9172" s="5"/>
      <c r="F9172" s="5"/>
      <c r="G9172" s="5"/>
      <c r="H9172" s="5"/>
      <c r="I9172" s="5"/>
      <c r="J9172" s="5"/>
    </row>
    <row r="9173" spans="1:10" x14ac:dyDescent="0.2">
      <c r="A9173" s="5"/>
      <c r="B9173" s="5"/>
      <c r="C9173" s="192"/>
      <c r="D9173" s="5"/>
      <c r="E9173" s="5"/>
      <c r="F9173" s="5"/>
      <c r="G9173" s="5"/>
      <c r="H9173" s="5"/>
      <c r="I9173" s="5"/>
      <c r="J9173" s="5"/>
    </row>
    <row r="9174" spans="1:10" x14ac:dyDescent="0.2">
      <c r="A9174" s="5"/>
      <c r="B9174" s="5"/>
      <c r="C9174" s="192"/>
      <c r="D9174" s="5"/>
      <c r="E9174" s="5"/>
      <c r="F9174" s="5"/>
      <c r="G9174" s="5"/>
      <c r="H9174" s="5"/>
      <c r="I9174" s="5"/>
      <c r="J9174" s="5"/>
    </row>
    <row r="9175" spans="1:10" x14ac:dyDescent="0.2">
      <c r="A9175" s="5"/>
      <c r="B9175" s="5"/>
      <c r="C9175" s="192"/>
      <c r="D9175" s="5"/>
      <c r="E9175" s="5"/>
      <c r="F9175" s="5"/>
      <c r="G9175" s="5"/>
      <c r="H9175" s="5"/>
      <c r="I9175" s="5"/>
      <c r="J9175" s="5"/>
    </row>
    <row r="9176" spans="1:10" x14ac:dyDescent="0.2">
      <c r="A9176" s="5"/>
      <c r="B9176" s="5"/>
      <c r="C9176" s="192"/>
      <c r="D9176" s="5"/>
      <c r="E9176" s="5"/>
      <c r="F9176" s="5"/>
      <c r="G9176" s="5"/>
      <c r="H9176" s="5"/>
      <c r="I9176" s="5"/>
      <c r="J9176" s="5"/>
    </row>
    <row r="9177" spans="1:10" x14ac:dyDescent="0.2">
      <c r="A9177" s="5"/>
      <c r="B9177" s="5"/>
      <c r="C9177" s="192"/>
      <c r="D9177" s="5"/>
      <c r="E9177" s="5"/>
      <c r="F9177" s="5"/>
      <c r="G9177" s="5"/>
      <c r="H9177" s="5"/>
      <c r="I9177" s="5"/>
      <c r="J9177" s="5"/>
    </row>
    <row r="9178" spans="1:10" x14ac:dyDescent="0.2">
      <c r="A9178" s="5"/>
      <c r="B9178" s="5"/>
      <c r="C9178" s="192"/>
      <c r="D9178" s="5"/>
      <c r="E9178" s="5"/>
      <c r="F9178" s="5"/>
      <c r="G9178" s="5"/>
      <c r="H9178" s="5"/>
      <c r="I9178" s="5"/>
      <c r="J9178" s="5"/>
    </row>
    <row r="9179" spans="1:10" x14ac:dyDescent="0.2">
      <c r="A9179" s="5"/>
      <c r="B9179" s="5"/>
      <c r="C9179" s="192"/>
      <c r="D9179" s="5"/>
      <c r="E9179" s="5"/>
      <c r="F9179" s="5"/>
      <c r="G9179" s="5"/>
      <c r="H9179" s="5"/>
      <c r="I9179" s="5"/>
      <c r="J9179" s="5"/>
    </row>
    <row r="9180" spans="1:10" x14ac:dyDescent="0.2">
      <c r="A9180" s="5"/>
      <c r="B9180" s="5"/>
      <c r="C9180" s="192"/>
      <c r="D9180" s="5"/>
      <c r="E9180" s="5"/>
      <c r="F9180" s="5"/>
      <c r="G9180" s="5"/>
      <c r="H9180" s="5"/>
      <c r="I9180" s="5"/>
      <c r="J9180" s="5"/>
    </row>
    <row r="9181" spans="1:10" x14ac:dyDescent="0.2">
      <c r="A9181" s="5"/>
      <c r="B9181" s="5"/>
      <c r="C9181" s="192"/>
      <c r="D9181" s="5"/>
      <c r="E9181" s="5"/>
      <c r="F9181" s="5"/>
      <c r="G9181" s="5"/>
      <c r="H9181" s="5"/>
      <c r="I9181" s="5"/>
      <c r="J9181" s="5"/>
    </row>
    <row r="9182" spans="1:10" x14ac:dyDescent="0.2">
      <c r="A9182" s="5"/>
      <c r="B9182" s="5"/>
      <c r="C9182" s="192"/>
      <c r="D9182" s="5"/>
      <c r="E9182" s="5"/>
      <c r="F9182" s="5"/>
      <c r="G9182" s="5"/>
      <c r="H9182" s="5"/>
      <c r="I9182" s="5"/>
      <c r="J9182" s="5"/>
    </row>
    <row r="9183" spans="1:10" x14ac:dyDescent="0.2">
      <c r="A9183" s="5"/>
      <c r="B9183" s="5"/>
      <c r="C9183" s="192"/>
      <c r="D9183" s="5"/>
      <c r="E9183" s="5"/>
      <c r="F9183" s="5"/>
      <c r="G9183" s="5"/>
      <c r="H9183" s="5"/>
      <c r="I9183" s="5"/>
      <c r="J9183" s="5"/>
    </row>
    <row r="9184" spans="1:10" x14ac:dyDescent="0.2">
      <c r="A9184" s="5"/>
      <c r="B9184" s="5"/>
      <c r="C9184" s="192"/>
      <c r="D9184" s="5"/>
      <c r="E9184" s="5"/>
      <c r="F9184" s="5"/>
      <c r="G9184" s="5"/>
      <c r="H9184" s="5"/>
      <c r="I9184" s="5"/>
      <c r="J9184" s="5"/>
    </row>
    <row r="9185" spans="1:10" x14ac:dyDescent="0.2">
      <c r="A9185" s="5"/>
      <c r="B9185" s="5"/>
      <c r="C9185" s="192"/>
      <c r="D9185" s="5"/>
      <c r="E9185" s="5"/>
      <c r="F9185" s="5"/>
      <c r="G9185" s="5"/>
      <c r="H9185" s="5"/>
      <c r="I9185" s="5"/>
      <c r="J9185" s="5"/>
    </row>
    <row r="9186" spans="1:10" x14ac:dyDescent="0.2">
      <c r="A9186" s="5"/>
      <c r="B9186" s="5"/>
      <c r="C9186" s="192"/>
      <c r="D9186" s="5"/>
      <c r="E9186" s="5"/>
      <c r="F9186" s="5"/>
      <c r="G9186" s="5"/>
      <c r="H9186" s="5"/>
      <c r="I9186" s="5"/>
      <c r="J9186" s="5"/>
    </row>
    <row r="9187" spans="1:10" x14ac:dyDescent="0.2">
      <c r="A9187" s="5"/>
      <c r="B9187" s="5"/>
      <c r="C9187" s="192"/>
      <c r="D9187" s="5"/>
      <c r="E9187" s="5"/>
      <c r="F9187" s="5"/>
      <c r="G9187" s="5"/>
      <c r="H9187" s="5"/>
      <c r="I9187" s="5"/>
      <c r="J9187" s="5"/>
    </row>
    <row r="9188" spans="1:10" x14ac:dyDescent="0.2">
      <c r="A9188" s="5"/>
      <c r="B9188" s="5"/>
      <c r="C9188" s="192"/>
      <c r="D9188" s="5"/>
      <c r="E9188" s="5"/>
      <c r="F9188" s="5"/>
      <c r="G9188" s="5"/>
      <c r="H9188" s="5"/>
      <c r="I9188" s="5"/>
      <c r="J9188" s="5"/>
    </row>
    <row r="9189" spans="1:10" x14ac:dyDescent="0.2">
      <c r="A9189" s="5"/>
      <c r="B9189" s="5"/>
      <c r="C9189" s="192"/>
      <c r="D9189" s="5"/>
      <c r="E9189" s="5"/>
      <c r="F9189" s="5"/>
      <c r="G9189" s="5"/>
      <c r="H9189" s="5"/>
      <c r="I9189" s="5"/>
      <c r="J9189" s="5"/>
    </row>
    <row r="9190" spans="1:10" x14ac:dyDescent="0.2">
      <c r="A9190" s="5"/>
      <c r="B9190" s="5"/>
      <c r="C9190" s="192"/>
      <c r="D9190" s="5"/>
      <c r="E9190" s="5"/>
      <c r="F9190" s="5"/>
      <c r="G9190" s="5"/>
      <c r="H9190" s="5"/>
      <c r="I9190" s="5"/>
      <c r="J9190" s="5"/>
    </row>
    <row r="9191" spans="1:10" x14ac:dyDescent="0.2">
      <c r="A9191" s="5"/>
      <c r="B9191" s="5"/>
      <c r="C9191" s="192"/>
      <c r="D9191" s="5"/>
      <c r="E9191" s="5"/>
      <c r="F9191" s="5"/>
      <c r="G9191" s="5"/>
      <c r="H9191" s="5"/>
      <c r="I9191" s="5"/>
      <c r="J9191" s="5"/>
    </row>
    <row r="9192" spans="1:10" x14ac:dyDescent="0.2">
      <c r="A9192" s="5"/>
      <c r="B9192" s="5"/>
      <c r="C9192" s="192"/>
      <c r="D9192" s="5"/>
      <c r="E9192" s="5"/>
      <c r="F9192" s="5"/>
      <c r="G9192" s="5"/>
      <c r="H9192" s="5"/>
      <c r="I9192" s="5"/>
      <c r="J9192" s="5"/>
    </row>
    <row r="9193" spans="1:10" x14ac:dyDescent="0.2">
      <c r="A9193" s="5"/>
      <c r="B9193" s="5"/>
      <c r="C9193" s="192"/>
      <c r="D9193" s="5"/>
      <c r="E9193" s="5"/>
      <c r="F9193" s="5"/>
      <c r="G9193" s="5"/>
      <c r="H9193" s="5"/>
      <c r="I9193" s="5"/>
      <c r="J9193" s="5"/>
    </row>
    <row r="9194" spans="1:10" x14ac:dyDescent="0.2">
      <c r="A9194" s="5"/>
      <c r="B9194" s="5"/>
      <c r="C9194" s="192"/>
      <c r="D9194" s="5"/>
      <c r="E9194" s="5"/>
      <c r="F9194" s="5"/>
      <c r="G9194" s="5"/>
      <c r="H9194" s="5"/>
      <c r="I9194" s="5"/>
      <c r="J9194" s="5"/>
    </row>
    <row r="9195" spans="1:10" x14ac:dyDescent="0.2">
      <c r="A9195" s="5"/>
      <c r="B9195" s="5"/>
      <c r="C9195" s="192"/>
      <c r="D9195" s="5"/>
      <c r="E9195" s="5"/>
      <c r="F9195" s="5"/>
      <c r="G9195" s="5"/>
      <c r="H9195" s="5"/>
      <c r="I9195" s="5"/>
      <c r="J9195" s="5"/>
    </row>
    <row r="9196" spans="1:10" x14ac:dyDescent="0.2">
      <c r="A9196" s="5"/>
      <c r="B9196" s="5"/>
      <c r="C9196" s="192"/>
      <c r="D9196" s="5"/>
      <c r="E9196" s="5"/>
      <c r="F9196" s="5"/>
      <c r="G9196" s="5"/>
      <c r="H9196" s="5"/>
      <c r="I9196" s="5"/>
      <c r="J9196" s="5"/>
    </row>
    <row r="9197" spans="1:10" x14ac:dyDescent="0.2">
      <c r="A9197" s="5"/>
      <c r="B9197" s="5"/>
      <c r="C9197" s="192"/>
      <c r="D9197" s="5"/>
      <c r="E9197" s="5"/>
      <c r="F9197" s="5"/>
      <c r="G9197" s="5"/>
      <c r="H9197" s="5"/>
      <c r="I9197" s="5"/>
      <c r="J9197" s="5"/>
    </row>
    <row r="9198" spans="1:10" x14ac:dyDescent="0.2">
      <c r="A9198" s="5"/>
      <c r="B9198" s="5"/>
      <c r="C9198" s="192"/>
      <c r="D9198" s="5"/>
      <c r="E9198" s="5"/>
      <c r="F9198" s="5"/>
      <c r="G9198" s="5"/>
      <c r="H9198" s="5"/>
      <c r="I9198" s="5"/>
      <c r="J9198" s="5"/>
    </row>
    <row r="9199" spans="1:10" x14ac:dyDescent="0.2">
      <c r="A9199" s="5"/>
      <c r="B9199" s="5"/>
      <c r="C9199" s="192"/>
      <c r="D9199" s="5"/>
      <c r="E9199" s="5"/>
      <c r="F9199" s="5"/>
      <c r="G9199" s="5"/>
      <c r="H9199" s="5"/>
      <c r="I9199" s="5"/>
      <c r="J9199" s="5"/>
    </row>
    <row r="9200" spans="1:10" x14ac:dyDescent="0.2">
      <c r="A9200" s="5"/>
      <c r="B9200" s="5"/>
      <c r="C9200" s="192"/>
      <c r="D9200" s="5"/>
      <c r="E9200" s="5"/>
      <c r="F9200" s="5"/>
      <c r="G9200" s="5"/>
      <c r="H9200" s="5"/>
      <c r="I9200" s="5"/>
      <c r="J9200" s="5"/>
    </row>
    <row r="9201" spans="1:10" x14ac:dyDescent="0.2">
      <c r="A9201" s="5"/>
      <c r="B9201" s="5"/>
      <c r="C9201" s="192"/>
      <c r="D9201" s="5"/>
      <c r="E9201" s="5"/>
      <c r="F9201" s="5"/>
      <c r="G9201" s="5"/>
      <c r="H9201" s="5"/>
      <c r="I9201" s="5"/>
      <c r="J9201" s="5"/>
    </row>
    <row r="9202" spans="1:10" x14ac:dyDescent="0.2">
      <c r="A9202" s="5"/>
      <c r="B9202" s="5"/>
      <c r="C9202" s="192"/>
      <c r="D9202" s="5"/>
      <c r="E9202" s="5"/>
      <c r="F9202" s="5"/>
      <c r="G9202" s="5"/>
      <c r="H9202" s="5"/>
      <c r="I9202" s="5"/>
      <c r="J9202" s="5"/>
    </row>
    <row r="9203" spans="1:10" x14ac:dyDescent="0.2">
      <c r="A9203" s="5"/>
      <c r="B9203" s="5"/>
      <c r="C9203" s="192"/>
      <c r="D9203" s="5"/>
      <c r="E9203" s="5"/>
      <c r="F9203" s="5"/>
      <c r="G9203" s="5"/>
      <c r="H9203" s="5"/>
      <c r="I9203" s="5"/>
      <c r="J9203" s="5"/>
    </row>
    <row r="9204" spans="1:10" x14ac:dyDescent="0.2">
      <c r="A9204" s="5"/>
      <c r="B9204" s="5"/>
      <c r="C9204" s="192"/>
      <c r="D9204" s="5"/>
      <c r="E9204" s="5"/>
      <c r="F9204" s="5"/>
      <c r="G9204" s="5"/>
      <c r="H9204" s="5"/>
      <c r="I9204" s="5"/>
      <c r="J9204" s="5"/>
    </row>
    <row r="9205" spans="1:10" x14ac:dyDescent="0.2">
      <c r="A9205" s="5"/>
      <c r="B9205" s="5"/>
      <c r="C9205" s="192"/>
      <c r="D9205" s="5"/>
      <c r="E9205" s="5"/>
      <c r="F9205" s="5"/>
      <c r="G9205" s="5"/>
      <c r="H9205" s="5"/>
      <c r="I9205" s="5"/>
      <c r="J9205" s="5"/>
    </row>
    <row r="9206" spans="1:10" x14ac:dyDescent="0.2">
      <c r="A9206" s="5"/>
      <c r="B9206" s="5"/>
      <c r="C9206" s="192"/>
      <c r="D9206" s="5"/>
      <c r="E9206" s="5"/>
      <c r="F9206" s="5"/>
      <c r="G9206" s="5"/>
      <c r="H9206" s="5"/>
      <c r="I9206" s="5"/>
      <c r="J9206" s="5"/>
    </row>
    <row r="9207" spans="1:10" x14ac:dyDescent="0.2">
      <c r="A9207" s="5"/>
      <c r="B9207" s="5"/>
      <c r="C9207" s="192"/>
      <c r="D9207" s="5"/>
      <c r="E9207" s="5"/>
      <c r="F9207" s="5"/>
      <c r="G9207" s="5"/>
      <c r="H9207" s="5"/>
      <c r="I9207" s="5"/>
      <c r="J9207" s="5"/>
    </row>
    <row r="9208" spans="1:10" x14ac:dyDescent="0.2">
      <c r="A9208" s="5"/>
      <c r="B9208" s="5"/>
      <c r="C9208" s="192"/>
      <c r="D9208" s="5"/>
      <c r="E9208" s="5"/>
      <c r="F9208" s="5"/>
      <c r="G9208" s="5"/>
      <c r="H9208" s="5"/>
      <c r="I9208" s="5"/>
      <c r="J9208" s="5"/>
    </row>
    <row r="9209" spans="1:10" x14ac:dyDescent="0.2">
      <c r="A9209" s="5"/>
      <c r="B9209" s="5"/>
      <c r="C9209" s="192"/>
      <c r="D9209" s="5"/>
      <c r="E9209" s="5"/>
      <c r="F9209" s="5"/>
      <c r="G9209" s="5"/>
      <c r="H9209" s="5"/>
      <c r="I9209" s="5"/>
      <c r="J9209" s="5"/>
    </row>
    <row r="9210" spans="1:10" x14ac:dyDescent="0.2">
      <c r="A9210" s="5"/>
      <c r="B9210" s="5"/>
      <c r="C9210" s="192"/>
      <c r="D9210" s="5"/>
      <c r="E9210" s="5"/>
      <c r="F9210" s="5"/>
      <c r="G9210" s="5"/>
      <c r="H9210" s="5"/>
      <c r="I9210" s="5"/>
      <c r="J9210" s="5"/>
    </row>
    <row r="9211" spans="1:10" x14ac:dyDescent="0.2">
      <c r="A9211" s="5"/>
      <c r="B9211" s="5"/>
      <c r="C9211" s="192"/>
      <c r="D9211" s="5"/>
      <c r="E9211" s="5"/>
      <c r="F9211" s="5"/>
      <c r="G9211" s="5"/>
      <c r="H9211" s="5"/>
      <c r="I9211" s="5"/>
      <c r="J9211" s="5"/>
    </row>
    <row r="9212" spans="1:10" x14ac:dyDescent="0.2">
      <c r="A9212" s="5"/>
      <c r="B9212" s="5"/>
      <c r="C9212" s="192"/>
      <c r="D9212" s="5"/>
      <c r="E9212" s="5"/>
      <c r="F9212" s="5"/>
      <c r="G9212" s="5"/>
      <c r="H9212" s="5"/>
      <c r="I9212" s="5"/>
      <c r="J9212" s="5"/>
    </row>
    <row r="9213" spans="1:10" x14ac:dyDescent="0.2">
      <c r="A9213" s="5"/>
      <c r="B9213" s="5"/>
      <c r="C9213" s="192"/>
      <c r="D9213" s="5"/>
      <c r="E9213" s="5"/>
      <c r="F9213" s="5"/>
      <c r="G9213" s="5"/>
      <c r="H9213" s="5"/>
      <c r="I9213" s="5"/>
      <c r="J9213" s="5"/>
    </row>
    <row r="9214" spans="1:10" x14ac:dyDescent="0.2">
      <c r="A9214" s="5"/>
      <c r="B9214" s="5"/>
      <c r="C9214" s="192"/>
      <c r="D9214" s="5"/>
      <c r="E9214" s="5"/>
      <c r="F9214" s="5"/>
      <c r="G9214" s="5"/>
      <c r="H9214" s="5"/>
      <c r="I9214" s="5"/>
      <c r="J9214" s="5"/>
    </row>
    <row r="9215" spans="1:10" x14ac:dyDescent="0.2">
      <c r="A9215" s="5"/>
      <c r="B9215" s="5"/>
      <c r="C9215" s="192"/>
      <c r="D9215" s="5"/>
      <c r="E9215" s="5"/>
      <c r="F9215" s="5"/>
      <c r="G9215" s="5"/>
      <c r="H9215" s="5"/>
      <c r="I9215" s="5"/>
      <c r="J9215" s="5"/>
    </row>
    <row r="9216" spans="1:10" x14ac:dyDescent="0.2">
      <c r="A9216" s="5"/>
      <c r="B9216" s="5"/>
      <c r="C9216" s="192"/>
      <c r="D9216" s="5"/>
      <c r="E9216" s="5"/>
      <c r="F9216" s="5"/>
      <c r="G9216" s="5"/>
      <c r="H9216" s="5"/>
      <c r="I9216" s="5"/>
      <c r="J9216" s="5"/>
    </row>
    <row r="9217" spans="1:10" x14ac:dyDescent="0.2">
      <c r="A9217" s="5"/>
      <c r="B9217" s="5"/>
      <c r="C9217" s="192"/>
      <c r="D9217" s="5"/>
      <c r="E9217" s="5"/>
      <c r="F9217" s="5"/>
      <c r="G9217" s="5"/>
      <c r="H9217" s="5"/>
      <c r="I9217" s="5"/>
      <c r="J9217" s="5"/>
    </row>
    <row r="9218" spans="1:10" x14ac:dyDescent="0.2">
      <c r="A9218" s="5"/>
      <c r="B9218" s="5"/>
      <c r="C9218" s="192"/>
      <c r="D9218" s="5"/>
      <c r="E9218" s="5"/>
      <c r="F9218" s="5"/>
      <c r="G9218" s="5"/>
      <c r="H9218" s="5"/>
      <c r="I9218" s="5"/>
      <c r="J9218" s="5"/>
    </row>
    <row r="9219" spans="1:10" x14ac:dyDescent="0.2">
      <c r="A9219" s="5"/>
      <c r="B9219" s="5"/>
      <c r="C9219" s="192"/>
      <c r="D9219" s="5"/>
      <c r="E9219" s="5"/>
      <c r="F9219" s="5"/>
      <c r="G9219" s="5"/>
      <c r="H9219" s="5"/>
      <c r="I9219" s="5"/>
      <c r="J9219" s="5"/>
    </row>
    <row r="9220" spans="1:10" x14ac:dyDescent="0.2">
      <c r="A9220" s="5"/>
      <c r="B9220" s="5"/>
      <c r="C9220" s="192"/>
      <c r="D9220" s="5"/>
      <c r="E9220" s="5"/>
      <c r="F9220" s="5"/>
      <c r="G9220" s="5"/>
      <c r="H9220" s="5"/>
      <c r="I9220" s="5"/>
      <c r="J9220" s="5"/>
    </row>
    <row r="9221" spans="1:10" x14ac:dyDescent="0.2">
      <c r="A9221" s="5"/>
      <c r="B9221" s="5"/>
      <c r="C9221" s="192"/>
      <c r="D9221" s="5"/>
      <c r="E9221" s="5"/>
      <c r="F9221" s="5"/>
      <c r="G9221" s="5"/>
      <c r="H9221" s="5"/>
      <c r="I9221" s="5"/>
      <c r="J9221" s="5"/>
    </row>
    <row r="9222" spans="1:10" x14ac:dyDescent="0.2">
      <c r="A9222" s="5"/>
      <c r="B9222" s="5"/>
      <c r="C9222" s="192"/>
      <c r="D9222" s="5"/>
      <c r="E9222" s="5"/>
      <c r="F9222" s="5"/>
      <c r="G9222" s="5"/>
      <c r="H9222" s="5"/>
      <c r="I9222" s="5"/>
      <c r="J9222" s="5"/>
    </row>
    <row r="9223" spans="1:10" x14ac:dyDescent="0.2">
      <c r="A9223" s="5"/>
      <c r="B9223" s="5"/>
      <c r="C9223" s="192"/>
      <c r="D9223" s="5"/>
      <c r="E9223" s="5"/>
      <c r="F9223" s="5"/>
      <c r="G9223" s="5"/>
      <c r="H9223" s="5"/>
      <c r="I9223" s="5"/>
      <c r="J9223" s="5"/>
    </row>
    <row r="9224" spans="1:10" x14ac:dyDescent="0.2">
      <c r="A9224" s="5"/>
      <c r="B9224" s="5"/>
      <c r="C9224" s="192"/>
      <c r="D9224" s="5"/>
      <c r="E9224" s="5"/>
      <c r="F9224" s="5"/>
      <c r="G9224" s="5"/>
      <c r="H9224" s="5"/>
      <c r="I9224" s="5"/>
      <c r="J9224" s="5"/>
    </row>
    <row r="9225" spans="1:10" x14ac:dyDescent="0.2">
      <c r="A9225" s="5"/>
      <c r="B9225" s="5"/>
      <c r="C9225" s="192"/>
      <c r="D9225" s="5"/>
      <c r="E9225" s="5"/>
      <c r="F9225" s="5"/>
      <c r="G9225" s="5"/>
      <c r="H9225" s="5"/>
      <c r="I9225" s="5"/>
      <c r="J9225" s="5"/>
    </row>
    <row r="9226" spans="1:10" x14ac:dyDescent="0.2">
      <c r="A9226" s="5"/>
      <c r="B9226" s="5"/>
      <c r="C9226" s="192"/>
      <c r="D9226" s="5"/>
      <c r="E9226" s="5"/>
      <c r="F9226" s="5"/>
      <c r="G9226" s="5"/>
      <c r="H9226" s="5"/>
      <c r="I9226" s="5"/>
      <c r="J9226" s="5"/>
    </row>
    <row r="9227" spans="1:10" x14ac:dyDescent="0.2">
      <c r="A9227" s="5"/>
      <c r="B9227" s="5"/>
      <c r="C9227" s="192"/>
      <c r="D9227" s="5"/>
      <c r="E9227" s="5"/>
      <c r="F9227" s="5"/>
      <c r="G9227" s="5"/>
      <c r="H9227" s="5"/>
      <c r="I9227" s="5"/>
      <c r="J9227" s="5"/>
    </row>
    <row r="9228" spans="1:10" x14ac:dyDescent="0.2">
      <c r="A9228" s="5"/>
      <c r="B9228" s="5"/>
      <c r="C9228" s="192"/>
      <c r="D9228" s="5"/>
      <c r="E9228" s="5"/>
      <c r="F9228" s="5"/>
      <c r="G9228" s="5"/>
      <c r="H9228" s="5"/>
      <c r="I9228" s="5"/>
      <c r="J9228" s="5"/>
    </row>
    <row r="9229" spans="1:10" x14ac:dyDescent="0.2">
      <c r="A9229" s="5"/>
      <c r="B9229" s="5"/>
      <c r="C9229" s="192"/>
      <c r="D9229" s="5"/>
      <c r="E9229" s="5"/>
      <c r="F9229" s="5"/>
      <c r="G9229" s="5"/>
      <c r="H9229" s="5"/>
      <c r="I9229" s="5"/>
      <c r="J9229" s="5"/>
    </row>
    <row r="9230" spans="1:10" x14ac:dyDescent="0.2">
      <c r="A9230" s="5"/>
      <c r="B9230" s="5"/>
      <c r="C9230" s="192"/>
      <c r="D9230" s="5"/>
      <c r="E9230" s="5"/>
      <c r="F9230" s="5"/>
      <c r="G9230" s="5"/>
      <c r="H9230" s="5"/>
      <c r="I9230" s="5"/>
      <c r="J9230" s="5"/>
    </row>
    <row r="9231" spans="1:10" x14ac:dyDescent="0.2">
      <c r="A9231" s="5"/>
      <c r="B9231" s="5"/>
      <c r="C9231" s="192"/>
      <c r="D9231" s="5"/>
      <c r="E9231" s="5"/>
      <c r="F9231" s="5"/>
      <c r="G9231" s="5"/>
      <c r="H9231" s="5"/>
      <c r="I9231" s="5"/>
      <c r="J9231" s="5"/>
    </row>
    <row r="9232" spans="1:10" x14ac:dyDescent="0.2">
      <c r="A9232" s="5"/>
      <c r="B9232" s="5"/>
      <c r="C9232" s="192"/>
      <c r="D9232" s="5"/>
      <c r="E9232" s="5"/>
      <c r="F9232" s="5"/>
      <c r="G9232" s="5"/>
      <c r="H9232" s="5"/>
      <c r="I9232" s="5"/>
      <c r="J9232" s="5"/>
    </row>
    <row r="9233" spans="1:10" x14ac:dyDescent="0.2">
      <c r="A9233" s="5"/>
      <c r="B9233" s="5"/>
      <c r="C9233" s="192"/>
      <c r="D9233" s="5"/>
      <c r="E9233" s="5"/>
      <c r="F9233" s="5"/>
      <c r="G9233" s="5"/>
      <c r="H9233" s="5"/>
      <c r="I9233" s="5"/>
      <c r="J9233" s="5"/>
    </row>
    <row r="9234" spans="1:10" x14ac:dyDescent="0.2">
      <c r="A9234" s="5"/>
      <c r="B9234" s="5"/>
      <c r="C9234" s="192"/>
      <c r="D9234" s="5"/>
      <c r="E9234" s="5"/>
      <c r="F9234" s="5"/>
      <c r="G9234" s="5"/>
      <c r="H9234" s="5"/>
      <c r="I9234" s="5"/>
      <c r="J9234" s="5"/>
    </row>
    <row r="9235" spans="1:10" x14ac:dyDescent="0.2">
      <c r="A9235" s="5"/>
      <c r="B9235" s="5"/>
      <c r="C9235" s="192"/>
      <c r="D9235" s="5"/>
      <c r="E9235" s="5"/>
      <c r="F9235" s="5"/>
      <c r="G9235" s="5"/>
      <c r="H9235" s="5"/>
      <c r="I9235" s="5"/>
      <c r="J9235" s="5"/>
    </row>
    <row r="9236" spans="1:10" x14ac:dyDescent="0.2">
      <c r="A9236" s="5"/>
      <c r="B9236" s="5"/>
      <c r="C9236" s="192"/>
      <c r="D9236" s="5"/>
      <c r="E9236" s="5"/>
      <c r="F9236" s="5"/>
      <c r="G9236" s="5"/>
      <c r="H9236" s="5"/>
      <c r="I9236" s="5"/>
      <c r="J9236" s="5"/>
    </row>
    <row r="9237" spans="1:10" x14ac:dyDescent="0.2">
      <c r="A9237" s="5"/>
      <c r="B9237" s="5"/>
      <c r="C9237" s="192"/>
      <c r="D9237" s="5"/>
      <c r="E9237" s="5"/>
      <c r="F9237" s="5"/>
      <c r="G9237" s="5"/>
      <c r="H9237" s="5"/>
      <c r="I9237" s="5"/>
      <c r="J9237" s="5"/>
    </row>
    <row r="9238" spans="1:10" x14ac:dyDescent="0.2">
      <c r="A9238" s="5"/>
      <c r="B9238" s="5"/>
      <c r="C9238" s="192"/>
      <c r="D9238" s="5"/>
      <c r="E9238" s="5"/>
      <c r="F9238" s="5"/>
      <c r="G9238" s="5"/>
      <c r="H9238" s="5"/>
      <c r="I9238" s="5"/>
      <c r="J9238" s="5"/>
    </row>
    <row r="9239" spans="1:10" x14ac:dyDescent="0.2">
      <c r="A9239" s="5"/>
      <c r="B9239" s="5"/>
      <c r="C9239" s="192"/>
      <c r="D9239" s="5"/>
      <c r="E9239" s="5"/>
      <c r="F9239" s="5"/>
      <c r="G9239" s="5"/>
      <c r="H9239" s="5"/>
      <c r="I9239" s="5"/>
      <c r="J9239" s="5"/>
    </row>
    <row r="9240" spans="1:10" x14ac:dyDescent="0.2">
      <c r="A9240" s="5"/>
      <c r="B9240" s="5"/>
      <c r="C9240" s="192"/>
      <c r="D9240" s="5"/>
      <c r="E9240" s="5"/>
      <c r="F9240" s="5"/>
      <c r="G9240" s="5"/>
      <c r="H9240" s="5"/>
      <c r="I9240" s="5"/>
      <c r="J9240" s="5"/>
    </row>
    <row r="9241" spans="1:10" x14ac:dyDescent="0.2">
      <c r="A9241" s="5"/>
      <c r="B9241" s="5"/>
      <c r="C9241" s="192"/>
      <c r="D9241" s="5"/>
      <c r="E9241" s="5"/>
      <c r="F9241" s="5"/>
      <c r="G9241" s="5"/>
      <c r="H9241" s="5"/>
      <c r="I9241" s="5"/>
      <c r="J9241" s="5"/>
    </row>
    <row r="9242" spans="1:10" x14ac:dyDescent="0.2">
      <c r="A9242" s="5"/>
      <c r="B9242" s="5"/>
      <c r="C9242" s="192"/>
      <c r="D9242" s="5"/>
      <c r="E9242" s="5"/>
      <c r="F9242" s="5"/>
      <c r="G9242" s="5"/>
      <c r="H9242" s="5"/>
      <c r="I9242" s="5"/>
      <c r="J9242" s="5"/>
    </row>
    <row r="9243" spans="1:10" x14ac:dyDescent="0.2">
      <c r="A9243" s="5"/>
      <c r="B9243" s="5"/>
      <c r="C9243" s="192"/>
      <c r="D9243" s="5"/>
      <c r="E9243" s="5"/>
      <c r="F9243" s="5"/>
      <c r="G9243" s="5"/>
      <c r="H9243" s="5"/>
      <c r="I9243" s="5"/>
      <c r="J9243" s="5"/>
    </row>
    <row r="9244" spans="1:10" x14ac:dyDescent="0.2">
      <c r="A9244" s="5"/>
      <c r="B9244" s="5"/>
      <c r="C9244" s="192"/>
      <c r="D9244" s="5"/>
      <c r="E9244" s="5"/>
      <c r="F9244" s="5"/>
      <c r="G9244" s="5"/>
      <c r="H9244" s="5"/>
      <c r="I9244" s="5"/>
      <c r="J9244" s="5"/>
    </row>
    <row r="9245" spans="1:10" x14ac:dyDescent="0.2">
      <c r="A9245" s="5"/>
      <c r="B9245" s="5"/>
      <c r="C9245" s="192"/>
      <c r="D9245" s="5"/>
      <c r="E9245" s="5"/>
      <c r="F9245" s="5"/>
      <c r="G9245" s="5"/>
      <c r="H9245" s="5"/>
      <c r="I9245" s="5"/>
      <c r="J9245" s="5"/>
    </row>
    <row r="9246" spans="1:10" x14ac:dyDescent="0.2">
      <c r="A9246" s="5"/>
      <c r="B9246" s="5"/>
      <c r="C9246" s="192"/>
      <c r="D9246" s="5"/>
      <c r="E9246" s="5"/>
      <c r="F9246" s="5"/>
      <c r="G9246" s="5"/>
      <c r="H9246" s="5"/>
      <c r="I9246" s="5"/>
      <c r="J9246" s="5"/>
    </row>
    <row r="9247" spans="1:10" x14ac:dyDescent="0.2">
      <c r="A9247" s="5"/>
      <c r="B9247" s="5"/>
      <c r="C9247" s="192"/>
      <c r="D9247" s="5"/>
      <c r="E9247" s="5"/>
      <c r="F9247" s="5"/>
      <c r="G9247" s="5"/>
      <c r="H9247" s="5"/>
      <c r="I9247" s="5"/>
      <c r="J9247" s="5"/>
    </row>
    <row r="9248" spans="1:10" x14ac:dyDescent="0.2">
      <c r="A9248" s="5"/>
      <c r="B9248" s="5"/>
      <c r="C9248" s="192"/>
      <c r="D9248" s="5"/>
      <c r="E9248" s="5"/>
      <c r="F9248" s="5"/>
      <c r="G9248" s="5"/>
      <c r="H9248" s="5"/>
      <c r="I9248" s="5"/>
      <c r="J9248" s="5"/>
    </row>
    <row r="9249" spans="1:10" x14ac:dyDescent="0.2">
      <c r="A9249" s="5"/>
      <c r="B9249" s="5"/>
      <c r="C9249" s="192"/>
      <c r="D9249" s="5"/>
      <c r="E9249" s="5"/>
      <c r="F9249" s="5"/>
      <c r="G9249" s="5"/>
      <c r="H9249" s="5"/>
      <c r="I9249" s="5"/>
      <c r="J9249" s="5"/>
    </row>
    <row r="9250" spans="1:10" x14ac:dyDescent="0.2">
      <c r="A9250" s="5"/>
      <c r="B9250" s="5"/>
      <c r="C9250" s="192"/>
      <c r="D9250" s="5"/>
      <c r="E9250" s="5"/>
      <c r="F9250" s="5"/>
      <c r="G9250" s="5"/>
      <c r="H9250" s="5"/>
      <c r="I9250" s="5"/>
      <c r="J9250" s="5"/>
    </row>
    <row r="9251" spans="1:10" x14ac:dyDescent="0.2">
      <c r="A9251" s="5"/>
      <c r="B9251" s="5"/>
      <c r="C9251" s="192"/>
      <c r="D9251" s="5"/>
      <c r="E9251" s="5"/>
      <c r="F9251" s="5"/>
      <c r="G9251" s="5"/>
      <c r="H9251" s="5"/>
      <c r="I9251" s="5"/>
      <c r="J9251" s="5"/>
    </row>
    <row r="9252" spans="1:10" x14ac:dyDescent="0.2">
      <c r="A9252" s="5"/>
      <c r="B9252" s="5"/>
      <c r="C9252" s="192"/>
      <c r="D9252" s="5"/>
      <c r="E9252" s="5"/>
      <c r="F9252" s="5"/>
      <c r="G9252" s="5"/>
      <c r="H9252" s="5"/>
      <c r="I9252" s="5"/>
      <c r="J9252" s="5"/>
    </row>
    <row r="9253" spans="1:10" x14ac:dyDescent="0.2">
      <c r="A9253" s="5"/>
      <c r="B9253" s="5"/>
      <c r="C9253" s="192"/>
      <c r="D9253" s="5"/>
      <c r="E9253" s="5"/>
      <c r="F9253" s="5"/>
      <c r="G9253" s="5"/>
      <c r="H9253" s="5"/>
      <c r="I9253" s="5"/>
      <c r="J9253" s="5"/>
    </row>
    <row r="9254" spans="1:10" x14ac:dyDescent="0.2">
      <c r="A9254" s="5"/>
      <c r="B9254" s="5"/>
      <c r="C9254" s="192"/>
      <c r="D9254" s="5"/>
      <c r="E9254" s="5"/>
      <c r="F9254" s="5"/>
      <c r="G9254" s="5"/>
      <c r="H9254" s="5"/>
      <c r="I9254" s="5"/>
      <c r="J9254" s="5"/>
    </row>
    <row r="9255" spans="1:10" x14ac:dyDescent="0.2">
      <c r="A9255" s="5"/>
      <c r="B9255" s="5"/>
      <c r="C9255" s="192"/>
      <c r="D9255" s="5"/>
      <c r="E9255" s="5"/>
      <c r="F9255" s="5"/>
      <c r="G9255" s="5"/>
      <c r="H9255" s="5"/>
      <c r="I9255" s="5"/>
      <c r="J9255" s="5"/>
    </row>
    <row r="9256" spans="1:10" x14ac:dyDescent="0.2">
      <c r="A9256" s="5"/>
      <c r="B9256" s="5"/>
      <c r="C9256" s="192"/>
      <c r="D9256" s="5"/>
      <c r="E9256" s="5"/>
      <c r="F9256" s="5"/>
      <c r="G9256" s="5"/>
      <c r="H9256" s="5"/>
      <c r="I9256" s="5"/>
      <c r="J9256" s="5"/>
    </row>
    <row r="9257" spans="1:10" x14ac:dyDescent="0.2">
      <c r="A9257" s="5"/>
      <c r="B9257" s="5"/>
      <c r="C9257" s="192"/>
      <c r="D9257" s="5"/>
      <c r="E9257" s="5"/>
      <c r="F9257" s="5"/>
      <c r="G9257" s="5"/>
      <c r="H9257" s="5"/>
      <c r="I9257" s="5"/>
      <c r="J9257" s="5"/>
    </row>
    <row r="9258" spans="1:10" x14ac:dyDescent="0.2">
      <c r="A9258" s="5"/>
      <c r="B9258" s="5"/>
      <c r="C9258" s="192"/>
      <c r="D9258" s="5"/>
      <c r="E9258" s="5"/>
      <c r="F9258" s="5"/>
      <c r="G9258" s="5"/>
      <c r="H9258" s="5"/>
      <c r="I9258" s="5"/>
      <c r="J9258" s="5"/>
    </row>
    <row r="9259" spans="1:10" x14ac:dyDescent="0.2">
      <c r="A9259" s="5"/>
      <c r="B9259" s="5"/>
      <c r="C9259" s="192"/>
      <c r="D9259" s="5"/>
      <c r="E9259" s="5"/>
      <c r="F9259" s="5"/>
      <c r="G9259" s="5"/>
      <c r="H9259" s="5"/>
      <c r="I9259" s="5"/>
      <c r="J9259" s="5"/>
    </row>
    <row r="9260" spans="1:10" x14ac:dyDescent="0.2">
      <c r="A9260" s="5"/>
      <c r="B9260" s="5"/>
      <c r="C9260" s="192"/>
      <c r="D9260" s="5"/>
      <c r="E9260" s="5"/>
      <c r="F9260" s="5"/>
      <c r="G9260" s="5"/>
      <c r="H9260" s="5"/>
      <c r="I9260" s="5"/>
      <c r="J9260" s="5"/>
    </row>
    <row r="9261" spans="1:10" x14ac:dyDescent="0.2">
      <c r="A9261" s="5"/>
      <c r="B9261" s="5"/>
      <c r="C9261" s="192"/>
      <c r="D9261" s="5"/>
      <c r="E9261" s="5"/>
      <c r="F9261" s="5"/>
      <c r="G9261" s="5"/>
      <c r="H9261" s="5"/>
      <c r="I9261" s="5"/>
      <c r="J9261" s="5"/>
    </row>
    <row r="9262" spans="1:10" x14ac:dyDescent="0.2">
      <c r="A9262" s="5"/>
      <c r="B9262" s="5"/>
      <c r="C9262" s="192"/>
      <c r="D9262" s="5"/>
      <c r="E9262" s="5"/>
      <c r="F9262" s="5"/>
      <c r="G9262" s="5"/>
      <c r="H9262" s="5"/>
      <c r="I9262" s="5"/>
      <c r="J9262" s="5"/>
    </row>
    <row r="9263" spans="1:10" x14ac:dyDescent="0.2">
      <c r="A9263" s="5"/>
      <c r="B9263" s="5"/>
      <c r="C9263" s="192"/>
      <c r="D9263" s="5"/>
      <c r="E9263" s="5"/>
      <c r="F9263" s="5"/>
      <c r="G9263" s="5"/>
      <c r="H9263" s="5"/>
      <c r="I9263" s="5"/>
      <c r="J9263" s="5"/>
    </row>
    <row r="9264" spans="1:10" x14ac:dyDescent="0.2">
      <c r="A9264" s="5"/>
      <c r="B9264" s="5"/>
      <c r="C9264" s="192"/>
      <c r="D9264" s="5"/>
      <c r="E9264" s="5"/>
      <c r="F9264" s="5"/>
      <c r="G9264" s="5"/>
      <c r="H9264" s="5"/>
      <c r="I9264" s="5"/>
      <c r="J9264" s="5"/>
    </row>
    <row r="9265" spans="1:10" x14ac:dyDescent="0.2">
      <c r="A9265" s="5"/>
      <c r="B9265" s="5"/>
      <c r="C9265" s="192"/>
      <c r="D9265" s="5"/>
      <c r="E9265" s="5"/>
      <c r="F9265" s="5"/>
      <c r="G9265" s="5"/>
      <c r="H9265" s="5"/>
      <c r="I9265" s="5"/>
      <c r="J9265" s="5"/>
    </row>
    <row r="9266" spans="1:10" x14ac:dyDescent="0.2">
      <c r="A9266" s="5"/>
      <c r="B9266" s="5"/>
      <c r="C9266" s="192"/>
      <c r="D9266" s="5"/>
      <c r="E9266" s="5"/>
      <c r="F9266" s="5"/>
      <c r="G9266" s="5"/>
      <c r="H9266" s="5"/>
      <c r="I9266" s="5"/>
      <c r="J9266" s="5"/>
    </row>
    <row r="9267" spans="1:10" x14ac:dyDescent="0.2">
      <c r="A9267" s="5"/>
      <c r="B9267" s="5"/>
      <c r="C9267" s="192"/>
      <c r="D9267" s="5"/>
      <c r="E9267" s="5"/>
      <c r="F9267" s="5"/>
      <c r="G9267" s="5"/>
      <c r="H9267" s="5"/>
      <c r="I9267" s="5"/>
      <c r="J9267" s="5"/>
    </row>
    <row r="9268" spans="1:10" x14ac:dyDescent="0.2">
      <c r="A9268" s="5"/>
      <c r="B9268" s="5"/>
      <c r="C9268" s="192"/>
      <c r="D9268" s="5"/>
      <c r="E9268" s="5"/>
      <c r="F9268" s="5"/>
      <c r="G9268" s="5"/>
      <c r="H9268" s="5"/>
      <c r="I9268" s="5"/>
      <c r="J9268" s="5"/>
    </row>
    <row r="9269" spans="1:10" x14ac:dyDescent="0.2">
      <c r="A9269" s="5"/>
      <c r="B9269" s="5"/>
      <c r="C9269" s="192"/>
      <c r="D9269" s="5"/>
      <c r="E9269" s="5"/>
      <c r="F9269" s="5"/>
      <c r="G9269" s="5"/>
      <c r="H9269" s="5"/>
      <c r="I9269" s="5"/>
      <c r="J9269" s="5"/>
    </row>
    <row r="9270" spans="1:10" x14ac:dyDescent="0.2">
      <c r="A9270" s="5"/>
      <c r="B9270" s="5"/>
      <c r="C9270" s="192"/>
      <c r="D9270" s="5"/>
      <c r="E9270" s="5"/>
      <c r="F9270" s="5"/>
      <c r="G9270" s="5"/>
      <c r="H9270" s="5"/>
      <c r="I9270" s="5"/>
      <c r="J9270" s="5"/>
    </row>
    <row r="9271" spans="1:10" x14ac:dyDescent="0.2">
      <c r="A9271" s="5"/>
      <c r="B9271" s="5"/>
      <c r="C9271" s="192"/>
      <c r="D9271" s="5"/>
      <c r="E9271" s="5"/>
      <c r="F9271" s="5"/>
      <c r="G9271" s="5"/>
      <c r="H9271" s="5"/>
      <c r="I9271" s="5"/>
      <c r="J9271" s="5"/>
    </row>
    <row r="9272" spans="1:10" x14ac:dyDescent="0.2">
      <c r="A9272" s="5"/>
      <c r="B9272" s="5"/>
      <c r="C9272" s="192"/>
      <c r="D9272" s="5"/>
      <c r="E9272" s="5"/>
      <c r="F9272" s="5"/>
      <c r="G9272" s="5"/>
      <c r="H9272" s="5"/>
      <c r="I9272" s="5"/>
      <c r="J9272" s="5"/>
    </row>
    <row r="9273" spans="1:10" x14ac:dyDescent="0.2">
      <c r="A9273" s="5"/>
      <c r="B9273" s="5"/>
      <c r="C9273" s="192"/>
      <c r="D9273" s="5"/>
      <c r="E9273" s="5"/>
      <c r="F9273" s="5"/>
      <c r="G9273" s="5"/>
      <c r="H9273" s="5"/>
      <c r="I9273" s="5"/>
      <c r="J9273" s="5"/>
    </row>
    <row r="9274" spans="1:10" x14ac:dyDescent="0.2">
      <c r="A9274" s="5"/>
      <c r="B9274" s="5"/>
      <c r="C9274" s="192"/>
      <c r="D9274" s="5"/>
      <c r="E9274" s="5"/>
      <c r="F9274" s="5"/>
      <c r="G9274" s="5"/>
      <c r="H9274" s="5"/>
      <c r="I9274" s="5"/>
      <c r="J9274" s="5"/>
    </row>
    <row r="9275" spans="1:10" x14ac:dyDescent="0.2">
      <c r="A9275" s="5"/>
      <c r="B9275" s="5"/>
      <c r="C9275" s="192"/>
      <c r="D9275" s="5"/>
      <c r="E9275" s="5"/>
      <c r="F9275" s="5"/>
      <c r="G9275" s="5"/>
      <c r="H9275" s="5"/>
      <c r="I9275" s="5"/>
      <c r="J9275" s="5"/>
    </row>
    <row r="9276" spans="1:10" x14ac:dyDescent="0.2">
      <c r="A9276" s="5"/>
      <c r="B9276" s="5"/>
      <c r="C9276" s="192"/>
      <c r="D9276" s="5"/>
      <c r="E9276" s="5"/>
      <c r="F9276" s="5"/>
      <c r="G9276" s="5"/>
      <c r="H9276" s="5"/>
      <c r="I9276" s="5"/>
      <c r="J9276" s="5"/>
    </row>
    <row r="9277" spans="1:10" x14ac:dyDescent="0.2">
      <c r="A9277" s="5"/>
      <c r="B9277" s="5"/>
      <c r="C9277" s="192"/>
      <c r="D9277" s="5"/>
      <c r="E9277" s="5"/>
      <c r="F9277" s="5"/>
      <c r="G9277" s="5"/>
      <c r="H9277" s="5"/>
      <c r="I9277" s="5"/>
      <c r="J9277" s="5"/>
    </row>
    <row r="9278" spans="1:10" x14ac:dyDescent="0.2">
      <c r="A9278" s="5"/>
      <c r="B9278" s="5"/>
      <c r="C9278" s="192"/>
      <c r="D9278" s="5"/>
      <c r="E9278" s="5"/>
      <c r="F9278" s="5"/>
      <c r="G9278" s="5"/>
      <c r="H9278" s="5"/>
      <c r="I9278" s="5"/>
      <c r="J9278" s="5"/>
    </row>
    <row r="9279" spans="1:10" x14ac:dyDescent="0.2">
      <c r="A9279" s="5"/>
      <c r="B9279" s="5"/>
      <c r="C9279" s="192"/>
      <c r="D9279" s="5"/>
      <c r="E9279" s="5"/>
      <c r="F9279" s="5"/>
      <c r="G9279" s="5"/>
      <c r="H9279" s="5"/>
      <c r="I9279" s="5"/>
      <c r="J9279" s="5"/>
    </row>
    <row r="9280" spans="1:10" x14ac:dyDescent="0.2">
      <c r="A9280" s="5"/>
      <c r="B9280" s="5"/>
      <c r="C9280" s="192"/>
      <c r="D9280" s="5"/>
      <c r="E9280" s="5"/>
      <c r="F9280" s="5"/>
      <c r="G9280" s="5"/>
      <c r="H9280" s="5"/>
      <c r="I9280" s="5"/>
      <c r="J9280" s="5"/>
    </row>
    <row r="9281" spans="1:10" x14ac:dyDescent="0.2">
      <c r="A9281" s="5"/>
      <c r="B9281" s="5"/>
      <c r="C9281" s="192"/>
      <c r="D9281" s="5"/>
      <c r="E9281" s="5"/>
      <c r="F9281" s="5"/>
      <c r="G9281" s="5"/>
      <c r="H9281" s="5"/>
      <c r="I9281" s="5"/>
      <c r="J9281" s="5"/>
    </row>
    <row r="9282" spans="1:10" x14ac:dyDescent="0.2">
      <c r="A9282" s="5"/>
      <c r="B9282" s="5"/>
      <c r="C9282" s="192"/>
      <c r="D9282" s="5"/>
      <c r="E9282" s="5"/>
      <c r="F9282" s="5"/>
      <c r="G9282" s="5"/>
      <c r="H9282" s="5"/>
      <c r="I9282" s="5"/>
      <c r="J9282" s="5"/>
    </row>
    <row r="9283" spans="1:10" x14ac:dyDescent="0.2">
      <c r="A9283" s="5"/>
      <c r="B9283" s="5"/>
      <c r="C9283" s="192"/>
      <c r="D9283" s="5"/>
      <c r="E9283" s="5"/>
      <c r="F9283" s="5"/>
      <c r="G9283" s="5"/>
      <c r="H9283" s="5"/>
      <c r="I9283" s="5"/>
      <c r="J9283" s="5"/>
    </row>
    <row r="9284" spans="1:10" x14ac:dyDescent="0.2">
      <c r="A9284" s="5"/>
      <c r="B9284" s="5"/>
      <c r="C9284" s="192"/>
      <c r="D9284" s="5"/>
      <c r="E9284" s="5"/>
      <c r="F9284" s="5"/>
      <c r="G9284" s="5"/>
      <c r="H9284" s="5"/>
      <c r="I9284" s="5"/>
      <c r="J9284" s="5"/>
    </row>
    <row r="9285" spans="1:10" x14ac:dyDescent="0.2">
      <c r="A9285" s="5"/>
      <c r="B9285" s="5"/>
      <c r="C9285" s="192"/>
      <c r="D9285" s="5"/>
      <c r="E9285" s="5"/>
      <c r="F9285" s="5"/>
      <c r="G9285" s="5"/>
      <c r="H9285" s="5"/>
      <c r="I9285" s="5"/>
      <c r="J9285" s="5"/>
    </row>
    <row r="9286" spans="1:10" x14ac:dyDescent="0.2">
      <c r="A9286" s="5"/>
      <c r="B9286" s="5"/>
      <c r="C9286" s="192"/>
      <c r="D9286" s="5"/>
      <c r="E9286" s="5"/>
      <c r="F9286" s="5"/>
      <c r="G9286" s="5"/>
      <c r="H9286" s="5"/>
      <c r="I9286" s="5"/>
      <c r="J9286" s="5"/>
    </row>
    <row r="9287" spans="1:10" x14ac:dyDescent="0.2">
      <c r="A9287" s="5"/>
      <c r="B9287" s="5"/>
      <c r="C9287" s="192"/>
      <c r="D9287" s="5"/>
      <c r="E9287" s="5"/>
      <c r="F9287" s="5"/>
      <c r="G9287" s="5"/>
      <c r="H9287" s="5"/>
      <c r="I9287" s="5"/>
      <c r="J9287" s="5"/>
    </row>
    <row r="9288" spans="1:10" x14ac:dyDescent="0.2">
      <c r="A9288" s="5"/>
      <c r="B9288" s="5"/>
      <c r="C9288" s="192"/>
      <c r="D9288" s="5"/>
      <c r="E9288" s="5"/>
      <c r="F9288" s="5"/>
      <c r="G9288" s="5"/>
      <c r="H9288" s="5"/>
      <c r="I9288" s="5"/>
      <c r="J9288" s="5"/>
    </row>
    <row r="9289" spans="1:10" x14ac:dyDescent="0.2">
      <c r="A9289" s="5"/>
      <c r="B9289" s="5"/>
      <c r="C9289" s="192"/>
      <c r="D9289" s="5"/>
      <c r="E9289" s="5"/>
      <c r="F9289" s="5"/>
      <c r="G9289" s="5"/>
      <c r="H9289" s="5"/>
      <c r="I9289" s="5"/>
      <c r="J9289" s="5"/>
    </row>
    <row r="9290" spans="1:10" x14ac:dyDescent="0.2">
      <c r="A9290" s="5"/>
      <c r="B9290" s="5"/>
      <c r="C9290" s="192"/>
      <c r="D9290" s="5"/>
      <c r="E9290" s="5"/>
      <c r="F9290" s="5"/>
      <c r="G9290" s="5"/>
      <c r="H9290" s="5"/>
      <c r="I9290" s="5"/>
      <c r="J9290" s="5"/>
    </row>
    <row r="9291" spans="1:10" x14ac:dyDescent="0.2">
      <c r="A9291" s="5"/>
      <c r="B9291" s="5"/>
      <c r="C9291" s="192"/>
      <c r="D9291" s="5"/>
      <c r="E9291" s="5"/>
      <c r="F9291" s="5"/>
      <c r="G9291" s="5"/>
      <c r="H9291" s="5"/>
      <c r="I9291" s="5"/>
      <c r="J9291" s="5"/>
    </row>
    <row r="9292" spans="1:10" x14ac:dyDescent="0.2">
      <c r="A9292" s="5"/>
      <c r="B9292" s="5"/>
      <c r="C9292" s="192"/>
      <c r="D9292" s="5"/>
      <c r="E9292" s="5"/>
      <c r="F9292" s="5"/>
      <c r="G9292" s="5"/>
      <c r="H9292" s="5"/>
      <c r="I9292" s="5"/>
      <c r="J9292" s="5"/>
    </row>
    <row r="9293" spans="1:10" x14ac:dyDescent="0.2">
      <c r="A9293" s="5"/>
      <c r="B9293" s="5"/>
      <c r="C9293" s="192"/>
      <c r="D9293" s="5"/>
      <c r="E9293" s="5"/>
      <c r="F9293" s="5"/>
      <c r="G9293" s="5"/>
      <c r="H9293" s="5"/>
      <c r="I9293" s="5"/>
      <c r="J9293" s="5"/>
    </row>
    <row r="9294" spans="1:10" x14ac:dyDescent="0.2">
      <c r="A9294" s="5"/>
      <c r="B9294" s="5"/>
      <c r="C9294" s="192"/>
      <c r="D9294" s="5"/>
      <c r="E9294" s="5"/>
      <c r="F9294" s="5"/>
      <c r="G9294" s="5"/>
      <c r="H9294" s="5"/>
      <c r="I9294" s="5"/>
      <c r="J9294" s="5"/>
    </row>
    <row r="9295" spans="1:10" x14ac:dyDescent="0.2">
      <c r="A9295" s="5"/>
      <c r="B9295" s="5"/>
      <c r="C9295" s="192"/>
      <c r="D9295" s="5"/>
      <c r="E9295" s="5"/>
      <c r="F9295" s="5"/>
      <c r="G9295" s="5"/>
      <c r="H9295" s="5"/>
      <c r="I9295" s="5"/>
      <c r="J9295" s="5"/>
    </row>
    <row r="9296" spans="1:10" x14ac:dyDescent="0.2">
      <c r="A9296" s="5"/>
      <c r="B9296" s="5"/>
      <c r="C9296" s="192"/>
      <c r="D9296" s="5"/>
      <c r="E9296" s="5"/>
      <c r="F9296" s="5"/>
      <c r="G9296" s="5"/>
      <c r="H9296" s="5"/>
      <c r="I9296" s="5"/>
      <c r="J9296" s="5"/>
    </row>
    <row r="9297" spans="1:10" x14ac:dyDescent="0.2">
      <c r="A9297" s="5"/>
      <c r="B9297" s="5"/>
      <c r="C9297" s="192"/>
      <c r="D9297" s="5"/>
      <c r="E9297" s="5"/>
      <c r="F9297" s="5"/>
      <c r="G9297" s="5"/>
      <c r="H9297" s="5"/>
      <c r="I9297" s="5"/>
      <c r="J9297" s="5"/>
    </row>
    <row r="9298" spans="1:10" x14ac:dyDescent="0.2">
      <c r="A9298" s="5"/>
      <c r="B9298" s="5"/>
      <c r="C9298" s="192"/>
      <c r="D9298" s="5"/>
      <c r="E9298" s="5"/>
      <c r="F9298" s="5"/>
      <c r="G9298" s="5"/>
      <c r="H9298" s="5"/>
      <c r="I9298" s="5"/>
      <c r="J9298" s="5"/>
    </row>
    <row r="9299" spans="1:10" x14ac:dyDescent="0.2">
      <c r="A9299" s="5"/>
      <c r="B9299" s="5"/>
      <c r="C9299" s="192"/>
      <c r="D9299" s="5"/>
      <c r="E9299" s="5"/>
      <c r="F9299" s="5"/>
      <c r="G9299" s="5"/>
      <c r="H9299" s="5"/>
      <c r="I9299" s="5"/>
      <c r="J9299" s="5"/>
    </row>
    <row r="9300" spans="1:10" x14ac:dyDescent="0.2">
      <c r="A9300" s="5"/>
      <c r="B9300" s="5"/>
      <c r="C9300" s="192"/>
      <c r="D9300" s="5"/>
      <c r="E9300" s="5"/>
      <c r="F9300" s="5"/>
      <c r="G9300" s="5"/>
      <c r="H9300" s="5"/>
      <c r="I9300" s="5"/>
      <c r="J9300" s="5"/>
    </row>
    <row r="9301" spans="1:10" x14ac:dyDescent="0.2">
      <c r="A9301" s="5"/>
      <c r="B9301" s="5"/>
      <c r="C9301" s="192"/>
      <c r="D9301" s="5"/>
      <c r="E9301" s="5"/>
      <c r="F9301" s="5"/>
      <c r="G9301" s="5"/>
      <c r="H9301" s="5"/>
      <c r="I9301" s="5"/>
      <c r="J9301" s="5"/>
    </row>
    <row r="9302" spans="1:10" x14ac:dyDescent="0.2">
      <c r="A9302" s="5"/>
      <c r="B9302" s="5"/>
      <c r="C9302" s="192"/>
      <c r="D9302" s="5"/>
      <c r="E9302" s="5"/>
      <c r="F9302" s="5"/>
      <c r="G9302" s="5"/>
      <c r="H9302" s="5"/>
      <c r="I9302" s="5"/>
      <c r="J9302" s="5"/>
    </row>
    <row r="9303" spans="1:10" x14ac:dyDescent="0.2">
      <c r="A9303" s="5"/>
      <c r="B9303" s="5"/>
      <c r="C9303" s="192"/>
      <c r="D9303" s="5"/>
      <c r="E9303" s="5"/>
      <c r="F9303" s="5"/>
      <c r="G9303" s="5"/>
      <c r="H9303" s="5"/>
      <c r="I9303" s="5"/>
      <c r="J9303" s="5"/>
    </row>
    <row r="9304" spans="1:10" x14ac:dyDescent="0.2">
      <c r="A9304" s="5"/>
      <c r="B9304" s="5"/>
      <c r="C9304" s="192"/>
      <c r="D9304" s="5"/>
      <c r="E9304" s="5"/>
      <c r="F9304" s="5"/>
      <c r="G9304" s="5"/>
      <c r="H9304" s="5"/>
      <c r="I9304" s="5"/>
      <c r="J9304" s="5"/>
    </row>
    <row r="9305" spans="1:10" x14ac:dyDescent="0.2">
      <c r="A9305" s="5"/>
      <c r="B9305" s="5"/>
      <c r="C9305" s="192"/>
      <c r="D9305" s="5"/>
      <c r="E9305" s="5"/>
      <c r="F9305" s="5"/>
      <c r="G9305" s="5"/>
      <c r="H9305" s="5"/>
      <c r="I9305" s="5"/>
      <c r="J9305" s="5"/>
    </row>
    <row r="9306" spans="1:10" x14ac:dyDescent="0.2">
      <c r="A9306" s="5"/>
      <c r="B9306" s="5"/>
      <c r="C9306" s="192"/>
      <c r="D9306" s="5"/>
      <c r="E9306" s="5"/>
      <c r="F9306" s="5"/>
      <c r="G9306" s="5"/>
      <c r="H9306" s="5"/>
      <c r="I9306" s="5"/>
      <c r="J9306" s="5"/>
    </row>
    <row r="9307" spans="1:10" x14ac:dyDescent="0.2">
      <c r="A9307" s="5"/>
      <c r="B9307" s="5"/>
      <c r="C9307" s="192"/>
      <c r="D9307" s="5"/>
      <c r="E9307" s="5"/>
      <c r="F9307" s="5"/>
      <c r="G9307" s="5"/>
      <c r="H9307" s="5"/>
      <c r="I9307" s="5"/>
      <c r="J9307" s="5"/>
    </row>
    <row r="9308" spans="1:10" x14ac:dyDescent="0.2">
      <c r="A9308" s="5"/>
      <c r="B9308" s="5"/>
      <c r="C9308" s="192"/>
      <c r="D9308" s="5"/>
      <c r="E9308" s="5"/>
      <c r="F9308" s="5"/>
      <c r="G9308" s="5"/>
      <c r="H9308" s="5"/>
      <c r="I9308" s="5"/>
      <c r="J9308" s="5"/>
    </row>
    <row r="9309" spans="1:10" x14ac:dyDescent="0.2">
      <c r="A9309" s="5"/>
      <c r="B9309" s="5"/>
      <c r="C9309" s="192"/>
      <c r="D9309" s="5"/>
      <c r="E9309" s="5"/>
      <c r="F9309" s="5"/>
      <c r="G9309" s="5"/>
      <c r="H9309" s="5"/>
      <c r="I9309" s="5"/>
      <c r="J9309" s="5"/>
    </row>
    <row r="9310" spans="1:10" x14ac:dyDescent="0.2">
      <c r="A9310" s="5"/>
      <c r="B9310" s="5"/>
      <c r="C9310" s="192"/>
      <c r="D9310" s="5"/>
      <c r="E9310" s="5"/>
      <c r="F9310" s="5"/>
      <c r="G9310" s="5"/>
      <c r="H9310" s="5"/>
      <c r="I9310" s="5"/>
      <c r="J9310" s="5"/>
    </row>
    <row r="9311" spans="1:10" x14ac:dyDescent="0.2">
      <c r="A9311" s="5"/>
      <c r="B9311" s="5"/>
      <c r="C9311" s="192"/>
      <c r="D9311" s="5"/>
      <c r="E9311" s="5"/>
      <c r="F9311" s="5"/>
      <c r="G9311" s="5"/>
      <c r="H9311" s="5"/>
      <c r="I9311" s="5"/>
      <c r="J9311" s="5"/>
    </row>
    <row r="9312" spans="1:10" x14ac:dyDescent="0.2">
      <c r="A9312" s="5"/>
      <c r="B9312" s="5"/>
      <c r="C9312" s="192"/>
      <c r="D9312" s="5"/>
      <c r="E9312" s="5"/>
      <c r="F9312" s="5"/>
      <c r="G9312" s="5"/>
      <c r="H9312" s="5"/>
      <c r="I9312" s="5"/>
      <c r="J9312" s="5"/>
    </row>
    <row r="9313" spans="1:10" x14ac:dyDescent="0.2">
      <c r="A9313" s="5"/>
      <c r="B9313" s="5"/>
      <c r="C9313" s="192"/>
      <c r="D9313" s="5"/>
      <c r="E9313" s="5"/>
      <c r="F9313" s="5"/>
      <c r="G9313" s="5"/>
      <c r="H9313" s="5"/>
      <c r="I9313" s="5"/>
      <c r="J9313" s="5"/>
    </row>
    <row r="9314" spans="1:10" x14ac:dyDescent="0.2">
      <c r="A9314" s="5"/>
      <c r="B9314" s="5"/>
      <c r="C9314" s="192"/>
      <c r="D9314" s="5"/>
      <c r="E9314" s="5"/>
      <c r="F9314" s="5"/>
      <c r="G9314" s="5"/>
      <c r="H9314" s="5"/>
      <c r="I9314" s="5"/>
      <c r="J9314" s="5"/>
    </row>
    <row r="9315" spans="1:10" x14ac:dyDescent="0.2">
      <c r="A9315" s="5"/>
      <c r="B9315" s="5"/>
      <c r="C9315" s="192"/>
      <c r="D9315" s="5"/>
      <c r="E9315" s="5"/>
      <c r="F9315" s="5"/>
      <c r="G9315" s="5"/>
      <c r="H9315" s="5"/>
      <c r="I9315" s="5"/>
      <c r="J9315" s="5"/>
    </row>
    <row r="9316" spans="1:10" x14ac:dyDescent="0.2">
      <c r="A9316" s="5"/>
      <c r="B9316" s="5"/>
      <c r="C9316" s="192"/>
      <c r="D9316" s="5"/>
      <c r="E9316" s="5"/>
      <c r="F9316" s="5"/>
      <c r="G9316" s="5"/>
      <c r="H9316" s="5"/>
      <c r="I9316" s="5"/>
      <c r="J9316" s="5"/>
    </row>
    <row r="9317" spans="1:10" x14ac:dyDescent="0.2">
      <c r="A9317" s="5"/>
      <c r="B9317" s="5"/>
      <c r="C9317" s="192"/>
      <c r="D9317" s="5"/>
      <c r="E9317" s="5"/>
      <c r="F9317" s="5"/>
      <c r="G9317" s="5"/>
      <c r="H9317" s="5"/>
      <c r="I9317" s="5"/>
      <c r="J9317" s="5"/>
    </row>
    <row r="9318" spans="1:10" x14ac:dyDescent="0.2">
      <c r="A9318" s="5"/>
      <c r="B9318" s="5"/>
      <c r="C9318" s="192"/>
      <c r="D9318" s="5"/>
      <c r="E9318" s="5"/>
      <c r="F9318" s="5"/>
      <c r="G9318" s="5"/>
      <c r="H9318" s="5"/>
      <c r="I9318" s="5"/>
      <c r="J9318" s="5"/>
    </row>
    <row r="9319" spans="1:10" x14ac:dyDescent="0.2">
      <c r="A9319" s="5"/>
      <c r="B9319" s="5"/>
      <c r="C9319" s="192"/>
      <c r="D9319" s="5"/>
      <c r="E9319" s="5"/>
      <c r="F9319" s="5"/>
      <c r="G9319" s="5"/>
      <c r="H9319" s="5"/>
      <c r="I9319" s="5"/>
      <c r="J9319" s="5"/>
    </row>
    <row r="9320" spans="1:10" x14ac:dyDescent="0.2">
      <c r="A9320" s="5"/>
      <c r="B9320" s="5"/>
      <c r="C9320" s="192"/>
      <c r="D9320" s="5"/>
      <c r="E9320" s="5"/>
      <c r="F9320" s="5"/>
      <c r="G9320" s="5"/>
      <c r="H9320" s="5"/>
      <c r="I9320" s="5"/>
      <c r="J9320" s="5"/>
    </row>
    <row r="9321" spans="1:10" x14ac:dyDescent="0.2">
      <c r="A9321" s="5"/>
      <c r="B9321" s="5"/>
      <c r="C9321" s="192"/>
      <c r="D9321" s="5"/>
      <c r="E9321" s="5"/>
      <c r="F9321" s="5"/>
      <c r="G9321" s="5"/>
      <c r="H9321" s="5"/>
      <c r="I9321" s="5"/>
      <c r="J9321" s="5"/>
    </row>
    <row r="9322" spans="1:10" x14ac:dyDescent="0.2">
      <c r="A9322" s="5"/>
      <c r="B9322" s="5"/>
      <c r="C9322" s="192"/>
      <c r="D9322" s="5"/>
      <c r="E9322" s="5"/>
      <c r="F9322" s="5"/>
      <c r="G9322" s="5"/>
      <c r="H9322" s="5"/>
      <c r="I9322" s="5"/>
      <c r="J9322" s="5"/>
    </row>
    <row r="9323" spans="1:10" x14ac:dyDescent="0.2">
      <c r="A9323" s="5"/>
      <c r="B9323" s="5"/>
      <c r="C9323" s="192"/>
      <c r="D9323" s="5"/>
      <c r="E9323" s="5"/>
      <c r="F9323" s="5"/>
      <c r="G9323" s="5"/>
      <c r="H9323" s="5"/>
      <c r="I9323" s="5"/>
      <c r="J9323" s="5"/>
    </row>
    <row r="9324" spans="1:10" x14ac:dyDescent="0.2">
      <c r="A9324" s="5"/>
      <c r="B9324" s="5"/>
      <c r="C9324" s="192"/>
      <c r="D9324" s="5"/>
      <c r="E9324" s="5"/>
      <c r="F9324" s="5"/>
      <c r="G9324" s="5"/>
      <c r="H9324" s="5"/>
      <c r="I9324" s="5"/>
      <c r="J9324" s="5"/>
    </row>
    <row r="9325" spans="1:10" x14ac:dyDescent="0.2">
      <c r="A9325" s="5"/>
      <c r="B9325" s="5"/>
      <c r="C9325" s="192"/>
      <c r="D9325" s="5"/>
      <c r="E9325" s="5"/>
      <c r="F9325" s="5"/>
      <c r="G9325" s="5"/>
      <c r="H9325" s="5"/>
      <c r="I9325" s="5"/>
      <c r="J9325" s="5"/>
    </row>
    <row r="9326" spans="1:10" x14ac:dyDescent="0.2">
      <c r="A9326" s="5"/>
      <c r="B9326" s="5"/>
      <c r="C9326" s="192"/>
      <c r="D9326" s="5"/>
      <c r="E9326" s="5"/>
      <c r="F9326" s="5"/>
      <c r="G9326" s="5"/>
      <c r="H9326" s="5"/>
      <c r="I9326" s="5"/>
      <c r="J9326" s="5"/>
    </row>
    <row r="9327" spans="1:10" x14ac:dyDescent="0.2">
      <c r="A9327" s="5"/>
      <c r="B9327" s="5"/>
      <c r="C9327" s="192"/>
      <c r="D9327" s="5"/>
      <c r="E9327" s="5"/>
      <c r="F9327" s="5"/>
      <c r="G9327" s="5"/>
      <c r="H9327" s="5"/>
      <c r="I9327" s="5"/>
      <c r="J9327" s="5"/>
    </row>
    <row r="9328" spans="1:10" x14ac:dyDescent="0.2">
      <c r="A9328" s="5"/>
      <c r="B9328" s="5"/>
      <c r="C9328" s="192"/>
      <c r="D9328" s="5"/>
      <c r="E9328" s="5"/>
      <c r="F9328" s="5"/>
      <c r="G9328" s="5"/>
      <c r="H9328" s="5"/>
      <c r="I9328" s="5"/>
      <c r="J9328" s="5"/>
    </row>
    <row r="9329" spans="1:10" x14ac:dyDescent="0.2">
      <c r="A9329" s="5"/>
      <c r="B9329" s="5"/>
      <c r="C9329" s="192"/>
      <c r="D9329" s="5"/>
      <c r="E9329" s="5"/>
      <c r="F9329" s="5"/>
      <c r="G9329" s="5"/>
      <c r="H9329" s="5"/>
      <c r="I9329" s="5"/>
      <c r="J9329" s="5"/>
    </row>
    <row r="9330" spans="1:10" x14ac:dyDescent="0.2">
      <c r="A9330" s="5"/>
      <c r="B9330" s="5"/>
      <c r="C9330" s="192"/>
      <c r="D9330" s="5"/>
      <c r="E9330" s="5"/>
      <c r="F9330" s="5"/>
      <c r="G9330" s="5"/>
      <c r="H9330" s="5"/>
      <c r="I9330" s="5"/>
      <c r="J9330" s="5"/>
    </row>
    <row r="9331" spans="1:10" x14ac:dyDescent="0.2">
      <c r="A9331" s="5"/>
      <c r="B9331" s="5"/>
      <c r="C9331" s="192"/>
      <c r="D9331" s="5"/>
      <c r="E9331" s="5"/>
      <c r="F9331" s="5"/>
      <c r="G9331" s="5"/>
      <c r="H9331" s="5"/>
      <c r="I9331" s="5"/>
      <c r="J9331" s="5"/>
    </row>
    <row r="9332" spans="1:10" x14ac:dyDescent="0.2">
      <c r="A9332" s="5"/>
      <c r="B9332" s="5"/>
      <c r="C9332" s="192"/>
      <c r="D9332" s="5"/>
      <c r="E9332" s="5"/>
      <c r="F9332" s="5"/>
      <c r="G9332" s="5"/>
      <c r="H9332" s="5"/>
      <c r="I9332" s="5"/>
      <c r="J9332" s="5"/>
    </row>
    <row r="9333" spans="1:10" x14ac:dyDescent="0.2">
      <c r="A9333" s="5"/>
      <c r="B9333" s="5"/>
      <c r="C9333" s="192"/>
      <c r="D9333" s="5"/>
      <c r="E9333" s="5"/>
      <c r="F9333" s="5"/>
      <c r="G9333" s="5"/>
      <c r="H9333" s="5"/>
      <c r="I9333" s="5"/>
      <c r="J9333" s="5"/>
    </row>
    <row r="9334" spans="1:10" x14ac:dyDescent="0.2">
      <c r="A9334" s="5"/>
      <c r="B9334" s="5"/>
      <c r="C9334" s="192"/>
      <c r="D9334" s="5"/>
      <c r="E9334" s="5"/>
      <c r="F9334" s="5"/>
      <c r="G9334" s="5"/>
      <c r="H9334" s="5"/>
      <c r="I9334" s="5"/>
      <c r="J9334" s="5"/>
    </row>
    <row r="9335" spans="1:10" x14ac:dyDescent="0.2">
      <c r="A9335" s="5"/>
      <c r="B9335" s="5"/>
      <c r="C9335" s="192"/>
      <c r="D9335" s="5"/>
      <c r="E9335" s="5"/>
      <c r="F9335" s="5"/>
      <c r="G9335" s="5"/>
      <c r="H9335" s="5"/>
      <c r="I9335" s="5"/>
      <c r="J9335" s="5"/>
    </row>
    <row r="9336" spans="1:10" x14ac:dyDescent="0.2">
      <c r="A9336" s="5"/>
      <c r="B9336" s="5"/>
      <c r="C9336" s="192"/>
      <c r="D9336" s="5"/>
      <c r="E9336" s="5"/>
      <c r="F9336" s="5"/>
      <c r="G9336" s="5"/>
      <c r="H9336" s="5"/>
      <c r="I9336" s="5"/>
      <c r="J9336" s="5"/>
    </row>
    <row r="9337" spans="1:10" x14ac:dyDescent="0.2">
      <c r="A9337" s="5"/>
      <c r="B9337" s="5"/>
      <c r="C9337" s="192"/>
      <c r="D9337" s="5"/>
      <c r="E9337" s="5"/>
      <c r="F9337" s="5"/>
      <c r="G9337" s="5"/>
      <c r="H9337" s="5"/>
      <c r="I9337" s="5"/>
      <c r="J9337" s="5"/>
    </row>
    <row r="9338" spans="1:10" x14ac:dyDescent="0.2">
      <c r="A9338" s="5"/>
      <c r="B9338" s="5"/>
      <c r="C9338" s="192"/>
      <c r="D9338" s="5"/>
      <c r="E9338" s="5"/>
      <c r="F9338" s="5"/>
      <c r="G9338" s="5"/>
      <c r="H9338" s="5"/>
      <c r="I9338" s="5"/>
      <c r="J9338" s="5"/>
    </row>
    <row r="9339" spans="1:10" x14ac:dyDescent="0.2">
      <c r="A9339" s="5"/>
      <c r="B9339" s="5"/>
      <c r="C9339" s="192"/>
      <c r="D9339" s="5"/>
      <c r="E9339" s="5"/>
      <c r="F9339" s="5"/>
      <c r="G9339" s="5"/>
      <c r="H9339" s="5"/>
      <c r="I9339" s="5"/>
      <c r="J9339" s="5"/>
    </row>
    <row r="9340" spans="1:10" x14ac:dyDescent="0.2">
      <c r="A9340" s="5"/>
      <c r="B9340" s="5"/>
      <c r="C9340" s="192"/>
      <c r="D9340" s="5"/>
      <c r="E9340" s="5"/>
      <c r="F9340" s="5"/>
      <c r="G9340" s="5"/>
      <c r="H9340" s="5"/>
      <c r="I9340" s="5"/>
      <c r="J9340" s="5"/>
    </row>
    <row r="9341" spans="1:10" x14ac:dyDescent="0.2">
      <c r="A9341" s="5"/>
      <c r="B9341" s="5"/>
      <c r="C9341" s="192"/>
      <c r="D9341" s="5"/>
      <c r="E9341" s="5"/>
      <c r="F9341" s="5"/>
      <c r="G9341" s="5"/>
      <c r="H9341" s="5"/>
      <c r="I9341" s="5"/>
      <c r="J9341" s="5"/>
    </row>
    <row r="9342" spans="1:10" x14ac:dyDescent="0.2">
      <c r="A9342" s="5"/>
      <c r="B9342" s="5"/>
      <c r="C9342" s="192"/>
      <c r="D9342" s="5"/>
      <c r="E9342" s="5"/>
      <c r="F9342" s="5"/>
      <c r="G9342" s="5"/>
      <c r="H9342" s="5"/>
      <c r="I9342" s="5"/>
      <c r="J9342" s="5"/>
    </row>
    <row r="9343" spans="1:10" x14ac:dyDescent="0.2">
      <c r="A9343" s="5"/>
      <c r="B9343" s="5"/>
      <c r="C9343" s="192"/>
      <c r="D9343" s="5"/>
      <c r="E9343" s="5"/>
      <c r="F9343" s="5"/>
      <c r="G9343" s="5"/>
      <c r="H9343" s="5"/>
      <c r="I9343" s="5"/>
      <c r="J9343" s="5"/>
    </row>
    <row r="9344" spans="1:10" x14ac:dyDescent="0.2">
      <c r="A9344" s="5"/>
      <c r="B9344" s="5"/>
      <c r="C9344" s="192"/>
      <c r="D9344" s="5"/>
      <c r="E9344" s="5"/>
      <c r="F9344" s="5"/>
      <c r="G9344" s="5"/>
      <c r="H9344" s="5"/>
      <c r="I9344" s="5"/>
      <c r="J9344" s="5"/>
    </row>
    <row r="9345" spans="1:10" x14ac:dyDescent="0.2">
      <c r="A9345" s="5"/>
      <c r="B9345" s="5"/>
      <c r="C9345" s="192"/>
      <c r="D9345" s="5"/>
      <c r="E9345" s="5"/>
      <c r="F9345" s="5"/>
      <c r="G9345" s="5"/>
      <c r="H9345" s="5"/>
      <c r="I9345" s="5"/>
      <c r="J9345" s="5"/>
    </row>
    <row r="9346" spans="1:10" x14ac:dyDescent="0.2">
      <c r="A9346" s="5"/>
      <c r="B9346" s="5"/>
      <c r="C9346" s="192"/>
      <c r="D9346" s="5"/>
      <c r="E9346" s="5"/>
      <c r="F9346" s="5"/>
      <c r="G9346" s="5"/>
      <c r="H9346" s="5"/>
      <c r="I9346" s="5"/>
      <c r="J9346" s="5"/>
    </row>
    <row r="9347" spans="1:10" x14ac:dyDescent="0.2">
      <c r="A9347" s="5"/>
      <c r="B9347" s="5"/>
      <c r="C9347" s="192"/>
      <c r="D9347" s="5"/>
      <c r="E9347" s="5"/>
      <c r="F9347" s="5"/>
      <c r="G9347" s="5"/>
      <c r="H9347" s="5"/>
      <c r="I9347" s="5"/>
      <c r="J9347" s="5"/>
    </row>
    <row r="9348" spans="1:10" x14ac:dyDescent="0.2">
      <c r="A9348" s="5"/>
      <c r="B9348" s="5"/>
      <c r="C9348" s="192"/>
      <c r="D9348" s="5"/>
      <c r="E9348" s="5"/>
      <c r="F9348" s="5"/>
      <c r="G9348" s="5"/>
      <c r="H9348" s="5"/>
      <c r="I9348" s="5"/>
      <c r="J9348" s="5"/>
    </row>
    <row r="9349" spans="1:10" x14ac:dyDescent="0.2">
      <c r="A9349" s="5"/>
      <c r="B9349" s="5"/>
      <c r="C9349" s="192"/>
      <c r="D9349" s="5"/>
      <c r="E9349" s="5"/>
      <c r="F9349" s="5"/>
      <c r="G9349" s="5"/>
      <c r="H9349" s="5"/>
      <c r="I9349" s="5"/>
      <c r="J9349" s="5"/>
    </row>
    <row r="9350" spans="1:10" x14ac:dyDescent="0.2">
      <c r="A9350" s="5"/>
      <c r="B9350" s="5"/>
      <c r="C9350" s="192"/>
      <c r="D9350" s="5"/>
      <c r="E9350" s="5"/>
      <c r="F9350" s="5"/>
      <c r="G9350" s="5"/>
      <c r="H9350" s="5"/>
      <c r="I9350" s="5"/>
      <c r="J9350" s="5"/>
    </row>
    <row r="9351" spans="1:10" x14ac:dyDescent="0.2">
      <c r="A9351" s="5"/>
      <c r="B9351" s="5"/>
      <c r="C9351" s="192"/>
      <c r="D9351" s="5"/>
      <c r="E9351" s="5"/>
      <c r="F9351" s="5"/>
      <c r="G9351" s="5"/>
      <c r="H9351" s="5"/>
      <c r="I9351" s="5"/>
      <c r="J9351" s="5"/>
    </row>
    <row r="9352" spans="1:10" x14ac:dyDescent="0.2">
      <c r="A9352" s="5"/>
      <c r="B9352" s="5"/>
      <c r="C9352" s="192"/>
      <c r="D9352" s="5"/>
      <c r="E9352" s="5"/>
      <c r="F9352" s="5"/>
      <c r="G9352" s="5"/>
      <c r="H9352" s="5"/>
      <c r="I9352" s="5"/>
      <c r="J9352" s="5"/>
    </row>
    <row r="9353" spans="1:10" x14ac:dyDescent="0.2">
      <c r="A9353" s="5"/>
      <c r="B9353" s="5"/>
      <c r="C9353" s="192"/>
      <c r="D9353" s="5"/>
      <c r="E9353" s="5"/>
      <c r="F9353" s="5"/>
      <c r="G9353" s="5"/>
      <c r="H9353" s="5"/>
      <c r="I9353" s="5"/>
      <c r="J9353" s="5"/>
    </row>
    <row r="9354" spans="1:10" x14ac:dyDescent="0.2">
      <c r="A9354" s="5"/>
      <c r="B9354" s="5"/>
      <c r="C9354" s="192"/>
      <c r="D9354" s="5"/>
      <c r="E9354" s="5"/>
      <c r="F9354" s="5"/>
      <c r="G9354" s="5"/>
      <c r="H9354" s="5"/>
      <c r="I9354" s="5"/>
      <c r="J9354" s="5"/>
    </row>
    <row r="9355" spans="1:10" x14ac:dyDescent="0.2">
      <c r="A9355" s="5"/>
      <c r="B9355" s="5"/>
      <c r="C9355" s="192"/>
      <c r="D9355" s="5"/>
      <c r="E9355" s="5"/>
      <c r="F9355" s="5"/>
      <c r="G9355" s="5"/>
      <c r="H9355" s="5"/>
      <c r="I9355" s="5"/>
      <c r="J9355" s="5"/>
    </row>
    <row r="9356" spans="1:10" x14ac:dyDescent="0.2">
      <c r="A9356" s="5"/>
      <c r="B9356" s="5"/>
      <c r="C9356" s="192"/>
      <c r="D9356" s="5"/>
      <c r="E9356" s="5"/>
      <c r="F9356" s="5"/>
      <c r="G9356" s="5"/>
      <c r="H9356" s="5"/>
      <c r="I9356" s="5"/>
      <c r="J9356" s="5"/>
    </row>
    <row r="9357" spans="1:10" x14ac:dyDescent="0.2">
      <c r="A9357" s="5"/>
      <c r="B9357" s="5"/>
      <c r="C9357" s="192"/>
      <c r="D9357" s="5"/>
      <c r="E9357" s="5"/>
      <c r="F9357" s="5"/>
      <c r="G9357" s="5"/>
      <c r="H9357" s="5"/>
      <c r="I9357" s="5"/>
      <c r="J9357" s="5"/>
    </row>
    <row r="9358" spans="1:10" x14ac:dyDescent="0.2">
      <c r="A9358" s="5"/>
      <c r="B9358" s="5"/>
      <c r="C9358" s="192"/>
      <c r="D9358" s="5"/>
      <c r="E9358" s="5"/>
      <c r="F9358" s="5"/>
      <c r="G9358" s="5"/>
      <c r="H9358" s="5"/>
      <c r="I9358" s="5"/>
      <c r="J9358" s="5"/>
    </row>
    <row r="9359" spans="1:10" x14ac:dyDescent="0.2">
      <c r="A9359" s="5"/>
      <c r="B9359" s="5"/>
      <c r="C9359" s="192"/>
      <c r="D9359" s="5"/>
      <c r="E9359" s="5"/>
      <c r="F9359" s="5"/>
      <c r="G9359" s="5"/>
      <c r="H9359" s="5"/>
      <c r="I9359" s="5"/>
      <c r="J9359" s="5"/>
    </row>
    <row r="9360" spans="1:10" x14ac:dyDescent="0.2">
      <c r="A9360" s="5"/>
      <c r="B9360" s="5"/>
      <c r="C9360" s="192"/>
      <c r="D9360" s="5"/>
      <c r="E9360" s="5"/>
      <c r="F9360" s="5"/>
      <c r="G9360" s="5"/>
      <c r="H9360" s="5"/>
      <c r="I9360" s="5"/>
      <c r="J9360" s="5"/>
    </row>
    <row r="9361" spans="1:10" x14ac:dyDescent="0.2">
      <c r="A9361" s="5"/>
      <c r="B9361" s="5"/>
      <c r="C9361" s="192"/>
      <c r="D9361" s="5"/>
      <c r="E9361" s="5"/>
      <c r="F9361" s="5"/>
      <c r="G9361" s="5"/>
      <c r="H9361" s="5"/>
      <c r="I9361" s="5"/>
      <c r="J9361" s="5"/>
    </row>
    <row r="9362" spans="1:10" x14ac:dyDescent="0.2">
      <c r="A9362" s="5"/>
      <c r="B9362" s="5"/>
      <c r="C9362" s="192"/>
      <c r="D9362" s="5"/>
      <c r="E9362" s="5"/>
      <c r="F9362" s="5"/>
      <c r="G9362" s="5"/>
      <c r="H9362" s="5"/>
      <c r="I9362" s="5"/>
      <c r="J9362" s="5"/>
    </row>
    <row r="9363" spans="1:10" x14ac:dyDescent="0.2">
      <c r="A9363" s="5"/>
      <c r="B9363" s="5"/>
      <c r="C9363" s="192"/>
      <c r="D9363" s="5"/>
      <c r="E9363" s="5"/>
      <c r="F9363" s="5"/>
      <c r="G9363" s="5"/>
      <c r="H9363" s="5"/>
      <c r="I9363" s="5"/>
      <c r="J9363" s="5"/>
    </row>
    <row r="9364" spans="1:10" x14ac:dyDescent="0.2">
      <c r="A9364" s="5"/>
      <c r="B9364" s="5"/>
      <c r="C9364" s="192"/>
      <c r="D9364" s="5"/>
      <c r="E9364" s="5"/>
      <c r="F9364" s="5"/>
      <c r="G9364" s="5"/>
      <c r="H9364" s="5"/>
      <c r="I9364" s="5"/>
      <c r="J9364" s="5"/>
    </row>
    <row r="9365" spans="1:10" x14ac:dyDescent="0.2">
      <c r="A9365" s="5"/>
      <c r="B9365" s="5"/>
      <c r="C9365" s="192"/>
      <c r="D9365" s="5"/>
      <c r="E9365" s="5"/>
      <c r="F9365" s="5"/>
      <c r="G9365" s="5"/>
      <c r="H9365" s="5"/>
      <c r="I9365" s="5"/>
      <c r="J9365" s="5"/>
    </row>
    <row r="9366" spans="1:10" x14ac:dyDescent="0.2">
      <c r="A9366" s="5"/>
      <c r="B9366" s="5"/>
      <c r="C9366" s="192"/>
      <c r="D9366" s="5"/>
      <c r="E9366" s="5"/>
      <c r="F9366" s="5"/>
      <c r="G9366" s="5"/>
      <c r="H9366" s="5"/>
      <c r="I9366" s="5"/>
      <c r="J9366" s="5"/>
    </row>
    <row r="9367" spans="1:10" x14ac:dyDescent="0.2">
      <c r="A9367" s="5"/>
      <c r="B9367" s="5"/>
      <c r="C9367" s="192"/>
      <c r="D9367" s="5"/>
      <c r="E9367" s="5"/>
      <c r="F9367" s="5"/>
      <c r="G9367" s="5"/>
      <c r="H9367" s="5"/>
      <c r="I9367" s="5"/>
      <c r="J9367" s="5"/>
    </row>
    <row r="9368" spans="1:10" x14ac:dyDescent="0.2">
      <c r="A9368" s="5"/>
      <c r="B9368" s="5"/>
      <c r="C9368" s="192"/>
      <c r="D9368" s="5"/>
      <c r="E9368" s="5"/>
      <c r="F9368" s="5"/>
      <c r="G9368" s="5"/>
      <c r="H9368" s="5"/>
      <c r="I9368" s="5"/>
      <c r="J9368" s="5"/>
    </row>
    <row r="9369" spans="1:10" x14ac:dyDescent="0.2">
      <c r="A9369" s="5"/>
      <c r="B9369" s="5"/>
      <c r="C9369" s="192"/>
      <c r="D9369" s="5"/>
      <c r="E9369" s="5"/>
      <c r="F9369" s="5"/>
      <c r="G9369" s="5"/>
      <c r="H9369" s="5"/>
      <c r="I9369" s="5"/>
      <c r="J9369" s="5"/>
    </row>
    <row r="9370" spans="1:10" x14ac:dyDescent="0.2">
      <c r="A9370" s="5"/>
      <c r="B9370" s="5"/>
      <c r="C9370" s="192"/>
      <c r="D9370" s="5"/>
      <c r="E9370" s="5"/>
      <c r="F9370" s="5"/>
      <c r="G9370" s="5"/>
      <c r="H9370" s="5"/>
      <c r="I9370" s="5"/>
      <c r="J9370" s="5"/>
    </row>
    <row r="9371" spans="1:10" x14ac:dyDescent="0.2">
      <c r="A9371" s="5"/>
      <c r="B9371" s="5"/>
      <c r="C9371" s="192"/>
      <c r="D9371" s="5"/>
      <c r="E9371" s="5"/>
      <c r="F9371" s="5"/>
      <c r="G9371" s="5"/>
      <c r="H9371" s="5"/>
      <c r="I9371" s="5"/>
      <c r="J9371" s="5"/>
    </row>
    <row r="9372" spans="1:10" x14ac:dyDescent="0.2">
      <c r="A9372" s="5"/>
      <c r="B9372" s="5"/>
      <c r="C9372" s="192"/>
      <c r="D9372" s="5"/>
      <c r="E9372" s="5"/>
      <c r="F9372" s="5"/>
      <c r="G9372" s="5"/>
      <c r="H9372" s="5"/>
      <c r="I9372" s="5"/>
      <c r="J9372" s="5"/>
    </row>
    <row r="9373" spans="1:10" x14ac:dyDescent="0.2">
      <c r="A9373" s="5"/>
      <c r="B9373" s="5"/>
      <c r="C9373" s="192"/>
      <c r="D9373" s="5"/>
      <c r="E9373" s="5"/>
      <c r="F9373" s="5"/>
      <c r="G9373" s="5"/>
      <c r="H9373" s="5"/>
      <c r="I9373" s="5"/>
      <c r="J9373" s="5"/>
    </row>
    <row r="9374" spans="1:10" x14ac:dyDescent="0.2">
      <c r="A9374" s="5"/>
      <c r="B9374" s="5"/>
      <c r="C9374" s="192"/>
      <c r="D9374" s="5"/>
      <c r="E9374" s="5"/>
      <c r="F9374" s="5"/>
      <c r="G9374" s="5"/>
      <c r="H9374" s="5"/>
      <c r="I9374" s="5"/>
      <c r="J9374" s="5"/>
    </row>
    <row r="9375" spans="1:10" x14ac:dyDescent="0.2">
      <c r="A9375" s="5"/>
      <c r="B9375" s="5"/>
      <c r="C9375" s="192"/>
      <c r="D9375" s="5"/>
      <c r="E9375" s="5"/>
      <c r="F9375" s="5"/>
      <c r="G9375" s="5"/>
      <c r="H9375" s="5"/>
      <c r="I9375" s="5"/>
      <c r="J9375" s="5"/>
    </row>
    <row r="9376" spans="1:10" x14ac:dyDescent="0.2">
      <c r="A9376" s="5"/>
      <c r="B9376" s="5"/>
      <c r="C9376" s="192"/>
      <c r="D9376" s="5"/>
      <c r="E9376" s="5"/>
      <c r="F9376" s="5"/>
      <c r="G9376" s="5"/>
      <c r="H9376" s="5"/>
      <c r="I9376" s="5"/>
      <c r="J9376" s="5"/>
    </row>
    <row r="9377" spans="1:10" x14ac:dyDescent="0.2">
      <c r="A9377" s="5"/>
      <c r="B9377" s="5"/>
      <c r="C9377" s="192"/>
      <c r="D9377" s="5"/>
      <c r="E9377" s="5"/>
      <c r="F9377" s="5"/>
      <c r="G9377" s="5"/>
      <c r="H9377" s="5"/>
      <c r="I9377" s="5"/>
      <c r="J9377" s="5"/>
    </row>
    <row r="9378" spans="1:10" x14ac:dyDescent="0.2">
      <c r="A9378" s="5"/>
      <c r="B9378" s="5"/>
      <c r="C9378" s="192"/>
      <c r="D9378" s="5"/>
      <c r="E9378" s="5"/>
      <c r="F9378" s="5"/>
      <c r="G9378" s="5"/>
      <c r="H9378" s="5"/>
      <c r="I9378" s="5"/>
      <c r="J9378" s="5"/>
    </row>
    <row r="9379" spans="1:10" x14ac:dyDescent="0.2">
      <c r="A9379" s="5"/>
      <c r="B9379" s="5"/>
      <c r="C9379" s="192"/>
      <c r="D9379" s="5"/>
      <c r="E9379" s="5"/>
      <c r="F9379" s="5"/>
      <c r="G9379" s="5"/>
      <c r="H9379" s="5"/>
      <c r="I9379" s="5"/>
      <c r="J9379" s="5"/>
    </row>
    <row r="9380" spans="1:10" x14ac:dyDescent="0.2">
      <c r="A9380" s="5"/>
      <c r="B9380" s="5"/>
      <c r="C9380" s="192"/>
      <c r="D9380" s="5"/>
      <c r="E9380" s="5"/>
      <c r="F9380" s="5"/>
      <c r="G9380" s="5"/>
      <c r="H9380" s="5"/>
      <c r="I9380" s="5"/>
      <c r="J9380" s="5"/>
    </row>
    <row r="9381" spans="1:10" x14ac:dyDescent="0.2">
      <c r="A9381" s="5"/>
      <c r="B9381" s="5"/>
      <c r="C9381" s="192"/>
      <c r="D9381" s="5"/>
      <c r="E9381" s="5"/>
      <c r="F9381" s="5"/>
      <c r="G9381" s="5"/>
      <c r="H9381" s="5"/>
      <c r="I9381" s="5"/>
      <c r="J9381" s="5"/>
    </row>
    <row r="9382" spans="1:10" x14ac:dyDescent="0.2">
      <c r="A9382" s="5"/>
      <c r="B9382" s="5"/>
      <c r="C9382" s="192"/>
      <c r="D9382" s="5"/>
      <c r="E9382" s="5"/>
      <c r="F9382" s="5"/>
      <c r="G9382" s="5"/>
      <c r="H9382" s="5"/>
      <c r="I9382" s="5"/>
      <c r="J9382" s="5"/>
    </row>
    <row r="9383" spans="1:10" x14ac:dyDescent="0.2">
      <c r="A9383" s="5"/>
      <c r="B9383" s="5"/>
      <c r="C9383" s="192"/>
      <c r="D9383" s="5"/>
      <c r="E9383" s="5"/>
      <c r="F9383" s="5"/>
      <c r="G9383" s="5"/>
      <c r="H9383" s="5"/>
      <c r="I9383" s="5"/>
      <c r="J9383" s="5"/>
    </row>
    <row r="9384" spans="1:10" x14ac:dyDescent="0.2">
      <c r="A9384" s="5"/>
      <c r="B9384" s="5"/>
      <c r="C9384" s="192"/>
      <c r="D9384" s="5"/>
      <c r="E9384" s="5"/>
      <c r="F9384" s="5"/>
      <c r="G9384" s="5"/>
      <c r="H9384" s="5"/>
      <c r="I9384" s="5"/>
      <c r="J9384" s="5"/>
    </row>
    <row r="9385" spans="1:10" x14ac:dyDescent="0.2">
      <c r="A9385" s="5"/>
      <c r="B9385" s="5"/>
      <c r="C9385" s="192"/>
      <c r="D9385" s="5"/>
      <c r="E9385" s="5"/>
      <c r="F9385" s="5"/>
      <c r="G9385" s="5"/>
      <c r="H9385" s="5"/>
      <c r="I9385" s="5"/>
      <c r="J9385" s="5"/>
    </row>
    <row r="9386" spans="1:10" x14ac:dyDescent="0.2">
      <c r="A9386" s="5"/>
      <c r="B9386" s="5"/>
      <c r="C9386" s="192"/>
      <c r="D9386" s="5"/>
      <c r="E9386" s="5"/>
      <c r="F9386" s="5"/>
      <c r="G9386" s="5"/>
      <c r="H9386" s="5"/>
      <c r="I9386" s="5"/>
      <c r="J9386" s="5"/>
    </row>
    <row r="9387" spans="1:10" x14ac:dyDescent="0.2">
      <c r="A9387" s="5"/>
      <c r="B9387" s="5"/>
      <c r="C9387" s="192"/>
      <c r="D9387" s="5"/>
      <c r="E9387" s="5"/>
      <c r="F9387" s="5"/>
      <c r="G9387" s="5"/>
      <c r="H9387" s="5"/>
      <c r="I9387" s="5"/>
      <c r="J9387" s="5"/>
    </row>
    <row r="9388" spans="1:10" x14ac:dyDescent="0.2">
      <c r="A9388" s="5"/>
      <c r="B9388" s="5"/>
      <c r="C9388" s="192"/>
      <c r="D9388" s="5"/>
      <c r="E9388" s="5"/>
      <c r="F9388" s="5"/>
      <c r="G9388" s="5"/>
      <c r="H9388" s="5"/>
      <c r="I9388" s="5"/>
      <c r="J9388" s="5"/>
    </row>
    <row r="9389" spans="1:10" x14ac:dyDescent="0.2">
      <c r="A9389" s="5"/>
      <c r="B9389" s="5"/>
      <c r="C9389" s="192"/>
      <c r="D9389" s="5"/>
      <c r="E9389" s="5"/>
      <c r="F9389" s="5"/>
      <c r="G9389" s="5"/>
      <c r="H9389" s="5"/>
      <c r="I9389" s="5"/>
      <c r="J9389" s="5"/>
    </row>
    <row r="9390" spans="1:10" x14ac:dyDescent="0.2">
      <c r="A9390" s="5"/>
      <c r="B9390" s="5"/>
      <c r="C9390" s="192"/>
      <c r="D9390" s="5"/>
      <c r="E9390" s="5"/>
      <c r="F9390" s="5"/>
      <c r="G9390" s="5"/>
      <c r="H9390" s="5"/>
      <c r="I9390" s="5"/>
      <c r="J9390" s="5"/>
    </row>
    <row r="9391" spans="1:10" x14ac:dyDescent="0.2">
      <c r="A9391" s="5"/>
      <c r="B9391" s="5"/>
      <c r="C9391" s="192"/>
      <c r="D9391" s="5"/>
      <c r="E9391" s="5"/>
      <c r="F9391" s="5"/>
      <c r="G9391" s="5"/>
      <c r="H9391" s="5"/>
      <c r="I9391" s="5"/>
      <c r="J9391" s="5"/>
    </row>
    <row r="9392" spans="1:10" x14ac:dyDescent="0.2">
      <c r="A9392" s="5"/>
      <c r="B9392" s="5"/>
      <c r="C9392" s="192"/>
      <c r="D9392" s="5"/>
      <c r="E9392" s="5"/>
      <c r="F9392" s="5"/>
      <c r="G9392" s="5"/>
      <c r="H9392" s="5"/>
      <c r="I9392" s="5"/>
      <c r="J9392" s="5"/>
    </row>
    <row r="9393" spans="1:10" x14ac:dyDescent="0.2">
      <c r="A9393" s="5"/>
      <c r="B9393" s="5"/>
      <c r="C9393" s="192"/>
      <c r="D9393" s="5"/>
      <c r="E9393" s="5"/>
      <c r="F9393" s="5"/>
      <c r="G9393" s="5"/>
      <c r="H9393" s="5"/>
      <c r="I9393" s="5"/>
      <c r="J9393" s="5"/>
    </row>
    <row r="9394" spans="1:10" x14ac:dyDescent="0.2">
      <c r="A9394" s="5"/>
      <c r="B9394" s="5"/>
      <c r="C9394" s="192"/>
      <c r="D9394" s="5"/>
      <c r="E9394" s="5"/>
      <c r="F9394" s="5"/>
      <c r="G9394" s="5"/>
      <c r="H9394" s="5"/>
      <c r="I9394" s="5"/>
      <c r="J9394" s="5"/>
    </row>
    <row r="9395" spans="1:10" x14ac:dyDescent="0.2">
      <c r="A9395" s="5"/>
      <c r="B9395" s="5"/>
      <c r="C9395" s="192"/>
      <c r="D9395" s="5"/>
      <c r="E9395" s="5"/>
      <c r="F9395" s="5"/>
      <c r="G9395" s="5"/>
      <c r="H9395" s="5"/>
      <c r="I9395" s="5"/>
      <c r="J9395" s="5"/>
    </row>
    <row r="9396" spans="1:10" x14ac:dyDescent="0.2">
      <c r="A9396" s="5"/>
      <c r="B9396" s="5"/>
      <c r="C9396" s="192"/>
      <c r="D9396" s="5"/>
      <c r="E9396" s="5"/>
      <c r="F9396" s="5"/>
      <c r="G9396" s="5"/>
      <c r="H9396" s="5"/>
      <c r="I9396" s="5"/>
      <c r="J9396" s="5"/>
    </row>
    <row r="9397" spans="1:10" x14ac:dyDescent="0.2">
      <c r="A9397" s="5"/>
      <c r="B9397" s="5"/>
      <c r="C9397" s="192"/>
      <c r="D9397" s="5"/>
      <c r="E9397" s="5"/>
      <c r="F9397" s="5"/>
      <c r="G9397" s="5"/>
      <c r="H9397" s="5"/>
      <c r="I9397" s="5"/>
      <c r="J9397" s="5"/>
    </row>
    <row r="9398" spans="1:10" x14ac:dyDescent="0.2">
      <c r="A9398" s="5"/>
      <c r="B9398" s="5"/>
      <c r="C9398" s="192"/>
      <c r="D9398" s="5"/>
      <c r="E9398" s="5"/>
      <c r="F9398" s="5"/>
      <c r="G9398" s="5"/>
      <c r="H9398" s="5"/>
      <c r="I9398" s="5"/>
      <c r="J9398" s="5"/>
    </row>
    <row r="9399" spans="1:10" x14ac:dyDescent="0.2">
      <c r="A9399" s="5"/>
      <c r="B9399" s="5"/>
      <c r="C9399" s="192"/>
      <c r="D9399" s="5"/>
      <c r="E9399" s="5"/>
      <c r="F9399" s="5"/>
      <c r="G9399" s="5"/>
      <c r="H9399" s="5"/>
      <c r="I9399" s="5"/>
      <c r="J9399" s="5"/>
    </row>
    <row r="9400" spans="1:10" x14ac:dyDescent="0.2">
      <c r="A9400" s="5"/>
      <c r="B9400" s="5"/>
      <c r="C9400" s="192"/>
      <c r="D9400" s="5"/>
      <c r="E9400" s="5"/>
      <c r="F9400" s="5"/>
      <c r="G9400" s="5"/>
      <c r="H9400" s="5"/>
      <c r="I9400" s="5"/>
      <c r="J9400" s="5"/>
    </row>
    <row r="9401" spans="1:10" x14ac:dyDescent="0.2">
      <c r="A9401" s="5"/>
      <c r="B9401" s="5"/>
      <c r="C9401" s="192"/>
      <c r="D9401" s="5"/>
      <c r="E9401" s="5"/>
      <c r="F9401" s="5"/>
      <c r="G9401" s="5"/>
      <c r="H9401" s="5"/>
      <c r="I9401" s="5"/>
      <c r="J9401" s="5"/>
    </row>
    <row r="9402" spans="1:10" x14ac:dyDescent="0.2">
      <c r="A9402" s="5"/>
      <c r="B9402" s="5"/>
      <c r="C9402" s="192"/>
      <c r="D9402" s="5"/>
      <c r="E9402" s="5"/>
      <c r="F9402" s="5"/>
      <c r="G9402" s="5"/>
      <c r="H9402" s="5"/>
      <c r="I9402" s="5"/>
      <c r="J9402" s="5"/>
    </row>
    <row r="9403" spans="1:10" x14ac:dyDescent="0.2">
      <c r="A9403" s="5"/>
      <c r="B9403" s="5"/>
      <c r="C9403" s="192"/>
      <c r="D9403" s="5"/>
      <c r="E9403" s="5"/>
      <c r="F9403" s="5"/>
      <c r="G9403" s="5"/>
      <c r="H9403" s="5"/>
      <c r="I9403" s="5"/>
      <c r="J9403" s="5"/>
    </row>
    <row r="9404" spans="1:10" x14ac:dyDescent="0.2">
      <c r="A9404" s="5"/>
      <c r="B9404" s="5"/>
      <c r="C9404" s="192"/>
      <c r="D9404" s="5"/>
      <c r="E9404" s="5"/>
      <c r="F9404" s="5"/>
      <c r="G9404" s="5"/>
      <c r="H9404" s="5"/>
      <c r="I9404" s="5"/>
      <c r="J9404" s="5"/>
    </row>
    <row r="9405" spans="1:10" x14ac:dyDescent="0.2">
      <c r="A9405" s="5"/>
      <c r="B9405" s="5"/>
      <c r="C9405" s="192"/>
      <c r="D9405" s="5"/>
      <c r="E9405" s="5"/>
      <c r="F9405" s="5"/>
      <c r="G9405" s="5"/>
      <c r="H9405" s="5"/>
      <c r="I9405" s="5"/>
      <c r="J9405" s="5"/>
    </row>
    <row r="9406" spans="1:10" x14ac:dyDescent="0.2">
      <c r="A9406" s="5"/>
      <c r="B9406" s="5"/>
      <c r="C9406" s="192"/>
      <c r="D9406" s="5"/>
      <c r="E9406" s="5"/>
      <c r="F9406" s="5"/>
      <c r="G9406" s="5"/>
      <c r="H9406" s="5"/>
      <c r="I9406" s="5"/>
      <c r="J9406" s="5"/>
    </row>
    <row r="9407" spans="1:10" x14ac:dyDescent="0.2">
      <c r="A9407" s="5"/>
      <c r="B9407" s="5"/>
      <c r="C9407" s="192"/>
      <c r="D9407" s="5"/>
      <c r="E9407" s="5"/>
      <c r="F9407" s="5"/>
      <c r="G9407" s="5"/>
      <c r="H9407" s="5"/>
      <c r="I9407" s="5"/>
      <c r="J9407" s="5"/>
    </row>
    <row r="9408" spans="1:10" x14ac:dyDescent="0.2">
      <c r="A9408" s="5"/>
      <c r="B9408" s="5"/>
      <c r="C9408" s="192"/>
      <c r="D9408" s="5"/>
      <c r="E9408" s="5"/>
      <c r="F9408" s="5"/>
      <c r="G9408" s="5"/>
      <c r="H9408" s="5"/>
      <c r="I9408" s="5"/>
      <c r="J9408" s="5"/>
    </row>
    <row r="9409" spans="1:10" x14ac:dyDescent="0.2">
      <c r="A9409" s="5"/>
      <c r="B9409" s="5"/>
      <c r="C9409" s="192"/>
      <c r="D9409" s="5"/>
      <c r="E9409" s="5"/>
      <c r="F9409" s="5"/>
      <c r="G9409" s="5"/>
      <c r="H9409" s="5"/>
      <c r="I9409" s="5"/>
      <c r="J9409" s="5"/>
    </row>
    <row r="9410" spans="1:10" x14ac:dyDescent="0.2">
      <c r="A9410" s="5"/>
      <c r="B9410" s="5"/>
      <c r="C9410" s="192"/>
      <c r="D9410" s="5"/>
      <c r="E9410" s="5"/>
      <c r="F9410" s="5"/>
      <c r="G9410" s="5"/>
      <c r="H9410" s="5"/>
      <c r="I9410" s="5"/>
      <c r="J9410" s="5"/>
    </row>
    <row r="9411" spans="1:10" x14ac:dyDescent="0.2">
      <c r="A9411" s="5"/>
      <c r="B9411" s="5"/>
      <c r="C9411" s="192"/>
      <c r="D9411" s="5"/>
      <c r="E9411" s="5"/>
      <c r="F9411" s="5"/>
      <c r="G9411" s="5"/>
      <c r="H9411" s="5"/>
      <c r="I9411" s="5"/>
      <c r="J9411" s="5"/>
    </row>
    <row r="9412" spans="1:10" x14ac:dyDescent="0.2">
      <c r="A9412" s="5"/>
      <c r="B9412" s="5"/>
      <c r="C9412" s="192"/>
      <c r="D9412" s="5"/>
      <c r="E9412" s="5"/>
      <c r="F9412" s="5"/>
      <c r="G9412" s="5"/>
      <c r="H9412" s="5"/>
      <c r="I9412" s="5"/>
      <c r="J9412" s="5"/>
    </row>
    <row r="9413" spans="1:10" x14ac:dyDescent="0.2">
      <c r="A9413" s="5"/>
      <c r="B9413" s="5"/>
      <c r="C9413" s="192"/>
      <c r="D9413" s="5"/>
      <c r="E9413" s="5"/>
      <c r="F9413" s="5"/>
      <c r="G9413" s="5"/>
      <c r="H9413" s="5"/>
      <c r="I9413" s="5"/>
      <c r="J9413" s="5"/>
    </row>
    <row r="9414" spans="1:10" x14ac:dyDescent="0.2">
      <c r="A9414" s="5"/>
      <c r="B9414" s="5"/>
      <c r="C9414" s="192"/>
      <c r="D9414" s="5"/>
      <c r="E9414" s="5"/>
      <c r="F9414" s="5"/>
      <c r="G9414" s="5"/>
      <c r="H9414" s="5"/>
      <c r="I9414" s="5"/>
      <c r="J9414" s="5"/>
    </row>
    <row r="9415" spans="1:10" x14ac:dyDescent="0.2">
      <c r="A9415" s="5"/>
      <c r="B9415" s="5"/>
      <c r="C9415" s="192"/>
      <c r="D9415" s="5"/>
      <c r="E9415" s="5"/>
      <c r="F9415" s="5"/>
      <c r="G9415" s="5"/>
      <c r="H9415" s="5"/>
      <c r="I9415" s="5"/>
      <c r="J9415" s="5"/>
    </row>
    <row r="9416" spans="1:10" x14ac:dyDescent="0.2">
      <c r="A9416" s="5"/>
      <c r="B9416" s="5"/>
      <c r="C9416" s="192"/>
      <c r="D9416" s="5"/>
      <c r="E9416" s="5"/>
      <c r="F9416" s="5"/>
      <c r="G9416" s="5"/>
      <c r="H9416" s="5"/>
      <c r="I9416" s="5"/>
      <c r="J9416" s="5"/>
    </row>
    <row r="9417" spans="1:10" x14ac:dyDescent="0.2">
      <c r="A9417" s="5"/>
      <c r="B9417" s="5"/>
      <c r="C9417" s="192"/>
      <c r="D9417" s="5"/>
      <c r="E9417" s="5"/>
      <c r="F9417" s="5"/>
      <c r="G9417" s="5"/>
      <c r="H9417" s="5"/>
      <c r="I9417" s="5"/>
      <c r="J9417" s="5"/>
    </row>
    <row r="9418" spans="1:10" x14ac:dyDescent="0.2">
      <c r="A9418" s="5"/>
      <c r="B9418" s="5"/>
      <c r="C9418" s="192"/>
      <c r="D9418" s="5"/>
      <c r="E9418" s="5"/>
      <c r="F9418" s="5"/>
      <c r="G9418" s="5"/>
      <c r="H9418" s="5"/>
      <c r="I9418" s="5"/>
      <c r="J9418" s="5"/>
    </row>
    <row r="9419" spans="1:10" x14ac:dyDescent="0.2">
      <c r="A9419" s="5"/>
      <c r="B9419" s="5"/>
      <c r="C9419" s="192"/>
      <c r="D9419" s="5"/>
      <c r="E9419" s="5"/>
      <c r="F9419" s="5"/>
      <c r="G9419" s="5"/>
      <c r="H9419" s="5"/>
      <c r="I9419" s="5"/>
      <c r="J9419" s="5"/>
    </row>
    <row r="9420" spans="1:10" x14ac:dyDescent="0.2">
      <c r="A9420" s="5"/>
      <c r="B9420" s="5"/>
      <c r="C9420" s="192"/>
      <c r="D9420" s="5"/>
      <c r="E9420" s="5"/>
      <c r="F9420" s="5"/>
      <c r="G9420" s="5"/>
      <c r="H9420" s="5"/>
      <c r="I9420" s="5"/>
      <c r="J9420" s="5"/>
    </row>
    <row r="9421" spans="1:10" x14ac:dyDescent="0.2">
      <c r="A9421" s="5"/>
      <c r="B9421" s="5"/>
      <c r="C9421" s="192"/>
      <c r="D9421" s="5"/>
      <c r="E9421" s="5"/>
      <c r="F9421" s="5"/>
      <c r="G9421" s="5"/>
      <c r="H9421" s="5"/>
      <c r="I9421" s="5"/>
      <c r="J9421" s="5"/>
    </row>
    <row r="9422" spans="1:10" x14ac:dyDescent="0.2">
      <c r="A9422" s="5"/>
      <c r="B9422" s="5"/>
      <c r="C9422" s="192"/>
      <c r="D9422" s="5"/>
      <c r="E9422" s="5"/>
      <c r="F9422" s="5"/>
      <c r="G9422" s="5"/>
      <c r="H9422" s="5"/>
      <c r="I9422" s="5"/>
      <c r="J9422" s="5"/>
    </row>
    <row r="9423" spans="1:10" x14ac:dyDescent="0.2">
      <c r="A9423" s="5"/>
      <c r="B9423" s="5"/>
      <c r="C9423" s="192"/>
      <c r="D9423" s="5"/>
      <c r="E9423" s="5"/>
      <c r="F9423" s="5"/>
      <c r="G9423" s="5"/>
      <c r="H9423" s="5"/>
      <c r="I9423" s="5"/>
      <c r="J9423" s="5"/>
    </row>
    <row r="9424" spans="1:10" x14ac:dyDescent="0.2">
      <c r="A9424" s="5"/>
      <c r="B9424" s="5"/>
      <c r="C9424" s="192"/>
      <c r="D9424" s="5"/>
      <c r="E9424" s="5"/>
      <c r="F9424" s="5"/>
      <c r="G9424" s="5"/>
      <c r="H9424" s="5"/>
      <c r="I9424" s="5"/>
      <c r="J9424" s="5"/>
    </row>
    <row r="9425" spans="1:10" x14ac:dyDescent="0.2">
      <c r="A9425" s="5"/>
      <c r="B9425" s="5"/>
      <c r="C9425" s="192"/>
      <c r="D9425" s="5"/>
      <c r="E9425" s="5"/>
      <c r="F9425" s="5"/>
      <c r="G9425" s="5"/>
      <c r="H9425" s="5"/>
      <c r="I9425" s="5"/>
      <c r="J9425" s="5"/>
    </row>
    <row r="9426" spans="1:10" x14ac:dyDescent="0.2">
      <c r="A9426" s="5"/>
      <c r="B9426" s="5"/>
      <c r="C9426" s="192"/>
      <c r="D9426" s="5"/>
      <c r="E9426" s="5"/>
      <c r="F9426" s="5"/>
      <c r="G9426" s="5"/>
      <c r="H9426" s="5"/>
      <c r="I9426" s="5"/>
      <c r="J9426" s="5"/>
    </row>
    <row r="9427" spans="1:10" x14ac:dyDescent="0.2">
      <c r="A9427" s="5"/>
      <c r="B9427" s="5"/>
      <c r="C9427" s="192"/>
      <c r="D9427" s="5"/>
      <c r="E9427" s="5"/>
      <c r="F9427" s="5"/>
      <c r="G9427" s="5"/>
      <c r="H9427" s="5"/>
      <c r="I9427" s="5"/>
      <c r="J9427" s="5"/>
    </row>
    <row r="9428" spans="1:10" x14ac:dyDescent="0.2">
      <c r="A9428" s="5"/>
      <c r="B9428" s="5"/>
      <c r="C9428" s="192"/>
      <c r="D9428" s="5"/>
      <c r="E9428" s="5"/>
      <c r="F9428" s="5"/>
      <c r="G9428" s="5"/>
      <c r="H9428" s="5"/>
      <c r="I9428" s="5"/>
      <c r="J9428" s="5"/>
    </row>
    <row r="9429" spans="1:10" x14ac:dyDescent="0.2">
      <c r="A9429" s="5"/>
      <c r="B9429" s="5"/>
      <c r="C9429" s="192"/>
      <c r="D9429" s="5"/>
      <c r="E9429" s="5"/>
      <c r="F9429" s="5"/>
      <c r="G9429" s="5"/>
      <c r="H9429" s="5"/>
      <c r="I9429" s="5"/>
      <c r="J9429" s="5"/>
    </row>
    <row r="9430" spans="1:10" x14ac:dyDescent="0.2">
      <c r="A9430" s="5"/>
      <c r="B9430" s="5"/>
      <c r="C9430" s="192"/>
      <c r="D9430" s="5"/>
      <c r="E9430" s="5"/>
      <c r="F9430" s="5"/>
      <c r="G9430" s="5"/>
      <c r="H9430" s="5"/>
      <c r="I9430" s="5"/>
      <c r="J9430" s="5"/>
    </row>
    <row r="9431" spans="1:10" x14ac:dyDescent="0.2">
      <c r="A9431" s="5"/>
      <c r="B9431" s="5"/>
      <c r="C9431" s="192"/>
      <c r="D9431" s="5"/>
      <c r="E9431" s="5"/>
      <c r="F9431" s="5"/>
      <c r="G9431" s="5"/>
      <c r="H9431" s="5"/>
      <c r="I9431" s="5"/>
      <c r="J9431" s="5"/>
    </row>
    <row r="9432" spans="1:10" x14ac:dyDescent="0.2">
      <c r="A9432" s="5"/>
      <c r="B9432" s="5"/>
      <c r="C9432" s="192"/>
      <c r="D9432" s="5"/>
      <c r="E9432" s="5"/>
      <c r="F9432" s="5"/>
      <c r="G9432" s="5"/>
      <c r="H9432" s="5"/>
      <c r="I9432" s="5"/>
      <c r="J9432" s="5"/>
    </row>
    <row r="9433" spans="1:10" x14ac:dyDescent="0.2">
      <c r="A9433" s="5"/>
      <c r="B9433" s="5"/>
      <c r="C9433" s="192"/>
      <c r="D9433" s="5"/>
      <c r="E9433" s="5"/>
      <c r="F9433" s="5"/>
      <c r="G9433" s="5"/>
      <c r="H9433" s="5"/>
      <c r="I9433" s="5"/>
      <c r="J9433" s="5"/>
    </row>
    <row r="9434" spans="1:10" x14ac:dyDescent="0.2">
      <c r="A9434" s="5"/>
      <c r="B9434" s="5"/>
      <c r="C9434" s="192"/>
      <c r="D9434" s="5"/>
      <c r="E9434" s="5"/>
      <c r="F9434" s="5"/>
      <c r="G9434" s="5"/>
      <c r="H9434" s="5"/>
      <c r="I9434" s="5"/>
      <c r="J9434" s="5"/>
    </row>
    <row r="9435" spans="1:10" x14ac:dyDescent="0.2">
      <c r="A9435" s="5"/>
      <c r="B9435" s="5"/>
      <c r="C9435" s="192"/>
      <c r="D9435" s="5"/>
      <c r="E9435" s="5"/>
      <c r="F9435" s="5"/>
      <c r="G9435" s="5"/>
      <c r="H9435" s="5"/>
      <c r="I9435" s="5"/>
      <c r="J9435" s="5"/>
    </row>
    <row r="9436" spans="1:10" x14ac:dyDescent="0.2">
      <c r="A9436" s="5"/>
      <c r="B9436" s="5"/>
      <c r="C9436" s="192"/>
      <c r="D9436" s="5"/>
      <c r="E9436" s="5"/>
      <c r="F9436" s="5"/>
      <c r="G9436" s="5"/>
      <c r="H9436" s="5"/>
      <c r="I9436" s="5"/>
      <c r="J9436" s="5"/>
    </row>
    <row r="9437" spans="1:10" x14ac:dyDescent="0.2">
      <c r="A9437" s="5"/>
      <c r="B9437" s="5"/>
      <c r="C9437" s="192"/>
      <c r="D9437" s="5"/>
      <c r="E9437" s="5"/>
      <c r="F9437" s="5"/>
      <c r="G9437" s="5"/>
      <c r="H9437" s="5"/>
      <c r="I9437" s="5"/>
      <c r="J9437" s="5"/>
    </row>
    <row r="9438" spans="1:10" x14ac:dyDescent="0.2">
      <c r="A9438" s="5"/>
      <c r="B9438" s="5"/>
      <c r="C9438" s="192"/>
      <c r="D9438" s="5"/>
      <c r="E9438" s="5"/>
      <c r="F9438" s="5"/>
      <c r="G9438" s="5"/>
      <c r="H9438" s="5"/>
      <c r="I9438" s="5"/>
      <c r="J9438" s="5"/>
    </row>
    <row r="9439" spans="1:10" x14ac:dyDescent="0.2">
      <c r="A9439" s="5"/>
      <c r="B9439" s="5"/>
      <c r="C9439" s="192"/>
      <c r="D9439" s="5"/>
      <c r="E9439" s="5"/>
      <c r="F9439" s="5"/>
      <c r="G9439" s="5"/>
      <c r="H9439" s="5"/>
      <c r="I9439" s="5"/>
      <c r="J9439" s="5"/>
    </row>
    <row r="9440" spans="1:10" x14ac:dyDescent="0.2">
      <c r="A9440" s="5"/>
      <c r="B9440" s="5"/>
      <c r="C9440" s="192"/>
      <c r="D9440" s="5"/>
      <c r="E9440" s="5"/>
      <c r="F9440" s="5"/>
      <c r="G9440" s="5"/>
      <c r="H9440" s="5"/>
      <c r="I9440" s="5"/>
      <c r="J9440" s="5"/>
    </row>
    <row r="9441" spans="1:10" x14ac:dyDescent="0.2">
      <c r="A9441" s="5"/>
      <c r="B9441" s="5"/>
      <c r="C9441" s="192"/>
      <c r="D9441" s="5"/>
      <c r="E9441" s="5"/>
      <c r="F9441" s="5"/>
      <c r="G9441" s="5"/>
      <c r="H9441" s="5"/>
      <c r="I9441" s="5"/>
      <c r="J9441" s="5"/>
    </row>
    <row r="9442" spans="1:10" x14ac:dyDescent="0.2">
      <c r="A9442" s="5"/>
      <c r="B9442" s="5"/>
      <c r="C9442" s="192"/>
      <c r="D9442" s="5"/>
      <c r="E9442" s="5"/>
      <c r="F9442" s="5"/>
      <c r="G9442" s="5"/>
      <c r="H9442" s="5"/>
      <c r="I9442" s="5"/>
      <c r="J9442" s="5"/>
    </row>
    <row r="9443" spans="1:10" x14ac:dyDescent="0.2">
      <c r="A9443" s="5"/>
      <c r="B9443" s="5"/>
      <c r="C9443" s="192"/>
      <c r="D9443" s="5"/>
      <c r="E9443" s="5"/>
      <c r="F9443" s="5"/>
      <c r="G9443" s="5"/>
      <c r="H9443" s="5"/>
      <c r="I9443" s="5"/>
      <c r="J9443" s="5"/>
    </row>
    <row r="9444" spans="1:10" x14ac:dyDescent="0.2">
      <c r="A9444" s="5"/>
      <c r="B9444" s="5"/>
      <c r="C9444" s="192"/>
      <c r="D9444" s="5"/>
      <c r="E9444" s="5"/>
      <c r="F9444" s="5"/>
      <c r="G9444" s="5"/>
      <c r="H9444" s="5"/>
      <c r="I9444" s="5"/>
      <c r="J9444" s="5"/>
    </row>
    <row r="9445" spans="1:10" x14ac:dyDescent="0.2">
      <c r="A9445" s="5"/>
      <c r="B9445" s="5"/>
      <c r="C9445" s="192"/>
      <c r="D9445" s="5"/>
      <c r="E9445" s="5"/>
      <c r="F9445" s="5"/>
      <c r="G9445" s="5"/>
      <c r="H9445" s="5"/>
      <c r="I9445" s="5"/>
      <c r="J9445" s="5"/>
    </row>
    <row r="9446" spans="1:10" x14ac:dyDescent="0.2">
      <c r="A9446" s="5"/>
      <c r="B9446" s="5"/>
      <c r="C9446" s="192"/>
      <c r="D9446" s="5"/>
      <c r="E9446" s="5"/>
      <c r="F9446" s="5"/>
      <c r="G9446" s="5"/>
      <c r="H9446" s="5"/>
      <c r="I9446" s="5"/>
      <c r="J9446" s="5"/>
    </row>
    <row r="9447" spans="1:10" x14ac:dyDescent="0.2">
      <c r="A9447" s="5"/>
      <c r="B9447" s="5"/>
      <c r="C9447" s="192"/>
      <c r="D9447" s="5"/>
      <c r="E9447" s="5"/>
      <c r="F9447" s="5"/>
      <c r="G9447" s="5"/>
      <c r="H9447" s="5"/>
      <c r="I9447" s="5"/>
      <c r="J9447" s="5"/>
    </row>
    <row r="9448" spans="1:10" x14ac:dyDescent="0.2">
      <c r="A9448" s="5"/>
      <c r="B9448" s="5"/>
      <c r="C9448" s="192"/>
      <c r="D9448" s="5"/>
      <c r="E9448" s="5"/>
      <c r="F9448" s="5"/>
      <c r="G9448" s="5"/>
      <c r="H9448" s="5"/>
      <c r="I9448" s="5"/>
      <c r="J9448" s="5"/>
    </row>
    <row r="9449" spans="1:10" x14ac:dyDescent="0.2">
      <c r="A9449" s="5"/>
      <c r="B9449" s="5"/>
      <c r="C9449" s="192"/>
      <c r="D9449" s="5"/>
      <c r="E9449" s="5"/>
      <c r="F9449" s="5"/>
      <c r="G9449" s="5"/>
      <c r="H9449" s="5"/>
      <c r="I9449" s="5"/>
      <c r="J9449" s="5"/>
    </row>
    <row r="9450" spans="1:10" x14ac:dyDescent="0.2">
      <c r="A9450" s="5"/>
      <c r="B9450" s="5"/>
      <c r="C9450" s="192"/>
      <c r="D9450" s="5"/>
      <c r="E9450" s="5"/>
      <c r="F9450" s="5"/>
      <c r="G9450" s="5"/>
      <c r="H9450" s="5"/>
      <c r="I9450" s="5"/>
      <c r="J9450" s="5"/>
    </row>
    <row r="9451" spans="1:10" x14ac:dyDescent="0.2">
      <c r="A9451" s="5"/>
      <c r="B9451" s="5"/>
      <c r="C9451" s="192"/>
      <c r="D9451" s="5"/>
      <c r="E9451" s="5"/>
      <c r="F9451" s="5"/>
      <c r="G9451" s="5"/>
      <c r="H9451" s="5"/>
      <c r="I9451" s="5"/>
      <c r="J9451" s="5"/>
    </row>
    <row r="9452" spans="1:10" x14ac:dyDescent="0.2">
      <c r="A9452" s="5"/>
      <c r="B9452" s="5"/>
      <c r="C9452" s="192"/>
      <c r="D9452" s="5"/>
      <c r="E9452" s="5"/>
      <c r="F9452" s="5"/>
      <c r="G9452" s="5"/>
      <c r="H9452" s="5"/>
      <c r="I9452" s="5"/>
      <c r="J9452" s="5"/>
    </row>
    <row r="9453" spans="1:10" x14ac:dyDescent="0.2">
      <c r="A9453" s="5"/>
      <c r="B9453" s="5"/>
      <c r="C9453" s="192"/>
      <c r="D9453" s="5"/>
      <c r="E9453" s="5"/>
      <c r="F9453" s="5"/>
      <c r="G9453" s="5"/>
      <c r="H9453" s="5"/>
      <c r="I9453" s="5"/>
      <c r="J9453" s="5"/>
    </row>
    <row r="9454" spans="1:10" x14ac:dyDescent="0.2">
      <c r="A9454" s="5"/>
      <c r="B9454" s="5"/>
      <c r="C9454" s="192"/>
      <c r="D9454" s="5"/>
      <c r="E9454" s="5"/>
      <c r="F9454" s="5"/>
      <c r="G9454" s="5"/>
      <c r="H9454" s="5"/>
      <c r="I9454" s="5"/>
      <c r="J9454" s="5"/>
    </row>
    <row r="9455" spans="1:10" x14ac:dyDescent="0.2">
      <c r="A9455" s="5"/>
      <c r="B9455" s="5"/>
      <c r="C9455" s="192"/>
      <c r="D9455" s="5"/>
      <c r="E9455" s="5"/>
      <c r="F9455" s="5"/>
      <c r="G9455" s="5"/>
      <c r="H9455" s="5"/>
      <c r="I9455" s="5"/>
      <c r="J9455" s="5"/>
    </row>
    <row r="9456" spans="1:10" x14ac:dyDescent="0.2">
      <c r="A9456" s="5"/>
      <c r="B9456" s="5"/>
      <c r="C9456" s="192"/>
      <c r="D9456" s="5"/>
      <c r="E9456" s="5"/>
      <c r="F9456" s="5"/>
      <c r="G9456" s="5"/>
      <c r="H9456" s="5"/>
      <c r="I9456" s="5"/>
      <c r="J9456" s="5"/>
    </row>
    <row r="9457" spans="1:10" x14ac:dyDescent="0.2">
      <c r="A9457" s="5"/>
      <c r="B9457" s="5"/>
      <c r="C9457" s="192"/>
      <c r="D9457" s="5"/>
      <c r="E9457" s="5"/>
      <c r="F9457" s="5"/>
      <c r="G9457" s="5"/>
      <c r="H9457" s="5"/>
      <c r="I9457" s="5"/>
      <c r="J9457" s="5"/>
    </row>
    <row r="9458" spans="1:10" x14ac:dyDescent="0.2">
      <c r="A9458" s="5"/>
      <c r="B9458" s="5"/>
      <c r="C9458" s="192"/>
      <c r="D9458" s="5"/>
      <c r="E9458" s="5"/>
      <c r="F9458" s="5"/>
      <c r="G9458" s="5"/>
      <c r="H9458" s="5"/>
      <c r="I9458" s="5"/>
      <c r="J9458" s="5"/>
    </row>
    <row r="9459" spans="1:10" x14ac:dyDescent="0.2">
      <c r="A9459" s="5"/>
      <c r="B9459" s="5"/>
      <c r="C9459" s="192"/>
      <c r="D9459" s="5"/>
      <c r="E9459" s="5"/>
      <c r="F9459" s="5"/>
      <c r="G9459" s="5"/>
      <c r="H9459" s="5"/>
      <c r="I9459" s="5"/>
      <c r="J9459" s="5"/>
    </row>
    <row r="9460" spans="1:10" x14ac:dyDescent="0.2">
      <c r="A9460" s="5"/>
      <c r="B9460" s="5"/>
      <c r="C9460" s="192"/>
      <c r="D9460" s="5"/>
      <c r="E9460" s="5"/>
      <c r="F9460" s="5"/>
      <c r="G9460" s="5"/>
      <c r="H9460" s="5"/>
      <c r="I9460" s="5"/>
      <c r="J9460" s="5"/>
    </row>
    <row r="9461" spans="1:10" x14ac:dyDescent="0.2">
      <c r="A9461" s="5"/>
      <c r="B9461" s="5"/>
      <c r="C9461" s="192"/>
      <c r="D9461" s="5"/>
      <c r="E9461" s="5"/>
      <c r="F9461" s="5"/>
      <c r="G9461" s="5"/>
      <c r="H9461" s="5"/>
      <c r="I9461" s="5"/>
      <c r="J9461" s="5"/>
    </row>
    <row r="9462" spans="1:10" x14ac:dyDescent="0.2">
      <c r="A9462" s="5"/>
      <c r="B9462" s="5"/>
      <c r="C9462" s="192"/>
      <c r="D9462" s="5"/>
      <c r="E9462" s="5"/>
      <c r="F9462" s="5"/>
      <c r="G9462" s="5"/>
      <c r="H9462" s="5"/>
      <c r="I9462" s="5"/>
      <c r="J9462" s="5"/>
    </row>
    <row r="9463" spans="1:10" x14ac:dyDescent="0.2">
      <c r="A9463" s="5"/>
      <c r="B9463" s="5"/>
      <c r="C9463" s="192"/>
      <c r="D9463" s="5"/>
      <c r="E9463" s="5"/>
      <c r="F9463" s="5"/>
      <c r="G9463" s="5"/>
      <c r="H9463" s="5"/>
      <c r="I9463" s="5"/>
      <c r="J9463" s="5"/>
    </row>
    <row r="9464" spans="1:10" x14ac:dyDescent="0.2">
      <c r="A9464" s="5"/>
      <c r="B9464" s="5"/>
      <c r="C9464" s="192"/>
      <c r="D9464" s="5"/>
      <c r="E9464" s="5"/>
      <c r="F9464" s="5"/>
      <c r="G9464" s="5"/>
      <c r="H9464" s="5"/>
      <c r="I9464" s="5"/>
      <c r="J9464" s="5"/>
    </row>
    <row r="9465" spans="1:10" x14ac:dyDescent="0.2">
      <c r="A9465" s="5"/>
      <c r="B9465" s="5"/>
      <c r="C9465" s="192"/>
      <c r="D9465" s="5"/>
      <c r="E9465" s="5"/>
      <c r="F9465" s="5"/>
      <c r="G9465" s="5"/>
      <c r="H9465" s="5"/>
      <c r="I9465" s="5"/>
      <c r="J9465" s="5"/>
    </row>
    <row r="9466" spans="1:10" x14ac:dyDescent="0.2">
      <c r="A9466" s="5"/>
      <c r="B9466" s="5"/>
      <c r="C9466" s="192"/>
      <c r="D9466" s="5"/>
      <c r="E9466" s="5"/>
      <c r="F9466" s="5"/>
      <c r="G9466" s="5"/>
      <c r="H9466" s="5"/>
      <c r="I9466" s="5"/>
      <c r="J9466" s="5"/>
    </row>
    <row r="9467" spans="1:10" x14ac:dyDescent="0.2">
      <c r="A9467" s="5"/>
      <c r="B9467" s="5"/>
      <c r="C9467" s="192"/>
      <c r="D9467" s="5"/>
      <c r="E9467" s="5"/>
      <c r="F9467" s="5"/>
      <c r="G9467" s="5"/>
      <c r="H9467" s="5"/>
      <c r="I9467" s="5"/>
      <c r="J9467" s="5"/>
    </row>
    <row r="9468" spans="1:10" x14ac:dyDescent="0.2">
      <c r="A9468" s="5"/>
      <c r="B9468" s="5"/>
      <c r="C9468" s="192"/>
      <c r="D9468" s="5"/>
      <c r="E9468" s="5"/>
      <c r="F9468" s="5"/>
      <c r="G9468" s="5"/>
      <c r="H9468" s="5"/>
      <c r="I9468" s="5"/>
      <c r="J9468" s="5"/>
    </row>
    <row r="9469" spans="1:10" x14ac:dyDescent="0.2">
      <c r="A9469" s="5"/>
      <c r="B9469" s="5"/>
      <c r="C9469" s="192"/>
      <c r="D9469" s="5"/>
      <c r="E9469" s="5"/>
      <c r="F9469" s="5"/>
      <c r="G9469" s="5"/>
      <c r="H9469" s="5"/>
      <c r="I9469" s="5"/>
      <c r="J9469" s="5"/>
    </row>
    <row r="9470" spans="1:10" x14ac:dyDescent="0.2">
      <c r="A9470" s="5"/>
      <c r="B9470" s="5"/>
      <c r="C9470" s="192"/>
      <c r="D9470" s="5"/>
      <c r="E9470" s="5"/>
      <c r="F9470" s="5"/>
      <c r="G9470" s="5"/>
      <c r="H9470" s="5"/>
      <c r="I9470" s="5"/>
      <c r="J9470" s="5"/>
    </row>
    <row r="9471" spans="1:10" x14ac:dyDescent="0.2">
      <c r="A9471" s="5"/>
      <c r="B9471" s="5"/>
      <c r="C9471" s="192"/>
      <c r="D9471" s="5"/>
      <c r="E9471" s="5"/>
      <c r="F9471" s="5"/>
      <c r="G9471" s="5"/>
      <c r="H9471" s="5"/>
      <c r="I9471" s="5"/>
      <c r="J9471" s="5"/>
    </row>
    <row r="9472" spans="1:10" x14ac:dyDescent="0.2">
      <c r="A9472" s="5"/>
      <c r="B9472" s="5"/>
      <c r="C9472" s="192"/>
      <c r="D9472" s="5"/>
      <c r="E9472" s="5"/>
      <c r="F9472" s="5"/>
      <c r="G9472" s="5"/>
      <c r="H9472" s="5"/>
      <c r="I9472" s="5"/>
      <c r="J9472" s="5"/>
    </row>
    <row r="9473" spans="1:10" x14ac:dyDescent="0.2">
      <c r="A9473" s="5"/>
      <c r="B9473" s="5"/>
      <c r="C9473" s="192"/>
      <c r="D9473" s="5"/>
      <c r="E9473" s="5"/>
      <c r="F9473" s="5"/>
      <c r="G9473" s="5"/>
      <c r="H9473" s="5"/>
      <c r="I9473" s="5"/>
      <c r="J9473" s="5"/>
    </row>
    <row r="9474" spans="1:10" x14ac:dyDescent="0.2">
      <c r="A9474" s="5"/>
      <c r="B9474" s="5"/>
      <c r="C9474" s="192"/>
      <c r="D9474" s="5"/>
      <c r="E9474" s="5"/>
      <c r="F9474" s="5"/>
      <c r="G9474" s="5"/>
      <c r="H9474" s="5"/>
      <c r="I9474" s="5"/>
      <c r="J9474" s="5"/>
    </row>
    <row r="9475" spans="1:10" x14ac:dyDescent="0.2">
      <c r="A9475" s="5"/>
      <c r="B9475" s="5"/>
      <c r="C9475" s="192"/>
      <c r="D9475" s="5"/>
      <c r="E9475" s="5"/>
      <c r="F9475" s="5"/>
      <c r="G9475" s="5"/>
      <c r="H9475" s="5"/>
      <c r="I9475" s="5"/>
      <c r="J9475" s="5"/>
    </row>
    <row r="9476" spans="1:10" x14ac:dyDescent="0.2">
      <c r="A9476" s="5"/>
      <c r="B9476" s="5"/>
      <c r="C9476" s="192"/>
      <c r="D9476" s="5"/>
      <c r="E9476" s="5"/>
      <c r="F9476" s="5"/>
      <c r="G9476" s="5"/>
      <c r="H9476" s="5"/>
      <c r="I9476" s="5"/>
      <c r="J9476" s="5"/>
    </row>
    <row r="9477" spans="1:10" x14ac:dyDescent="0.2">
      <c r="A9477" s="5"/>
      <c r="B9477" s="5"/>
      <c r="C9477" s="192"/>
      <c r="D9477" s="5"/>
      <c r="E9477" s="5"/>
      <c r="F9477" s="5"/>
      <c r="G9477" s="5"/>
      <c r="H9477" s="5"/>
      <c r="I9477" s="5"/>
      <c r="J9477" s="5"/>
    </row>
    <row r="9478" spans="1:10" x14ac:dyDescent="0.2">
      <c r="A9478" s="5"/>
      <c r="B9478" s="5"/>
      <c r="C9478" s="192"/>
      <c r="D9478" s="5"/>
      <c r="E9478" s="5"/>
      <c r="F9478" s="5"/>
      <c r="G9478" s="5"/>
      <c r="H9478" s="5"/>
      <c r="I9478" s="5"/>
      <c r="J9478" s="5"/>
    </row>
    <row r="9479" spans="1:10" x14ac:dyDescent="0.2">
      <c r="A9479" s="5"/>
      <c r="B9479" s="5"/>
      <c r="C9479" s="192"/>
      <c r="D9479" s="5"/>
      <c r="E9479" s="5"/>
      <c r="F9479" s="5"/>
      <c r="G9479" s="5"/>
      <c r="H9479" s="5"/>
      <c r="I9479" s="5"/>
      <c r="J9479" s="5"/>
    </row>
    <row r="9480" spans="1:10" x14ac:dyDescent="0.2">
      <c r="A9480" s="5"/>
      <c r="B9480" s="5"/>
      <c r="C9480" s="192"/>
      <c r="D9480" s="5"/>
      <c r="E9480" s="5"/>
      <c r="F9480" s="5"/>
      <c r="G9480" s="5"/>
      <c r="H9480" s="5"/>
      <c r="I9480" s="5"/>
      <c r="J9480" s="5"/>
    </row>
    <row r="9481" spans="1:10" x14ac:dyDescent="0.2">
      <c r="A9481" s="5"/>
      <c r="B9481" s="5"/>
      <c r="C9481" s="192"/>
      <c r="D9481" s="5"/>
      <c r="E9481" s="5"/>
      <c r="F9481" s="5"/>
      <c r="G9481" s="5"/>
      <c r="H9481" s="5"/>
      <c r="I9481" s="5"/>
      <c r="J9481" s="5"/>
    </row>
    <row r="9482" spans="1:10" x14ac:dyDescent="0.2">
      <c r="A9482" s="5"/>
      <c r="B9482" s="5"/>
      <c r="C9482" s="192"/>
      <c r="D9482" s="5"/>
      <c r="E9482" s="5"/>
      <c r="F9482" s="5"/>
      <c r="G9482" s="5"/>
      <c r="H9482" s="5"/>
      <c r="I9482" s="5"/>
      <c r="J9482" s="5"/>
    </row>
    <row r="9483" spans="1:10" x14ac:dyDescent="0.2">
      <c r="A9483" s="5"/>
      <c r="B9483" s="5"/>
      <c r="C9483" s="192"/>
      <c r="D9483" s="5"/>
      <c r="E9483" s="5"/>
      <c r="F9483" s="5"/>
      <c r="G9483" s="5"/>
      <c r="H9483" s="5"/>
      <c r="I9483" s="5"/>
      <c r="J9483" s="5"/>
    </row>
    <row r="9484" spans="1:10" x14ac:dyDescent="0.2">
      <c r="A9484" s="5"/>
      <c r="B9484" s="5"/>
      <c r="C9484" s="192"/>
      <c r="D9484" s="5"/>
      <c r="E9484" s="5"/>
      <c r="F9484" s="5"/>
      <c r="G9484" s="5"/>
      <c r="H9484" s="5"/>
      <c r="I9484" s="5"/>
      <c r="J9484" s="5"/>
    </row>
    <row r="9485" spans="1:10" x14ac:dyDescent="0.2">
      <c r="A9485" s="5"/>
      <c r="B9485" s="5"/>
      <c r="C9485" s="192"/>
      <c r="D9485" s="5"/>
      <c r="E9485" s="5"/>
      <c r="F9485" s="5"/>
      <c r="G9485" s="5"/>
      <c r="H9485" s="5"/>
      <c r="I9485" s="5"/>
      <c r="J9485" s="5"/>
    </row>
    <row r="9486" spans="1:10" x14ac:dyDescent="0.2">
      <c r="A9486" s="5"/>
      <c r="B9486" s="5"/>
      <c r="C9486" s="192"/>
      <c r="D9486" s="5"/>
      <c r="E9486" s="5"/>
      <c r="F9486" s="5"/>
      <c r="G9486" s="5"/>
      <c r="H9486" s="5"/>
      <c r="I9486" s="5"/>
      <c r="J9486" s="5"/>
    </row>
    <row r="9487" spans="1:10" x14ac:dyDescent="0.2">
      <c r="A9487" s="5"/>
      <c r="B9487" s="5"/>
      <c r="C9487" s="192"/>
      <c r="D9487" s="5"/>
      <c r="E9487" s="5"/>
      <c r="F9487" s="5"/>
      <c r="G9487" s="5"/>
      <c r="H9487" s="5"/>
      <c r="I9487" s="5"/>
      <c r="J9487" s="5"/>
    </row>
    <row r="9488" spans="1:10" x14ac:dyDescent="0.2">
      <c r="A9488" s="5"/>
      <c r="B9488" s="5"/>
      <c r="C9488" s="192"/>
      <c r="D9488" s="5"/>
      <c r="E9488" s="5"/>
      <c r="F9488" s="5"/>
      <c r="G9488" s="5"/>
      <c r="H9488" s="5"/>
      <c r="I9488" s="5"/>
      <c r="J9488" s="5"/>
    </row>
    <row r="9489" spans="1:10" x14ac:dyDescent="0.2">
      <c r="A9489" s="5"/>
      <c r="B9489" s="5"/>
      <c r="C9489" s="192"/>
      <c r="D9489" s="5"/>
      <c r="E9489" s="5"/>
      <c r="F9489" s="5"/>
      <c r="G9489" s="5"/>
      <c r="H9489" s="5"/>
      <c r="I9489" s="5"/>
      <c r="J9489" s="5"/>
    </row>
    <row r="9490" spans="1:10" x14ac:dyDescent="0.2">
      <c r="A9490" s="5"/>
      <c r="B9490" s="5"/>
      <c r="C9490" s="192"/>
      <c r="D9490" s="5"/>
      <c r="E9490" s="5"/>
      <c r="F9490" s="5"/>
      <c r="G9490" s="5"/>
      <c r="H9490" s="5"/>
      <c r="I9490" s="5"/>
      <c r="J9490" s="5"/>
    </row>
    <row r="9491" spans="1:10" x14ac:dyDescent="0.2">
      <c r="A9491" s="5"/>
      <c r="B9491" s="5"/>
      <c r="C9491" s="192"/>
      <c r="D9491" s="5"/>
      <c r="E9491" s="5"/>
      <c r="F9491" s="5"/>
      <c r="G9491" s="5"/>
      <c r="H9491" s="5"/>
      <c r="I9491" s="5"/>
      <c r="J9491" s="5"/>
    </row>
    <row r="9492" spans="1:10" x14ac:dyDescent="0.2">
      <c r="A9492" s="5"/>
      <c r="B9492" s="5"/>
      <c r="C9492" s="192"/>
      <c r="D9492" s="5"/>
      <c r="E9492" s="5"/>
      <c r="F9492" s="5"/>
      <c r="G9492" s="5"/>
      <c r="H9492" s="5"/>
      <c r="I9492" s="5"/>
      <c r="J9492" s="5"/>
    </row>
    <row r="9493" spans="1:10" x14ac:dyDescent="0.2">
      <c r="A9493" s="5"/>
      <c r="B9493" s="5"/>
      <c r="C9493" s="192"/>
      <c r="D9493" s="5"/>
      <c r="E9493" s="5"/>
      <c r="F9493" s="5"/>
      <c r="G9493" s="5"/>
      <c r="H9493" s="5"/>
      <c r="I9493" s="5"/>
      <c r="J9493" s="5"/>
    </row>
    <row r="9494" spans="1:10" x14ac:dyDescent="0.2">
      <c r="A9494" s="5"/>
      <c r="B9494" s="5"/>
      <c r="C9494" s="192"/>
      <c r="D9494" s="5"/>
      <c r="E9494" s="5"/>
      <c r="F9494" s="5"/>
      <c r="G9494" s="5"/>
      <c r="H9494" s="5"/>
      <c r="I9494" s="5"/>
      <c r="J9494" s="5"/>
    </row>
    <row r="9495" spans="1:10" x14ac:dyDescent="0.2">
      <c r="A9495" s="5"/>
      <c r="B9495" s="5"/>
      <c r="C9495" s="192"/>
      <c r="D9495" s="5"/>
      <c r="E9495" s="5"/>
      <c r="F9495" s="5"/>
      <c r="G9495" s="5"/>
      <c r="H9495" s="5"/>
      <c r="I9495" s="5"/>
      <c r="J9495" s="5"/>
    </row>
    <row r="9496" spans="1:10" x14ac:dyDescent="0.2">
      <c r="A9496" s="5"/>
      <c r="B9496" s="5"/>
      <c r="C9496" s="192"/>
      <c r="D9496" s="5"/>
      <c r="E9496" s="5"/>
      <c r="F9496" s="5"/>
      <c r="G9496" s="5"/>
      <c r="H9496" s="5"/>
      <c r="I9496" s="5"/>
      <c r="J9496" s="5"/>
    </row>
    <row r="9497" spans="1:10" x14ac:dyDescent="0.2">
      <c r="A9497" s="5"/>
      <c r="B9497" s="5"/>
      <c r="C9497" s="192"/>
      <c r="D9497" s="5"/>
      <c r="E9497" s="5"/>
      <c r="F9497" s="5"/>
      <c r="G9497" s="5"/>
      <c r="H9497" s="5"/>
      <c r="I9497" s="5"/>
      <c r="J9497" s="5"/>
    </row>
    <row r="9498" spans="1:10" x14ac:dyDescent="0.2">
      <c r="A9498" s="5"/>
      <c r="B9498" s="5"/>
      <c r="C9498" s="192"/>
      <c r="D9498" s="5"/>
      <c r="E9498" s="5"/>
      <c r="F9498" s="5"/>
      <c r="G9498" s="5"/>
      <c r="H9498" s="5"/>
      <c r="I9498" s="5"/>
      <c r="J9498" s="5"/>
    </row>
    <row r="9499" spans="1:10" x14ac:dyDescent="0.2">
      <c r="A9499" s="5"/>
      <c r="B9499" s="5"/>
      <c r="C9499" s="192"/>
      <c r="D9499" s="5"/>
      <c r="E9499" s="5"/>
      <c r="F9499" s="5"/>
      <c r="G9499" s="5"/>
      <c r="H9499" s="5"/>
      <c r="I9499" s="5"/>
      <c r="J9499" s="5"/>
    </row>
    <row r="9500" spans="1:10" x14ac:dyDescent="0.2">
      <c r="A9500" s="5"/>
      <c r="B9500" s="5"/>
      <c r="C9500" s="192"/>
      <c r="D9500" s="5"/>
      <c r="E9500" s="5"/>
      <c r="F9500" s="5"/>
      <c r="G9500" s="5"/>
      <c r="H9500" s="5"/>
      <c r="I9500" s="5"/>
      <c r="J9500" s="5"/>
    </row>
    <row r="9501" spans="1:10" x14ac:dyDescent="0.2">
      <c r="A9501" s="5"/>
      <c r="B9501" s="5"/>
      <c r="C9501" s="192"/>
      <c r="D9501" s="5"/>
      <c r="E9501" s="5"/>
      <c r="F9501" s="5"/>
      <c r="G9501" s="5"/>
      <c r="H9501" s="5"/>
      <c r="I9501" s="5"/>
      <c r="J9501" s="5"/>
    </row>
    <row r="9502" spans="1:10" x14ac:dyDescent="0.2">
      <c r="A9502" s="5"/>
      <c r="B9502" s="5"/>
      <c r="C9502" s="192"/>
      <c r="D9502" s="5"/>
      <c r="E9502" s="5"/>
      <c r="F9502" s="5"/>
      <c r="G9502" s="5"/>
      <c r="H9502" s="5"/>
      <c r="I9502" s="5"/>
      <c r="J9502" s="5"/>
    </row>
    <row r="9503" spans="1:10" x14ac:dyDescent="0.2">
      <c r="A9503" s="5"/>
      <c r="B9503" s="5"/>
      <c r="C9503" s="192"/>
      <c r="D9503" s="5"/>
      <c r="E9503" s="5"/>
      <c r="F9503" s="5"/>
      <c r="G9503" s="5"/>
      <c r="H9503" s="5"/>
      <c r="I9503" s="5"/>
      <c r="J9503" s="5"/>
    </row>
    <row r="9504" spans="1:10" x14ac:dyDescent="0.2">
      <c r="A9504" s="5"/>
      <c r="B9504" s="5"/>
      <c r="C9504" s="192"/>
      <c r="D9504" s="5"/>
      <c r="E9504" s="5"/>
      <c r="F9504" s="5"/>
      <c r="G9504" s="5"/>
      <c r="H9504" s="5"/>
      <c r="I9504" s="5"/>
      <c r="J9504" s="5"/>
    </row>
    <row r="9505" spans="1:10" x14ac:dyDescent="0.2">
      <c r="A9505" s="5"/>
      <c r="B9505" s="5"/>
      <c r="C9505" s="192"/>
      <c r="D9505" s="5"/>
      <c r="E9505" s="5"/>
      <c r="F9505" s="5"/>
      <c r="G9505" s="5"/>
      <c r="H9505" s="5"/>
      <c r="I9505" s="5"/>
      <c r="J9505" s="5"/>
    </row>
    <row r="9506" spans="1:10" x14ac:dyDescent="0.2">
      <c r="A9506" s="5"/>
      <c r="B9506" s="5"/>
      <c r="C9506" s="192"/>
      <c r="D9506" s="5"/>
      <c r="E9506" s="5"/>
      <c r="F9506" s="5"/>
      <c r="G9506" s="5"/>
      <c r="H9506" s="5"/>
      <c r="I9506" s="5"/>
      <c r="J9506" s="5"/>
    </row>
    <row r="9507" spans="1:10" x14ac:dyDescent="0.2">
      <c r="A9507" s="5"/>
      <c r="B9507" s="5"/>
      <c r="C9507" s="192"/>
      <c r="D9507" s="5"/>
      <c r="E9507" s="5"/>
      <c r="F9507" s="5"/>
      <c r="G9507" s="5"/>
      <c r="H9507" s="5"/>
      <c r="I9507" s="5"/>
      <c r="J9507" s="5"/>
    </row>
    <row r="9508" spans="1:10" x14ac:dyDescent="0.2">
      <c r="A9508" s="5"/>
      <c r="B9508" s="5"/>
      <c r="C9508" s="192"/>
      <c r="D9508" s="5"/>
      <c r="E9508" s="5"/>
      <c r="F9508" s="5"/>
      <c r="G9508" s="5"/>
      <c r="H9508" s="5"/>
      <c r="I9508" s="5"/>
      <c r="J9508" s="5"/>
    </row>
    <row r="9509" spans="1:10" x14ac:dyDescent="0.2">
      <c r="A9509" s="5"/>
      <c r="B9509" s="5"/>
      <c r="C9509" s="192"/>
      <c r="D9509" s="5"/>
      <c r="E9509" s="5"/>
      <c r="F9509" s="5"/>
      <c r="G9509" s="5"/>
      <c r="H9509" s="5"/>
      <c r="I9509" s="5"/>
      <c r="J9509" s="5"/>
    </row>
    <row r="9510" spans="1:10" x14ac:dyDescent="0.2">
      <c r="A9510" s="5"/>
      <c r="B9510" s="5"/>
      <c r="C9510" s="192"/>
      <c r="D9510" s="5"/>
      <c r="E9510" s="5"/>
      <c r="F9510" s="5"/>
      <c r="G9510" s="5"/>
      <c r="H9510" s="5"/>
      <c r="I9510" s="5"/>
      <c r="J9510" s="5"/>
    </row>
    <row r="9511" spans="1:10" x14ac:dyDescent="0.2">
      <c r="A9511" s="5"/>
      <c r="B9511" s="5"/>
      <c r="C9511" s="192"/>
      <c r="D9511" s="5"/>
      <c r="E9511" s="5"/>
      <c r="F9511" s="5"/>
      <c r="G9511" s="5"/>
      <c r="H9511" s="5"/>
      <c r="I9511" s="5"/>
      <c r="J9511" s="5"/>
    </row>
    <row r="9512" spans="1:10" x14ac:dyDescent="0.2">
      <c r="A9512" s="5"/>
      <c r="B9512" s="5"/>
      <c r="C9512" s="192"/>
      <c r="D9512" s="5"/>
      <c r="E9512" s="5"/>
      <c r="F9512" s="5"/>
      <c r="G9512" s="5"/>
      <c r="H9512" s="5"/>
      <c r="I9512" s="5"/>
      <c r="J9512" s="5"/>
    </row>
    <row r="9513" spans="1:10" x14ac:dyDescent="0.2">
      <c r="A9513" s="5"/>
      <c r="B9513" s="5"/>
      <c r="C9513" s="192"/>
      <c r="D9513" s="5"/>
      <c r="E9513" s="5"/>
      <c r="F9513" s="5"/>
      <c r="G9513" s="5"/>
      <c r="H9513" s="5"/>
      <c r="I9513" s="5"/>
      <c r="J9513" s="5"/>
    </row>
    <row r="9514" spans="1:10" x14ac:dyDescent="0.2">
      <c r="A9514" s="5"/>
      <c r="B9514" s="5"/>
      <c r="C9514" s="192"/>
      <c r="D9514" s="5"/>
      <c r="E9514" s="5"/>
      <c r="F9514" s="5"/>
      <c r="G9514" s="5"/>
      <c r="H9514" s="5"/>
      <c r="I9514" s="5"/>
      <c r="J9514" s="5"/>
    </row>
    <row r="9515" spans="1:10" x14ac:dyDescent="0.2">
      <c r="A9515" s="5"/>
      <c r="B9515" s="5"/>
      <c r="C9515" s="192"/>
      <c r="D9515" s="5"/>
      <c r="E9515" s="5"/>
      <c r="F9515" s="5"/>
      <c r="G9515" s="5"/>
      <c r="H9515" s="5"/>
      <c r="I9515" s="5"/>
      <c r="J9515" s="5"/>
    </row>
    <row r="9516" spans="1:10" x14ac:dyDescent="0.2">
      <c r="A9516" s="5"/>
      <c r="B9516" s="5"/>
      <c r="C9516" s="192"/>
      <c r="D9516" s="5"/>
      <c r="E9516" s="5"/>
      <c r="F9516" s="5"/>
      <c r="G9516" s="5"/>
      <c r="H9516" s="5"/>
      <c r="I9516" s="5"/>
      <c r="J9516" s="5"/>
    </row>
    <row r="9517" spans="1:10" x14ac:dyDescent="0.2">
      <c r="A9517" s="5"/>
      <c r="B9517" s="5"/>
      <c r="C9517" s="192"/>
      <c r="D9517" s="5"/>
      <c r="E9517" s="5"/>
      <c r="F9517" s="5"/>
      <c r="G9517" s="5"/>
      <c r="H9517" s="5"/>
      <c r="I9517" s="5"/>
      <c r="J9517" s="5"/>
    </row>
    <row r="9518" spans="1:10" x14ac:dyDescent="0.2">
      <c r="A9518" s="5"/>
      <c r="B9518" s="5"/>
      <c r="C9518" s="192"/>
      <c r="D9518" s="5"/>
      <c r="E9518" s="5"/>
      <c r="F9518" s="5"/>
      <c r="G9518" s="5"/>
      <c r="H9518" s="5"/>
      <c r="I9518" s="5"/>
      <c r="J9518" s="5"/>
    </row>
    <row r="9519" spans="1:10" x14ac:dyDescent="0.2">
      <c r="A9519" s="5"/>
      <c r="B9519" s="5"/>
      <c r="C9519" s="192"/>
      <c r="D9519" s="5"/>
      <c r="E9519" s="5"/>
      <c r="F9519" s="5"/>
      <c r="G9519" s="5"/>
      <c r="H9519" s="5"/>
      <c r="I9519" s="5"/>
      <c r="J9519" s="5"/>
    </row>
    <row r="9520" spans="1:10" x14ac:dyDescent="0.2">
      <c r="A9520" s="5"/>
      <c r="B9520" s="5"/>
      <c r="C9520" s="192"/>
      <c r="D9520" s="5"/>
      <c r="E9520" s="5"/>
      <c r="F9520" s="5"/>
      <c r="G9520" s="5"/>
      <c r="H9520" s="5"/>
      <c r="I9520" s="5"/>
      <c r="J9520" s="5"/>
    </row>
    <row r="9521" spans="1:10" x14ac:dyDescent="0.2">
      <c r="A9521" s="5"/>
      <c r="B9521" s="5"/>
      <c r="C9521" s="192"/>
      <c r="D9521" s="5"/>
      <c r="E9521" s="5"/>
      <c r="F9521" s="5"/>
      <c r="G9521" s="5"/>
      <c r="H9521" s="5"/>
      <c r="I9521" s="5"/>
      <c r="J9521" s="5"/>
    </row>
    <row r="9522" spans="1:10" x14ac:dyDescent="0.2">
      <c r="A9522" s="5"/>
      <c r="B9522" s="5"/>
      <c r="C9522" s="192"/>
      <c r="D9522" s="5"/>
      <c r="E9522" s="5"/>
      <c r="F9522" s="5"/>
      <c r="G9522" s="5"/>
      <c r="H9522" s="5"/>
      <c r="I9522" s="5"/>
      <c r="J9522" s="5"/>
    </row>
    <row r="9523" spans="1:10" x14ac:dyDescent="0.2">
      <c r="A9523" s="5"/>
      <c r="B9523" s="5"/>
      <c r="C9523" s="192"/>
      <c r="D9523" s="5"/>
      <c r="E9523" s="5"/>
      <c r="F9523" s="5"/>
      <c r="G9523" s="5"/>
      <c r="H9523" s="5"/>
      <c r="I9523" s="5"/>
      <c r="J9523" s="5"/>
    </row>
    <row r="9524" spans="1:10" x14ac:dyDescent="0.2">
      <c r="A9524" s="5"/>
      <c r="B9524" s="5"/>
      <c r="C9524" s="192"/>
      <c r="D9524" s="5"/>
      <c r="E9524" s="5"/>
      <c r="F9524" s="5"/>
      <c r="G9524" s="5"/>
      <c r="H9524" s="5"/>
      <c r="I9524" s="5"/>
      <c r="J9524" s="5"/>
    </row>
    <row r="9525" spans="1:10" x14ac:dyDescent="0.2">
      <c r="A9525" s="5"/>
      <c r="B9525" s="5"/>
      <c r="C9525" s="192"/>
      <c r="D9525" s="5"/>
      <c r="E9525" s="5"/>
      <c r="F9525" s="5"/>
      <c r="G9525" s="5"/>
      <c r="H9525" s="5"/>
      <c r="I9525" s="5"/>
      <c r="J9525" s="5"/>
    </row>
    <row r="9526" spans="1:10" x14ac:dyDescent="0.2">
      <c r="A9526" s="5"/>
      <c r="B9526" s="5"/>
      <c r="C9526" s="192"/>
      <c r="D9526" s="5"/>
      <c r="E9526" s="5"/>
      <c r="F9526" s="5"/>
      <c r="G9526" s="5"/>
      <c r="H9526" s="5"/>
      <c r="I9526" s="5"/>
      <c r="J9526" s="5"/>
    </row>
    <row r="9527" spans="1:10" x14ac:dyDescent="0.2">
      <c r="A9527" s="5"/>
      <c r="B9527" s="5"/>
      <c r="C9527" s="192"/>
      <c r="D9527" s="5"/>
      <c r="E9527" s="5"/>
      <c r="F9527" s="5"/>
      <c r="G9527" s="5"/>
      <c r="H9527" s="5"/>
      <c r="I9527" s="5"/>
      <c r="J9527" s="5"/>
    </row>
    <row r="9528" spans="1:10" x14ac:dyDescent="0.2">
      <c r="A9528" s="5"/>
      <c r="B9528" s="5"/>
      <c r="C9528" s="192"/>
      <c r="D9528" s="5"/>
      <c r="E9528" s="5"/>
      <c r="F9528" s="5"/>
      <c r="G9528" s="5"/>
      <c r="H9528" s="5"/>
      <c r="I9528" s="5"/>
      <c r="J9528" s="5"/>
    </row>
    <row r="9529" spans="1:10" x14ac:dyDescent="0.2">
      <c r="A9529" s="5"/>
      <c r="B9529" s="5"/>
      <c r="C9529" s="192"/>
      <c r="D9529" s="5"/>
      <c r="E9529" s="5"/>
      <c r="F9529" s="5"/>
      <c r="G9529" s="5"/>
      <c r="H9529" s="5"/>
      <c r="I9529" s="5"/>
      <c r="J9529" s="5"/>
    </row>
    <row r="9530" spans="1:10" x14ac:dyDescent="0.2">
      <c r="A9530" s="5"/>
      <c r="B9530" s="5"/>
      <c r="C9530" s="192"/>
      <c r="D9530" s="5"/>
      <c r="E9530" s="5"/>
      <c r="F9530" s="5"/>
      <c r="G9530" s="5"/>
      <c r="H9530" s="5"/>
      <c r="I9530" s="5"/>
      <c r="J9530" s="5"/>
    </row>
    <row r="9531" spans="1:10" x14ac:dyDescent="0.2">
      <c r="A9531" s="5"/>
      <c r="B9531" s="5"/>
      <c r="C9531" s="192"/>
      <c r="D9531" s="5"/>
      <c r="E9531" s="5"/>
      <c r="F9531" s="5"/>
      <c r="G9531" s="5"/>
      <c r="H9531" s="5"/>
      <c r="I9531" s="5"/>
      <c r="J9531" s="5"/>
    </row>
    <row r="9532" spans="1:10" x14ac:dyDescent="0.2">
      <c r="A9532" s="5"/>
      <c r="B9532" s="5"/>
      <c r="C9532" s="192"/>
      <c r="D9532" s="5"/>
      <c r="E9532" s="5"/>
      <c r="F9532" s="5"/>
      <c r="G9532" s="5"/>
      <c r="H9532" s="5"/>
      <c r="I9532" s="5"/>
      <c r="J9532" s="5"/>
    </row>
    <row r="9533" spans="1:10" x14ac:dyDescent="0.2">
      <c r="A9533" s="5"/>
      <c r="B9533" s="5"/>
      <c r="C9533" s="192"/>
      <c r="D9533" s="5"/>
      <c r="E9533" s="5"/>
      <c r="F9533" s="5"/>
      <c r="G9533" s="5"/>
      <c r="H9533" s="5"/>
      <c r="I9533" s="5"/>
      <c r="J9533" s="5"/>
    </row>
    <row r="9534" spans="1:10" x14ac:dyDescent="0.2">
      <c r="A9534" s="5"/>
      <c r="B9534" s="5"/>
      <c r="C9534" s="192"/>
      <c r="D9534" s="5"/>
      <c r="E9534" s="5"/>
      <c r="F9534" s="5"/>
      <c r="G9534" s="5"/>
      <c r="H9534" s="5"/>
      <c r="I9534" s="5"/>
      <c r="J9534" s="5"/>
    </row>
    <row r="9535" spans="1:10" x14ac:dyDescent="0.2">
      <c r="A9535" s="5"/>
      <c r="B9535" s="5"/>
      <c r="C9535" s="192"/>
      <c r="D9535" s="5"/>
      <c r="E9535" s="5"/>
      <c r="F9535" s="5"/>
      <c r="G9535" s="5"/>
      <c r="H9535" s="5"/>
      <c r="I9535" s="5"/>
      <c r="J9535" s="5"/>
    </row>
    <row r="9536" spans="1:10" x14ac:dyDescent="0.2">
      <c r="A9536" s="5"/>
      <c r="B9536" s="5"/>
      <c r="C9536" s="192"/>
      <c r="D9536" s="5"/>
      <c r="E9536" s="5"/>
      <c r="F9536" s="5"/>
      <c r="G9536" s="5"/>
      <c r="H9536" s="5"/>
      <c r="I9536" s="5"/>
      <c r="J9536" s="5"/>
    </row>
    <row r="9537" spans="1:10" x14ac:dyDescent="0.2">
      <c r="A9537" s="5"/>
      <c r="B9537" s="5"/>
      <c r="C9537" s="192"/>
      <c r="D9537" s="5"/>
      <c r="E9537" s="5"/>
      <c r="F9537" s="5"/>
      <c r="G9537" s="5"/>
      <c r="H9537" s="5"/>
      <c r="I9537" s="5"/>
      <c r="J9537" s="5"/>
    </row>
    <row r="9538" spans="1:10" x14ac:dyDescent="0.2">
      <c r="A9538" s="5"/>
      <c r="B9538" s="5"/>
      <c r="C9538" s="192"/>
      <c r="D9538" s="5"/>
      <c r="E9538" s="5"/>
      <c r="F9538" s="5"/>
      <c r="G9538" s="5"/>
      <c r="H9538" s="5"/>
      <c r="I9538" s="5"/>
      <c r="J9538" s="5"/>
    </row>
    <row r="9539" spans="1:10" x14ac:dyDescent="0.2">
      <c r="A9539" s="5"/>
      <c r="B9539" s="5"/>
      <c r="C9539" s="192"/>
      <c r="D9539" s="5"/>
      <c r="E9539" s="5"/>
      <c r="F9539" s="5"/>
      <c r="G9539" s="5"/>
      <c r="H9539" s="5"/>
      <c r="I9539" s="5"/>
      <c r="J9539" s="5"/>
    </row>
    <row r="9540" spans="1:10" x14ac:dyDescent="0.2">
      <c r="A9540" s="5"/>
      <c r="B9540" s="5"/>
      <c r="C9540" s="192"/>
      <c r="D9540" s="5"/>
      <c r="E9540" s="5"/>
      <c r="F9540" s="5"/>
      <c r="G9540" s="5"/>
      <c r="H9540" s="5"/>
      <c r="I9540" s="5"/>
      <c r="J9540" s="5"/>
    </row>
    <row r="9541" spans="1:10" x14ac:dyDescent="0.2">
      <c r="A9541" s="5"/>
      <c r="B9541" s="5"/>
      <c r="C9541" s="192"/>
      <c r="D9541" s="5"/>
      <c r="E9541" s="5"/>
      <c r="F9541" s="5"/>
      <c r="G9541" s="5"/>
      <c r="H9541" s="5"/>
      <c r="I9541" s="5"/>
      <c r="J9541" s="5"/>
    </row>
    <row r="9542" spans="1:10" x14ac:dyDescent="0.2">
      <c r="A9542" s="5"/>
      <c r="B9542" s="5"/>
      <c r="C9542" s="192"/>
      <c r="D9542" s="5"/>
      <c r="E9542" s="5"/>
      <c r="F9542" s="5"/>
      <c r="G9542" s="5"/>
      <c r="H9542" s="5"/>
      <c r="I9542" s="5"/>
      <c r="J9542" s="5"/>
    </row>
    <row r="9543" spans="1:10" x14ac:dyDescent="0.2">
      <c r="A9543" s="5"/>
      <c r="B9543" s="5"/>
      <c r="C9543" s="192"/>
      <c r="D9543" s="5"/>
      <c r="E9543" s="5"/>
      <c r="F9543" s="5"/>
      <c r="G9543" s="5"/>
      <c r="H9543" s="5"/>
      <c r="I9543" s="5"/>
      <c r="J9543" s="5"/>
    </row>
    <row r="9544" spans="1:10" x14ac:dyDescent="0.2">
      <c r="A9544" s="5"/>
      <c r="B9544" s="5"/>
      <c r="C9544" s="192"/>
      <c r="D9544" s="5"/>
      <c r="E9544" s="5"/>
      <c r="F9544" s="5"/>
      <c r="G9544" s="5"/>
      <c r="H9544" s="5"/>
      <c r="I9544" s="5"/>
      <c r="J9544" s="5"/>
    </row>
    <row r="9545" spans="1:10" x14ac:dyDescent="0.2">
      <c r="A9545" s="5"/>
      <c r="B9545" s="5"/>
      <c r="C9545" s="192"/>
      <c r="D9545" s="5"/>
      <c r="E9545" s="5"/>
      <c r="F9545" s="5"/>
      <c r="G9545" s="5"/>
      <c r="H9545" s="5"/>
      <c r="I9545" s="5"/>
      <c r="J9545" s="5"/>
    </row>
    <row r="9546" spans="1:10" x14ac:dyDescent="0.2">
      <c r="A9546" s="5"/>
      <c r="B9546" s="5"/>
      <c r="C9546" s="192"/>
      <c r="D9546" s="5"/>
      <c r="E9546" s="5"/>
      <c r="F9546" s="5"/>
      <c r="G9546" s="5"/>
      <c r="H9546" s="5"/>
      <c r="I9546" s="5"/>
      <c r="J9546" s="5"/>
    </row>
    <row r="9547" spans="1:10" x14ac:dyDescent="0.2">
      <c r="A9547" s="5"/>
      <c r="B9547" s="5"/>
      <c r="C9547" s="192"/>
      <c r="D9547" s="5"/>
      <c r="E9547" s="5"/>
      <c r="F9547" s="5"/>
      <c r="G9547" s="5"/>
      <c r="H9547" s="5"/>
      <c r="I9547" s="5"/>
      <c r="J9547" s="5"/>
    </row>
    <row r="9548" spans="1:10" x14ac:dyDescent="0.2">
      <c r="A9548" s="5"/>
      <c r="B9548" s="5"/>
      <c r="C9548" s="192"/>
      <c r="D9548" s="5"/>
      <c r="E9548" s="5"/>
      <c r="F9548" s="5"/>
      <c r="G9548" s="5"/>
      <c r="H9548" s="5"/>
      <c r="I9548" s="5"/>
      <c r="J9548" s="5"/>
    </row>
    <row r="9549" spans="1:10" x14ac:dyDescent="0.2">
      <c r="A9549" s="5"/>
      <c r="B9549" s="5"/>
      <c r="C9549" s="192"/>
      <c r="D9549" s="5"/>
      <c r="E9549" s="5"/>
      <c r="F9549" s="5"/>
      <c r="G9549" s="5"/>
      <c r="H9549" s="5"/>
      <c r="I9549" s="5"/>
      <c r="J9549" s="5"/>
    </row>
    <row r="9550" spans="1:10" x14ac:dyDescent="0.2">
      <c r="A9550" s="5"/>
      <c r="B9550" s="5"/>
      <c r="C9550" s="192"/>
      <c r="D9550" s="5"/>
      <c r="E9550" s="5"/>
      <c r="F9550" s="5"/>
      <c r="G9550" s="5"/>
      <c r="H9550" s="5"/>
      <c r="I9550" s="5"/>
      <c r="J9550" s="5"/>
    </row>
    <row r="9551" spans="1:10" x14ac:dyDescent="0.2">
      <c r="A9551" s="5"/>
      <c r="B9551" s="5"/>
      <c r="C9551" s="192"/>
      <c r="D9551" s="5"/>
      <c r="E9551" s="5"/>
      <c r="F9551" s="5"/>
      <c r="G9551" s="5"/>
      <c r="H9551" s="5"/>
      <c r="I9551" s="5"/>
      <c r="J9551" s="5"/>
    </row>
    <row r="9552" spans="1:10" x14ac:dyDescent="0.2">
      <c r="A9552" s="5"/>
      <c r="B9552" s="5"/>
      <c r="C9552" s="192"/>
      <c r="D9552" s="5"/>
      <c r="E9552" s="5"/>
      <c r="F9552" s="5"/>
      <c r="G9552" s="5"/>
      <c r="H9552" s="5"/>
      <c r="I9552" s="5"/>
      <c r="J9552" s="5"/>
    </row>
    <row r="9553" spans="1:10" x14ac:dyDescent="0.2">
      <c r="A9553" s="5"/>
      <c r="B9553" s="5"/>
      <c r="C9553" s="192"/>
      <c r="D9553" s="5"/>
      <c r="E9553" s="5"/>
      <c r="F9553" s="5"/>
      <c r="G9553" s="5"/>
      <c r="H9553" s="5"/>
      <c r="I9553" s="5"/>
      <c r="J9553" s="5"/>
    </row>
    <row r="9554" spans="1:10" x14ac:dyDescent="0.2">
      <c r="A9554" s="5"/>
      <c r="B9554" s="5"/>
      <c r="C9554" s="192"/>
      <c r="D9554" s="5"/>
      <c r="E9554" s="5"/>
      <c r="F9554" s="5"/>
      <c r="G9554" s="5"/>
      <c r="H9554" s="5"/>
      <c r="I9554" s="5"/>
      <c r="J9554" s="5"/>
    </row>
    <row r="9555" spans="1:10" x14ac:dyDescent="0.2">
      <c r="A9555" s="5"/>
      <c r="B9555" s="5"/>
      <c r="C9555" s="192"/>
      <c r="D9555" s="5"/>
      <c r="E9555" s="5"/>
      <c r="F9555" s="5"/>
      <c r="G9555" s="5"/>
      <c r="H9555" s="5"/>
      <c r="I9555" s="5"/>
      <c r="J9555" s="5"/>
    </row>
    <row r="9556" spans="1:10" x14ac:dyDescent="0.2">
      <c r="A9556" s="5"/>
      <c r="B9556" s="5"/>
      <c r="C9556" s="192"/>
      <c r="D9556" s="5"/>
      <c r="E9556" s="5"/>
      <c r="F9556" s="5"/>
      <c r="G9556" s="5"/>
      <c r="H9556" s="5"/>
      <c r="I9556" s="5"/>
      <c r="J9556" s="5"/>
    </row>
    <row r="9557" spans="1:10" x14ac:dyDescent="0.2">
      <c r="A9557" s="5"/>
      <c r="B9557" s="5"/>
      <c r="C9557" s="192"/>
      <c r="D9557" s="5"/>
      <c r="E9557" s="5"/>
      <c r="F9557" s="5"/>
      <c r="G9557" s="5"/>
      <c r="H9557" s="5"/>
      <c r="I9557" s="5"/>
      <c r="J9557" s="5"/>
    </row>
    <row r="9558" spans="1:10" x14ac:dyDescent="0.2">
      <c r="A9558" s="5"/>
      <c r="B9558" s="5"/>
      <c r="C9558" s="192"/>
      <c r="D9558" s="5"/>
      <c r="E9558" s="5"/>
      <c r="F9558" s="5"/>
      <c r="G9558" s="5"/>
      <c r="H9558" s="5"/>
      <c r="I9558" s="5"/>
      <c r="J9558" s="5"/>
    </row>
    <row r="9559" spans="1:10" x14ac:dyDescent="0.2">
      <c r="A9559" s="5"/>
      <c r="B9559" s="5"/>
      <c r="C9559" s="192"/>
      <c r="D9559" s="5"/>
      <c r="E9559" s="5"/>
      <c r="F9559" s="5"/>
      <c r="G9559" s="5"/>
      <c r="H9559" s="5"/>
      <c r="I9559" s="5"/>
      <c r="J9559" s="5"/>
    </row>
    <row r="9560" spans="1:10" x14ac:dyDescent="0.2">
      <c r="A9560" s="5"/>
      <c r="B9560" s="5"/>
      <c r="C9560" s="192"/>
      <c r="D9560" s="5"/>
      <c r="E9560" s="5"/>
      <c r="F9560" s="5"/>
      <c r="G9560" s="5"/>
      <c r="H9560" s="5"/>
      <c r="I9560" s="5"/>
      <c r="J9560" s="5"/>
    </row>
    <row r="9561" spans="1:10" x14ac:dyDescent="0.2">
      <c r="A9561" s="5"/>
      <c r="B9561" s="5"/>
      <c r="C9561" s="192"/>
      <c r="D9561" s="5"/>
      <c r="E9561" s="5"/>
      <c r="F9561" s="5"/>
      <c r="G9561" s="5"/>
      <c r="H9561" s="5"/>
      <c r="I9561" s="5"/>
      <c r="J9561" s="5"/>
    </row>
    <row r="9562" spans="1:10" x14ac:dyDescent="0.2">
      <c r="A9562" s="5"/>
      <c r="B9562" s="5"/>
      <c r="C9562" s="192"/>
      <c r="D9562" s="5"/>
      <c r="E9562" s="5"/>
      <c r="F9562" s="5"/>
      <c r="G9562" s="5"/>
      <c r="H9562" s="5"/>
      <c r="I9562" s="5"/>
      <c r="J9562" s="5"/>
    </row>
    <row r="9563" spans="1:10" x14ac:dyDescent="0.2">
      <c r="A9563" s="5"/>
      <c r="B9563" s="5"/>
      <c r="C9563" s="192"/>
      <c r="D9563" s="5"/>
      <c r="E9563" s="5"/>
      <c r="F9563" s="5"/>
      <c r="G9563" s="5"/>
      <c r="H9563" s="5"/>
      <c r="I9563" s="5"/>
      <c r="J9563" s="5"/>
    </row>
    <row r="9564" spans="1:10" x14ac:dyDescent="0.2">
      <c r="A9564" s="5"/>
      <c r="B9564" s="5"/>
      <c r="C9564" s="192"/>
      <c r="D9564" s="5"/>
      <c r="E9564" s="5"/>
      <c r="F9564" s="5"/>
      <c r="G9564" s="5"/>
      <c r="H9564" s="5"/>
      <c r="I9564" s="5"/>
      <c r="J9564" s="5"/>
    </row>
    <row r="9565" spans="1:10" x14ac:dyDescent="0.2">
      <c r="A9565" s="5"/>
      <c r="B9565" s="5"/>
      <c r="C9565" s="192"/>
      <c r="D9565" s="5"/>
      <c r="E9565" s="5"/>
      <c r="F9565" s="5"/>
      <c r="G9565" s="5"/>
      <c r="H9565" s="5"/>
      <c r="I9565" s="5"/>
      <c r="J9565" s="5"/>
    </row>
    <row r="9566" spans="1:10" x14ac:dyDescent="0.2">
      <c r="A9566" s="5"/>
      <c r="B9566" s="5"/>
      <c r="C9566" s="192"/>
      <c r="D9566" s="5"/>
      <c r="E9566" s="5"/>
      <c r="F9566" s="5"/>
      <c r="G9566" s="5"/>
      <c r="H9566" s="5"/>
      <c r="I9566" s="5"/>
      <c r="J9566" s="5"/>
    </row>
    <row r="9567" spans="1:10" x14ac:dyDescent="0.2">
      <c r="A9567" s="5"/>
      <c r="B9567" s="5"/>
      <c r="C9567" s="192"/>
      <c r="D9567" s="5"/>
      <c r="E9567" s="5"/>
      <c r="F9567" s="5"/>
      <c r="G9567" s="5"/>
      <c r="H9567" s="5"/>
      <c r="I9567" s="5"/>
      <c r="J9567" s="5"/>
    </row>
    <row r="9568" spans="1:10" x14ac:dyDescent="0.2">
      <c r="A9568" s="5"/>
      <c r="B9568" s="5"/>
      <c r="C9568" s="192"/>
      <c r="D9568" s="5"/>
      <c r="E9568" s="5"/>
      <c r="F9568" s="5"/>
      <c r="G9568" s="5"/>
      <c r="H9568" s="5"/>
      <c r="I9568" s="5"/>
      <c r="J9568" s="5"/>
    </row>
    <row r="9569" spans="1:10" x14ac:dyDescent="0.2">
      <c r="A9569" s="5"/>
      <c r="B9569" s="5"/>
      <c r="C9569" s="192"/>
      <c r="D9569" s="5"/>
      <c r="E9569" s="5"/>
      <c r="F9569" s="5"/>
      <c r="G9569" s="5"/>
      <c r="H9569" s="5"/>
      <c r="I9569" s="5"/>
      <c r="J9569" s="5"/>
    </row>
    <row r="9570" spans="1:10" x14ac:dyDescent="0.2">
      <c r="A9570" s="5"/>
      <c r="B9570" s="5"/>
      <c r="C9570" s="192"/>
      <c r="D9570" s="5"/>
      <c r="E9570" s="5"/>
      <c r="F9570" s="5"/>
      <c r="G9570" s="5"/>
      <c r="H9570" s="5"/>
      <c r="I9570" s="5"/>
      <c r="J9570" s="5"/>
    </row>
    <row r="9571" spans="1:10" x14ac:dyDescent="0.2">
      <c r="A9571" s="5"/>
      <c r="B9571" s="5"/>
      <c r="C9571" s="192"/>
      <c r="D9571" s="5"/>
      <c r="E9571" s="5"/>
      <c r="F9571" s="5"/>
      <c r="G9571" s="5"/>
      <c r="H9571" s="5"/>
      <c r="I9571" s="5"/>
      <c r="J9571" s="5"/>
    </row>
    <row r="9572" spans="1:10" x14ac:dyDescent="0.2">
      <c r="A9572" s="5"/>
      <c r="B9572" s="5"/>
      <c r="C9572" s="192"/>
      <c r="D9572" s="5"/>
      <c r="E9572" s="5"/>
      <c r="F9572" s="5"/>
      <c r="G9572" s="5"/>
      <c r="H9572" s="5"/>
      <c r="I9572" s="5"/>
      <c r="J9572" s="5"/>
    </row>
    <row r="9573" spans="1:10" x14ac:dyDescent="0.2">
      <c r="A9573" s="5"/>
      <c r="B9573" s="5"/>
      <c r="C9573" s="192"/>
      <c r="D9573" s="5"/>
      <c r="E9573" s="5"/>
      <c r="F9573" s="5"/>
      <c r="G9573" s="5"/>
      <c r="H9573" s="5"/>
      <c r="I9573" s="5"/>
      <c r="J9573" s="5"/>
    </row>
    <row r="9574" spans="1:10" x14ac:dyDescent="0.2">
      <c r="A9574" s="5"/>
      <c r="B9574" s="5"/>
      <c r="C9574" s="192"/>
      <c r="D9574" s="5"/>
      <c r="E9574" s="5"/>
      <c r="F9574" s="5"/>
      <c r="G9574" s="5"/>
      <c r="H9574" s="5"/>
      <c r="I9574" s="5"/>
      <c r="J9574" s="5"/>
    </row>
    <row r="9575" spans="1:10" x14ac:dyDescent="0.2">
      <c r="A9575" s="5"/>
      <c r="B9575" s="5"/>
      <c r="C9575" s="192"/>
      <c r="D9575" s="5"/>
      <c r="E9575" s="5"/>
      <c r="F9575" s="5"/>
      <c r="G9575" s="5"/>
      <c r="H9575" s="5"/>
      <c r="I9575" s="5"/>
      <c r="J9575" s="5"/>
    </row>
    <row r="9576" spans="1:10" x14ac:dyDescent="0.2">
      <c r="A9576" s="5"/>
      <c r="B9576" s="5"/>
      <c r="C9576" s="192"/>
      <c r="D9576" s="5"/>
      <c r="E9576" s="5"/>
      <c r="F9576" s="5"/>
      <c r="G9576" s="5"/>
      <c r="H9576" s="5"/>
      <c r="I9576" s="5"/>
      <c r="J9576" s="5"/>
    </row>
    <row r="9577" spans="1:10" x14ac:dyDescent="0.2">
      <c r="A9577" s="5"/>
      <c r="B9577" s="5"/>
      <c r="C9577" s="192"/>
      <c r="D9577" s="5"/>
      <c r="E9577" s="5"/>
      <c r="F9577" s="5"/>
      <c r="G9577" s="5"/>
      <c r="H9577" s="5"/>
      <c r="I9577" s="5"/>
      <c r="J9577" s="5"/>
    </row>
    <row r="9578" spans="1:10" x14ac:dyDescent="0.2">
      <c r="A9578" s="5"/>
      <c r="B9578" s="5"/>
      <c r="C9578" s="192"/>
      <c r="D9578" s="5"/>
      <c r="E9578" s="5"/>
      <c r="F9578" s="5"/>
      <c r="G9578" s="5"/>
      <c r="H9578" s="5"/>
      <c r="I9578" s="5"/>
      <c r="J9578" s="5"/>
    </row>
    <row r="9579" spans="1:10" x14ac:dyDescent="0.2">
      <c r="A9579" s="5"/>
      <c r="B9579" s="5"/>
      <c r="C9579" s="192"/>
      <c r="D9579" s="5"/>
      <c r="E9579" s="5"/>
      <c r="F9579" s="5"/>
      <c r="G9579" s="5"/>
      <c r="H9579" s="5"/>
      <c r="I9579" s="5"/>
      <c r="J9579" s="5"/>
    </row>
    <row r="9580" spans="1:10" x14ac:dyDescent="0.2">
      <c r="A9580" s="5"/>
      <c r="B9580" s="5"/>
      <c r="C9580" s="192"/>
      <c r="D9580" s="5"/>
      <c r="E9580" s="5"/>
      <c r="F9580" s="5"/>
      <c r="G9580" s="5"/>
      <c r="H9580" s="5"/>
      <c r="I9580" s="5"/>
      <c r="J9580" s="5"/>
    </row>
    <row r="9581" spans="1:10" x14ac:dyDescent="0.2">
      <c r="A9581" s="5"/>
      <c r="B9581" s="5"/>
      <c r="C9581" s="192"/>
      <c r="D9581" s="5"/>
      <c r="E9581" s="5"/>
      <c r="F9581" s="5"/>
      <c r="G9581" s="5"/>
      <c r="H9581" s="5"/>
      <c r="I9581" s="5"/>
      <c r="J9581" s="5"/>
    </row>
    <row r="9582" spans="1:10" x14ac:dyDescent="0.2">
      <c r="A9582" s="5"/>
      <c r="B9582" s="5"/>
      <c r="C9582" s="192"/>
      <c r="D9582" s="5"/>
      <c r="E9582" s="5"/>
      <c r="F9582" s="5"/>
      <c r="G9582" s="5"/>
      <c r="H9582" s="5"/>
      <c r="I9582" s="5"/>
      <c r="J9582" s="5"/>
    </row>
    <row r="9583" spans="1:10" x14ac:dyDescent="0.2">
      <c r="A9583" s="5"/>
      <c r="B9583" s="5"/>
      <c r="C9583" s="192"/>
      <c r="D9583" s="5"/>
      <c r="E9583" s="5"/>
      <c r="F9583" s="5"/>
      <c r="G9583" s="5"/>
      <c r="H9583" s="5"/>
      <c r="I9583" s="5"/>
      <c r="J9583" s="5"/>
    </row>
    <row r="9584" spans="1:10" x14ac:dyDescent="0.2">
      <c r="A9584" s="5"/>
      <c r="B9584" s="5"/>
      <c r="C9584" s="192"/>
      <c r="D9584" s="5"/>
      <c r="E9584" s="5"/>
      <c r="F9584" s="5"/>
      <c r="G9584" s="5"/>
      <c r="H9584" s="5"/>
      <c r="I9584" s="5"/>
      <c r="J9584" s="5"/>
    </row>
    <row r="9585" spans="1:10" x14ac:dyDescent="0.2">
      <c r="A9585" s="5"/>
      <c r="B9585" s="5"/>
      <c r="C9585" s="192"/>
      <c r="D9585" s="5"/>
      <c r="E9585" s="5"/>
      <c r="F9585" s="5"/>
      <c r="G9585" s="5"/>
      <c r="H9585" s="5"/>
      <c r="I9585" s="5"/>
      <c r="J9585" s="5"/>
    </row>
    <row r="9586" spans="1:10" x14ac:dyDescent="0.2">
      <c r="A9586" s="5"/>
      <c r="B9586" s="5"/>
      <c r="C9586" s="192"/>
      <c r="D9586" s="5"/>
      <c r="E9586" s="5"/>
      <c r="F9586" s="5"/>
      <c r="G9586" s="5"/>
      <c r="H9586" s="5"/>
      <c r="I9586" s="5"/>
      <c r="J9586" s="5"/>
    </row>
    <row r="9587" spans="1:10" x14ac:dyDescent="0.2">
      <c r="A9587" s="5"/>
      <c r="B9587" s="5"/>
      <c r="C9587" s="192"/>
      <c r="D9587" s="5"/>
      <c r="E9587" s="5"/>
      <c r="F9587" s="5"/>
      <c r="G9587" s="5"/>
      <c r="H9587" s="5"/>
      <c r="I9587" s="5"/>
      <c r="J9587" s="5"/>
    </row>
    <row r="9588" spans="1:10" x14ac:dyDescent="0.2">
      <c r="A9588" s="5"/>
      <c r="B9588" s="5"/>
      <c r="C9588" s="192"/>
      <c r="D9588" s="5"/>
      <c r="E9588" s="5"/>
      <c r="F9588" s="5"/>
      <c r="G9588" s="5"/>
      <c r="H9588" s="5"/>
      <c r="I9588" s="5"/>
      <c r="J9588" s="5"/>
    </row>
    <row r="9589" spans="1:10" x14ac:dyDescent="0.2">
      <c r="A9589" s="5"/>
      <c r="B9589" s="5"/>
      <c r="C9589" s="192"/>
      <c r="D9589" s="5"/>
      <c r="E9589" s="5"/>
      <c r="F9589" s="5"/>
      <c r="G9589" s="5"/>
      <c r="H9589" s="5"/>
      <c r="I9589" s="5"/>
      <c r="J9589" s="5"/>
    </row>
    <row r="9590" spans="1:10" x14ac:dyDescent="0.2">
      <c r="A9590" s="5"/>
      <c r="B9590" s="5"/>
      <c r="C9590" s="192"/>
      <c r="D9590" s="5"/>
      <c r="E9590" s="5"/>
      <c r="F9590" s="5"/>
      <c r="G9590" s="5"/>
      <c r="H9590" s="5"/>
      <c r="I9590" s="5"/>
      <c r="J9590" s="5"/>
    </row>
    <row r="9591" spans="1:10" x14ac:dyDescent="0.2">
      <c r="A9591" s="5"/>
      <c r="B9591" s="5"/>
      <c r="C9591" s="192"/>
      <c r="D9591" s="5"/>
      <c r="E9591" s="5"/>
      <c r="F9591" s="5"/>
      <c r="G9591" s="5"/>
      <c r="H9591" s="5"/>
      <c r="I9591" s="5"/>
      <c r="J9591" s="5"/>
    </row>
    <row r="9592" spans="1:10" x14ac:dyDescent="0.2">
      <c r="A9592" s="5"/>
      <c r="B9592" s="5"/>
      <c r="C9592" s="192"/>
      <c r="D9592" s="5"/>
      <c r="E9592" s="5"/>
      <c r="F9592" s="5"/>
      <c r="G9592" s="5"/>
      <c r="H9592" s="5"/>
      <c r="I9592" s="5"/>
      <c r="J9592" s="5"/>
    </row>
    <row r="9593" spans="1:10" x14ac:dyDescent="0.2">
      <c r="A9593" s="5"/>
      <c r="B9593" s="5"/>
      <c r="C9593" s="192"/>
      <c r="D9593" s="5"/>
      <c r="E9593" s="5"/>
      <c r="F9593" s="5"/>
      <c r="G9593" s="5"/>
      <c r="H9593" s="5"/>
      <c r="I9593" s="5"/>
      <c r="J9593" s="5"/>
    </row>
    <row r="9594" spans="1:10" x14ac:dyDescent="0.2">
      <c r="A9594" s="5"/>
      <c r="B9594" s="5"/>
      <c r="C9594" s="192"/>
      <c r="D9594" s="5"/>
      <c r="E9594" s="5"/>
      <c r="F9594" s="5"/>
      <c r="G9594" s="5"/>
      <c r="H9594" s="5"/>
      <c r="I9594" s="5"/>
      <c r="J9594" s="5"/>
    </row>
    <row r="9595" spans="1:10" x14ac:dyDescent="0.2">
      <c r="A9595" s="5"/>
      <c r="B9595" s="5"/>
      <c r="C9595" s="192"/>
      <c r="D9595" s="5"/>
      <c r="E9595" s="5"/>
      <c r="F9595" s="5"/>
      <c r="G9595" s="5"/>
      <c r="H9595" s="5"/>
      <c r="I9595" s="5"/>
      <c r="J9595" s="5"/>
    </row>
    <row r="9596" spans="1:10" x14ac:dyDescent="0.2">
      <c r="A9596" s="5"/>
      <c r="B9596" s="5"/>
      <c r="C9596" s="192"/>
      <c r="D9596" s="5"/>
      <c r="E9596" s="5"/>
      <c r="F9596" s="5"/>
      <c r="G9596" s="5"/>
      <c r="H9596" s="5"/>
      <c r="I9596" s="5"/>
      <c r="J9596" s="5"/>
    </row>
    <row r="9597" spans="1:10" x14ac:dyDescent="0.2">
      <c r="A9597" s="5"/>
      <c r="B9597" s="5"/>
      <c r="C9597" s="192"/>
      <c r="D9597" s="5"/>
      <c r="E9597" s="5"/>
      <c r="F9597" s="5"/>
      <c r="G9597" s="5"/>
      <c r="H9597" s="5"/>
      <c r="I9597" s="5"/>
      <c r="J9597" s="5"/>
    </row>
    <row r="9598" spans="1:10" x14ac:dyDescent="0.2">
      <c r="A9598" s="5"/>
      <c r="B9598" s="5"/>
      <c r="C9598" s="192"/>
      <c r="D9598" s="5"/>
      <c r="E9598" s="5"/>
      <c r="F9598" s="5"/>
      <c r="G9598" s="5"/>
      <c r="H9598" s="5"/>
      <c r="I9598" s="5"/>
      <c r="J9598" s="5"/>
    </row>
    <row r="9599" spans="1:10" x14ac:dyDescent="0.2">
      <c r="A9599" s="5"/>
      <c r="B9599" s="5"/>
      <c r="C9599" s="192"/>
      <c r="D9599" s="5"/>
      <c r="E9599" s="5"/>
      <c r="F9599" s="5"/>
      <c r="G9599" s="5"/>
      <c r="H9599" s="5"/>
      <c r="I9599" s="5"/>
      <c r="J9599" s="5"/>
    </row>
    <row r="9600" spans="1:10" x14ac:dyDescent="0.2">
      <c r="A9600" s="5"/>
      <c r="B9600" s="5"/>
      <c r="C9600" s="192"/>
      <c r="D9600" s="5"/>
      <c r="E9600" s="5"/>
      <c r="F9600" s="5"/>
      <c r="G9600" s="5"/>
      <c r="H9600" s="5"/>
      <c r="I9600" s="5"/>
      <c r="J9600" s="5"/>
    </row>
    <row r="9601" spans="1:10" x14ac:dyDescent="0.2">
      <c r="A9601" s="5"/>
      <c r="B9601" s="5"/>
      <c r="C9601" s="192"/>
      <c r="D9601" s="5"/>
      <c r="E9601" s="5"/>
      <c r="F9601" s="5"/>
      <c r="G9601" s="5"/>
      <c r="H9601" s="5"/>
      <c r="I9601" s="5"/>
      <c r="J9601" s="5"/>
    </row>
    <row r="9602" spans="1:10" x14ac:dyDescent="0.2">
      <c r="A9602" s="5"/>
      <c r="B9602" s="5"/>
      <c r="C9602" s="192"/>
      <c r="D9602" s="5"/>
      <c r="E9602" s="5"/>
      <c r="F9602" s="5"/>
      <c r="G9602" s="5"/>
      <c r="H9602" s="5"/>
      <c r="I9602" s="5"/>
      <c r="J9602" s="5"/>
    </row>
    <row r="9603" spans="1:10" x14ac:dyDescent="0.2">
      <c r="A9603" s="5"/>
      <c r="B9603" s="5"/>
      <c r="C9603" s="192"/>
      <c r="D9603" s="5"/>
      <c r="E9603" s="5"/>
      <c r="F9603" s="5"/>
      <c r="G9603" s="5"/>
      <c r="H9603" s="5"/>
      <c r="I9603" s="5"/>
      <c r="J9603" s="5"/>
    </row>
    <row r="9604" spans="1:10" x14ac:dyDescent="0.2">
      <c r="A9604" s="5"/>
      <c r="B9604" s="5"/>
      <c r="C9604" s="192"/>
      <c r="D9604" s="5"/>
      <c r="E9604" s="5"/>
      <c r="F9604" s="5"/>
      <c r="G9604" s="5"/>
      <c r="H9604" s="5"/>
      <c r="I9604" s="5"/>
      <c r="J9604" s="5"/>
    </row>
    <row r="9605" spans="1:10" x14ac:dyDescent="0.2">
      <c r="A9605" s="5"/>
      <c r="B9605" s="5"/>
      <c r="C9605" s="192"/>
      <c r="D9605" s="5"/>
      <c r="E9605" s="5"/>
      <c r="F9605" s="5"/>
      <c r="G9605" s="5"/>
      <c r="H9605" s="5"/>
      <c r="I9605" s="5"/>
      <c r="J9605" s="5"/>
    </row>
    <row r="9606" spans="1:10" x14ac:dyDescent="0.2">
      <c r="A9606" s="5"/>
      <c r="B9606" s="5"/>
      <c r="C9606" s="192"/>
      <c r="D9606" s="5"/>
      <c r="E9606" s="5"/>
      <c r="F9606" s="5"/>
      <c r="G9606" s="5"/>
      <c r="H9606" s="5"/>
      <c r="I9606" s="5"/>
      <c r="J9606" s="5"/>
    </row>
    <row r="9607" spans="1:10" x14ac:dyDescent="0.2">
      <c r="A9607" s="5"/>
      <c r="B9607" s="5"/>
      <c r="C9607" s="192"/>
      <c r="D9607" s="5"/>
      <c r="E9607" s="5"/>
      <c r="F9607" s="5"/>
      <c r="G9607" s="5"/>
      <c r="H9607" s="5"/>
      <c r="I9607" s="5"/>
      <c r="J9607" s="5"/>
    </row>
    <row r="9608" spans="1:10" x14ac:dyDescent="0.2">
      <c r="A9608" s="5"/>
      <c r="B9608" s="5"/>
      <c r="C9608" s="192"/>
      <c r="D9608" s="5"/>
      <c r="E9608" s="5"/>
      <c r="F9608" s="5"/>
      <c r="G9608" s="5"/>
      <c r="H9608" s="5"/>
      <c r="I9608" s="5"/>
      <c r="J9608" s="5"/>
    </row>
    <row r="9609" spans="1:10" x14ac:dyDescent="0.2">
      <c r="A9609" s="5"/>
      <c r="B9609" s="5"/>
      <c r="C9609" s="192"/>
      <c r="D9609" s="5"/>
      <c r="E9609" s="5"/>
      <c r="F9609" s="5"/>
      <c r="G9609" s="5"/>
      <c r="H9609" s="5"/>
      <c r="I9609" s="5"/>
      <c r="J9609" s="5"/>
    </row>
    <row r="9610" spans="1:10" x14ac:dyDescent="0.2">
      <c r="A9610" s="5"/>
      <c r="B9610" s="5"/>
      <c r="C9610" s="192"/>
      <c r="D9610" s="5"/>
      <c r="E9610" s="5"/>
      <c r="F9610" s="5"/>
      <c r="G9610" s="5"/>
      <c r="H9610" s="5"/>
      <c r="I9610" s="5"/>
      <c r="J9610" s="5"/>
    </row>
    <row r="9611" spans="1:10" x14ac:dyDescent="0.2">
      <c r="A9611" s="5"/>
      <c r="B9611" s="5"/>
      <c r="C9611" s="192"/>
      <c r="D9611" s="5"/>
      <c r="E9611" s="5"/>
      <c r="F9611" s="5"/>
      <c r="G9611" s="5"/>
      <c r="H9611" s="5"/>
      <c r="I9611" s="5"/>
      <c r="J9611" s="5"/>
    </row>
    <row r="9612" spans="1:10" x14ac:dyDescent="0.2">
      <c r="A9612" s="5"/>
      <c r="B9612" s="5"/>
      <c r="C9612" s="192"/>
      <c r="D9612" s="5"/>
      <c r="E9612" s="5"/>
      <c r="F9612" s="5"/>
      <c r="G9612" s="5"/>
      <c r="H9612" s="5"/>
      <c r="I9612" s="5"/>
      <c r="J9612" s="5"/>
    </row>
    <row r="9613" spans="1:10" x14ac:dyDescent="0.2">
      <c r="A9613" s="5"/>
      <c r="B9613" s="5"/>
      <c r="C9613" s="192"/>
      <c r="D9613" s="5"/>
      <c r="E9613" s="5"/>
      <c r="F9613" s="5"/>
      <c r="G9613" s="5"/>
      <c r="H9613" s="5"/>
      <c r="I9613" s="5"/>
      <c r="J9613" s="5"/>
    </row>
    <row r="9614" spans="1:10" x14ac:dyDescent="0.2">
      <c r="A9614" s="5"/>
      <c r="B9614" s="5"/>
      <c r="C9614" s="192"/>
      <c r="D9614" s="5"/>
      <c r="E9614" s="5"/>
      <c r="F9614" s="5"/>
      <c r="G9614" s="5"/>
      <c r="H9614" s="5"/>
      <c r="I9614" s="5"/>
      <c r="J9614" s="5"/>
    </row>
    <row r="9615" spans="1:10" x14ac:dyDescent="0.2">
      <c r="A9615" s="5"/>
      <c r="B9615" s="5"/>
      <c r="C9615" s="192"/>
      <c r="D9615" s="5"/>
      <c r="E9615" s="5"/>
      <c r="F9615" s="5"/>
      <c r="G9615" s="5"/>
      <c r="H9615" s="5"/>
      <c r="I9615" s="5"/>
      <c r="J9615" s="5"/>
    </row>
    <row r="9616" spans="1:10" x14ac:dyDescent="0.2">
      <c r="A9616" s="5"/>
      <c r="B9616" s="5"/>
      <c r="C9616" s="192"/>
      <c r="D9616" s="5"/>
      <c r="E9616" s="5"/>
      <c r="F9616" s="5"/>
      <c r="G9616" s="5"/>
      <c r="H9616" s="5"/>
      <c r="I9616" s="5"/>
      <c r="J9616" s="5"/>
    </row>
    <row r="9617" spans="1:10" x14ac:dyDescent="0.2">
      <c r="A9617" s="5"/>
      <c r="B9617" s="5"/>
      <c r="C9617" s="192"/>
      <c r="D9617" s="5"/>
      <c r="E9617" s="5"/>
      <c r="F9617" s="5"/>
      <c r="G9617" s="5"/>
      <c r="H9617" s="5"/>
      <c r="I9617" s="5"/>
      <c r="J9617" s="5"/>
    </row>
    <row r="9618" spans="1:10" x14ac:dyDescent="0.2">
      <c r="A9618" s="5"/>
      <c r="B9618" s="5"/>
      <c r="C9618" s="192"/>
      <c r="D9618" s="5"/>
      <c r="E9618" s="5"/>
      <c r="F9618" s="5"/>
      <c r="G9618" s="5"/>
      <c r="H9618" s="5"/>
      <c r="I9618" s="5"/>
      <c r="J9618" s="5"/>
    </row>
    <row r="9619" spans="1:10" x14ac:dyDescent="0.2">
      <c r="A9619" s="5"/>
      <c r="B9619" s="5"/>
      <c r="C9619" s="192"/>
      <c r="D9619" s="5"/>
      <c r="E9619" s="5"/>
      <c r="F9619" s="5"/>
      <c r="G9619" s="5"/>
      <c r="H9619" s="5"/>
      <c r="I9619" s="5"/>
      <c r="J9619" s="5"/>
    </row>
    <row r="9620" spans="1:10" x14ac:dyDescent="0.2">
      <c r="A9620" s="5"/>
      <c r="B9620" s="5"/>
      <c r="C9620" s="192"/>
      <c r="D9620" s="5"/>
      <c r="E9620" s="5"/>
      <c r="F9620" s="5"/>
      <c r="G9620" s="5"/>
      <c r="H9620" s="5"/>
      <c r="I9620" s="5"/>
      <c r="J9620" s="5"/>
    </row>
    <row r="9621" spans="1:10" x14ac:dyDescent="0.2">
      <c r="A9621" s="5"/>
      <c r="B9621" s="5"/>
      <c r="C9621" s="192"/>
      <c r="D9621" s="5"/>
      <c r="E9621" s="5"/>
      <c r="F9621" s="5"/>
      <c r="G9621" s="5"/>
      <c r="H9621" s="5"/>
      <c r="I9621" s="5"/>
      <c r="J9621" s="5"/>
    </row>
    <row r="9622" spans="1:10" x14ac:dyDescent="0.2">
      <c r="A9622" s="5"/>
      <c r="B9622" s="5"/>
      <c r="C9622" s="192"/>
      <c r="D9622" s="5"/>
      <c r="E9622" s="5"/>
      <c r="F9622" s="5"/>
      <c r="G9622" s="5"/>
      <c r="H9622" s="5"/>
      <c r="I9622" s="5"/>
      <c r="J9622" s="5"/>
    </row>
    <row r="9623" spans="1:10" x14ac:dyDescent="0.2">
      <c r="A9623" s="5"/>
      <c r="B9623" s="5"/>
      <c r="C9623" s="192"/>
      <c r="D9623" s="5"/>
      <c r="E9623" s="5"/>
      <c r="F9623" s="5"/>
      <c r="G9623" s="5"/>
      <c r="H9623" s="5"/>
      <c r="I9623" s="5"/>
      <c r="J9623" s="5"/>
    </row>
    <row r="9624" spans="1:10" x14ac:dyDescent="0.2">
      <c r="A9624" s="5"/>
      <c r="B9624" s="5"/>
      <c r="C9624" s="192"/>
      <c r="D9624" s="5"/>
      <c r="E9624" s="5"/>
      <c r="F9624" s="5"/>
      <c r="G9624" s="5"/>
      <c r="H9624" s="5"/>
      <c r="I9624" s="5"/>
      <c r="J9624" s="5"/>
    </row>
    <row r="9625" spans="1:10" x14ac:dyDescent="0.2">
      <c r="A9625" s="5"/>
      <c r="B9625" s="5"/>
      <c r="C9625" s="192"/>
      <c r="D9625" s="5"/>
      <c r="E9625" s="5"/>
      <c r="F9625" s="5"/>
      <c r="G9625" s="5"/>
      <c r="H9625" s="5"/>
      <c r="I9625" s="5"/>
      <c r="J9625" s="5"/>
    </row>
    <row r="9626" spans="1:10" x14ac:dyDescent="0.2">
      <c r="A9626" s="5"/>
      <c r="B9626" s="5"/>
      <c r="C9626" s="192"/>
      <c r="D9626" s="5"/>
      <c r="E9626" s="5"/>
      <c r="F9626" s="5"/>
      <c r="G9626" s="5"/>
      <c r="H9626" s="5"/>
      <c r="I9626" s="5"/>
      <c r="J9626" s="5"/>
    </row>
    <row r="9627" spans="1:10" x14ac:dyDescent="0.2">
      <c r="A9627" s="5"/>
      <c r="B9627" s="5"/>
      <c r="C9627" s="192"/>
      <c r="D9627" s="5"/>
      <c r="E9627" s="5"/>
      <c r="F9627" s="5"/>
      <c r="G9627" s="5"/>
      <c r="H9627" s="5"/>
      <c r="I9627" s="5"/>
      <c r="J9627" s="5"/>
    </row>
    <row r="9628" spans="1:10" x14ac:dyDescent="0.2">
      <c r="A9628" s="5"/>
      <c r="B9628" s="5"/>
      <c r="C9628" s="192"/>
      <c r="D9628" s="5"/>
      <c r="E9628" s="5"/>
      <c r="F9628" s="5"/>
      <c r="G9628" s="5"/>
      <c r="H9628" s="5"/>
      <c r="I9628" s="5"/>
      <c r="J9628" s="5"/>
    </row>
    <row r="9629" spans="1:10" x14ac:dyDescent="0.2">
      <c r="A9629" s="5"/>
      <c r="B9629" s="5"/>
      <c r="C9629" s="192"/>
      <c r="D9629" s="5"/>
      <c r="E9629" s="5"/>
      <c r="F9629" s="5"/>
      <c r="G9629" s="5"/>
      <c r="H9629" s="5"/>
      <c r="I9629" s="5"/>
      <c r="J9629" s="5"/>
    </row>
    <row r="9630" spans="1:10" x14ac:dyDescent="0.2">
      <c r="A9630" s="5"/>
      <c r="B9630" s="5"/>
      <c r="C9630" s="192"/>
      <c r="D9630" s="5"/>
      <c r="E9630" s="5"/>
      <c r="F9630" s="5"/>
      <c r="G9630" s="5"/>
      <c r="H9630" s="5"/>
      <c r="I9630" s="5"/>
      <c r="J9630" s="5"/>
    </row>
    <row r="9631" spans="1:10" x14ac:dyDescent="0.2">
      <c r="A9631" s="5"/>
      <c r="B9631" s="5"/>
      <c r="C9631" s="192"/>
      <c r="D9631" s="5"/>
      <c r="E9631" s="5"/>
      <c r="F9631" s="5"/>
      <c r="G9631" s="5"/>
      <c r="H9631" s="5"/>
      <c r="I9631" s="5"/>
      <c r="J9631" s="5"/>
    </row>
    <row r="9632" spans="1:10" x14ac:dyDescent="0.2">
      <c r="A9632" s="5"/>
      <c r="B9632" s="5"/>
      <c r="C9632" s="192"/>
      <c r="D9632" s="5"/>
      <c r="E9632" s="5"/>
      <c r="F9632" s="5"/>
      <c r="G9632" s="5"/>
      <c r="H9632" s="5"/>
      <c r="I9632" s="5"/>
      <c r="J9632" s="5"/>
    </row>
    <row r="9633" spans="1:10" x14ac:dyDescent="0.2">
      <c r="A9633" s="5"/>
      <c r="B9633" s="5"/>
      <c r="C9633" s="192"/>
      <c r="D9633" s="5"/>
      <c r="E9633" s="5"/>
      <c r="F9633" s="5"/>
      <c r="G9633" s="5"/>
      <c r="H9633" s="5"/>
      <c r="I9633" s="5"/>
      <c r="J9633" s="5"/>
    </row>
    <row r="9634" spans="1:10" x14ac:dyDescent="0.2">
      <c r="A9634" s="5"/>
      <c r="B9634" s="5"/>
      <c r="C9634" s="192"/>
      <c r="D9634" s="5"/>
      <c r="E9634" s="5"/>
      <c r="F9634" s="5"/>
      <c r="G9634" s="5"/>
      <c r="H9634" s="5"/>
      <c r="I9634" s="5"/>
      <c r="J9634" s="5"/>
    </row>
    <row r="9635" spans="1:10" x14ac:dyDescent="0.2">
      <c r="A9635" s="5"/>
      <c r="B9635" s="5"/>
      <c r="C9635" s="192"/>
      <c r="D9635" s="5"/>
      <c r="E9635" s="5"/>
      <c r="F9635" s="5"/>
      <c r="G9635" s="5"/>
      <c r="H9635" s="5"/>
      <c r="I9635" s="5"/>
      <c r="J9635" s="5"/>
    </row>
    <row r="9636" spans="1:10" x14ac:dyDescent="0.2">
      <c r="A9636" s="5"/>
      <c r="B9636" s="5"/>
      <c r="C9636" s="192"/>
      <c r="D9636" s="5"/>
      <c r="E9636" s="5"/>
      <c r="F9636" s="5"/>
      <c r="G9636" s="5"/>
      <c r="H9636" s="5"/>
      <c r="I9636" s="5"/>
      <c r="J9636" s="5"/>
    </row>
    <row r="9637" spans="1:10" x14ac:dyDescent="0.2">
      <c r="A9637" s="5"/>
      <c r="B9637" s="5"/>
      <c r="C9637" s="192"/>
      <c r="D9637" s="5"/>
      <c r="E9637" s="5"/>
      <c r="F9637" s="5"/>
      <c r="G9637" s="5"/>
      <c r="H9637" s="5"/>
      <c r="I9637" s="5"/>
      <c r="J9637" s="5"/>
    </row>
    <row r="9638" spans="1:10" x14ac:dyDescent="0.2">
      <c r="A9638" s="5"/>
      <c r="B9638" s="5"/>
      <c r="C9638" s="192"/>
      <c r="D9638" s="5"/>
      <c r="E9638" s="5"/>
      <c r="F9638" s="5"/>
      <c r="G9638" s="5"/>
      <c r="H9638" s="5"/>
      <c r="I9638" s="5"/>
      <c r="J9638" s="5"/>
    </row>
    <row r="9639" spans="1:10" x14ac:dyDescent="0.2">
      <c r="A9639" s="5"/>
      <c r="B9639" s="5"/>
      <c r="C9639" s="192"/>
      <c r="D9639" s="5"/>
      <c r="E9639" s="5"/>
      <c r="F9639" s="5"/>
      <c r="G9639" s="5"/>
      <c r="H9639" s="5"/>
      <c r="I9639" s="5"/>
      <c r="J9639" s="5"/>
    </row>
    <row r="9640" spans="1:10" x14ac:dyDescent="0.2">
      <c r="A9640" s="5"/>
      <c r="B9640" s="5"/>
      <c r="C9640" s="192"/>
      <c r="D9640" s="5"/>
      <c r="E9640" s="5"/>
      <c r="F9640" s="5"/>
      <c r="G9640" s="5"/>
      <c r="H9640" s="5"/>
      <c r="I9640" s="5"/>
      <c r="J9640" s="5"/>
    </row>
    <row r="9641" spans="1:10" x14ac:dyDescent="0.2">
      <c r="A9641" s="5"/>
      <c r="B9641" s="5"/>
      <c r="C9641" s="192"/>
      <c r="D9641" s="5"/>
      <c r="E9641" s="5"/>
      <c r="F9641" s="5"/>
      <c r="G9641" s="5"/>
      <c r="H9641" s="5"/>
      <c r="I9641" s="5"/>
      <c r="J9641" s="5"/>
    </row>
    <row r="9642" spans="1:10" x14ac:dyDescent="0.2">
      <c r="A9642" s="5"/>
      <c r="B9642" s="5"/>
      <c r="C9642" s="192"/>
      <c r="D9642" s="5"/>
      <c r="E9642" s="5"/>
      <c r="F9642" s="5"/>
      <c r="G9642" s="5"/>
      <c r="H9642" s="5"/>
      <c r="I9642" s="5"/>
      <c r="J9642" s="5"/>
    </row>
    <row r="9643" spans="1:10" x14ac:dyDescent="0.2">
      <c r="A9643" s="5"/>
      <c r="B9643" s="5"/>
      <c r="C9643" s="192"/>
      <c r="D9643" s="5"/>
      <c r="E9643" s="5"/>
      <c r="F9643" s="5"/>
      <c r="G9643" s="5"/>
      <c r="H9643" s="5"/>
      <c r="I9643" s="5"/>
      <c r="J9643" s="5"/>
    </row>
    <row r="9644" spans="1:10" x14ac:dyDescent="0.2">
      <c r="A9644" s="5"/>
      <c r="B9644" s="5"/>
      <c r="C9644" s="192"/>
      <c r="D9644" s="5"/>
      <c r="E9644" s="5"/>
      <c r="F9644" s="5"/>
      <c r="G9644" s="5"/>
      <c r="H9644" s="5"/>
      <c r="I9644" s="5"/>
      <c r="J9644" s="5"/>
    </row>
    <row r="9645" spans="1:10" x14ac:dyDescent="0.2">
      <c r="A9645" s="5"/>
      <c r="B9645" s="5"/>
      <c r="C9645" s="192"/>
      <c r="D9645" s="5"/>
      <c r="E9645" s="5"/>
      <c r="F9645" s="5"/>
      <c r="G9645" s="5"/>
      <c r="H9645" s="5"/>
      <c r="I9645" s="5"/>
      <c r="J9645" s="5"/>
    </row>
    <row r="9646" spans="1:10" x14ac:dyDescent="0.2">
      <c r="A9646" s="5"/>
      <c r="B9646" s="5"/>
      <c r="C9646" s="192"/>
      <c r="D9646" s="5"/>
      <c r="E9646" s="5"/>
      <c r="F9646" s="5"/>
      <c r="G9646" s="5"/>
      <c r="H9646" s="5"/>
      <c r="I9646" s="5"/>
      <c r="J9646" s="5"/>
    </row>
    <row r="9647" spans="1:10" x14ac:dyDescent="0.2">
      <c r="A9647" s="5"/>
      <c r="B9647" s="5"/>
      <c r="C9647" s="192"/>
      <c r="D9647" s="5"/>
      <c r="E9647" s="5"/>
      <c r="F9647" s="5"/>
      <c r="G9647" s="5"/>
      <c r="H9647" s="5"/>
      <c r="I9647" s="5"/>
      <c r="J9647" s="5"/>
    </row>
    <row r="9648" spans="1:10" x14ac:dyDescent="0.2">
      <c r="A9648" s="5"/>
      <c r="B9648" s="5"/>
      <c r="C9648" s="192"/>
      <c r="D9648" s="5"/>
      <c r="E9648" s="5"/>
      <c r="F9648" s="5"/>
      <c r="G9648" s="5"/>
      <c r="H9648" s="5"/>
      <c r="I9648" s="5"/>
      <c r="J9648" s="5"/>
    </row>
    <row r="9649" spans="1:10" x14ac:dyDescent="0.2">
      <c r="A9649" s="5"/>
      <c r="B9649" s="5"/>
      <c r="C9649" s="192"/>
      <c r="D9649" s="5"/>
      <c r="E9649" s="5"/>
      <c r="F9649" s="5"/>
      <c r="G9649" s="5"/>
      <c r="H9649" s="5"/>
      <c r="I9649" s="5"/>
      <c r="J9649" s="5"/>
    </row>
    <row r="9650" spans="1:10" x14ac:dyDescent="0.2">
      <c r="A9650" s="5"/>
      <c r="B9650" s="5"/>
      <c r="C9650" s="192"/>
      <c r="D9650" s="5"/>
      <c r="E9650" s="5"/>
      <c r="F9650" s="5"/>
      <c r="G9650" s="5"/>
      <c r="H9650" s="5"/>
      <c r="I9650" s="5"/>
      <c r="J9650" s="5"/>
    </row>
    <row r="9651" spans="1:10" x14ac:dyDescent="0.2">
      <c r="A9651" s="5"/>
      <c r="B9651" s="5"/>
      <c r="C9651" s="192"/>
      <c r="D9651" s="5"/>
      <c r="E9651" s="5"/>
      <c r="F9651" s="5"/>
      <c r="G9651" s="5"/>
      <c r="H9651" s="5"/>
      <c r="I9651" s="5"/>
      <c r="J9651" s="5"/>
    </row>
    <row r="9652" spans="1:10" x14ac:dyDescent="0.2">
      <c r="A9652" s="5"/>
      <c r="B9652" s="5"/>
      <c r="C9652" s="192"/>
      <c r="D9652" s="5"/>
      <c r="E9652" s="5"/>
      <c r="F9652" s="5"/>
      <c r="G9652" s="5"/>
      <c r="H9652" s="5"/>
      <c r="I9652" s="5"/>
      <c r="J9652" s="5"/>
    </row>
    <row r="9653" spans="1:10" x14ac:dyDescent="0.2">
      <c r="A9653" s="5"/>
      <c r="B9653" s="5"/>
      <c r="C9653" s="192"/>
      <c r="D9653" s="5"/>
      <c r="E9653" s="5"/>
      <c r="F9653" s="5"/>
      <c r="G9653" s="5"/>
      <c r="H9653" s="5"/>
      <c r="I9653" s="5"/>
      <c r="J9653" s="5"/>
    </row>
    <row r="9654" spans="1:10" x14ac:dyDescent="0.2">
      <c r="A9654" s="5"/>
      <c r="B9654" s="5"/>
      <c r="C9654" s="192"/>
      <c r="D9654" s="5"/>
      <c r="E9654" s="5"/>
      <c r="F9654" s="5"/>
      <c r="G9654" s="5"/>
      <c r="H9654" s="5"/>
      <c r="I9654" s="5"/>
      <c r="J9654" s="5"/>
    </row>
    <row r="9655" spans="1:10" x14ac:dyDescent="0.2">
      <c r="A9655" s="5"/>
      <c r="B9655" s="5"/>
      <c r="C9655" s="192"/>
      <c r="D9655" s="5"/>
      <c r="E9655" s="5"/>
      <c r="F9655" s="5"/>
      <c r="G9655" s="5"/>
      <c r="H9655" s="5"/>
      <c r="I9655" s="5"/>
      <c r="J9655" s="5"/>
    </row>
    <row r="9656" spans="1:10" x14ac:dyDescent="0.2">
      <c r="A9656" s="5"/>
      <c r="B9656" s="5"/>
      <c r="C9656" s="192"/>
      <c r="D9656" s="5"/>
      <c r="E9656" s="5"/>
      <c r="F9656" s="5"/>
      <c r="G9656" s="5"/>
      <c r="H9656" s="5"/>
      <c r="I9656" s="5"/>
      <c r="J9656" s="5"/>
    </row>
    <row r="9657" spans="1:10" x14ac:dyDescent="0.2">
      <c r="A9657" s="5"/>
      <c r="B9657" s="5"/>
      <c r="C9657" s="192"/>
      <c r="D9657" s="5"/>
      <c r="E9657" s="5"/>
      <c r="F9657" s="5"/>
      <c r="G9657" s="5"/>
      <c r="H9657" s="5"/>
      <c r="I9657" s="5"/>
      <c r="J9657" s="5"/>
    </row>
    <row r="9658" spans="1:10" x14ac:dyDescent="0.2">
      <c r="A9658" s="5"/>
      <c r="B9658" s="5"/>
      <c r="C9658" s="192"/>
      <c r="D9658" s="5"/>
      <c r="E9658" s="5"/>
      <c r="F9658" s="5"/>
      <c r="G9658" s="5"/>
      <c r="H9658" s="5"/>
      <c r="I9658" s="5"/>
      <c r="J9658" s="5"/>
    </row>
    <row r="9659" spans="1:10" x14ac:dyDescent="0.2">
      <c r="A9659" s="5"/>
      <c r="B9659" s="5"/>
      <c r="C9659" s="192"/>
      <c r="D9659" s="5"/>
      <c r="E9659" s="5"/>
      <c r="F9659" s="5"/>
      <c r="G9659" s="5"/>
      <c r="H9659" s="5"/>
      <c r="I9659" s="5"/>
      <c r="J9659" s="5"/>
    </row>
    <row r="9660" spans="1:10" x14ac:dyDescent="0.2">
      <c r="A9660" s="5"/>
      <c r="B9660" s="5"/>
      <c r="C9660" s="192"/>
      <c r="D9660" s="5"/>
      <c r="E9660" s="5"/>
      <c r="F9660" s="5"/>
      <c r="G9660" s="5"/>
      <c r="H9660" s="5"/>
      <c r="I9660" s="5"/>
      <c r="J9660" s="5"/>
    </row>
    <row r="9661" spans="1:10" x14ac:dyDescent="0.2">
      <c r="A9661" s="5"/>
      <c r="B9661" s="5"/>
      <c r="C9661" s="192"/>
      <c r="D9661" s="5"/>
      <c r="E9661" s="5"/>
      <c r="F9661" s="5"/>
      <c r="G9661" s="5"/>
      <c r="H9661" s="5"/>
      <c r="I9661" s="5"/>
      <c r="J9661" s="5"/>
    </row>
    <row r="9662" spans="1:10" x14ac:dyDescent="0.2">
      <c r="A9662" s="5"/>
      <c r="B9662" s="5"/>
      <c r="C9662" s="192"/>
      <c r="D9662" s="5"/>
      <c r="E9662" s="5"/>
      <c r="F9662" s="5"/>
      <c r="G9662" s="5"/>
      <c r="H9662" s="5"/>
      <c r="I9662" s="5"/>
      <c r="J9662" s="5"/>
    </row>
    <row r="9663" spans="1:10" x14ac:dyDescent="0.2">
      <c r="A9663" s="5"/>
      <c r="B9663" s="5"/>
      <c r="C9663" s="192"/>
      <c r="D9663" s="5"/>
      <c r="E9663" s="5"/>
      <c r="F9663" s="5"/>
      <c r="G9663" s="5"/>
      <c r="H9663" s="5"/>
      <c r="I9663" s="5"/>
      <c r="J9663" s="5"/>
    </row>
    <row r="9664" spans="1:10" x14ac:dyDescent="0.2">
      <c r="A9664" s="5"/>
      <c r="B9664" s="5"/>
      <c r="C9664" s="192"/>
      <c r="D9664" s="5"/>
      <c r="E9664" s="5"/>
      <c r="F9664" s="5"/>
      <c r="G9664" s="5"/>
      <c r="H9664" s="5"/>
      <c r="I9664" s="5"/>
      <c r="J9664" s="5"/>
    </row>
    <row r="9665" spans="1:10" x14ac:dyDescent="0.2">
      <c r="A9665" s="5"/>
      <c r="B9665" s="5"/>
      <c r="C9665" s="192"/>
      <c r="D9665" s="5"/>
      <c r="E9665" s="5"/>
      <c r="F9665" s="5"/>
      <c r="G9665" s="5"/>
      <c r="H9665" s="5"/>
      <c r="I9665" s="5"/>
      <c r="J9665" s="5"/>
    </row>
    <row r="9666" spans="1:10" x14ac:dyDescent="0.2">
      <c r="A9666" s="5"/>
      <c r="B9666" s="5"/>
      <c r="C9666" s="192"/>
      <c r="D9666" s="5"/>
      <c r="E9666" s="5"/>
      <c r="F9666" s="5"/>
      <c r="G9666" s="5"/>
      <c r="H9666" s="5"/>
      <c r="I9666" s="5"/>
      <c r="J9666" s="5"/>
    </row>
    <row r="9667" spans="1:10" x14ac:dyDescent="0.2">
      <c r="A9667" s="5"/>
      <c r="B9667" s="5"/>
      <c r="C9667" s="192"/>
      <c r="D9667" s="5"/>
      <c r="E9667" s="5"/>
      <c r="F9667" s="5"/>
      <c r="G9667" s="5"/>
      <c r="H9667" s="5"/>
      <c r="I9667" s="5"/>
      <c r="J9667" s="5"/>
    </row>
    <row r="9668" spans="1:10" x14ac:dyDescent="0.2">
      <c r="A9668" s="5"/>
      <c r="B9668" s="5"/>
      <c r="C9668" s="192"/>
      <c r="D9668" s="5"/>
      <c r="E9668" s="5"/>
      <c r="F9668" s="5"/>
      <c r="G9668" s="5"/>
      <c r="H9668" s="5"/>
      <c r="I9668" s="5"/>
      <c r="J9668" s="5"/>
    </row>
    <row r="9669" spans="1:10" x14ac:dyDescent="0.2">
      <c r="A9669" s="5"/>
      <c r="B9669" s="5"/>
      <c r="C9669" s="192"/>
      <c r="D9669" s="5"/>
      <c r="E9669" s="5"/>
      <c r="F9669" s="5"/>
      <c r="G9669" s="5"/>
      <c r="H9669" s="5"/>
      <c r="I9669" s="5"/>
      <c r="J9669" s="5"/>
    </row>
    <row r="9670" spans="1:10" x14ac:dyDescent="0.2">
      <c r="A9670" s="5"/>
      <c r="B9670" s="5"/>
      <c r="C9670" s="192"/>
      <c r="D9670" s="5"/>
      <c r="E9670" s="5"/>
      <c r="F9670" s="5"/>
      <c r="G9670" s="5"/>
      <c r="H9670" s="5"/>
      <c r="I9670" s="5"/>
      <c r="J9670" s="5"/>
    </row>
    <row r="9671" spans="1:10" x14ac:dyDescent="0.2">
      <c r="A9671" s="5"/>
      <c r="B9671" s="5"/>
      <c r="C9671" s="192"/>
      <c r="D9671" s="5"/>
      <c r="E9671" s="5"/>
      <c r="F9671" s="5"/>
      <c r="G9671" s="5"/>
      <c r="H9671" s="5"/>
      <c r="I9671" s="5"/>
      <c r="J9671" s="5"/>
    </row>
    <row r="9672" spans="1:10" x14ac:dyDescent="0.2">
      <c r="A9672" s="5"/>
      <c r="B9672" s="5"/>
      <c r="C9672" s="192"/>
      <c r="D9672" s="5"/>
      <c r="E9672" s="5"/>
      <c r="F9672" s="5"/>
      <c r="G9672" s="5"/>
      <c r="H9672" s="5"/>
      <c r="I9672" s="5"/>
      <c r="J9672" s="5"/>
    </row>
    <row r="9673" spans="1:10" x14ac:dyDescent="0.2">
      <c r="A9673" s="5"/>
      <c r="B9673" s="5"/>
      <c r="C9673" s="192"/>
      <c r="D9673" s="5"/>
      <c r="E9673" s="5"/>
      <c r="F9673" s="5"/>
      <c r="G9673" s="5"/>
      <c r="H9673" s="5"/>
      <c r="I9673" s="5"/>
      <c r="J9673" s="5"/>
    </row>
    <row r="9674" spans="1:10" x14ac:dyDescent="0.2">
      <c r="A9674" s="5"/>
      <c r="B9674" s="5"/>
      <c r="C9674" s="192"/>
      <c r="D9674" s="5"/>
      <c r="E9674" s="5"/>
      <c r="F9674" s="5"/>
      <c r="G9674" s="5"/>
      <c r="H9674" s="5"/>
      <c r="I9674" s="5"/>
      <c r="J9674" s="5"/>
    </row>
    <row r="9675" spans="1:10" x14ac:dyDescent="0.2">
      <c r="A9675" s="5"/>
      <c r="B9675" s="5"/>
      <c r="C9675" s="192"/>
      <c r="D9675" s="5"/>
      <c r="E9675" s="5"/>
      <c r="F9675" s="5"/>
      <c r="G9675" s="5"/>
      <c r="H9675" s="5"/>
      <c r="I9675" s="5"/>
      <c r="J9675" s="5"/>
    </row>
    <row r="9676" spans="1:10" x14ac:dyDescent="0.2">
      <c r="A9676" s="5"/>
      <c r="B9676" s="5"/>
      <c r="C9676" s="192"/>
      <c r="D9676" s="5"/>
      <c r="E9676" s="5"/>
      <c r="F9676" s="5"/>
      <c r="G9676" s="5"/>
      <c r="H9676" s="5"/>
      <c r="I9676" s="5"/>
      <c r="J9676" s="5"/>
    </row>
    <row r="9677" spans="1:10" x14ac:dyDescent="0.2">
      <c r="A9677" s="5"/>
      <c r="B9677" s="5"/>
      <c r="C9677" s="192"/>
      <c r="D9677" s="5"/>
      <c r="E9677" s="5"/>
      <c r="F9677" s="5"/>
      <c r="G9677" s="5"/>
      <c r="H9677" s="5"/>
      <c r="I9677" s="5"/>
      <c r="J9677" s="5"/>
    </row>
    <row r="9678" spans="1:10" x14ac:dyDescent="0.2">
      <c r="A9678" s="5"/>
      <c r="B9678" s="5"/>
      <c r="C9678" s="192"/>
      <c r="D9678" s="5"/>
      <c r="E9678" s="5"/>
      <c r="F9678" s="5"/>
      <c r="G9678" s="5"/>
      <c r="H9678" s="5"/>
      <c r="I9678" s="5"/>
      <c r="J9678" s="5"/>
    </row>
    <row r="9679" spans="1:10" x14ac:dyDescent="0.2">
      <c r="A9679" s="5"/>
      <c r="B9679" s="5"/>
      <c r="C9679" s="192"/>
      <c r="D9679" s="5"/>
      <c r="E9679" s="5"/>
      <c r="F9679" s="5"/>
      <c r="G9679" s="5"/>
      <c r="H9679" s="5"/>
      <c r="I9679" s="5"/>
      <c r="J9679" s="5"/>
    </row>
    <row r="9680" spans="1:10" x14ac:dyDescent="0.2">
      <c r="A9680" s="5"/>
      <c r="B9680" s="5"/>
      <c r="C9680" s="192"/>
      <c r="D9680" s="5"/>
      <c r="E9680" s="5"/>
      <c r="F9680" s="5"/>
      <c r="G9680" s="5"/>
      <c r="H9680" s="5"/>
      <c r="I9680" s="5"/>
      <c r="J9680" s="5"/>
    </row>
    <row r="9681" spans="1:10" x14ac:dyDescent="0.2">
      <c r="A9681" s="5"/>
      <c r="B9681" s="5"/>
      <c r="C9681" s="192"/>
      <c r="D9681" s="5"/>
      <c r="E9681" s="5"/>
      <c r="F9681" s="5"/>
      <c r="G9681" s="5"/>
      <c r="H9681" s="5"/>
      <c r="I9681" s="5"/>
      <c r="J9681" s="5"/>
    </row>
    <row r="9682" spans="1:10" x14ac:dyDescent="0.2">
      <c r="A9682" s="5"/>
      <c r="B9682" s="5"/>
      <c r="C9682" s="192"/>
      <c r="D9682" s="5"/>
      <c r="E9682" s="5"/>
      <c r="F9682" s="5"/>
      <c r="G9682" s="5"/>
      <c r="H9682" s="5"/>
      <c r="I9682" s="5"/>
      <c r="J9682" s="5"/>
    </row>
    <row r="9683" spans="1:10" x14ac:dyDescent="0.2">
      <c r="A9683" s="5"/>
      <c r="B9683" s="5"/>
      <c r="C9683" s="192"/>
      <c r="D9683" s="5"/>
      <c r="E9683" s="5"/>
      <c r="F9683" s="5"/>
      <c r="G9683" s="5"/>
      <c r="H9683" s="5"/>
      <c r="I9683" s="5"/>
      <c r="J9683" s="5"/>
    </row>
    <row r="9684" spans="1:10" x14ac:dyDescent="0.2">
      <c r="A9684" s="5"/>
      <c r="B9684" s="5"/>
      <c r="C9684" s="192"/>
      <c r="D9684" s="5"/>
      <c r="E9684" s="5"/>
      <c r="F9684" s="5"/>
      <c r="G9684" s="5"/>
      <c r="H9684" s="5"/>
      <c r="I9684" s="5"/>
      <c r="J9684" s="5"/>
    </row>
    <row r="9685" spans="1:10" x14ac:dyDescent="0.2">
      <c r="A9685" s="5"/>
      <c r="B9685" s="5"/>
      <c r="C9685" s="192"/>
      <c r="D9685" s="5"/>
      <c r="E9685" s="5"/>
      <c r="F9685" s="5"/>
      <c r="G9685" s="5"/>
      <c r="H9685" s="5"/>
      <c r="I9685" s="5"/>
      <c r="J9685" s="5"/>
    </row>
    <row r="9686" spans="1:10" x14ac:dyDescent="0.2">
      <c r="A9686" s="5"/>
      <c r="B9686" s="5"/>
      <c r="C9686" s="192"/>
      <c r="D9686" s="5"/>
      <c r="E9686" s="5"/>
      <c r="F9686" s="5"/>
      <c r="G9686" s="5"/>
      <c r="H9686" s="5"/>
      <c r="I9686" s="5"/>
      <c r="J9686" s="5"/>
    </row>
    <row r="9687" spans="1:10" x14ac:dyDescent="0.2">
      <c r="A9687" s="5"/>
      <c r="B9687" s="5"/>
      <c r="C9687" s="192"/>
      <c r="D9687" s="5"/>
      <c r="E9687" s="5"/>
      <c r="F9687" s="5"/>
      <c r="G9687" s="5"/>
      <c r="H9687" s="5"/>
      <c r="I9687" s="5"/>
      <c r="J9687" s="5"/>
    </row>
    <row r="9688" spans="1:10" x14ac:dyDescent="0.2">
      <c r="A9688" s="5"/>
      <c r="B9688" s="5"/>
      <c r="C9688" s="192"/>
      <c r="D9688" s="5"/>
      <c r="E9688" s="5"/>
      <c r="F9688" s="5"/>
      <c r="G9688" s="5"/>
      <c r="H9688" s="5"/>
      <c r="I9688" s="5"/>
      <c r="J9688" s="5"/>
    </row>
    <row r="9689" spans="1:10" x14ac:dyDescent="0.2">
      <c r="A9689" s="5"/>
      <c r="B9689" s="5"/>
      <c r="C9689" s="192"/>
      <c r="D9689" s="5"/>
      <c r="E9689" s="5"/>
      <c r="F9689" s="5"/>
      <c r="G9689" s="5"/>
      <c r="H9689" s="5"/>
      <c r="I9689" s="5"/>
      <c r="J9689" s="5"/>
    </row>
    <row r="9690" spans="1:10" x14ac:dyDescent="0.2">
      <c r="A9690" s="5"/>
      <c r="B9690" s="5"/>
      <c r="C9690" s="192"/>
      <c r="D9690" s="5"/>
      <c r="E9690" s="5"/>
      <c r="F9690" s="5"/>
      <c r="G9690" s="5"/>
      <c r="H9690" s="5"/>
      <c r="I9690" s="5"/>
      <c r="J9690" s="5"/>
    </row>
    <row r="9691" spans="1:10" x14ac:dyDescent="0.2">
      <c r="A9691" s="5"/>
      <c r="B9691" s="5"/>
      <c r="C9691" s="192"/>
      <c r="D9691" s="5"/>
      <c r="E9691" s="5"/>
      <c r="F9691" s="5"/>
      <c r="G9691" s="5"/>
      <c r="H9691" s="5"/>
      <c r="I9691" s="5"/>
      <c r="J9691" s="5"/>
    </row>
    <row r="9692" spans="1:10" x14ac:dyDescent="0.2">
      <c r="A9692" s="5"/>
      <c r="B9692" s="5"/>
      <c r="C9692" s="192"/>
      <c r="D9692" s="5"/>
      <c r="E9692" s="5"/>
      <c r="F9692" s="5"/>
      <c r="G9692" s="5"/>
      <c r="H9692" s="5"/>
      <c r="I9692" s="5"/>
      <c r="J9692" s="5"/>
    </row>
    <row r="9693" spans="1:10" x14ac:dyDescent="0.2">
      <c r="A9693" s="5"/>
      <c r="B9693" s="5"/>
      <c r="C9693" s="192"/>
      <c r="D9693" s="5"/>
      <c r="E9693" s="5"/>
      <c r="F9693" s="5"/>
      <c r="G9693" s="5"/>
      <c r="H9693" s="5"/>
      <c r="I9693" s="5"/>
      <c r="J9693" s="5"/>
    </row>
    <row r="9694" spans="1:10" x14ac:dyDescent="0.2">
      <c r="A9694" s="5"/>
      <c r="B9694" s="5"/>
      <c r="C9694" s="192"/>
      <c r="D9694" s="5"/>
      <c r="E9694" s="5"/>
      <c r="F9694" s="5"/>
      <c r="G9694" s="5"/>
      <c r="H9694" s="5"/>
      <c r="I9694" s="5"/>
      <c r="J9694" s="5"/>
    </row>
    <row r="9695" spans="1:10" x14ac:dyDescent="0.2">
      <c r="A9695" s="5"/>
      <c r="B9695" s="5"/>
      <c r="C9695" s="192"/>
      <c r="D9695" s="5"/>
      <c r="E9695" s="5"/>
      <c r="F9695" s="5"/>
      <c r="G9695" s="5"/>
      <c r="H9695" s="5"/>
      <c r="I9695" s="5"/>
      <c r="J9695" s="5"/>
    </row>
    <row r="9696" spans="1:10" x14ac:dyDescent="0.2">
      <c r="A9696" s="5"/>
      <c r="B9696" s="5"/>
      <c r="C9696" s="192"/>
      <c r="D9696" s="5"/>
      <c r="E9696" s="5"/>
      <c r="F9696" s="5"/>
      <c r="G9696" s="5"/>
      <c r="H9696" s="5"/>
      <c r="I9696" s="5"/>
      <c r="J9696" s="5"/>
    </row>
    <row r="9697" spans="1:10" x14ac:dyDescent="0.2">
      <c r="A9697" s="5"/>
      <c r="B9697" s="5"/>
      <c r="C9697" s="192"/>
      <c r="D9697" s="5"/>
      <c r="E9697" s="5"/>
      <c r="F9697" s="5"/>
      <c r="G9697" s="5"/>
      <c r="H9697" s="5"/>
      <c r="I9697" s="5"/>
      <c r="J9697" s="5"/>
    </row>
    <row r="9698" spans="1:10" x14ac:dyDescent="0.2">
      <c r="A9698" s="5"/>
      <c r="B9698" s="5"/>
      <c r="C9698" s="192"/>
      <c r="D9698" s="5"/>
      <c r="E9698" s="5"/>
      <c r="F9698" s="5"/>
      <c r="G9698" s="5"/>
      <c r="H9698" s="5"/>
      <c r="I9698" s="5"/>
      <c r="J9698" s="5"/>
    </row>
    <row r="9699" spans="1:10" x14ac:dyDescent="0.2">
      <c r="A9699" s="5"/>
      <c r="B9699" s="5"/>
      <c r="C9699" s="192"/>
      <c r="D9699" s="5"/>
      <c r="E9699" s="5"/>
      <c r="F9699" s="5"/>
      <c r="G9699" s="5"/>
      <c r="H9699" s="5"/>
      <c r="I9699" s="5"/>
      <c r="J9699" s="5"/>
    </row>
    <row r="9700" spans="1:10" x14ac:dyDescent="0.2">
      <c r="A9700" s="5"/>
      <c r="B9700" s="5"/>
      <c r="C9700" s="192"/>
      <c r="D9700" s="5"/>
      <c r="E9700" s="5"/>
      <c r="F9700" s="5"/>
      <c r="G9700" s="5"/>
      <c r="H9700" s="5"/>
      <c r="I9700" s="5"/>
      <c r="J9700" s="5"/>
    </row>
    <row r="9701" spans="1:10" x14ac:dyDescent="0.2">
      <c r="A9701" s="5"/>
      <c r="B9701" s="5"/>
      <c r="C9701" s="192"/>
      <c r="D9701" s="5"/>
      <c r="E9701" s="5"/>
      <c r="F9701" s="5"/>
      <c r="G9701" s="5"/>
      <c r="H9701" s="5"/>
      <c r="I9701" s="5"/>
      <c r="J9701" s="5"/>
    </row>
    <row r="9702" spans="1:10" x14ac:dyDescent="0.2">
      <c r="A9702" s="5"/>
      <c r="B9702" s="5"/>
      <c r="C9702" s="192"/>
      <c r="D9702" s="5"/>
      <c r="E9702" s="5"/>
      <c r="F9702" s="5"/>
      <c r="G9702" s="5"/>
      <c r="H9702" s="5"/>
      <c r="I9702" s="5"/>
      <c r="J9702" s="5"/>
    </row>
    <row r="9703" spans="1:10" x14ac:dyDescent="0.2">
      <c r="A9703" s="5"/>
      <c r="B9703" s="5"/>
      <c r="C9703" s="192"/>
      <c r="D9703" s="5"/>
      <c r="E9703" s="5"/>
      <c r="F9703" s="5"/>
      <c r="G9703" s="5"/>
      <c r="H9703" s="5"/>
      <c r="I9703" s="5"/>
      <c r="J9703" s="5"/>
    </row>
    <row r="9704" spans="1:10" x14ac:dyDescent="0.2">
      <c r="A9704" s="5"/>
      <c r="B9704" s="5"/>
      <c r="C9704" s="192"/>
      <c r="D9704" s="5"/>
      <c r="E9704" s="5"/>
      <c r="F9704" s="5"/>
      <c r="G9704" s="5"/>
      <c r="H9704" s="5"/>
      <c r="I9704" s="5"/>
      <c r="J9704" s="5"/>
    </row>
    <row r="9705" spans="1:10" x14ac:dyDescent="0.2">
      <c r="A9705" s="5"/>
      <c r="B9705" s="5"/>
      <c r="C9705" s="192"/>
      <c r="D9705" s="5"/>
      <c r="E9705" s="5"/>
      <c r="F9705" s="5"/>
      <c r="G9705" s="5"/>
      <c r="H9705" s="5"/>
      <c r="I9705" s="5"/>
      <c r="J9705" s="5"/>
    </row>
    <row r="9706" spans="1:10" x14ac:dyDescent="0.2">
      <c r="A9706" s="5"/>
      <c r="B9706" s="5"/>
      <c r="C9706" s="192"/>
      <c r="D9706" s="5"/>
      <c r="E9706" s="5"/>
      <c r="F9706" s="5"/>
      <c r="G9706" s="5"/>
      <c r="H9706" s="5"/>
      <c r="I9706" s="5"/>
      <c r="J9706" s="5"/>
    </row>
    <row r="9707" spans="1:10" x14ac:dyDescent="0.2">
      <c r="A9707" s="5"/>
      <c r="B9707" s="5"/>
      <c r="C9707" s="192"/>
      <c r="D9707" s="5"/>
      <c r="E9707" s="5"/>
      <c r="F9707" s="5"/>
      <c r="G9707" s="5"/>
      <c r="H9707" s="5"/>
      <c r="I9707" s="5"/>
      <c r="J9707" s="5"/>
    </row>
    <row r="9708" spans="1:10" x14ac:dyDescent="0.2">
      <c r="A9708" s="5"/>
      <c r="B9708" s="5"/>
      <c r="C9708" s="192"/>
      <c r="D9708" s="5"/>
      <c r="E9708" s="5"/>
      <c r="F9708" s="5"/>
      <c r="G9708" s="5"/>
      <c r="H9708" s="5"/>
      <c r="I9708" s="5"/>
      <c r="J9708" s="5"/>
    </row>
    <row r="9709" spans="1:10" x14ac:dyDescent="0.2">
      <c r="A9709" s="5"/>
      <c r="B9709" s="5"/>
      <c r="C9709" s="192"/>
      <c r="D9709" s="5"/>
      <c r="E9709" s="5"/>
      <c r="F9709" s="5"/>
      <c r="G9709" s="5"/>
      <c r="H9709" s="5"/>
      <c r="I9709" s="5"/>
      <c r="J9709" s="5"/>
    </row>
    <row r="9710" spans="1:10" x14ac:dyDescent="0.2">
      <c r="A9710" s="5"/>
      <c r="B9710" s="5"/>
      <c r="C9710" s="192"/>
      <c r="D9710" s="5"/>
      <c r="E9710" s="5"/>
      <c r="F9710" s="5"/>
      <c r="G9710" s="5"/>
      <c r="H9710" s="5"/>
      <c r="I9710" s="5"/>
      <c r="J9710" s="5"/>
    </row>
    <row r="9711" spans="1:10" x14ac:dyDescent="0.2">
      <c r="A9711" s="5"/>
      <c r="B9711" s="5"/>
      <c r="C9711" s="192"/>
      <c r="D9711" s="5"/>
      <c r="E9711" s="5"/>
      <c r="F9711" s="5"/>
      <c r="G9711" s="5"/>
      <c r="H9711" s="5"/>
      <c r="I9711" s="5"/>
      <c r="J9711" s="5"/>
    </row>
    <row r="9712" spans="1:10" x14ac:dyDescent="0.2">
      <c r="A9712" s="5"/>
      <c r="B9712" s="5"/>
      <c r="C9712" s="192"/>
      <c r="D9712" s="5"/>
      <c r="E9712" s="5"/>
      <c r="F9712" s="5"/>
      <c r="G9712" s="5"/>
      <c r="H9712" s="5"/>
      <c r="I9712" s="5"/>
      <c r="J9712" s="5"/>
    </row>
    <row r="9713" spans="1:10" x14ac:dyDescent="0.2">
      <c r="A9713" s="5"/>
      <c r="B9713" s="5"/>
      <c r="C9713" s="192"/>
      <c r="D9713" s="5"/>
      <c r="E9713" s="5"/>
      <c r="F9713" s="5"/>
      <c r="G9713" s="5"/>
      <c r="H9713" s="5"/>
      <c r="I9713" s="5"/>
      <c r="J9713" s="5"/>
    </row>
    <row r="9714" spans="1:10" x14ac:dyDescent="0.2">
      <c r="A9714" s="5"/>
      <c r="B9714" s="5"/>
      <c r="C9714" s="192"/>
      <c r="D9714" s="5"/>
      <c r="E9714" s="5"/>
      <c r="F9714" s="5"/>
      <c r="G9714" s="5"/>
      <c r="H9714" s="5"/>
      <c r="I9714" s="5"/>
      <c r="J9714" s="5"/>
    </row>
    <row r="9715" spans="1:10" x14ac:dyDescent="0.2">
      <c r="A9715" s="5"/>
      <c r="B9715" s="5"/>
      <c r="C9715" s="192"/>
      <c r="D9715" s="5"/>
      <c r="E9715" s="5"/>
      <c r="F9715" s="5"/>
      <c r="G9715" s="5"/>
      <c r="H9715" s="5"/>
      <c r="I9715" s="5"/>
      <c r="J9715" s="5"/>
    </row>
    <row r="9716" spans="1:10" x14ac:dyDescent="0.2">
      <c r="A9716" s="5"/>
      <c r="B9716" s="5"/>
      <c r="C9716" s="192"/>
      <c r="D9716" s="5"/>
      <c r="E9716" s="5"/>
      <c r="F9716" s="5"/>
      <c r="G9716" s="5"/>
      <c r="H9716" s="5"/>
      <c r="I9716" s="5"/>
      <c r="J9716" s="5"/>
    </row>
    <row r="9717" spans="1:10" x14ac:dyDescent="0.2">
      <c r="A9717" s="5"/>
      <c r="B9717" s="5"/>
      <c r="C9717" s="192"/>
      <c r="D9717" s="5"/>
      <c r="E9717" s="5"/>
      <c r="F9717" s="5"/>
      <c r="G9717" s="5"/>
      <c r="H9717" s="5"/>
      <c r="I9717" s="5"/>
      <c r="J9717" s="5"/>
    </row>
    <row r="9718" spans="1:10" x14ac:dyDescent="0.2">
      <c r="A9718" s="5"/>
      <c r="B9718" s="5"/>
      <c r="C9718" s="192"/>
      <c r="D9718" s="5"/>
      <c r="E9718" s="5"/>
      <c r="F9718" s="5"/>
      <c r="G9718" s="5"/>
      <c r="H9718" s="5"/>
      <c r="I9718" s="5"/>
      <c r="J9718" s="5"/>
    </row>
    <row r="9719" spans="1:10" x14ac:dyDescent="0.2">
      <c r="A9719" s="5"/>
      <c r="B9719" s="5"/>
      <c r="C9719" s="192"/>
      <c r="D9719" s="5"/>
      <c r="E9719" s="5"/>
      <c r="F9719" s="5"/>
      <c r="G9719" s="5"/>
      <c r="H9719" s="5"/>
      <c r="I9719" s="5"/>
      <c r="J9719" s="5"/>
    </row>
    <row r="9720" spans="1:10" x14ac:dyDescent="0.2">
      <c r="A9720" s="5"/>
      <c r="B9720" s="5"/>
      <c r="C9720" s="192"/>
      <c r="D9720" s="5"/>
      <c r="E9720" s="5"/>
      <c r="F9720" s="5"/>
      <c r="G9720" s="5"/>
      <c r="H9720" s="5"/>
      <c r="I9720" s="5"/>
      <c r="J9720" s="5"/>
    </row>
    <row r="9721" spans="1:10" x14ac:dyDescent="0.2">
      <c r="A9721" s="5"/>
      <c r="B9721" s="5"/>
      <c r="C9721" s="192"/>
      <c r="D9721" s="5"/>
      <c r="E9721" s="5"/>
      <c r="F9721" s="5"/>
      <c r="G9721" s="5"/>
      <c r="H9721" s="5"/>
      <c r="I9721" s="5"/>
      <c r="J9721" s="5"/>
    </row>
    <row r="9722" spans="1:10" x14ac:dyDescent="0.2">
      <c r="A9722" s="5"/>
      <c r="B9722" s="5"/>
      <c r="C9722" s="192"/>
      <c r="D9722" s="5"/>
      <c r="E9722" s="5"/>
      <c r="F9722" s="5"/>
      <c r="G9722" s="5"/>
      <c r="H9722" s="5"/>
      <c r="I9722" s="5"/>
      <c r="J9722" s="5"/>
    </row>
    <row r="9723" spans="1:10" x14ac:dyDescent="0.2">
      <c r="A9723" s="5"/>
      <c r="B9723" s="5"/>
      <c r="C9723" s="192"/>
      <c r="D9723" s="5"/>
      <c r="E9723" s="5"/>
      <c r="F9723" s="5"/>
      <c r="G9723" s="5"/>
      <c r="H9723" s="5"/>
      <c r="I9723" s="5"/>
      <c r="J9723" s="5"/>
    </row>
    <row r="9724" spans="1:10" x14ac:dyDescent="0.2">
      <c r="A9724" s="5"/>
      <c r="B9724" s="5"/>
      <c r="C9724" s="192"/>
      <c r="D9724" s="5"/>
      <c r="E9724" s="5"/>
      <c r="F9724" s="5"/>
      <c r="G9724" s="5"/>
      <c r="H9724" s="5"/>
      <c r="I9724" s="5"/>
      <c r="J9724" s="5"/>
    </row>
    <row r="9725" spans="1:10" x14ac:dyDescent="0.2">
      <c r="A9725" s="5"/>
      <c r="B9725" s="5"/>
      <c r="C9725" s="192"/>
      <c r="D9725" s="5"/>
      <c r="E9725" s="5"/>
      <c r="F9725" s="5"/>
      <c r="G9725" s="5"/>
      <c r="H9725" s="5"/>
      <c r="I9725" s="5"/>
      <c r="J9725" s="5"/>
    </row>
    <row r="9726" spans="1:10" x14ac:dyDescent="0.2">
      <c r="A9726" s="5"/>
      <c r="B9726" s="5"/>
      <c r="C9726" s="192"/>
      <c r="D9726" s="5"/>
      <c r="E9726" s="5"/>
      <c r="F9726" s="5"/>
      <c r="G9726" s="5"/>
      <c r="H9726" s="5"/>
      <c r="I9726" s="5"/>
      <c r="J9726" s="5"/>
    </row>
    <row r="9727" spans="1:10" x14ac:dyDescent="0.2">
      <c r="A9727" s="5"/>
      <c r="B9727" s="5"/>
      <c r="C9727" s="192"/>
      <c r="D9727" s="5"/>
      <c r="E9727" s="5"/>
      <c r="F9727" s="5"/>
      <c r="G9727" s="5"/>
      <c r="H9727" s="5"/>
      <c r="I9727" s="5"/>
      <c r="J9727" s="5"/>
    </row>
    <row r="9728" spans="1:10" x14ac:dyDescent="0.2">
      <c r="A9728" s="5"/>
      <c r="B9728" s="5"/>
      <c r="C9728" s="192"/>
      <c r="D9728" s="5"/>
      <c r="E9728" s="5"/>
      <c r="F9728" s="5"/>
      <c r="G9728" s="5"/>
      <c r="H9728" s="5"/>
      <c r="I9728" s="5"/>
      <c r="J9728" s="5"/>
    </row>
    <row r="9729" spans="1:10" x14ac:dyDescent="0.2">
      <c r="A9729" s="5"/>
      <c r="B9729" s="5"/>
      <c r="C9729" s="192"/>
      <c r="D9729" s="5"/>
      <c r="E9729" s="5"/>
      <c r="F9729" s="5"/>
      <c r="G9729" s="5"/>
      <c r="H9729" s="5"/>
      <c r="I9729" s="5"/>
      <c r="J9729" s="5"/>
    </row>
    <row r="9730" spans="1:10" x14ac:dyDescent="0.2">
      <c r="A9730" s="5"/>
      <c r="B9730" s="5"/>
      <c r="C9730" s="192"/>
      <c r="D9730" s="5"/>
      <c r="E9730" s="5"/>
      <c r="F9730" s="5"/>
      <c r="G9730" s="5"/>
      <c r="H9730" s="5"/>
      <c r="I9730" s="5"/>
      <c r="J9730" s="5"/>
    </row>
    <row r="9731" spans="1:10" x14ac:dyDescent="0.2">
      <c r="A9731" s="5"/>
      <c r="B9731" s="5"/>
      <c r="C9731" s="192"/>
      <c r="D9731" s="5"/>
      <c r="E9731" s="5"/>
      <c r="F9731" s="5"/>
      <c r="G9731" s="5"/>
      <c r="H9731" s="5"/>
      <c r="I9731" s="5"/>
      <c r="J9731" s="5"/>
    </row>
    <row r="9732" spans="1:10" x14ac:dyDescent="0.2">
      <c r="A9732" s="5"/>
      <c r="B9732" s="5"/>
      <c r="C9732" s="192"/>
      <c r="D9732" s="5"/>
      <c r="E9732" s="5"/>
      <c r="F9732" s="5"/>
      <c r="G9732" s="5"/>
      <c r="H9732" s="5"/>
      <c r="I9732" s="5"/>
      <c r="J9732" s="5"/>
    </row>
    <row r="9733" spans="1:10" x14ac:dyDescent="0.2">
      <c r="A9733" s="5"/>
      <c r="B9733" s="5"/>
      <c r="C9733" s="192"/>
      <c r="D9733" s="5"/>
      <c r="E9733" s="5"/>
      <c r="F9733" s="5"/>
      <c r="G9733" s="5"/>
      <c r="H9733" s="5"/>
      <c r="I9733" s="5"/>
      <c r="J9733" s="5"/>
    </row>
    <row r="9734" spans="1:10" x14ac:dyDescent="0.2">
      <c r="A9734" s="5"/>
      <c r="B9734" s="5"/>
      <c r="C9734" s="192"/>
      <c r="D9734" s="5"/>
      <c r="E9734" s="5"/>
      <c r="F9734" s="5"/>
      <c r="G9734" s="5"/>
      <c r="H9734" s="5"/>
      <c r="I9734" s="5"/>
      <c r="J9734" s="5"/>
    </row>
    <row r="9735" spans="1:10" x14ac:dyDescent="0.2">
      <c r="A9735" s="5"/>
      <c r="B9735" s="5"/>
      <c r="C9735" s="192"/>
      <c r="D9735" s="5"/>
      <c r="E9735" s="5"/>
      <c r="F9735" s="5"/>
      <c r="G9735" s="5"/>
      <c r="H9735" s="5"/>
      <c r="I9735" s="5"/>
      <c r="J9735" s="5"/>
    </row>
    <row r="9736" spans="1:10" x14ac:dyDescent="0.2">
      <c r="A9736" s="5"/>
      <c r="B9736" s="5"/>
      <c r="C9736" s="192"/>
      <c r="D9736" s="5"/>
      <c r="E9736" s="5"/>
      <c r="F9736" s="5"/>
      <c r="G9736" s="5"/>
      <c r="H9736" s="5"/>
      <c r="I9736" s="5"/>
      <c r="J9736" s="5"/>
    </row>
    <row r="9737" spans="1:10" x14ac:dyDescent="0.2">
      <c r="A9737" s="5"/>
      <c r="B9737" s="5"/>
      <c r="C9737" s="192"/>
      <c r="D9737" s="5"/>
      <c r="E9737" s="5"/>
      <c r="F9737" s="5"/>
      <c r="G9737" s="5"/>
      <c r="H9737" s="5"/>
      <c r="I9737" s="5"/>
      <c r="J9737" s="5"/>
    </row>
    <row r="9738" spans="1:10" x14ac:dyDescent="0.2">
      <c r="A9738" s="5"/>
      <c r="B9738" s="5"/>
      <c r="C9738" s="192"/>
      <c r="D9738" s="5"/>
      <c r="E9738" s="5"/>
      <c r="F9738" s="5"/>
      <c r="G9738" s="5"/>
      <c r="H9738" s="5"/>
      <c r="I9738" s="5"/>
      <c r="J9738" s="5"/>
    </row>
    <row r="9739" spans="1:10" x14ac:dyDescent="0.2">
      <c r="A9739" s="5"/>
      <c r="B9739" s="5"/>
      <c r="C9739" s="192"/>
      <c r="D9739" s="5"/>
      <c r="E9739" s="5"/>
      <c r="F9739" s="5"/>
      <c r="G9739" s="5"/>
      <c r="H9739" s="5"/>
      <c r="I9739" s="5"/>
      <c r="J9739" s="5"/>
    </row>
    <row r="9740" spans="1:10" x14ac:dyDescent="0.2">
      <c r="A9740" s="5"/>
      <c r="B9740" s="5"/>
      <c r="C9740" s="192"/>
      <c r="D9740" s="5"/>
      <c r="E9740" s="5"/>
      <c r="F9740" s="5"/>
      <c r="G9740" s="5"/>
      <c r="H9740" s="5"/>
      <c r="I9740" s="5"/>
      <c r="J9740" s="5"/>
    </row>
    <row r="9741" spans="1:10" x14ac:dyDescent="0.2">
      <c r="A9741" s="5"/>
      <c r="B9741" s="5"/>
      <c r="C9741" s="192"/>
      <c r="D9741" s="5"/>
      <c r="E9741" s="5"/>
      <c r="F9741" s="5"/>
      <c r="G9741" s="5"/>
      <c r="H9741" s="5"/>
      <c r="I9741" s="5"/>
      <c r="J9741" s="5"/>
    </row>
    <row r="9742" spans="1:10" x14ac:dyDescent="0.2">
      <c r="A9742" s="5"/>
      <c r="B9742" s="5"/>
      <c r="C9742" s="192"/>
      <c r="D9742" s="5"/>
      <c r="E9742" s="5"/>
      <c r="F9742" s="5"/>
      <c r="G9742" s="5"/>
      <c r="H9742" s="5"/>
      <c r="I9742" s="5"/>
      <c r="J9742" s="5"/>
    </row>
    <row r="9743" spans="1:10" x14ac:dyDescent="0.2">
      <c r="A9743" s="5"/>
      <c r="B9743" s="5"/>
      <c r="C9743" s="192"/>
      <c r="D9743" s="5"/>
      <c r="E9743" s="5"/>
      <c r="F9743" s="5"/>
      <c r="G9743" s="5"/>
      <c r="H9743" s="5"/>
      <c r="I9743" s="5"/>
      <c r="J9743" s="5"/>
    </row>
    <row r="9744" spans="1:10" x14ac:dyDescent="0.2">
      <c r="A9744" s="5"/>
      <c r="B9744" s="5"/>
      <c r="C9744" s="192"/>
      <c r="D9744" s="5"/>
      <c r="E9744" s="5"/>
      <c r="F9744" s="5"/>
      <c r="G9744" s="5"/>
      <c r="H9744" s="5"/>
      <c r="I9744" s="5"/>
      <c r="J9744" s="5"/>
    </row>
    <row r="9745" spans="1:10" x14ac:dyDescent="0.2">
      <c r="A9745" s="5"/>
      <c r="B9745" s="5"/>
      <c r="C9745" s="192"/>
      <c r="D9745" s="5"/>
      <c r="E9745" s="5"/>
      <c r="F9745" s="5"/>
      <c r="G9745" s="5"/>
      <c r="H9745" s="5"/>
      <c r="I9745" s="5"/>
      <c r="J9745" s="5"/>
    </row>
    <row r="9746" spans="1:10" x14ac:dyDescent="0.2">
      <c r="A9746" s="5"/>
      <c r="B9746" s="5"/>
      <c r="C9746" s="192"/>
      <c r="D9746" s="5"/>
      <c r="E9746" s="5"/>
      <c r="F9746" s="5"/>
      <c r="G9746" s="5"/>
      <c r="H9746" s="5"/>
      <c r="I9746" s="5"/>
      <c r="J9746" s="5"/>
    </row>
    <row r="9747" spans="1:10" x14ac:dyDescent="0.2">
      <c r="A9747" s="5"/>
      <c r="B9747" s="5"/>
      <c r="C9747" s="192"/>
      <c r="D9747" s="5"/>
      <c r="E9747" s="5"/>
      <c r="F9747" s="5"/>
      <c r="G9747" s="5"/>
      <c r="H9747" s="5"/>
      <c r="I9747" s="5"/>
      <c r="J9747" s="5"/>
    </row>
    <row r="9748" spans="1:10" x14ac:dyDescent="0.2">
      <c r="A9748" s="5"/>
      <c r="B9748" s="5"/>
      <c r="C9748" s="192"/>
      <c r="D9748" s="5"/>
      <c r="E9748" s="5"/>
      <c r="F9748" s="5"/>
      <c r="G9748" s="5"/>
      <c r="H9748" s="5"/>
      <c r="I9748" s="5"/>
      <c r="J9748" s="5"/>
    </row>
    <row r="9749" spans="1:10" x14ac:dyDescent="0.2">
      <c r="A9749" s="5"/>
      <c r="B9749" s="5"/>
      <c r="C9749" s="192"/>
      <c r="D9749" s="5"/>
      <c r="E9749" s="5"/>
      <c r="F9749" s="5"/>
      <c r="G9749" s="5"/>
      <c r="H9749" s="5"/>
      <c r="I9749" s="5"/>
      <c r="J9749" s="5"/>
    </row>
    <row r="9750" spans="1:10" x14ac:dyDescent="0.2">
      <c r="A9750" s="5"/>
      <c r="B9750" s="5"/>
      <c r="C9750" s="192"/>
      <c r="D9750" s="5"/>
      <c r="E9750" s="5"/>
      <c r="F9750" s="5"/>
      <c r="G9750" s="5"/>
      <c r="H9750" s="5"/>
      <c r="I9750" s="5"/>
      <c r="J9750" s="5"/>
    </row>
    <row r="9751" spans="1:10" x14ac:dyDescent="0.2">
      <c r="A9751" s="5"/>
      <c r="B9751" s="5"/>
      <c r="C9751" s="192"/>
      <c r="D9751" s="5"/>
      <c r="E9751" s="5"/>
      <c r="F9751" s="5"/>
      <c r="G9751" s="5"/>
      <c r="H9751" s="5"/>
      <c r="I9751" s="5"/>
      <c r="J9751" s="5"/>
    </row>
    <row r="9752" spans="1:10" x14ac:dyDescent="0.2">
      <c r="A9752" s="5"/>
      <c r="B9752" s="5"/>
      <c r="C9752" s="192"/>
      <c r="D9752" s="5"/>
      <c r="E9752" s="5"/>
      <c r="F9752" s="5"/>
      <c r="G9752" s="5"/>
      <c r="H9752" s="5"/>
      <c r="I9752" s="5"/>
      <c r="J9752" s="5"/>
    </row>
    <row r="9753" spans="1:10" x14ac:dyDescent="0.2">
      <c r="A9753" s="5"/>
      <c r="B9753" s="5"/>
      <c r="C9753" s="192"/>
      <c r="D9753" s="5"/>
      <c r="E9753" s="5"/>
      <c r="F9753" s="5"/>
      <c r="G9753" s="5"/>
      <c r="H9753" s="5"/>
      <c r="I9753" s="5"/>
      <c r="J9753" s="5"/>
    </row>
    <row r="9754" spans="1:10" x14ac:dyDescent="0.2">
      <c r="A9754" s="5"/>
      <c r="B9754" s="5"/>
      <c r="C9754" s="192"/>
      <c r="D9754" s="5"/>
      <c r="E9754" s="5"/>
      <c r="F9754" s="5"/>
      <c r="G9754" s="5"/>
      <c r="H9754" s="5"/>
      <c r="I9754" s="5"/>
      <c r="J9754" s="5"/>
    </row>
    <row r="9755" spans="1:10" x14ac:dyDescent="0.2">
      <c r="A9755" s="5"/>
      <c r="B9755" s="5"/>
      <c r="C9755" s="192"/>
      <c r="D9755" s="5"/>
      <c r="E9755" s="5"/>
      <c r="F9755" s="5"/>
      <c r="G9755" s="5"/>
      <c r="H9755" s="5"/>
      <c r="I9755" s="5"/>
      <c r="J9755" s="5"/>
    </row>
    <row r="9756" spans="1:10" x14ac:dyDescent="0.2">
      <c r="A9756" s="5"/>
      <c r="B9756" s="5"/>
      <c r="C9756" s="192"/>
      <c r="D9756" s="5"/>
      <c r="E9756" s="5"/>
      <c r="F9756" s="5"/>
      <c r="G9756" s="5"/>
      <c r="H9756" s="5"/>
      <c r="I9756" s="5"/>
      <c r="J9756" s="5"/>
    </row>
    <row r="9757" spans="1:10" x14ac:dyDescent="0.2">
      <c r="A9757" s="5"/>
      <c r="B9757" s="5"/>
      <c r="C9757" s="192"/>
      <c r="D9757" s="5"/>
      <c r="E9757" s="5"/>
      <c r="F9757" s="5"/>
      <c r="G9757" s="5"/>
      <c r="H9757" s="5"/>
      <c r="I9757" s="5"/>
      <c r="J9757" s="5"/>
    </row>
    <row r="9758" spans="1:10" x14ac:dyDescent="0.2">
      <c r="A9758" s="5"/>
      <c r="B9758" s="5"/>
      <c r="C9758" s="192"/>
      <c r="D9758" s="5"/>
      <c r="E9758" s="5"/>
      <c r="F9758" s="5"/>
      <c r="G9758" s="5"/>
      <c r="H9758" s="5"/>
      <c r="I9758" s="5"/>
      <c r="J9758" s="5"/>
    </row>
    <row r="9759" spans="1:10" x14ac:dyDescent="0.2">
      <c r="A9759" s="5"/>
      <c r="B9759" s="5"/>
      <c r="C9759" s="192"/>
      <c r="D9759" s="5"/>
      <c r="E9759" s="5"/>
      <c r="F9759" s="5"/>
      <c r="G9759" s="5"/>
      <c r="H9759" s="5"/>
      <c r="I9759" s="5"/>
      <c r="J9759" s="5"/>
    </row>
    <row r="9760" spans="1:10" x14ac:dyDescent="0.2">
      <c r="A9760" s="5"/>
      <c r="B9760" s="5"/>
      <c r="C9760" s="192"/>
      <c r="D9760" s="5"/>
      <c r="E9760" s="5"/>
      <c r="F9760" s="5"/>
      <c r="G9760" s="5"/>
      <c r="H9760" s="5"/>
      <c r="I9760" s="5"/>
      <c r="J9760" s="5"/>
    </row>
    <row r="9761" spans="1:10" x14ac:dyDescent="0.2">
      <c r="A9761" s="5"/>
      <c r="B9761" s="5"/>
      <c r="C9761" s="192"/>
      <c r="D9761" s="5"/>
      <c r="E9761" s="5"/>
      <c r="F9761" s="5"/>
      <c r="G9761" s="5"/>
      <c r="H9761" s="5"/>
      <c r="I9761" s="5"/>
      <c r="J9761" s="5"/>
    </row>
    <row r="9762" spans="1:10" x14ac:dyDescent="0.2">
      <c r="A9762" s="5"/>
      <c r="B9762" s="5"/>
      <c r="C9762" s="192"/>
      <c r="D9762" s="5"/>
      <c r="E9762" s="5"/>
      <c r="F9762" s="5"/>
      <c r="G9762" s="5"/>
      <c r="H9762" s="5"/>
      <c r="I9762" s="5"/>
      <c r="J9762" s="5"/>
    </row>
    <row r="9763" spans="1:10" x14ac:dyDescent="0.2">
      <c r="A9763" s="5"/>
      <c r="B9763" s="5"/>
      <c r="C9763" s="192"/>
      <c r="D9763" s="5"/>
      <c r="E9763" s="5"/>
      <c r="F9763" s="5"/>
      <c r="G9763" s="5"/>
      <c r="H9763" s="5"/>
      <c r="I9763" s="5"/>
      <c r="J9763" s="5"/>
    </row>
    <row r="9764" spans="1:10" x14ac:dyDescent="0.2">
      <c r="A9764" s="5"/>
      <c r="B9764" s="5"/>
      <c r="C9764" s="192"/>
      <c r="D9764" s="5"/>
      <c r="E9764" s="5"/>
      <c r="F9764" s="5"/>
      <c r="G9764" s="5"/>
      <c r="H9764" s="5"/>
      <c r="I9764" s="5"/>
      <c r="J9764" s="5"/>
    </row>
    <row r="9765" spans="1:10" x14ac:dyDescent="0.2">
      <c r="A9765" s="5"/>
      <c r="B9765" s="5"/>
      <c r="C9765" s="192"/>
      <c r="D9765" s="5"/>
      <c r="E9765" s="5"/>
      <c r="F9765" s="5"/>
      <c r="G9765" s="5"/>
      <c r="H9765" s="5"/>
      <c r="I9765" s="5"/>
      <c r="J9765" s="5"/>
    </row>
    <row r="9766" spans="1:10" x14ac:dyDescent="0.2">
      <c r="A9766" s="5"/>
      <c r="B9766" s="5"/>
      <c r="C9766" s="192"/>
      <c r="D9766" s="5"/>
      <c r="E9766" s="5"/>
      <c r="F9766" s="5"/>
      <c r="G9766" s="5"/>
      <c r="H9766" s="5"/>
      <c r="I9766" s="5"/>
      <c r="J9766" s="5"/>
    </row>
    <row r="9767" spans="1:10" x14ac:dyDescent="0.2">
      <c r="A9767" s="5"/>
      <c r="B9767" s="5"/>
      <c r="C9767" s="192"/>
      <c r="D9767" s="5"/>
      <c r="E9767" s="5"/>
      <c r="F9767" s="5"/>
      <c r="G9767" s="5"/>
      <c r="H9767" s="5"/>
      <c r="I9767" s="5"/>
      <c r="J9767" s="5"/>
    </row>
    <row r="9768" spans="1:10" x14ac:dyDescent="0.2">
      <c r="A9768" s="5"/>
      <c r="B9768" s="5"/>
      <c r="C9768" s="192"/>
      <c r="D9768" s="5"/>
      <c r="E9768" s="5"/>
      <c r="F9768" s="5"/>
      <c r="G9768" s="5"/>
      <c r="H9768" s="5"/>
      <c r="I9768" s="5"/>
      <c r="J9768" s="5"/>
    </row>
    <row r="9769" spans="1:10" x14ac:dyDescent="0.2">
      <c r="A9769" s="5"/>
      <c r="B9769" s="5"/>
      <c r="C9769" s="192"/>
      <c r="D9769" s="5"/>
      <c r="E9769" s="5"/>
      <c r="F9769" s="5"/>
      <c r="G9769" s="5"/>
      <c r="H9769" s="5"/>
      <c r="I9769" s="5"/>
      <c r="J9769" s="5"/>
    </row>
    <row r="9770" spans="1:10" x14ac:dyDescent="0.2">
      <c r="A9770" s="5"/>
      <c r="B9770" s="5"/>
      <c r="C9770" s="192"/>
      <c r="D9770" s="5"/>
      <c r="E9770" s="5"/>
      <c r="F9770" s="5"/>
      <c r="G9770" s="5"/>
      <c r="H9770" s="5"/>
      <c r="I9770" s="5"/>
      <c r="J9770" s="5"/>
    </row>
    <row r="9771" spans="1:10" x14ac:dyDescent="0.2">
      <c r="A9771" s="5"/>
      <c r="B9771" s="5"/>
      <c r="C9771" s="192"/>
      <c r="D9771" s="5"/>
      <c r="E9771" s="5"/>
      <c r="F9771" s="5"/>
      <c r="G9771" s="5"/>
      <c r="H9771" s="5"/>
      <c r="I9771" s="5"/>
      <c r="J9771" s="5"/>
    </row>
    <row r="9772" spans="1:10" x14ac:dyDescent="0.2">
      <c r="A9772" s="5"/>
      <c r="B9772" s="5"/>
      <c r="C9772" s="192"/>
      <c r="D9772" s="5"/>
      <c r="E9772" s="5"/>
      <c r="F9772" s="5"/>
      <c r="G9772" s="5"/>
      <c r="H9772" s="5"/>
      <c r="I9772" s="5"/>
      <c r="J9772" s="5"/>
    </row>
    <row r="9773" spans="1:10" x14ac:dyDescent="0.2">
      <c r="A9773" s="5"/>
      <c r="B9773" s="5"/>
      <c r="C9773" s="192"/>
      <c r="D9773" s="5"/>
      <c r="E9773" s="5"/>
      <c r="F9773" s="5"/>
      <c r="G9773" s="5"/>
      <c r="H9773" s="5"/>
      <c r="I9773" s="5"/>
      <c r="J9773" s="5"/>
    </row>
    <row r="9774" spans="1:10" x14ac:dyDescent="0.2">
      <c r="A9774" s="5"/>
      <c r="B9774" s="5"/>
      <c r="C9774" s="192"/>
      <c r="D9774" s="5"/>
      <c r="E9774" s="5"/>
      <c r="F9774" s="5"/>
      <c r="G9774" s="5"/>
      <c r="H9774" s="5"/>
      <c r="I9774" s="5"/>
      <c r="J9774" s="5"/>
    </row>
    <row r="9775" spans="1:10" x14ac:dyDescent="0.2">
      <c r="A9775" s="5"/>
      <c r="B9775" s="5"/>
      <c r="C9775" s="192"/>
      <c r="D9775" s="5"/>
      <c r="E9775" s="5"/>
      <c r="F9775" s="5"/>
      <c r="G9775" s="5"/>
      <c r="H9775" s="5"/>
      <c r="I9775" s="5"/>
      <c r="J9775" s="5"/>
    </row>
    <row r="9776" spans="1:10" x14ac:dyDescent="0.2">
      <c r="A9776" s="5"/>
      <c r="B9776" s="5"/>
      <c r="C9776" s="192"/>
      <c r="D9776" s="5"/>
      <c r="E9776" s="5"/>
      <c r="F9776" s="5"/>
      <c r="G9776" s="5"/>
      <c r="H9776" s="5"/>
      <c r="I9776" s="5"/>
      <c r="J9776" s="5"/>
    </row>
    <row r="9777" spans="1:10" x14ac:dyDescent="0.2">
      <c r="A9777" s="5"/>
      <c r="B9777" s="5"/>
      <c r="C9777" s="192"/>
      <c r="D9777" s="5"/>
      <c r="E9777" s="5"/>
      <c r="F9777" s="5"/>
      <c r="G9777" s="5"/>
      <c r="H9777" s="5"/>
      <c r="I9777" s="5"/>
      <c r="J9777" s="5"/>
    </row>
    <row r="9778" spans="1:10" x14ac:dyDescent="0.2">
      <c r="A9778" s="5"/>
      <c r="B9778" s="5"/>
      <c r="C9778" s="192"/>
      <c r="D9778" s="5"/>
      <c r="E9778" s="5"/>
      <c r="F9778" s="5"/>
      <c r="G9778" s="5"/>
      <c r="H9778" s="5"/>
      <c r="I9778" s="5"/>
      <c r="J9778" s="5"/>
    </row>
    <row r="9779" spans="1:10" x14ac:dyDescent="0.2">
      <c r="A9779" s="5"/>
      <c r="B9779" s="5"/>
      <c r="C9779" s="192"/>
      <c r="D9779" s="5"/>
      <c r="E9779" s="5"/>
      <c r="F9779" s="5"/>
      <c r="G9779" s="5"/>
      <c r="H9779" s="5"/>
      <c r="I9779" s="5"/>
      <c r="J9779" s="5"/>
    </row>
    <row r="9780" spans="1:10" x14ac:dyDescent="0.2">
      <c r="A9780" s="5"/>
      <c r="B9780" s="5"/>
      <c r="C9780" s="192"/>
      <c r="D9780" s="5"/>
      <c r="E9780" s="5"/>
      <c r="F9780" s="5"/>
      <c r="G9780" s="5"/>
      <c r="H9780" s="5"/>
      <c r="I9780" s="5"/>
      <c r="J9780" s="5"/>
    </row>
    <row r="9781" spans="1:10" x14ac:dyDescent="0.2">
      <c r="A9781" s="5"/>
      <c r="B9781" s="5"/>
      <c r="C9781" s="192"/>
      <c r="D9781" s="5"/>
      <c r="E9781" s="5"/>
      <c r="F9781" s="5"/>
      <c r="G9781" s="5"/>
      <c r="H9781" s="5"/>
      <c r="I9781" s="5"/>
      <c r="J9781" s="5"/>
    </row>
    <row r="9782" spans="1:10" x14ac:dyDescent="0.2">
      <c r="A9782" s="5"/>
      <c r="B9782" s="5"/>
      <c r="C9782" s="192"/>
      <c r="D9782" s="5"/>
      <c r="E9782" s="5"/>
      <c r="F9782" s="5"/>
      <c r="G9782" s="5"/>
      <c r="H9782" s="5"/>
      <c r="I9782" s="5"/>
      <c r="J9782" s="5"/>
    </row>
    <row r="9783" spans="1:10" x14ac:dyDescent="0.2">
      <c r="A9783" s="5"/>
      <c r="B9783" s="5"/>
      <c r="C9783" s="192"/>
      <c r="D9783" s="5"/>
      <c r="E9783" s="5"/>
      <c r="F9783" s="5"/>
      <c r="G9783" s="5"/>
      <c r="H9783" s="5"/>
      <c r="I9783" s="5"/>
      <c r="J9783" s="5"/>
    </row>
    <row r="9784" spans="1:10" x14ac:dyDescent="0.2">
      <c r="A9784" s="5"/>
      <c r="B9784" s="5"/>
      <c r="C9784" s="192"/>
      <c r="D9784" s="5"/>
      <c r="E9784" s="5"/>
      <c r="F9784" s="5"/>
      <c r="G9784" s="5"/>
      <c r="H9784" s="5"/>
      <c r="I9784" s="5"/>
      <c r="J9784" s="5"/>
    </row>
    <row r="9785" spans="1:10" x14ac:dyDescent="0.2">
      <c r="A9785" s="5"/>
      <c r="B9785" s="5"/>
      <c r="C9785" s="192"/>
      <c r="D9785" s="5"/>
      <c r="E9785" s="5"/>
      <c r="F9785" s="5"/>
      <c r="G9785" s="5"/>
      <c r="H9785" s="5"/>
      <c r="I9785" s="5"/>
      <c r="J9785" s="5"/>
    </row>
    <row r="9786" spans="1:10" x14ac:dyDescent="0.2">
      <c r="A9786" s="5"/>
      <c r="B9786" s="5"/>
      <c r="C9786" s="192"/>
      <c r="D9786" s="5"/>
      <c r="E9786" s="5"/>
      <c r="F9786" s="5"/>
      <c r="G9786" s="5"/>
      <c r="H9786" s="5"/>
      <c r="I9786" s="5"/>
      <c r="J9786" s="5"/>
    </row>
    <row r="9787" spans="1:10" x14ac:dyDescent="0.2">
      <c r="A9787" s="5"/>
      <c r="B9787" s="5"/>
      <c r="C9787" s="192"/>
      <c r="D9787" s="5"/>
      <c r="E9787" s="5"/>
      <c r="F9787" s="5"/>
      <c r="G9787" s="5"/>
      <c r="H9787" s="5"/>
      <c r="I9787" s="5"/>
      <c r="J9787" s="5"/>
    </row>
    <row r="9788" spans="1:10" x14ac:dyDescent="0.2">
      <c r="A9788" s="5"/>
      <c r="B9788" s="5"/>
      <c r="C9788" s="192"/>
      <c r="D9788" s="5"/>
      <c r="E9788" s="5"/>
      <c r="F9788" s="5"/>
      <c r="G9788" s="5"/>
      <c r="H9788" s="5"/>
      <c r="I9788" s="5"/>
      <c r="J9788" s="5"/>
    </row>
    <row r="9789" spans="1:10" x14ac:dyDescent="0.2">
      <c r="A9789" s="5"/>
      <c r="B9789" s="5"/>
      <c r="C9789" s="192"/>
      <c r="D9789" s="5"/>
      <c r="E9789" s="5"/>
      <c r="F9789" s="5"/>
      <c r="G9789" s="5"/>
      <c r="H9789" s="5"/>
      <c r="I9789" s="5"/>
      <c r="J9789" s="5"/>
    </row>
    <row r="9790" spans="1:10" x14ac:dyDescent="0.2">
      <c r="A9790" s="5"/>
      <c r="B9790" s="5"/>
      <c r="C9790" s="192"/>
      <c r="D9790" s="5"/>
      <c r="E9790" s="5"/>
      <c r="F9790" s="5"/>
      <c r="G9790" s="5"/>
      <c r="H9790" s="5"/>
      <c r="I9790" s="5"/>
      <c r="J9790" s="5"/>
    </row>
    <row r="9791" spans="1:10" x14ac:dyDescent="0.2">
      <c r="A9791" s="5"/>
      <c r="B9791" s="5"/>
      <c r="C9791" s="192"/>
      <c r="D9791" s="5"/>
      <c r="E9791" s="5"/>
      <c r="F9791" s="5"/>
      <c r="G9791" s="5"/>
      <c r="H9791" s="5"/>
      <c r="I9791" s="5"/>
      <c r="J9791" s="5"/>
    </row>
    <row r="9792" spans="1:10" x14ac:dyDescent="0.2">
      <c r="A9792" s="5"/>
      <c r="B9792" s="5"/>
      <c r="C9792" s="192"/>
      <c r="D9792" s="5"/>
      <c r="E9792" s="5"/>
      <c r="F9792" s="5"/>
      <c r="G9792" s="5"/>
      <c r="H9792" s="5"/>
      <c r="I9792" s="5"/>
      <c r="J9792" s="5"/>
    </row>
    <row r="9793" spans="1:10" x14ac:dyDescent="0.2">
      <c r="A9793" s="5"/>
      <c r="B9793" s="5"/>
      <c r="C9793" s="192"/>
      <c r="D9793" s="5"/>
      <c r="E9793" s="5"/>
      <c r="F9793" s="5"/>
      <c r="G9793" s="5"/>
      <c r="H9793" s="5"/>
      <c r="I9793" s="5"/>
      <c r="J9793" s="5"/>
    </row>
    <row r="9794" spans="1:10" x14ac:dyDescent="0.2">
      <c r="A9794" s="5"/>
      <c r="B9794" s="5"/>
      <c r="C9794" s="192"/>
      <c r="D9794" s="5"/>
      <c r="E9794" s="5"/>
      <c r="F9794" s="5"/>
      <c r="G9794" s="5"/>
      <c r="H9794" s="5"/>
      <c r="I9794" s="5"/>
      <c r="J9794" s="5"/>
    </row>
    <row r="9795" spans="1:10" x14ac:dyDescent="0.2">
      <c r="A9795" s="5"/>
      <c r="B9795" s="5"/>
      <c r="C9795" s="192"/>
      <c r="D9795" s="5"/>
      <c r="E9795" s="5"/>
      <c r="F9795" s="5"/>
      <c r="G9795" s="5"/>
      <c r="H9795" s="5"/>
      <c r="I9795" s="5"/>
      <c r="J9795" s="5"/>
    </row>
    <row r="9796" spans="1:10" x14ac:dyDescent="0.2">
      <c r="A9796" s="5"/>
      <c r="B9796" s="5"/>
      <c r="C9796" s="192"/>
      <c r="D9796" s="5"/>
      <c r="E9796" s="5"/>
      <c r="F9796" s="5"/>
      <c r="G9796" s="5"/>
      <c r="H9796" s="5"/>
      <c r="I9796" s="5"/>
      <c r="J9796" s="5"/>
    </row>
    <row r="9797" spans="1:10" x14ac:dyDescent="0.2">
      <c r="A9797" s="5"/>
      <c r="B9797" s="5"/>
      <c r="C9797" s="192"/>
      <c r="D9797" s="5"/>
      <c r="E9797" s="5"/>
      <c r="F9797" s="5"/>
      <c r="G9797" s="5"/>
      <c r="H9797" s="5"/>
      <c r="I9797" s="5"/>
      <c r="J9797" s="5"/>
    </row>
    <row r="9798" spans="1:10" x14ac:dyDescent="0.2">
      <c r="A9798" s="5"/>
      <c r="B9798" s="5"/>
      <c r="C9798" s="192"/>
      <c r="D9798" s="5"/>
      <c r="E9798" s="5"/>
      <c r="F9798" s="5"/>
      <c r="G9798" s="5"/>
      <c r="H9798" s="5"/>
      <c r="I9798" s="5"/>
      <c r="J9798" s="5"/>
    </row>
    <row r="9799" spans="1:10" x14ac:dyDescent="0.2">
      <c r="A9799" s="5"/>
      <c r="B9799" s="5"/>
      <c r="C9799" s="192"/>
      <c r="D9799" s="5"/>
      <c r="E9799" s="5"/>
      <c r="F9799" s="5"/>
      <c r="G9799" s="5"/>
      <c r="H9799" s="5"/>
      <c r="I9799" s="5"/>
      <c r="J9799" s="5"/>
    </row>
    <row r="9800" spans="1:10" x14ac:dyDescent="0.2">
      <c r="A9800" s="5"/>
      <c r="B9800" s="5"/>
      <c r="C9800" s="192"/>
      <c r="D9800" s="5"/>
      <c r="E9800" s="5"/>
      <c r="F9800" s="5"/>
      <c r="G9800" s="5"/>
      <c r="H9800" s="5"/>
      <c r="I9800" s="5"/>
      <c r="J9800" s="5"/>
    </row>
    <row r="9801" spans="1:10" x14ac:dyDescent="0.2">
      <c r="A9801" s="5"/>
      <c r="B9801" s="5"/>
      <c r="C9801" s="192"/>
      <c r="D9801" s="5"/>
      <c r="E9801" s="5"/>
      <c r="F9801" s="5"/>
      <c r="G9801" s="5"/>
      <c r="H9801" s="5"/>
      <c r="I9801" s="5"/>
      <c r="J9801" s="5"/>
    </row>
    <row r="9802" spans="1:10" x14ac:dyDescent="0.2">
      <c r="A9802" s="5"/>
      <c r="B9802" s="5"/>
      <c r="C9802" s="192"/>
      <c r="D9802" s="5"/>
      <c r="E9802" s="5"/>
      <c r="F9802" s="5"/>
      <c r="G9802" s="5"/>
      <c r="H9802" s="5"/>
      <c r="I9802" s="5"/>
      <c r="J9802" s="5"/>
    </row>
    <row r="9803" spans="1:10" x14ac:dyDescent="0.2">
      <c r="A9803" s="5"/>
      <c r="B9803" s="5"/>
      <c r="C9803" s="192"/>
      <c r="D9803" s="5"/>
      <c r="E9803" s="5"/>
      <c r="F9803" s="5"/>
      <c r="G9803" s="5"/>
      <c r="H9803" s="5"/>
      <c r="I9803" s="5"/>
      <c r="J9803" s="5"/>
    </row>
    <row r="9804" spans="1:10" x14ac:dyDescent="0.2">
      <c r="A9804" s="5"/>
      <c r="B9804" s="5"/>
      <c r="C9804" s="192"/>
      <c r="D9804" s="5"/>
      <c r="E9804" s="5"/>
      <c r="F9804" s="5"/>
      <c r="G9804" s="5"/>
      <c r="H9804" s="5"/>
      <c r="I9804" s="5"/>
      <c r="J9804" s="5"/>
    </row>
    <row r="9805" spans="1:10" x14ac:dyDescent="0.2">
      <c r="A9805" s="5"/>
      <c r="B9805" s="5"/>
      <c r="C9805" s="192"/>
      <c r="D9805" s="5"/>
      <c r="E9805" s="5"/>
      <c r="F9805" s="5"/>
      <c r="G9805" s="5"/>
      <c r="H9805" s="5"/>
      <c r="I9805" s="5"/>
      <c r="J9805" s="5"/>
    </row>
    <row r="9806" spans="1:10" x14ac:dyDescent="0.2">
      <c r="A9806" s="5"/>
      <c r="B9806" s="5"/>
      <c r="C9806" s="192"/>
      <c r="D9806" s="5"/>
      <c r="E9806" s="5"/>
      <c r="F9806" s="5"/>
      <c r="G9806" s="5"/>
      <c r="H9806" s="5"/>
      <c r="I9806" s="5"/>
      <c r="J9806" s="5"/>
    </row>
    <row r="9807" spans="1:10" x14ac:dyDescent="0.2">
      <c r="A9807" s="5"/>
      <c r="B9807" s="5"/>
      <c r="C9807" s="192"/>
      <c r="D9807" s="5"/>
      <c r="E9807" s="5"/>
      <c r="F9807" s="5"/>
      <c r="G9807" s="5"/>
      <c r="H9807" s="5"/>
      <c r="I9807" s="5"/>
      <c r="J9807" s="5"/>
    </row>
    <row r="9808" spans="1:10" x14ac:dyDescent="0.2">
      <c r="A9808" s="5"/>
      <c r="B9808" s="5"/>
      <c r="C9808" s="192"/>
      <c r="D9808" s="5"/>
      <c r="E9808" s="5"/>
      <c r="F9808" s="5"/>
      <c r="G9808" s="5"/>
      <c r="H9808" s="5"/>
      <c r="I9808" s="5"/>
      <c r="J9808" s="5"/>
    </row>
    <row r="9809" spans="1:10" x14ac:dyDescent="0.2">
      <c r="A9809" s="5"/>
      <c r="B9809" s="5"/>
      <c r="C9809" s="192"/>
      <c r="D9809" s="5"/>
      <c r="E9809" s="5"/>
      <c r="F9809" s="5"/>
      <c r="G9809" s="5"/>
      <c r="H9809" s="5"/>
      <c r="I9809" s="5"/>
      <c r="J9809" s="5"/>
    </row>
    <row r="9810" spans="1:10" x14ac:dyDescent="0.2">
      <c r="A9810" s="5"/>
      <c r="B9810" s="5"/>
      <c r="C9810" s="192"/>
      <c r="D9810" s="5"/>
      <c r="E9810" s="5"/>
      <c r="F9810" s="5"/>
      <c r="G9810" s="5"/>
      <c r="H9810" s="5"/>
      <c r="I9810" s="5"/>
      <c r="J9810" s="5"/>
    </row>
    <row r="9811" spans="1:10" x14ac:dyDescent="0.2">
      <c r="A9811" s="5"/>
      <c r="B9811" s="5"/>
      <c r="C9811" s="192"/>
      <c r="D9811" s="5"/>
      <c r="E9811" s="5"/>
      <c r="F9811" s="5"/>
      <c r="G9811" s="5"/>
      <c r="H9811" s="5"/>
      <c r="I9811" s="5"/>
      <c r="J9811" s="5"/>
    </row>
    <row r="9812" spans="1:10" x14ac:dyDescent="0.2">
      <c r="A9812" s="5"/>
      <c r="B9812" s="5"/>
      <c r="C9812" s="192"/>
      <c r="D9812" s="5"/>
      <c r="E9812" s="5"/>
      <c r="F9812" s="5"/>
      <c r="G9812" s="5"/>
      <c r="H9812" s="5"/>
      <c r="I9812" s="5"/>
      <c r="J9812" s="5"/>
    </row>
    <row r="9813" spans="1:10" x14ac:dyDescent="0.2">
      <c r="A9813" s="5"/>
      <c r="B9813" s="5"/>
      <c r="C9813" s="192"/>
      <c r="D9813" s="5"/>
      <c r="E9813" s="5"/>
      <c r="F9813" s="5"/>
      <c r="G9813" s="5"/>
      <c r="H9813" s="5"/>
      <c r="I9813" s="5"/>
      <c r="J9813" s="5"/>
    </row>
    <row r="9814" spans="1:10" x14ac:dyDescent="0.2">
      <c r="A9814" s="5"/>
      <c r="B9814" s="5"/>
      <c r="C9814" s="192"/>
      <c r="D9814" s="5"/>
      <c r="E9814" s="5"/>
      <c r="F9814" s="5"/>
      <c r="G9814" s="5"/>
      <c r="H9814" s="5"/>
      <c r="I9814" s="5"/>
      <c r="J9814" s="5"/>
    </row>
    <row r="9815" spans="1:10" x14ac:dyDescent="0.2">
      <c r="A9815" s="5"/>
      <c r="B9815" s="5"/>
      <c r="C9815" s="192"/>
      <c r="D9815" s="5"/>
      <c r="E9815" s="5"/>
      <c r="F9815" s="5"/>
      <c r="G9815" s="5"/>
      <c r="H9815" s="5"/>
      <c r="I9815" s="5"/>
      <c r="J9815" s="5"/>
    </row>
    <row r="9816" spans="1:10" x14ac:dyDescent="0.2">
      <c r="A9816" s="5"/>
      <c r="B9816" s="5"/>
      <c r="C9816" s="192"/>
      <c r="D9816" s="5"/>
      <c r="E9816" s="5"/>
      <c r="F9816" s="5"/>
      <c r="G9816" s="5"/>
      <c r="H9816" s="5"/>
      <c r="I9816" s="5"/>
      <c r="J9816" s="5"/>
    </row>
    <row r="9817" spans="1:10" x14ac:dyDescent="0.2">
      <c r="A9817" s="5"/>
      <c r="B9817" s="5"/>
      <c r="C9817" s="192"/>
      <c r="D9817" s="5"/>
      <c r="E9817" s="5"/>
      <c r="F9817" s="5"/>
      <c r="G9817" s="5"/>
      <c r="H9817" s="5"/>
      <c r="I9817" s="5"/>
      <c r="J9817" s="5"/>
    </row>
    <row r="9818" spans="1:10" x14ac:dyDescent="0.2">
      <c r="A9818" s="5"/>
      <c r="B9818" s="5"/>
      <c r="C9818" s="192"/>
      <c r="D9818" s="5"/>
      <c r="E9818" s="5"/>
      <c r="F9818" s="5"/>
      <c r="G9818" s="5"/>
      <c r="H9818" s="5"/>
      <c r="I9818" s="5"/>
      <c r="J9818" s="5"/>
    </row>
    <row r="9819" spans="1:10" x14ac:dyDescent="0.2">
      <c r="A9819" s="5"/>
      <c r="B9819" s="5"/>
      <c r="C9819" s="192"/>
      <c r="D9819" s="5"/>
      <c r="E9819" s="5"/>
      <c r="F9819" s="5"/>
      <c r="G9819" s="5"/>
      <c r="H9819" s="5"/>
      <c r="I9819" s="5"/>
      <c r="J9819" s="5"/>
    </row>
    <row r="9820" spans="1:10" x14ac:dyDescent="0.2">
      <c r="A9820" s="5"/>
      <c r="B9820" s="5"/>
      <c r="C9820" s="192"/>
      <c r="D9820" s="5"/>
      <c r="E9820" s="5"/>
      <c r="F9820" s="5"/>
      <c r="G9820" s="5"/>
      <c r="H9820" s="5"/>
      <c r="I9820" s="5"/>
      <c r="J9820" s="5"/>
    </row>
    <row r="9821" spans="1:10" x14ac:dyDescent="0.2">
      <c r="A9821" s="5"/>
      <c r="B9821" s="5"/>
      <c r="C9821" s="192"/>
      <c r="D9821" s="5"/>
      <c r="E9821" s="5"/>
      <c r="F9821" s="5"/>
      <c r="G9821" s="5"/>
      <c r="H9821" s="5"/>
      <c r="I9821" s="5"/>
      <c r="J9821" s="5"/>
    </row>
    <row r="9822" spans="1:10" x14ac:dyDescent="0.2">
      <c r="A9822" s="5"/>
      <c r="B9822" s="5"/>
      <c r="C9822" s="192"/>
      <c r="D9822" s="5"/>
      <c r="E9822" s="5"/>
      <c r="F9822" s="5"/>
      <c r="G9822" s="5"/>
      <c r="H9822" s="5"/>
      <c r="I9822" s="5"/>
      <c r="J9822" s="5"/>
    </row>
    <row r="9823" spans="1:10" x14ac:dyDescent="0.2">
      <c r="A9823" s="5"/>
      <c r="B9823" s="5"/>
      <c r="C9823" s="192"/>
      <c r="D9823" s="5"/>
      <c r="E9823" s="5"/>
      <c r="F9823" s="5"/>
      <c r="G9823" s="5"/>
      <c r="H9823" s="5"/>
      <c r="I9823" s="5"/>
      <c r="J9823" s="5"/>
    </row>
    <row r="9824" spans="1:10" x14ac:dyDescent="0.2">
      <c r="A9824" s="5"/>
      <c r="B9824" s="5"/>
      <c r="C9824" s="192"/>
      <c r="D9824" s="5"/>
      <c r="E9824" s="5"/>
      <c r="F9824" s="5"/>
      <c r="G9824" s="5"/>
      <c r="H9824" s="5"/>
      <c r="I9824" s="5"/>
      <c r="J9824" s="5"/>
    </row>
    <row r="9825" spans="1:10" x14ac:dyDescent="0.2">
      <c r="A9825" s="5"/>
      <c r="B9825" s="5"/>
      <c r="C9825" s="192"/>
      <c r="D9825" s="5"/>
      <c r="E9825" s="5"/>
      <c r="F9825" s="5"/>
      <c r="G9825" s="5"/>
      <c r="H9825" s="5"/>
      <c r="I9825" s="5"/>
      <c r="J9825" s="5"/>
    </row>
    <row r="9826" spans="1:10" x14ac:dyDescent="0.2">
      <c r="A9826" s="5"/>
      <c r="B9826" s="5"/>
      <c r="C9826" s="192"/>
      <c r="D9826" s="5"/>
      <c r="E9826" s="5"/>
      <c r="F9826" s="5"/>
      <c r="G9826" s="5"/>
      <c r="H9826" s="5"/>
      <c r="I9826" s="5"/>
      <c r="J9826" s="5"/>
    </row>
    <row r="9827" spans="1:10" x14ac:dyDescent="0.2">
      <c r="A9827" s="5"/>
      <c r="B9827" s="5"/>
      <c r="C9827" s="192"/>
      <c r="D9827" s="5"/>
      <c r="E9827" s="5"/>
      <c r="F9827" s="5"/>
      <c r="G9827" s="5"/>
      <c r="H9827" s="5"/>
      <c r="I9827" s="5"/>
      <c r="J9827" s="5"/>
    </row>
    <row r="9828" spans="1:10" x14ac:dyDescent="0.2">
      <c r="A9828" s="5"/>
      <c r="B9828" s="5"/>
      <c r="C9828" s="192"/>
      <c r="D9828" s="5"/>
      <c r="E9828" s="5"/>
      <c r="F9828" s="5"/>
      <c r="G9828" s="5"/>
      <c r="H9828" s="5"/>
      <c r="I9828" s="5"/>
      <c r="J9828" s="5"/>
    </row>
    <row r="9829" spans="1:10" x14ac:dyDescent="0.2">
      <c r="A9829" s="5"/>
      <c r="B9829" s="5"/>
      <c r="C9829" s="192"/>
      <c r="D9829" s="5"/>
      <c r="E9829" s="5"/>
      <c r="F9829" s="5"/>
      <c r="G9829" s="5"/>
      <c r="H9829" s="5"/>
      <c r="I9829" s="5"/>
      <c r="J9829" s="5"/>
    </row>
    <row r="9830" spans="1:10" x14ac:dyDescent="0.2">
      <c r="A9830" s="5"/>
      <c r="B9830" s="5"/>
      <c r="C9830" s="192"/>
      <c r="D9830" s="5"/>
      <c r="E9830" s="5"/>
      <c r="F9830" s="5"/>
      <c r="G9830" s="5"/>
      <c r="H9830" s="5"/>
      <c r="I9830" s="5"/>
      <c r="J9830" s="5"/>
    </row>
    <row r="9831" spans="1:10" x14ac:dyDescent="0.2">
      <c r="A9831" s="5"/>
      <c r="B9831" s="5"/>
      <c r="C9831" s="192"/>
      <c r="D9831" s="5"/>
      <c r="E9831" s="5"/>
      <c r="F9831" s="5"/>
      <c r="G9831" s="5"/>
      <c r="H9831" s="5"/>
      <c r="I9831" s="5"/>
      <c r="J9831" s="5"/>
    </row>
    <row r="9832" spans="1:10" x14ac:dyDescent="0.2">
      <c r="A9832" s="5"/>
      <c r="B9832" s="5"/>
      <c r="C9832" s="192"/>
      <c r="D9832" s="5"/>
      <c r="E9832" s="5"/>
      <c r="F9832" s="5"/>
      <c r="G9832" s="5"/>
      <c r="H9832" s="5"/>
      <c r="I9832" s="5"/>
      <c r="J9832" s="5"/>
    </row>
    <row r="9833" spans="1:10" x14ac:dyDescent="0.2">
      <c r="A9833" s="5"/>
      <c r="B9833" s="5"/>
      <c r="C9833" s="192"/>
      <c r="D9833" s="5"/>
      <c r="E9833" s="5"/>
      <c r="F9833" s="5"/>
      <c r="G9833" s="5"/>
      <c r="H9833" s="5"/>
      <c r="I9833" s="5"/>
      <c r="J9833" s="5"/>
    </row>
    <row r="9834" spans="1:10" x14ac:dyDescent="0.2">
      <c r="A9834" s="5"/>
      <c r="B9834" s="5"/>
      <c r="C9834" s="192"/>
      <c r="D9834" s="5"/>
      <c r="E9834" s="5"/>
      <c r="F9834" s="5"/>
      <c r="G9834" s="5"/>
      <c r="H9834" s="5"/>
      <c r="I9834" s="5"/>
      <c r="J9834" s="5"/>
    </row>
    <row r="9835" spans="1:10" x14ac:dyDescent="0.2">
      <c r="A9835" s="5"/>
      <c r="B9835" s="5"/>
      <c r="C9835" s="192"/>
      <c r="D9835" s="5"/>
      <c r="E9835" s="5"/>
      <c r="F9835" s="5"/>
      <c r="G9835" s="5"/>
      <c r="H9835" s="5"/>
      <c r="I9835" s="5"/>
      <c r="J9835" s="5"/>
    </row>
    <row r="9836" spans="1:10" x14ac:dyDescent="0.2">
      <c r="A9836" s="5"/>
      <c r="B9836" s="5"/>
      <c r="C9836" s="192"/>
      <c r="D9836" s="5"/>
      <c r="E9836" s="5"/>
      <c r="F9836" s="5"/>
      <c r="G9836" s="5"/>
      <c r="H9836" s="5"/>
      <c r="I9836" s="5"/>
      <c r="J9836" s="5"/>
    </row>
    <row r="9837" spans="1:10" x14ac:dyDescent="0.2">
      <c r="A9837" s="5"/>
      <c r="B9837" s="5"/>
      <c r="C9837" s="192"/>
      <c r="D9837" s="5"/>
      <c r="E9837" s="5"/>
      <c r="F9837" s="5"/>
      <c r="G9837" s="5"/>
      <c r="H9837" s="5"/>
      <c r="I9837" s="5"/>
      <c r="J9837" s="5"/>
    </row>
    <row r="9838" spans="1:10" x14ac:dyDescent="0.2">
      <c r="A9838" s="5"/>
      <c r="B9838" s="5"/>
      <c r="C9838" s="192"/>
      <c r="D9838" s="5"/>
      <c r="E9838" s="5"/>
      <c r="F9838" s="5"/>
      <c r="G9838" s="5"/>
      <c r="H9838" s="5"/>
      <c r="I9838" s="5"/>
      <c r="J9838" s="5"/>
    </row>
    <row r="9839" spans="1:10" x14ac:dyDescent="0.2">
      <c r="A9839" s="5"/>
      <c r="B9839" s="5"/>
      <c r="C9839" s="192"/>
      <c r="D9839" s="5"/>
      <c r="E9839" s="5"/>
      <c r="F9839" s="5"/>
      <c r="G9839" s="5"/>
      <c r="H9839" s="5"/>
      <c r="I9839" s="5"/>
      <c r="J9839" s="5"/>
    </row>
    <row r="9840" spans="1:10" x14ac:dyDescent="0.2">
      <c r="A9840" s="5"/>
      <c r="B9840" s="5"/>
      <c r="C9840" s="192"/>
      <c r="D9840" s="5"/>
      <c r="E9840" s="5"/>
      <c r="F9840" s="5"/>
      <c r="G9840" s="5"/>
      <c r="H9840" s="5"/>
      <c r="I9840" s="5"/>
      <c r="J9840" s="5"/>
    </row>
    <row r="9841" spans="1:10" x14ac:dyDescent="0.2">
      <c r="A9841" s="5"/>
      <c r="B9841" s="5"/>
      <c r="C9841" s="192"/>
      <c r="D9841" s="5"/>
      <c r="E9841" s="5"/>
      <c r="F9841" s="5"/>
      <c r="G9841" s="5"/>
      <c r="H9841" s="5"/>
      <c r="I9841" s="5"/>
      <c r="J9841" s="5"/>
    </row>
    <row r="9842" spans="1:10" x14ac:dyDescent="0.2">
      <c r="A9842" s="5"/>
      <c r="B9842" s="5"/>
      <c r="C9842" s="192"/>
      <c r="D9842" s="5"/>
      <c r="E9842" s="5"/>
      <c r="F9842" s="5"/>
      <c r="G9842" s="5"/>
      <c r="H9842" s="5"/>
      <c r="I9842" s="5"/>
      <c r="J9842" s="5"/>
    </row>
    <row r="9843" spans="1:10" x14ac:dyDescent="0.2">
      <c r="A9843" s="5"/>
      <c r="B9843" s="5"/>
      <c r="C9843" s="192"/>
      <c r="D9843" s="5"/>
      <c r="E9843" s="5"/>
      <c r="F9843" s="5"/>
      <c r="G9843" s="5"/>
      <c r="H9843" s="5"/>
      <c r="I9843" s="5"/>
      <c r="J9843" s="5"/>
    </row>
    <row r="9844" spans="1:10" x14ac:dyDescent="0.2">
      <c r="A9844" s="5"/>
      <c r="B9844" s="5"/>
      <c r="C9844" s="192"/>
      <c r="D9844" s="5"/>
      <c r="E9844" s="5"/>
      <c r="F9844" s="5"/>
      <c r="G9844" s="5"/>
      <c r="H9844" s="5"/>
      <c r="I9844" s="5"/>
      <c r="J9844" s="5"/>
    </row>
    <row r="9845" spans="1:10" x14ac:dyDescent="0.2">
      <c r="A9845" s="5"/>
      <c r="B9845" s="5"/>
      <c r="C9845" s="192"/>
      <c r="D9845" s="5"/>
      <c r="E9845" s="5"/>
      <c r="F9845" s="5"/>
      <c r="G9845" s="5"/>
      <c r="H9845" s="5"/>
      <c r="I9845" s="5"/>
      <c r="J9845" s="5"/>
    </row>
    <row r="9846" spans="1:10" x14ac:dyDescent="0.2">
      <c r="A9846" s="5"/>
      <c r="B9846" s="5"/>
      <c r="C9846" s="192"/>
      <c r="D9846" s="5"/>
      <c r="E9846" s="5"/>
      <c r="F9846" s="5"/>
      <c r="G9846" s="5"/>
      <c r="H9846" s="5"/>
      <c r="I9846" s="5"/>
      <c r="J9846" s="5"/>
    </row>
    <row r="9847" spans="1:10" x14ac:dyDescent="0.2">
      <c r="A9847" s="5"/>
      <c r="B9847" s="5"/>
      <c r="C9847" s="192"/>
      <c r="D9847" s="5"/>
      <c r="E9847" s="5"/>
      <c r="F9847" s="5"/>
      <c r="G9847" s="5"/>
      <c r="H9847" s="5"/>
      <c r="I9847" s="5"/>
      <c r="J9847" s="5"/>
    </row>
    <row r="9848" spans="1:10" x14ac:dyDescent="0.2">
      <c r="A9848" s="5"/>
      <c r="B9848" s="5"/>
      <c r="C9848" s="192"/>
      <c r="D9848" s="5"/>
      <c r="E9848" s="5"/>
      <c r="F9848" s="5"/>
      <c r="G9848" s="5"/>
      <c r="H9848" s="5"/>
      <c r="I9848" s="5"/>
      <c r="J9848" s="5"/>
    </row>
    <row r="9849" spans="1:10" x14ac:dyDescent="0.2">
      <c r="A9849" s="5"/>
      <c r="B9849" s="5"/>
      <c r="C9849" s="192"/>
      <c r="D9849" s="5"/>
      <c r="E9849" s="5"/>
      <c r="F9849" s="5"/>
      <c r="G9849" s="5"/>
      <c r="H9849" s="5"/>
      <c r="I9849" s="5"/>
      <c r="J9849" s="5"/>
    </row>
    <row r="9850" spans="1:10" x14ac:dyDescent="0.2">
      <c r="A9850" s="5"/>
      <c r="B9850" s="5"/>
      <c r="C9850" s="192"/>
      <c r="D9850" s="5"/>
      <c r="E9850" s="5"/>
      <c r="F9850" s="5"/>
      <c r="G9850" s="5"/>
      <c r="H9850" s="5"/>
      <c r="I9850" s="5"/>
      <c r="J9850" s="5"/>
    </row>
    <row r="9851" spans="1:10" x14ac:dyDescent="0.2">
      <c r="A9851" s="5"/>
      <c r="B9851" s="5"/>
      <c r="C9851" s="192"/>
      <c r="D9851" s="5"/>
      <c r="E9851" s="5"/>
      <c r="F9851" s="5"/>
      <c r="G9851" s="5"/>
      <c r="H9851" s="5"/>
      <c r="I9851" s="5"/>
      <c r="J9851" s="5"/>
    </row>
    <row r="9852" spans="1:10" x14ac:dyDescent="0.2">
      <c r="A9852" s="5"/>
      <c r="B9852" s="5"/>
      <c r="C9852" s="192"/>
      <c r="D9852" s="5"/>
      <c r="E9852" s="5"/>
      <c r="F9852" s="5"/>
      <c r="G9852" s="5"/>
      <c r="H9852" s="5"/>
      <c r="I9852" s="5"/>
      <c r="J9852" s="5"/>
    </row>
    <row r="9853" spans="1:10" x14ac:dyDescent="0.2">
      <c r="A9853" s="5"/>
      <c r="B9853" s="5"/>
      <c r="C9853" s="192"/>
      <c r="D9853" s="5"/>
      <c r="E9853" s="5"/>
      <c r="F9853" s="5"/>
      <c r="G9853" s="5"/>
      <c r="H9853" s="5"/>
      <c r="I9853" s="5"/>
      <c r="J9853" s="5"/>
    </row>
    <row r="9854" spans="1:10" x14ac:dyDescent="0.2">
      <c r="A9854" s="5"/>
      <c r="B9854" s="5"/>
      <c r="C9854" s="192"/>
      <c r="D9854" s="5"/>
      <c r="E9854" s="5"/>
      <c r="F9854" s="5"/>
      <c r="G9854" s="5"/>
      <c r="H9854" s="5"/>
      <c r="I9854" s="5"/>
      <c r="J9854" s="5"/>
    </row>
    <row r="9855" spans="1:10" x14ac:dyDescent="0.2">
      <c r="A9855" s="5"/>
      <c r="B9855" s="5"/>
      <c r="C9855" s="192"/>
      <c r="D9855" s="5"/>
      <c r="E9855" s="5"/>
      <c r="F9855" s="5"/>
      <c r="G9855" s="5"/>
      <c r="H9855" s="5"/>
      <c r="I9855" s="5"/>
      <c r="J9855" s="5"/>
    </row>
    <row r="9856" spans="1:10" x14ac:dyDescent="0.2">
      <c r="A9856" s="5"/>
      <c r="B9856" s="5"/>
      <c r="C9856" s="192"/>
      <c r="D9856" s="5"/>
      <c r="E9856" s="5"/>
      <c r="F9856" s="5"/>
      <c r="G9856" s="5"/>
      <c r="H9856" s="5"/>
      <c r="I9856" s="5"/>
      <c r="J9856" s="5"/>
    </row>
    <row r="9857" spans="1:10" x14ac:dyDescent="0.2">
      <c r="A9857" s="5"/>
      <c r="B9857" s="5"/>
      <c r="C9857" s="192"/>
      <c r="D9857" s="5"/>
      <c r="E9857" s="5"/>
      <c r="F9857" s="5"/>
      <c r="G9857" s="5"/>
      <c r="H9857" s="5"/>
      <c r="I9857" s="5"/>
      <c r="J9857" s="5"/>
    </row>
    <row r="9858" spans="1:10" x14ac:dyDescent="0.2">
      <c r="A9858" s="5"/>
      <c r="B9858" s="5"/>
      <c r="C9858" s="192"/>
      <c r="D9858" s="5"/>
      <c r="E9858" s="5"/>
      <c r="F9858" s="5"/>
      <c r="G9858" s="5"/>
      <c r="H9858" s="5"/>
      <c r="I9858" s="5"/>
      <c r="J9858" s="5"/>
    </row>
    <row r="9859" spans="1:10" x14ac:dyDescent="0.2">
      <c r="A9859" s="5"/>
      <c r="B9859" s="5"/>
      <c r="C9859" s="192"/>
      <c r="D9859" s="5"/>
      <c r="E9859" s="5"/>
      <c r="F9859" s="5"/>
      <c r="G9859" s="5"/>
      <c r="H9859" s="5"/>
      <c r="I9859" s="5"/>
      <c r="J9859" s="5"/>
    </row>
    <row r="9860" spans="1:10" x14ac:dyDescent="0.2">
      <c r="A9860" s="5"/>
      <c r="B9860" s="5"/>
      <c r="C9860" s="192"/>
      <c r="D9860" s="5"/>
      <c r="E9860" s="5"/>
      <c r="F9860" s="5"/>
      <c r="G9860" s="5"/>
      <c r="H9860" s="5"/>
      <c r="I9860" s="5"/>
      <c r="J9860" s="5"/>
    </row>
    <row r="9861" spans="1:10" x14ac:dyDescent="0.2">
      <c r="A9861" s="5"/>
      <c r="B9861" s="5"/>
      <c r="C9861" s="192"/>
      <c r="D9861" s="5"/>
      <c r="E9861" s="5"/>
      <c r="F9861" s="5"/>
      <c r="G9861" s="5"/>
      <c r="H9861" s="5"/>
      <c r="I9861" s="5"/>
      <c r="J9861" s="5"/>
    </row>
    <row r="9862" spans="1:10" x14ac:dyDescent="0.2">
      <c r="A9862" s="5"/>
      <c r="B9862" s="5"/>
      <c r="C9862" s="192"/>
      <c r="D9862" s="5"/>
      <c r="E9862" s="5"/>
      <c r="F9862" s="5"/>
      <c r="G9862" s="5"/>
      <c r="H9862" s="5"/>
      <c r="I9862" s="5"/>
      <c r="J9862" s="5"/>
    </row>
    <row r="9863" spans="1:10" x14ac:dyDescent="0.2">
      <c r="A9863" s="5"/>
      <c r="B9863" s="5"/>
      <c r="C9863" s="192"/>
      <c r="D9863" s="5"/>
      <c r="E9863" s="5"/>
      <c r="F9863" s="5"/>
      <c r="G9863" s="5"/>
      <c r="H9863" s="5"/>
      <c r="I9863" s="5"/>
      <c r="J9863" s="5"/>
    </row>
    <row r="9864" spans="1:10" x14ac:dyDescent="0.2">
      <c r="A9864" s="5"/>
      <c r="B9864" s="5"/>
      <c r="C9864" s="192"/>
      <c r="D9864" s="5"/>
      <c r="E9864" s="5"/>
      <c r="F9864" s="5"/>
      <c r="G9864" s="5"/>
      <c r="H9864" s="5"/>
      <c r="I9864" s="5"/>
      <c r="J9864" s="5"/>
    </row>
    <row r="9865" spans="1:10" x14ac:dyDescent="0.2">
      <c r="A9865" s="5"/>
      <c r="B9865" s="5"/>
      <c r="C9865" s="192"/>
      <c r="D9865" s="5"/>
      <c r="E9865" s="5"/>
      <c r="F9865" s="5"/>
      <c r="G9865" s="5"/>
      <c r="H9865" s="5"/>
      <c r="I9865" s="5"/>
      <c r="J9865" s="5"/>
    </row>
    <row r="9866" spans="1:10" x14ac:dyDescent="0.2">
      <c r="A9866" s="5"/>
      <c r="B9866" s="5"/>
      <c r="C9866" s="192"/>
      <c r="D9866" s="5"/>
      <c r="E9866" s="5"/>
      <c r="F9866" s="5"/>
      <c r="G9866" s="5"/>
      <c r="H9866" s="5"/>
      <c r="I9866" s="5"/>
      <c r="J9866" s="5"/>
    </row>
    <row r="9867" spans="1:10" x14ac:dyDescent="0.2">
      <c r="A9867" s="5"/>
      <c r="B9867" s="5"/>
      <c r="C9867" s="192"/>
      <c r="D9867" s="5"/>
      <c r="E9867" s="5"/>
      <c r="F9867" s="5"/>
      <c r="G9867" s="5"/>
      <c r="H9867" s="5"/>
      <c r="I9867" s="5"/>
      <c r="J9867" s="5"/>
    </row>
    <row r="9868" spans="1:10" x14ac:dyDescent="0.2">
      <c r="A9868" s="5"/>
      <c r="B9868" s="5"/>
      <c r="C9868" s="192"/>
      <c r="D9868" s="5"/>
      <c r="E9868" s="5"/>
      <c r="F9868" s="5"/>
      <c r="G9868" s="5"/>
      <c r="H9868" s="5"/>
      <c r="I9868" s="5"/>
      <c r="J9868" s="5"/>
    </row>
    <row r="9869" spans="1:10" x14ac:dyDescent="0.2">
      <c r="A9869" s="5"/>
      <c r="B9869" s="5"/>
      <c r="C9869" s="192"/>
      <c r="D9869" s="5"/>
      <c r="E9869" s="5"/>
      <c r="F9869" s="5"/>
      <c r="G9869" s="5"/>
      <c r="H9869" s="5"/>
      <c r="I9869" s="5"/>
      <c r="J9869" s="5"/>
    </row>
    <row r="9870" spans="1:10" x14ac:dyDescent="0.2">
      <c r="A9870" s="5"/>
      <c r="B9870" s="5"/>
      <c r="C9870" s="192"/>
      <c r="D9870" s="5"/>
      <c r="E9870" s="5"/>
      <c r="F9870" s="5"/>
      <c r="G9870" s="5"/>
      <c r="H9870" s="5"/>
      <c r="I9870" s="5"/>
      <c r="J9870" s="5"/>
    </row>
    <row r="9871" spans="1:10" x14ac:dyDescent="0.2">
      <c r="A9871" s="5"/>
      <c r="B9871" s="5"/>
      <c r="C9871" s="192"/>
      <c r="D9871" s="5"/>
      <c r="E9871" s="5"/>
      <c r="F9871" s="5"/>
      <c r="G9871" s="5"/>
      <c r="H9871" s="5"/>
      <c r="I9871" s="5"/>
      <c r="J9871" s="5"/>
    </row>
    <row r="9872" spans="1:10" x14ac:dyDescent="0.2">
      <c r="A9872" s="5"/>
      <c r="B9872" s="5"/>
      <c r="C9872" s="192"/>
      <c r="D9872" s="5"/>
      <c r="E9872" s="5"/>
      <c r="F9872" s="5"/>
      <c r="G9872" s="5"/>
      <c r="H9872" s="5"/>
      <c r="I9872" s="5"/>
      <c r="J9872" s="5"/>
    </row>
    <row r="9873" spans="1:10" x14ac:dyDescent="0.2">
      <c r="A9873" s="5"/>
      <c r="B9873" s="5"/>
      <c r="C9873" s="192"/>
      <c r="D9873" s="5"/>
      <c r="E9873" s="5"/>
      <c r="F9873" s="5"/>
      <c r="G9873" s="5"/>
      <c r="H9873" s="5"/>
      <c r="I9873" s="5"/>
      <c r="J9873" s="5"/>
    </row>
    <row r="9874" spans="1:10" x14ac:dyDescent="0.2">
      <c r="A9874" s="5"/>
      <c r="B9874" s="5"/>
      <c r="C9874" s="192"/>
      <c r="D9874" s="5"/>
      <c r="E9874" s="5"/>
      <c r="F9874" s="5"/>
      <c r="G9874" s="5"/>
      <c r="H9874" s="5"/>
      <c r="I9874" s="5"/>
      <c r="J9874" s="5"/>
    </row>
    <row r="9875" spans="1:10" x14ac:dyDescent="0.2">
      <c r="A9875" s="5"/>
      <c r="B9875" s="5"/>
      <c r="C9875" s="192"/>
      <c r="D9875" s="5"/>
      <c r="E9875" s="5"/>
      <c r="F9875" s="5"/>
      <c r="G9875" s="5"/>
      <c r="H9875" s="5"/>
      <c r="I9875" s="5"/>
      <c r="J9875" s="5"/>
    </row>
    <row r="9876" spans="1:10" x14ac:dyDescent="0.2">
      <c r="A9876" s="5"/>
      <c r="B9876" s="5"/>
      <c r="C9876" s="192"/>
      <c r="D9876" s="5"/>
      <c r="E9876" s="5"/>
      <c r="F9876" s="5"/>
      <c r="G9876" s="5"/>
      <c r="H9876" s="5"/>
      <c r="I9876" s="5"/>
      <c r="J9876" s="5"/>
    </row>
    <row r="9877" spans="1:10" x14ac:dyDescent="0.2">
      <c r="A9877" s="5"/>
      <c r="B9877" s="5"/>
      <c r="C9877" s="192"/>
      <c r="D9877" s="5"/>
      <c r="E9877" s="5"/>
      <c r="F9877" s="5"/>
      <c r="G9877" s="5"/>
      <c r="H9877" s="5"/>
      <c r="I9877" s="5"/>
      <c r="J9877" s="5"/>
    </row>
    <row r="9878" spans="1:10" x14ac:dyDescent="0.2">
      <c r="A9878" s="5"/>
      <c r="B9878" s="5"/>
      <c r="C9878" s="192"/>
      <c r="D9878" s="5"/>
      <c r="E9878" s="5"/>
      <c r="F9878" s="5"/>
      <c r="G9878" s="5"/>
      <c r="H9878" s="5"/>
      <c r="I9878" s="5"/>
      <c r="J9878" s="5"/>
    </row>
    <row r="9879" spans="1:10" x14ac:dyDescent="0.2">
      <c r="A9879" s="5"/>
      <c r="B9879" s="5"/>
      <c r="C9879" s="192"/>
      <c r="D9879" s="5"/>
      <c r="E9879" s="5"/>
      <c r="F9879" s="5"/>
      <c r="G9879" s="5"/>
      <c r="H9879" s="5"/>
      <c r="I9879" s="5"/>
      <c r="J9879" s="5"/>
    </row>
    <row r="9880" spans="1:10" x14ac:dyDescent="0.2">
      <c r="A9880" s="5"/>
      <c r="B9880" s="5"/>
      <c r="C9880" s="192"/>
      <c r="D9880" s="5"/>
      <c r="E9880" s="5"/>
      <c r="F9880" s="5"/>
      <c r="G9880" s="5"/>
      <c r="H9880" s="5"/>
      <c r="I9880" s="5"/>
      <c r="J9880" s="5"/>
    </row>
    <row r="9881" spans="1:10" x14ac:dyDescent="0.2">
      <c r="A9881" s="5"/>
      <c r="B9881" s="5"/>
      <c r="C9881" s="192"/>
      <c r="D9881" s="5"/>
      <c r="E9881" s="5"/>
      <c r="F9881" s="5"/>
      <c r="G9881" s="5"/>
      <c r="H9881" s="5"/>
      <c r="I9881" s="5"/>
      <c r="J9881" s="5"/>
    </row>
    <row r="9882" spans="1:10" x14ac:dyDescent="0.2">
      <c r="A9882" s="5"/>
      <c r="B9882" s="5"/>
      <c r="C9882" s="192"/>
      <c r="D9882" s="5"/>
      <c r="E9882" s="5"/>
      <c r="F9882" s="5"/>
      <c r="G9882" s="5"/>
      <c r="H9882" s="5"/>
      <c r="I9882" s="5"/>
      <c r="J9882" s="5"/>
    </row>
    <row r="9883" spans="1:10" x14ac:dyDescent="0.2">
      <c r="A9883" s="5"/>
      <c r="B9883" s="5"/>
      <c r="C9883" s="192"/>
      <c r="D9883" s="5"/>
      <c r="E9883" s="5"/>
      <c r="F9883" s="5"/>
      <c r="G9883" s="5"/>
      <c r="H9883" s="5"/>
      <c r="I9883" s="5"/>
      <c r="J9883" s="5"/>
    </row>
    <row r="9884" spans="1:10" x14ac:dyDescent="0.2">
      <c r="A9884" s="5"/>
      <c r="B9884" s="5"/>
      <c r="C9884" s="192"/>
      <c r="D9884" s="5"/>
      <c r="E9884" s="5"/>
      <c r="F9884" s="5"/>
      <c r="G9884" s="5"/>
      <c r="H9884" s="5"/>
      <c r="I9884" s="5"/>
      <c r="J9884" s="5"/>
    </row>
    <row r="9885" spans="1:10" x14ac:dyDescent="0.2">
      <c r="A9885" s="5"/>
      <c r="B9885" s="5"/>
      <c r="C9885" s="192"/>
      <c r="D9885" s="5"/>
      <c r="E9885" s="5"/>
      <c r="F9885" s="5"/>
      <c r="G9885" s="5"/>
      <c r="H9885" s="5"/>
      <c r="I9885" s="5"/>
      <c r="J9885" s="5"/>
    </row>
    <row r="9886" spans="1:10" x14ac:dyDescent="0.2">
      <c r="A9886" s="5"/>
      <c r="B9886" s="5"/>
      <c r="C9886" s="192"/>
      <c r="D9886" s="5"/>
      <c r="E9886" s="5"/>
      <c r="F9886" s="5"/>
      <c r="G9886" s="5"/>
      <c r="H9886" s="5"/>
      <c r="I9886" s="5"/>
      <c r="J9886" s="5"/>
    </row>
    <row r="9887" spans="1:10" x14ac:dyDescent="0.2">
      <c r="A9887" s="5"/>
      <c r="B9887" s="5"/>
      <c r="C9887" s="192"/>
      <c r="D9887" s="5"/>
      <c r="E9887" s="5"/>
      <c r="F9887" s="5"/>
      <c r="G9887" s="5"/>
      <c r="H9887" s="5"/>
      <c r="I9887" s="5"/>
      <c r="J9887" s="5"/>
    </row>
    <row r="9888" spans="1:10" x14ac:dyDescent="0.2">
      <c r="A9888" s="5"/>
      <c r="B9888" s="5"/>
      <c r="C9888" s="192"/>
      <c r="D9888" s="5"/>
      <c r="E9888" s="5"/>
      <c r="F9888" s="5"/>
      <c r="G9888" s="5"/>
      <c r="H9888" s="5"/>
      <c r="I9888" s="5"/>
      <c r="J9888" s="5"/>
    </row>
    <row r="9889" spans="1:10" x14ac:dyDescent="0.2">
      <c r="A9889" s="5"/>
      <c r="B9889" s="5"/>
      <c r="C9889" s="192"/>
      <c r="D9889" s="5"/>
      <c r="E9889" s="5"/>
      <c r="F9889" s="5"/>
      <c r="G9889" s="5"/>
      <c r="H9889" s="5"/>
      <c r="I9889" s="5"/>
      <c r="J9889" s="5"/>
    </row>
    <row r="9890" spans="1:10" x14ac:dyDescent="0.2">
      <c r="A9890" s="5"/>
      <c r="B9890" s="5"/>
      <c r="C9890" s="192"/>
      <c r="D9890" s="5"/>
      <c r="E9890" s="5"/>
      <c r="F9890" s="5"/>
      <c r="G9890" s="5"/>
      <c r="H9890" s="5"/>
      <c r="I9890" s="5"/>
      <c r="J9890" s="5"/>
    </row>
    <row r="9891" spans="1:10" x14ac:dyDescent="0.2">
      <c r="A9891" s="5"/>
      <c r="B9891" s="5"/>
      <c r="C9891" s="192"/>
      <c r="D9891" s="5"/>
      <c r="E9891" s="5"/>
      <c r="F9891" s="5"/>
      <c r="G9891" s="5"/>
      <c r="H9891" s="5"/>
      <c r="I9891" s="5"/>
      <c r="J9891" s="5"/>
    </row>
    <row r="9892" spans="1:10" x14ac:dyDescent="0.2">
      <c r="A9892" s="5"/>
      <c r="B9892" s="5"/>
      <c r="C9892" s="192"/>
      <c r="D9892" s="5"/>
      <c r="E9892" s="5"/>
      <c r="F9892" s="5"/>
      <c r="G9892" s="5"/>
      <c r="H9892" s="5"/>
      <c r="I9892" s="5"/>
      <c r="J9892" s="5"/>
    </row>
    <row r="9893" spans="1:10" x14ac:dyDescent="0.2">
      <c r="A9893" s="5"/>
      <c r="B9893" s="5"/>
      <c r="C9893" s="192"/>
      <c r="D9893" s="5"/>
      <c r="E9893" s="5"/>
      <c r="F9893" s="5"/>
      <c r="G9893" s="5"/>
      <c r="H9893" s="5"/>
      <c r="I9893" s="5"/>
      <c r="J9893" s="5"/>
    </row>
    <row r="9894" spans="1:10" x14ac:dyDescent="0.2">
      <c r="A9894" s="5"/>
      <c r="B9894" s="5"/>
      <c r="C9894" s="192"/>
      <c r="D9894" s="5"/>
      <c r="E9894" s="5"/>
      <c r="F9894" s="5"/>
      <c r="G9894" s="5"/>
      <c r="H9894" s="5"/>
      <c r="I9894" s="5"/>
      <c r="J9894" s="5"/>
    </row>
    <row r="9895" spans="1:10" x14ac:dyDescent="0.2">
      <c r="A9895" s="5"/>
      <c r="B9895" s="5"/>
      <c r="C9895" s="192"/>
      <c r="D9895" s="5"/>
      <c r="E9895" s="5"/>
      <c r="F9895" s="5"/>
      <c r="G9895" s="5"/>
      <c r="H9895" s="5"/>
      <c r="I9895" s="5"/>
      <c r="J9895" s="5"/>
    </row>
    <row r="9896" spans="1:10" x14ac:dyDescent="0.2">
      <c r="A9896" s="5"/>
      <c r="B9896" s="5"/>
      <c r="C9896" s="192"/>
      <c r="D9896" s="5"/>
      <c r="E9896" s="5"/>
      <c r="F9896" s="5"/>
      <c r="G9896" s="5"/>
      <c r="H9896" s="5"/>
      <c r="I9896" s="5"/>
      <c r="J9896" s="5"/>
    </row>
    <row r="9897" spans="1:10" x14ac:dyDescent="0.2">
      <c r="A9897" s="5"/>
      <c r="B9897" s="5"/>
      <c r="C9897" s="192"/>
      <c r="D9897" s="5"/>
      <c r="E9897" s="5"/>
      <c r="F9897" s="5"/>
      <c r="G9897" s="5"/>
      <c r="H9897" s="5"/>
      <c r="I9897" s="5"/>
      <c r="J9897" s="5"/>
    </row>
    <row r="9898" spans="1:10" x14ac:dyDescent="0.2">
      <c r="A9898" s="5"/>
      <c r="B9898" s="5"/>
      <c r="C9898" s="192"/>
      <c r="D9898" s="5"/>
      <c r="E9898" s="5"/>
      <c r="F9898" s="5"/>
      <c r="G9898" s="5"/>
      <c r="H9898" s="5"/>
      <c r="I9898" s="5"/>
      <c r="J9898" s="5"/>
    </row>
    <row r="9899" spans="1:10" x14ac:dyDescent="0.2">
      <c r="A9899" s="5"/>
      <c r="B9899" s="5"/>
      <c r="C9899" s="192"/>
      <c r="D9899" s="5"/>
      <c r="E9899" s="5"/>
      <c r="F9899" s="5"/>
      <c r="G9899" s="5"/>
      <c r="H9899" s="5"/>
      <c r="I9899" s="5"/>
      <c r="J9899" s="5"/>
    </row>
    <row r="9900" spans="1:10" x14ac:dyDescent="0.2">
      <c r="A9900" s="5"/>
      <c r="B9900" s="5"/>
      <c r="C9900" s="192"/>
      <c r="D9900" s="5"/>
      <c r="E9900" s="5"/>
      <c r="F9900" s="5"/>
      <c r="G9900" s="5"/>
      <c r="H9900" s="5"/>
      <c r="I9900" s="5"/>
      <c r="J9900" s="5"/>
    </row>
    <row r="9901" spans="1:10" x14ac:dyDescent="0.2">
      <c r="A9901" s="5"/>
      <c r="B9901" s="5"/>
      <c r="C9901" s="192"/>
      <c r="D9901" s="5"/>
      <c r="E9901" s="5"/>
      <c r="F9901" s="5"/>
      <c r="G9901" s="5"/>
      <c r="H9901" s="5"/>
      <c r="I9901" s="5"/>
      <c r="J9901" s="5"/>
    </row>
    <row r="9902" spans="1:10" x14ac:dyDescent="0.2">
      <c r="A9902" s="5"/>
      <c r="B9902" s="5"/>
      <c r="C9902" s="192"/>
      <c r="D9902" s="5"/>
      <c r="E9902" s="5"/>
      <c r="F9902" s="5"/>
      <c r="G9902" s="5"/>
      <c r="H9902" s="5"/>
      <c r="I9902" s="5"/>
      <c r="J9902" s="5"/>
    </row>
    <row r="9903" spans="1:10" x14ac:dyDescent="0.2">
      <c r="A9903" s="5"/>
      <c r="B9903" s="5"/>
      <c r="C9903" s="192"/>
      <c r="D9903" s="5"/>
      <c r="E9903" s="5"/>
      <c r="F9903" s="5"/>
      <c r="G9903" s="5"/>
      <c r="H9903" s="5"/>
      <c r="I9903" s="5"/>
      <c r="J9903" s="5"/>
    </row>
    <row r="9904" spans="1:10" x14ac:dyDescent="0.2">
      <c r="A9904" s="5"/>
      <c r="B9904" s="5"/>
      <c r="C9904" s="192"/>
      <c r="D9904" s="5"/>
      <c r="E9904" s="5"/>
      <c r="F9904" s="5"/>
      <c r="G9904" s="5"/>
      <c r="H9904" s="5"/>
      <c r="I9904" s="5"/>
      <c r="J9904" s="5"/>
    </row>
    <row r="9905" spans="1:10" x14ac:dyDescent="0.2">
      <c r="A9905" s="5"/>
      <c r="B9905" s="5"/>
      <c r="C9905" s="192"/>
      <c r="D9905" s="5"/>
      <c r="E9905" s="5"/>
      <c r="F9905" s="5"/>
      <c r="G9905" s="5"/>
      <c r="H9905" s="5"/>
      <c r="I9905" s="5"/>
      <c r="J9905" s="5"/>
    </row>
    <row r="9906" spans="1:10" x14ac:dyDescent="0.2">
      <c r="A9906" s="5"/>
      <c r="B9906" s="5"/>
      <c r="C9906" s="192"/>
      <c r="D9906" s="5"/>
      <c r="E9906" s="5"/>
      <c r="F9906" s="5"/>
      <c r="G9906" s="5"/>
      <c r="H9906" s="5"/>
      <c r="I9906" s="5"/>
      <c r="J9906" s="5"/>
    </row>
    <row r="9907" spans="1:10" x14ac:dyDescent="0.2">
      <c r="A9907" s="5"/>
      <c r="B9907" s="5"/>
      <c r="C9907" s="192"/>
      <c r="D9907" s="5"/>
      <c r="E9907" s="5"/>
      <c r="F9907" s="5"/>
      <c r="G9907" s="5"/>
      <c r="H9907" s="5"/>
      <c r="I9907" s="5"/>
      <c r="J9907" s="5"/>
    </row>
    <row r="9908" spans="1:10" x14ac:dyDescent="0.2">
      <c r="A9908" s="5"/>
      <c r="B9908" s="5"/>
      <c r="C9908" s="192"/>
      <c r="D9908" s="5"/>
      <c r="E9908" s="5"/>
      <c r="F9908" s="5"/>
      <c r="G9908" s="5"/>
      <c r="H9908" s="5"/>
      <c r="I9908" s="5"/>
      <c r="J9908" s="5"/>
    </row>
    <row r="9909" spans="1:10" x14ac:dyDescent="0.2">
      <c r="A9909" s="5"/>
      <c r="B9909" s="5"/>
      <c r="C9909" s="192"/>
      <c r="D9909" s="5"/>
      <c r="E9909" s="5"/>
      <c r="F9909" s="5"/>
      <c r="G9909" s="5"/>
      <c r="H9909" s="5"/>
      <c r="I9909" s="5"/>
      <c r="J9909" s="5"/>
    </row>
    <row r="9910" spans="1:10" x14ac:dyDescent="0.2">
      <c r="A9910" s="5"/>
      <c r="B9910" s="5"/>
      <c r="C9910" s="192"/>
      <c r="D9910" s="5"/>
      <c r="E9910" s="5"/>
      <c r="F9910" s="5"/>
      <c r="G9910" s="5"/>
      <c r="H9910" s="5"/>
      <c r="I9910" s="5"/>
      <c r="J9910" s="5"/>
    </row>
    <row r="9911" spans="1:10" x14ac:dyDescent="0.2">
      <c r="A9911" s="5"/>
      <c r="B9911" s="5"/>
      <c r="C9911" s="192"/>
      <c r="D9911" s="5"/>
      <c r="E9911" s="5"/>
      <c r="F9911" s="5"/>
      <c r="G9911" s="5"/>
      <c r="H9911" s="5"/>
      <c r="I9911" s="5"/>
      <c r="J9911" s="5"/>
    </row>
    <row r="9912" spans="1:10" x14ac:dyDescent="0.2">
      <c r="A9912" s="5"/>
      <c r="B9912" s="5"/>
      <c r="C9912" s="192"/>
      <c r="D9912" s="5"/>
      <c r="E9912" s="5"/>
      <c r="F9912" s="5"/>
      <c r="G9912" s="5"/>
      <c r="H9912" s="5"/>
      <c r="I9912" s="5"/>
      <c r="J9912" s="5"/>
    </row>
    <row r="9913" spans="1:10" x14ac:dyDescent="0.2">
      <c r="A9913" s="5"/>
      <c r="B9913" s="5"/>
      <c r="C9913" s="192"/>
      <c r="D9913" s="5"/>
      <c r="E9913" s="5"/>
      <c r="F9913" s="5"/>
      <c r="G9913" s="5"/>
      <c r="H9913" s="5"/>
      <c r="I9913" s="5"/>
      <c r="J9913" s="5"/>
    </row>
    <row r="9914" spans="1:10" x14ac:dyDescent="0.2">
      <c r="A9914" s="5"/>
      <c r="B9914" s="5"/>
      <c r="C9914" s="192"/>
      <c r="D9914" s="5"/>
      <c r="E9914" s="5"/>
      <c r="F9914" s="5"/>
      <c r="G9914" s="5"/>
      <c r="H9914" s="5"/>
      <c r="I9914" s="5"/>
      <c r="J9914" s="5"/>
    </row>
    <row r="9915" spans="1:10" x14ac:dyDescent="0.2">
      <c r="A9915" s="5"/>
      <c r="B9915" s="5"/>
      <c r="C9915" s="192"/>
      <c r="D9915" s="5"/>
      <c r="E9915" s="5"/>
      <c r="F9915" s="5"/>
      <c r="G9915" s="5"/>
      <c r="H9915" s="5"/>
      <c r="I9915" s="5"/>
      <c r="J9915" s="5"/>
    </row>
    <row r="9916" spans="1:10" x14ac:dyDescent="0.2">
      <c r="A9916" s="5"/>
      <c r="B9916" s="5"/>
      <c r="C9916" s="192"/>
      <c r="D9916" s="5"/>
      <c r="E9916" s="5"/>
      <c r="F9916" s="5"/>
      <c r="G9916" s="5"/>
      <c r="H9916" s="5"/>
      <c r="I9916" s="5"/>
      <c r="J9916" s="5"/>
    </row>
    <row r="9917" spans="1:10" x14ac:dyDescent="0.2">
      <c r="A9917" s="5"/>
      <c r="B9917" s="5"/>
      <c r="C9917" s="192"/>
      <c r="D9917" s="5"/>
      <c r="E9917" s="5"/>
      <c r="F9917" s="5"/>
      <c r="G9917" s="5"/>
      <c r="H9917" s="5"/>
      <c r="I9917" s="5"/>
      <c r="J9917" s="5"/>
    </row>
    <row r="9918" spans="1:10" x14ac:dyDescent="0.2">
      <c r="A9918" s="5"/>
      <c r="B9918" s="5"/>
      <c r="C9918" s="192"/>
      <c r="D9918" s="5"/>
      <c r="E9918" s="5"/>
      <c r="F9918" s="5"/>
      <c r="G9918" s="5"/>
      <c r="H9918" s="5"/>
      <c r="I9918" s="5"/>
      <c r="J9918" s="5"/>
    </row>
    <row r="9919" spans="1:10" x14ac:dyDescent="0.2">
      <c r="A9919" s="5"/>
      <c r="B9919" s="5"/>
      <c r="C9919" s="192"/>
      <c r="D9919" s="5"/>
      <c r="E9919" s="5"/>
      <c r="F9919" s="5"/>
      <c r="G9919" s="5"/>
      <c r="H9919" s="5"/>
      <c r="I9919" s="5"/>
      <c r="J9919" s="5"/>
    </row>
    <row r="9920" spans="1:10" x14ac:dyDescent="0.2">
      <c r="A9920" s="5"/>
      <c r="B9920" s="5"/>
      <c r="C9920" s="192"/>
      <c r="D9920" s="5"/>
      <c r="E9920" s="5"/>
      <c r="F9920" s="5"/>
      <c r="G9920" s="5"/>
      <c r="H9920" s="5"/>
      <c r="I9920" s="5"/>
      <c r="J9920" s="5"/>
    </row>
    <row r="9921" spans="1:10" x14ac:dyDescent="0.2">
      <c r="A9921" s="5"/>
      <c r="B9921" s="5"/>
      <c r="C9921" s="192"/>
      <c r="D9921" s="5"/>
      <c r="E9921" s="5"/>
      <c r="F9921" s="5"/>
      <c r="G9921" s="5"/>
      <c r="H9921" s="5"/>
      <c r="I9921" s="5"/>
      <c r="J9921" s="5"/>
    </row>
    <row r="9922" spans="1:10" x14ac:dyDescent="0.2">
      <c r="A9922" s="5"/>
      <c r="B9922" s="5"/>
      <c r="C9922" s="192"/>
      <c r="D9922" s="5"/>
      <c r="E9922" s="5"/>
      <c r="F9922" s="5"/>
      <c r="G9922" s="5"/>
      <c r="H9922" s="5"/>
      <c r="I9922" s="5"/>
      <c r="J9922" s="5"/>
    </row>
    <row r="9923" spans="1:10" x14ac:dyDescent="0.2">
      <c r="A9923" s="5"/>
      <c r="B9923" s="5"/>
      <c r="C9923" s="192"/>
      <c r="D9923" s="5"/>
      <c r="E9923" s="5"/>
      <c r="F9923" s="5"/>
      <c r="G9923" s="5"/>
      <c r="H9923" s="5"/>
      <c r="I9923" s="5"/>
      <c r="J9923" s="5"/>
    </row>
    <row r="9924" spans="1:10" x14ac:dyDescent="0.2">
      <c r="A9924" s="5"/>
      <c r="B9924" s="5"/>
      <c r="C9924" s="192"/>
      <c r="D9924" s="5"/>
      <c r="E9924" s="5"/>
      <c r="F9924" s="5"/>
      <c r="G9924" s="5"/>
      <c r="H9924" s="5"/>
      <c r="I9924" s="5"/>
      <c r="J9924" s="5"/>
    </row>
    <row r="9925" spans="1:10" x14ac:dyDescent="0.2">
      <c r="A9925" s="5"/>
      <c r="B9925" s="5"/>
      <c r="C9925" s="192"/>
      <c r="D9925" s="5"/>
      <c r="E9925" s="5"/>
      <c r="F9925" s="5"/>
      <c r="G9925" s="5"/>
      <c r="H9925" s="5"/>
      <c r="I9925" s="5"/>
      <c r="J9925" s="5"/>
    </row>
    <row r="9926" spans="1:10" x14ac:dyDescent="0.2">
      <c r="A9926" s="5"/>
      <c r="B9926" s="5"/>
      <c r="C9926" s="192"/>
      <c r="D9926" s="5"/>
      <c r="E9926" s="5"/>
      <c r="F9926" s="5"/>
      <c r="G9926" s="5"/>
      <c r="H9926" s="5"/>
      <c r="I9926" s="5"/>
      <c r="J9926" s="5"/>
    </row>
    <row r="9927" spans="1:10" x14ac:dyDescent="0.2">
      <c r="A9927" s="5"/>
      <c r="B9927" s="5"/>
      <c r="C9927" s="192"/>
      <c r="D9927" s="5"/>
      <c r="E9927" s="5"/>
      <c r="F9927" s="5"/>
      <c r="G9927" s="5"/>
      <c r="H9927" s="5"/>
      <c r="I9927" s="5"/>
      <c r="J9927" s="5"/>
    </row>
    <row r="9928" spans="1:10" x14ac:dyDescent="0.2">
      <c r="A9928" s="5"/>
      <c r="B9928" s="5"/>
      <c r="C9928" s="192"/>
      <c r="D9928" s="5"/>
      <c r="E9928" s="5"/>
      <c r="F9928" s="5"/>
      <c r="G9928" s="5"/>
      <c r="H9928" s="5"/>
      <c r="I9928" s="5"/>
      <c r="J9928" s="5"/>
    </row>
    <row r="9929" spans="1:10" x14ac:dyDescent="0.2">
      <c r="A9929" s="5"/>
      <c r="B9929" s="5"/>
      <c r="C9929" s="192"/>
      <c r="D9929" s="5"/>
      <c r="E9929" s="5"/>
      <c r="F9929" s="5"/>
      <c r="G9929" s="5"/>
      <c r="H9929" s="5"/>
      <c r="I9929" s="5"/>
      <c r="J9929" s="5"/>
    </row>
    <row r="9930" spans="1:10" x14ac:dyDescent="0.2">
      <c r="A9930" s="5"/>
      <c r="B9930" s="5"/>
      <c r="C9930" s="192"/>
      <c r="D9930" s="5"/>
      <c r="E9930" s="5"/>
      <c r="F9930" s="5"/>
      <c r="G9930" s="5"/>
      <c r="H9930" s="5"/>
      <c r="I9930" s="5"/>
      <c r="J9930" s="5"/>
    </row>
    <row r="9931" spans="1:10" x14ac:dyDescent="0.2">
      <c r="A9931" s="5"/>
      <c r="B9931" s="5"/>
      <c r="C9931" s="192"/>
      <c r="D9931" s="5"/>
      <c r="E9931" s="5"/>
      <c r="F9931" s="5"/>
      <c r="G9931" s="5"/>
      <c r="H9931" s="5"/>
      <c r="I9931" s="5"/>
      <c r="J9931" s="5"/>
    </row>
    <row r="9932" spans="1:10" x14ac:dyDescent="0.2">
      <c r="A9932" s="5"/>
      <c r="B9932" s="5"/>
      <c r="C9932" s="192"/>
      <c r="D9932" s="5"/>
      <c r="E9932" s="5"/>
      <c r="F9932" s="5"/>
      <c r="G9932" s="5"/>
      <c r="H9932" s="5"/>
      <c r="I9932" s="5"/>
      <c r="J9932" s="5"/>
    </row>
    <row r="9933" spans="1:10" x14ac:dyDescent="0.2">
      <c r="A9933" s="5"/>
      <c r="B9933" s="5"/>
      <c r="C9933" s="192"/>
      <c r="D9933" s="5"/>
      <c r="E9933" s="5"/>
      <c r="F9933" s="5"/>
      <c r="G9933" s="5"/>
      <c r="H9933" s="5"/>
      <c r="I9933" s="5"/>
      <c r="J9933" s="5"/>
    </row>
    <row r="9934" spans="1:10" x14ac:dyDescent="0.2">
      <c r="A9934" s="5"/>
      <c r="B9934" s="5"/>
      <c r="C9934" s="192"/>
      <c r="D9934" s="5"/>
      <c r="E9934" s="5"/>
      <c r="F9934" s="5"/>
      <c r="G9934" s="5"/>
      <c r="H9934" s="5"/>
      <c r="I9934" s="5"/>
      <c r="J9934" s="5"/>
    </row>
    <row r="9935" spans="1:10" x14ac:dyDescent="0.2">
      <c r="A9935" s="5"/>
      <c r="B9935" s="5"/>
      <c r="C9935" s="192"/>
      <c r="D9935" s="5"/>
      <c r="E9935" s="5"/>
      <c r="F9935" s="5"/>
      <c r="G9935" s="5"/>
      <c r="H9935" s="5"/>
      <c r="I9935" s="5"/>
      <c r="J9935" s="5"/>
    </row>
    <row r="9936" spans="1:10" x14ac:dyDescent="0.2">
      <c r="A9936" s="5"/>
      <c r="B9936" s="5"/>
      <c r="C9936" s="192"/>
      <c r="D9936" s="5"/>
      <c r="E9936" s="5"/>
      <c r="F9936" s="5"/>
      <c r="G9936" s="5"/>
      <c r="H9936" s="5"/>
      <c r="I9936" s="5"/>
      <c r="J9936" s="5"/>
    </row>
    <row r="9937" spans="1:10" x14ac:dyDescent="0.2">
      <c r="A9937" s="5"/>
      <c r="B9937" s="5"/>
      <c r="C9937" s="192"/>
      <c r="D9937" s="5"/>
      <c r="E9937" s="5"/>
      <c r="F9937" s="5"/>
      <c r="G9937" s="5"/>
      <c r="H9937" s="5"/>
      <c r="I9937" s="5"/>
      <c r="J9937" s="5"/>
    </row>
    <row r="9938" spans="1:10" x14ac:dyDescent="0.2">
      <c r="A9938" s="5"/>
      <c r="B9938" s="5"/>
      <c r="C9938" s="192"/>
      <c r="D9938" s="5"/>
      <c r="E9938" s="5"/>
      <c r="F9938" s="5"/>
      <c r="G9938" s="5"/>
      <c r="H9938" s="5"/>
      <c r="I9938" s="5"/>
      <c r="J9938" s="5"/>
    </row>
    <row r="9939" spans="1:10" x14ac:dyDescent="0.2">
      <c r="A9939" s="5"/>
      <c r="B9939" s="5"/>
      <c r="C9939" s="192"/>
      <c r="D9939" s="5"/>
      <c r="E9939" s="5"/>
      <c r="F9939" s="5"/>
      <c r="G9939" s="5"/>
      <c r="H9939" s="5"/>
      <c r="I9939" s="5"/>
      <c r="J9939" s="5"/>
    </row>
    <row r="9940" spans="1:10" x14ac:dyDescent="0.2">
      <c r="A9940" s="5"/>
      <c r="B9940" s="5"/>
      <c r="C9940" s="192"/>
      <c r="D9940" s="5"/>
      <c r="E9940" s="5"/>
      <c r="F9940" s="5"/>
      <c r="G9940" s="5"/>
      <c r="H9940" s="5"/>
      <c r="I9940" s="5"/>
      <c r="J9940" s="5"/>
    </row>
    <row r="9941" spans="1:10" x14ac:dyDescent="0.2">
      <c r="A9941" s="5"/>
      <c r="B9941" s="5"/>
      <c r="C9941" s="192"/>
      <c r="D9941" s="5"/>
      <c r="E9941" s="5"/>
      <c r="F9941" s="5"/>
      <c r="G9941" s="5"/>
      <c r="H9941" s="5"/>
      <c r="I9941" s="5"/>
      <c r="J9941" s="5"/>
    </row>
    <row r="9942" spans="1:10" x14ac:dyDescent="0.2">
      <c r="A9942" s="5"/>
      <c r="B9942" s="5"/>
      <c r="C9942" s="192"/>
      <c r="D9942" s="5"/>
      <c r="E9942" s="5"/>
      <c r="F9942" s="5"/>
      <c r="G9942" s="5"/>
      <c r="H9942" s="5"/>
      <c r="I9942" s="5"/>
      <c r="J9942" s="5"/>
    </row>
    <row r="9943" spans="1:10" x14ac:dyDescent="0.2">
      <c r="A9943" s="5"/>
      <c r="B9943" s="5"/>
      <c r="C9943" s="192"/>
      <c r="D9943" s="5"/>
      <c r="E9943" s="5"/>
      <c r="F9943" s="5"/>
      <c r="G9943" s="5"/>
      <c r="H9943" s="5"/>
      <c r="I9943" s="5"/>
      <c r="J9943" s="5"/>
    </row>
    <row r="9944" spans="1:10" x14ac:dyDescent="0.2">
      <c r="A9944" s="5"/>
      <c r="B9944" s="5"/>
      <c r="C9944" s="192"/>
      <c r="D9944" s="5"/>
      <c r="E9944" s="5"/>
      <c r="F9944" s="5"/>
      <c r="G9944" s="5"/>
      <c r="H9944" s="5"/>
      <c r="I9944" s="5"/>
      <c r="J9944" s="5"/>
    </row>
    <row r="9945" spans="1:10" x14ac:dyDescent="0.2">
      <c r="A9945" s="5"/>
      <c r="B9945" s="5"/>
      <c r="C9945" s="192"/>
      <c r="D9945" s="5"/>
      <c r="E9945" s="5"/>
      <c r="F9945" s="5"/>
      <c r="G9945" s="5"/>
      <c r="H9945" s="5"/>
      <c r="I9945" s="5"/>
      <c r="J9945" s="5"/>
    </row>
    <row r="9946" spans="1:10" x14ac:dyDescent="0.2">
      <c r="A9946" s="5"/>
      <c r="B9946" s="5"/>
      <c r="C9946" s="192"/>
      <c r="D9946" s="5"/>
      <c r="E9946" s="5"/>
      <c r="F9946" s="5"/>
      <c r="G9946" s="5"/>
      <c r="H9946" s="5"/>
      <c r="I9946" s="5"/>
      <c r="J9946" s="5"/>
    </row>
    <row r="9947" spans="1:10" x14ac:dyDescent="0.2">
      <c r="A9947" s="5"/>
      <c r="B9947" s="5"/>
      <c r="C9947" s="192"/>
      <c r="D9947" s="5"/>
      <c r="E9947" s="5"/>
      <c r="F9947" s="5"/>
      <c r="G9947" s="5"/>
      <c r="H9947" s="5"/>
      <c r="I9947" s="5"/>
      <c r="J9947" s="5"/>
    </row>
    <row r="9948" spans="1:10" x14ac:dyDescent="0.2">
      <c r="A9948" s="5"/>
      <c r="B9948" s="5"/>
      <c r="C9948" s="192"/>
      <c r="D9948" s="5"/>
      <c r="E9948" s="5"/>
      <c r="F9948" s="5"/>
      <c r="G9948" s="5"/>
      <c r="H9948" s="5"/>
      <c r="I9948" s="5"/>
      <c r="J9948" s="5"/>
    </row>
    <row r="9949" spans="1:10" x14ac:dyDescent="0.2">
      <c r="A9949" s="5"/>
      <c r="B9949" s="5"/>
      <c r="C9949" s="192"/>
      <c r="D9949" s="5"/>
      <c r="E9949" s="5"/>
      <c r="F9949" s="5"/>
      <c r="G9949" s="5"/>
      <c r="H9949" s="5"/>
      <c r="I9949" s="5"/>
      <c r="J9949" s="5"/>
    </row>
    <row r="9950" spans="1:10" x14ac:dyDescent="0.2">
      <c r="A9950" s="5"/>
      <c r="B9950" s="5"/>
      <c r="C9950" s="192"/>
      <c r="D9950" s="5"/>
      <c r="E9950" s="5"/>
      <c r="F9950" s="5"/>
      <c r="G9950" s="5"/>
      <c r="H9950" s="5"/>
      <c r="I9950" s="5"/>
      <c r="J9950" s="5"/>
    </row>
    <row r="9951" spans="1:10" x14ac:dyDescent="0.2">
      <c r="A9951" s="5"/>
      <c r="B9951" s="5"/>
      <c r="C9951" s="192"/>
      <c r="D9951" s="5"/>
      <c r="E9951" s="5"/>
      <c r="F9951" s="5"/>
      <c r="G9951" s="5"/>
      <c r="H9951" s="5"/>
      <c r="I9951" s="5"/>
      <c r="J9951" s="5"/>
    </row>
    <row r="9952" spans="1:10" x14ac:dyDescent="0.2">
      <c r="A9952" s="5"/>
      <c r="B9952" s="5"/>
      <c r="C9952" s="192"/>
      <c r="D9952" s="5"/>
      <c r="E9952" s="5"/>
      <c r="F9952" s="5"/>
      <c r="G9952" s="5"/>
      <c r="H9952" s="5"/>
      <c r="I9952" s="5"/>
      <c r="J9952" s="5"/>
    </row>
    <row r="9953" spans="1:10" x14ac:dyDescent="0.2">
      <c r="A9953" s="5"/>
      <c r="B9953" s="5"/>
      <c r="C9953" s="192"/>
      <c r="D9953" s="5"/>
      <c r="E9953" s="5"/>
      <c r="F9953" s="5"/>
      <c r="G9953" s="5"/>
      <c r="H9953" s="5"/>
      <c r="I9953" s="5"/>
      <c r="J9953" s="5"/>
    </row>
    <row r="9954" spans="1:10" x14ac:dyDescent="0.2">
      <c r="A9954" s="5"/>
      <c r="B9954" s="5"/>
      <c r="C9954" s="192"/>
      <c r="D9954" s="5"/>
      <c r="E9954" s="5"/>
      <c r="F9954" s="5"/>
      <c r="G9954" s="5"/>
      <c r="H9954" s="5"/>
      <c r="I9954" s="5"/>
      <c r="J9954" s="5"/>
    </row>
    <row r="9955" spans="1:10" x14ac:dyDescent="0.2">
      <c r="A9955" s="5"/>
      <c r="B9955" s="5"/>
      <c r="C9955" s="192"/>
      <c r="D9955" s="5"/>
      <c r="E9955" s="5"/>
      <c r="F9955" s="5"/>
      <c r="G9955" s="5"/>
      <c r="H9955" s="5"/>
      <c r="I9955" s="5"/>
      <c r="J9955" s="5"/>
    </row>
    <row r="9956" spans="1:10" x14ac:dyDescent="0.2">
      <c r="A9956" s="5"/>
      <c r="B9956" s="5"/>
      <c r="C9956" s="192"/>
      <c r="D9956" s="5"/>
      <c r="E9956" s="5"/>
      <c r="F9956" s="5"/>
      <c r="G9956" s="5"/>
      <c r="H9956" s="5"/>
      <c r="I9956" s="5"/>
      <c r="J9956" s="5"/>
    </row>
    <row r="9957" spans="1:10" x14ac:dyDescent="0.2">
      <c r="A9957" s="5"/>
      <c r="B9957" s="5"/>
      <c r="C9957" s="192"/>
      <c r="D9957" s="5"/>
      <c r="E9957" s="5"/>
      <c r="F9957" s="5"/>
      <c r="G9957" s="5"/>
      <c r="H9957" s="5"/>
      <c r="I9957" s="5"/>
      <c r="J9957" s="5"/>
    </row>
    <row r="9958" spans="1:10" x14ac:dyDescent="0.2">
      <c r="A9958" s="5"/>
      <c r="B9958" s="5"/>
      <c r="C9958" s="192"/>
      <c r="D9958" s="5"/>
      <c r="E9958" s="5"/>
      <c r="F9958" s="5"/>
      <c r="G9958" s="5"/>
      <c r="H9958" s="5"/>
      <c r="I9958" s="5"/>
      <c r="J9958" s="5"/>
    </row>
    <row r="9959" spans="1:10" x14ac:dyDescent="0.2">
      <c r="A9959" s="5"/>
      <c r="B9959" s="5"/>
      <c r="C9959" s="192"/>
      <c r="D9959" s="5"/>
      <c r="E9959" s="5"/>
      <c r="F9959" s="5"/>
      <c r="G9959" s="5"/>
      <c r="H9959" s="5"/>
      <c r="I9959" s="5"/>
      <c r="J9959" s="5"/>
    </row>
    <row r="9960" spans="1:10" x14ac:dyDescent="0.2">
      <c r="A9960" s="5"/>
      <c r="B9960" s="5"/>
      <c r="C9960" s="192"/>
      <c r="D9960" s="5"/>
      <c r="E9960" s="5"/>
      <c r="F9960" s="5"/>
      <c r="G9960" s="5"/>
      <c r="H9960" s="5"/>
      <c r="I9960" s="5"/>
      <c r="J9960" s="5"/>
    </row>
    <row r="9961" spans="1:10" x14ac:dyDescent="0.2">
      <c r="A9961" s="5"/>
      <c r="B9961" s="5"/>
      <c r="C9961" s="192"/>
      <c r="D9961" s="5"/>
      <c r="E9961" s="5"/>
      <c r="F9961" s="5"/>
      <c r="G9961" s="5"/>
      <c r="H9961" s="5"/>
      <c r="I9961" s="5"/>
      <c r="J9961" s="5"/>
    </row>
    <row r="9962" spans="1:10" x14ac:dyDescent="0.2">
      <c r="A9962" s="5"/>
      <c r="B9962" s="5"/>
      <c r="C9962" s="192"/>
      <c r="D9962" s="5"/>
      <c r="E9962" s="5"/>
      <c r="F9962" s="5"/>
      <c r="G9962" s="5"/>
      <c r="H9962" s="5"/>
      <c r="I9962" s="5"/>
      <c r="J9962" s="5"/>
    </row>
    <row r="9963" spans="1:10" x14ac:dyDescent="0.2">
      <c r="A9963" s="5"/>
      <c r="B9963" s="5"/>
      <c r="C9963" s="192"/>
      <c r="D9963" s="5"/>
      <c r="E9963" s="5"/>
      <c r="F9963" s="5"/>
      <c r="G9963" s="5"/>
      <c r="H9963" s="5"/>
      <c r="I9963" s="5"/>
      <c r="J9963" s="5"/>
    </row>
    <row r="9964" spans="1:10" x14ac:dyDescent="0.2">
      <c r="A9964" s="5"/>
      <c r="B9964" s="5"/>
      <c r="C9964" s="192"/>
      <c r="D9964" s="5"/>
      <c r="E9964" s="5"/>
      <c r="F9964" s="5"/>
      <c r="G9964" s="5"/>
      <c r="H9964" s="5"/>
      <c r="I9964" s="5"/>
      <c r="J9964" s="5"/>
    </row>
    <row r="9965" spans="1:10" x14ac:dyDescent="0.2">
      <c r="A9965" s="5"/>
      <c r="B9965" s="5"/>
      <c r="C9965" s="192"/>
      <c r="D9965" s="5"/>
      <c r="E9965" s="5"/>
      <c r="F9965" s="5"/>
      <c r="G9965" s="5"/>
      <c r="H9965" s="5"/>
      <c r="I9965" s="5"/>
      <c r="J9965" s="5"/>
    </row>
    <row r="9966" spans="1:10" x14ac:dyDescent="0.2">
      <c r="A9966" s="5"/>
      <c r="B9966" s="5"/>
      <c r="C9966" s="192"/>
      <c r="D9966" s="5"/>
      <c r="E9966" s="5"/>
      <c r="F9966" s="5"/>
      <c r="G9966" s="5"/>
      <c r="H9966" s="5"/>
      <c r="I9966" s="5"/>
      <c r="J9966" s="5"/>
    </row>
    <row r="9967" spans="1:10" x14ac:dyDescent="0.2">
      <c r="A9967" s="5"/>
      <c r="B9967" s="5"/>
      <c r="C9967" s="192"/>
      <c r="D9967" s="5"/>
      <c r="E9967" s="5"/>
      <c r="F9967" s="5"/>
      <c r="G9967" s="5"/>
      <c r="H9967" s="5"/>
      <c r="I9967" s="5"/>
      <c r="J9967" s="5"/>
    </row>
    <row r="9968" spans="1:10" x14ac:dyDescent="0.2">
      <c r="A9968" s="5"/>
      <c r="B9968" s="5"/>
      <c r="C9968" s="192"/>
      <c r="D9968" s="5"/>
      <c r="E9968" s="5"/>
      <c r="F9968" s="5"/>
      <c r="G9968" s="5"/>
      <c r="H9968" s="5"/>
      <c r="I9968" s="5"/>
      <c r="J9968" s="5"/>
    </row>
    <row r="9969" spans="1:10" x14ac:dyDescent="0.2">
      <c r="A9969" s="5"/>
      <c r="B9969" s="5"/>
      <c r="C9969" s="192"/>
      <c r="D9969" s="5"/>
      <c r="E9969" s="5"/>
      <c r="F9969" s="5"/>
      <c r="G9969" s="5"/>
      <c r="H9969" s="5"/>
      <c r="I9969" s="5"/>
      <c r="J9969" s="5"/>
    </row>
    <row r="9970" spans="1:10" x14ac:dyDescent="0.2">
      <c r="A9970" s="5"/>
      <c r="B9970" s="5"/>
      <c r="C9970" s="192"/>
      <c r="D9970" s="5"/>
      <c r="E9970" s="5"/>
      <c r="F9970" s="5"/>
      <c r="G9970" s="5"/>
      <c r="H9970" s="5"/>
      <c r="I9970" s="5"/>
      <c r="J9970" s="5"/>
    </row>
    <row r="9971" spans="1:10" x14ac:dyDescent="0.2">
      <c r="A9971" s="5"/>
      <c r="B9971" s="5"/>
      <c r="C9971" s="192"/>
      <c r="D9971" s="5"/>
      <c r="E9971" s="5"/>
      <c r="F9971" s="5"/>
      <c r="G9971" s="5"/>
      <c r="H9971" s="5"/>
      <c r="I9971" s="5"/>
      <c r="J9971" s="5"/>
    </row>
    <row r="9972" spans="1:10" x14ac:dyDescent="0.2">
      <c r="A9972" s="5"/>
      <c r="B9972" s="5"/>
      <c r="C9972" s="192"/>
      <c r="D9972" s="5"/>
      <c r="E9972" s="5"/>
      <c r="F9972" s="5"/>
      <c r="G9972" s="5"/>
      <c r="H9972" s="5"/>
      <c r="I9972" s="5"/>
      <c r="J9972" s="5"/>
    </row>
    <row r="9973" spans="1:10" x14ac:dyDescent="0.2">
      <c r="A9973" s="5"/>
      <c r="B9973" s="5"/>
      <c r="C9973" s="192"/>
      <c r="D9973" s="5"/>
      <c r="E9973" s="5"/>
      <c r="F9973" s="5"/>
      <c r="G9973" s="5"/>
      <c r="H9973" s="5"/>
      <c r="I9973" s="5"/>
      <c r="J9973" s="5"/>
    </row>
    <row r="9974" spans="1:10" x14ac:dyDescent="0.2">
      <c r="A9974" s="5"/>
      <c r="B9974" s="5"/>
      <c r="C9974" s="192"/>
      <c r="D9974" s="5"/>
      <c r="E9974" s="5"/>
      <c r="F9974" s="5"/>
      <c r="G9974" s="5"/>
      <c r="H9974" s="5"/>
      <c r="I9974" s="5"/>
      <c r="J9974" s="5"/>
    </row>
    <row r="9975" spans="1:10" x14ac:dyDescent="0.2">
      <c r="A9975" s="5"/>
      <c r="B9975" s="5"/>
      <c r="C9975" s="192"/>
      <c r="D9975" s="5"/>
      <c r="E9975" s="5"/>
      <c r="F9975" s="5"/>
      <c r="G9975" s="5"/>
      <c r="H9975" s="5"/>
      <c r="I9975" s="5"/>
      <c r="J9975" s="5"/>
    </row>
    <row r="9976" spans="1:10" x14ac:dyDescent="0.2">
      <c r="A9976" s="5"/>
      <c r="B9976" s="5"/>
      <c r="C9976" s="192"/>
      <c r="D9976" s="5"/>
      <c r="E9976" s="5"/>
      <c r="F9976" s="5"/>
      <c r="G9976" s="5"/>
      <c r="H9976" s="5"/>
      <c r="I9976" s="5"/>
      <c r="J9976" s="5"/>
    </row>
    <row r="9977" spans="1:10" x14ac:dyDescent="0.2">
      <c r="A9977" s="5"/>
      <c r="B9977" s="5"/>
      <c r="C9977" s="192"/>
      <c r="D9977" s="5"/>
      <c r="E9977" s="5"/>
      <c r="F9977" s="5"/>
      <c r="G9977" s="5"/>
      <c r="H9977" s="5"/>
      <c r="I9977" s="5"/>
      <c r="J9977" s="5"/>
    </row>
    <row r="9978" spans="1:10" x14ac:dyDescent="0.2">
      <c r="A9978" s="5"/>
      <c r="B9978" s="5"/>
      <c r="C9978" s="192"/>
      <c r="D9978" s="5"/>
      <c r="E9978" s="5"/>
      <c r="F9978" s="5"/>
      <c r="G9978" s="5"/>
      <c r="H9978" s="5"/>
      <c r="I9978" s="5"/>
      <c r="J9978" s="5"/>
    </row>
    <row r="9979" spans="1:10" x14ac:dyDescent="0.2">
      <c r="A9979" s="5"/>
      <c r="B9979" s="5"/>
      <c r="C9979" s="192"/>
      <c r="D9979" s="5"/>
      <c r="E9979" s="5"/>
      <c r="F9979" s="5"/>
      <c r="G9979" s="5"/>
      <c r="H9979" s="5"/>
      <c r="I9979" s="5"/>
      <c r="J9979" s="5"/>
    </row>
    <row r="9980" spans="1:10" x14ac:dyDescent="0.2">
      <c r="A9980" s="5"/>
      <c r="B9980" s="5"/>
      <c r="C9980" s="192"/>
      <c r="D9980" s="5"/>
      <c r="E9980" s="5"/>
      <c r="F9980" s="5"/>
      <c r="G9980" s="5"/>
      <c r="H9980" s="5"/>
      <c r="I9980" s="5"/>
      <c r="J9980" s="5"/>
    </row>
    <row r="9981" spans="1:10" x14ac:dyDescent="0.2">
      <c r="A9981" s="5"/>
      <c r="B9981" s="5"/>
      <c r="C9981" s="192"/>
      <c r="D9981" s="5"/>
      <c r="E9981" s="5"/>
      <c r="F9981" s="5"/>
      <c r="G9981" s="5"/>
      <c r="H9981" s="5"/>
      <c r="I9981" s="5"/>
      <c r="J9981" s="5"/>
    </row>
    <row r="9982" spans="1:10" x14ac:dyDescent="0.2">
      <c r="A9982" s="5"/>
      <c r="B9982" s="5"/>
      <c r="C9982" s="192"/>
      <c r="D9982" s="5"/>
      <c r="E9982" s="5"/>
      <c r="F9982" s="5"/>
      <c r="G9982" s="5"/>
      <c r="H9982" s="5"/>
      <c r="I9982" s="5"/>
      <c r="J9982" s="5"/>
    </row>
    <row r="9983" spans="1:10" x14ac:dyDescent="0.2">
      <c r="A9983" s="5"/>
      <c r="B9983" s="5"/>
      <c r="C9983" s="192"/>
      <c r="D9983" s="5"/>
      <c r="E9983" s="5"/>
      <c r="F9983" s="5"/>
      <c r="G9983" s="5"/>
      <c r="H9983" s="5"/>
      <c r="I9983" s="5"/>
      <c r="J9983" s="5"/>
    </row>
    <row r="9984" spans="1:10" x14ac:dyDescent="0.2">
      <c r="A9984" s="5"/>
      <c r="B9984" s="5"/>
      <c r="C9984" s="192"/>
      <c r="D9984" s="5"/>
      <c r="E9984" s="5"/>
      <c r="F9984" s="5"/>
      <c r="G9984" s="5"/>
      <c r="H9984" s="5"/>
      <c r="I9984" s="5"/>
      <c r="J9984" s="5"/>
    </row>
    <row r="9985" spans="1:10" x14ac:dyDescent="0.2">
      <c r="A9985" s="5"/>
      <c r="B9985" s="5"/>
      <c r="C9985" s="192"/>
      <c r="D9985" s="5"/>
      <c r="E9985" s="5"/>
      <c r="F9985" s="5"/>
      <c r="G9985" s="5"/>
      <c r="H9985" s="5"/>
      <c r="I9985" s="5"/>
      <c r="J9985" s="5"/>
    </row>
    <row r="9986" spans="1:10" x14ac:dyDescent="0.2">
      <c r="A9986" s="5"/>
      <c r="B9986" s="5"/>
      <c r="C9986" s="192"/>
      <c r="D9986" s="5"/>
      <c r="E9986" s="5"/>
      <c r="F9986" s="5"/>
      <c r="G9986" s="5"/>
      <c r="H9986" s="5"/>
      <c r="I9986" s="5"/>
      <c r="J9986" s="5"/>
    </row>
    <row r="9987" spans="1:10" x14ac:dyDescent="0.2">
      <c r="A9987" s="5"/>
      <c r="B9987" s="5"/>
      <c r="C9987" s="192"/>
      <c r="D9987" s="5"/>
      <c r="E9987" s="5"/>
      <c r="F9987" s="5"/>
      <c r="G9987" s="5"/>
      <c r="H9987" s="5"/>
      <c r="I9987" s="5"/>
      <c r="J9987" s="5"/>
    </row>
    <row r="9988" spans="1:10" x14ac:dyDescent="0.2">
      <c r="A9988" s="5"/>
      <c r="B9988" s="5"/>
      <c r="C9988" s="192"/>
      <c r="D9988" s="5"/>
      <c r="E9988" s="5"/>
      <c r="F9988" s="5"/>
      <c r="G9988" s="5"/>
      <c r="H9988" s="5"/>
      <c r="I9988" s="5"/>
      <c r="J9988" s="5"/>
    </row>
    <row r="9989" spans="1:10" x14ac:dyDescent="0.2">
      <c r="A9989" s="5"/>
      <c r="B9989" s="5"/>
      <c r="C9989" s="192"/>
      <c r="D9989" s="5"/>
      <c r="E9989" s="5"/>
      <c r="F9989" s="5"/>
      <c r="G9989" s="5"/>
      <c r="H9989" s="5"/>
      <c r="I9989" s="5"/>
      <c r="J9989" s="5"/>
    </row>
    <row r="9990" spans="1:10" x14ac:dyDescent="0.2">
      <c r="A9990" s="5"/>
      <c r="B9990" s="5"/>
      <c r="C9990" s="192"/>
      <c r="D9990" s="5"/>
      <c r="E9990" s="5"/>
      <c r="F9990" s="5"/>
      <c r="G9990" s="5"/>
      <c r="H9990" s="5"/>
      <c r="I9990" s="5"/>
      <c r="J9990" s="5"/>
    </row>
    <row r="9991" spans="1:10" x14ac:dyDescent="0.2">
      <c r="A9991" s="5"/>
      <c r="B9991" s="5"/>
      <c r="C9991" s="192"/>
      <c r="D9991" s="5"/>
      <c r="E9991" s="5"/>
      <c r="F9991" s="5"/>
      <c r="G9991" s="5"/>
      <c r="H9991" s="5"/>
      <c r="I9991" s="5"/>
      <c r="J9991" s="5"/>
    </row>
    <row r="9992" spans="1:10" x14ac:dyDescent="0.2">
      <c r="A9992" s="5"/>
      <c r="B9992" s="5"/>
      <c r="C9992" s="192"/>
      <c r="D9992" s="5"/>
      <c r="E9992" s="5"/>
      <c r="F9992" s="5"/>
      <c r="G9992" s="5"/>
      <c r="H9992" s="5"/>
      <c r="I9992" s="5"/>
      <c r="J9992" s="5"/>
    </row>
    <row r="9993" spans="1:10" x14ac:dyDescent="0.2">
      <c r="A9993" s="5"/>
      <c r="B9993" s="5"/>
      <c r="C9993" s="192"/>
      <c r="D9993" s="5"/>
      <c r="E9993" s="5"/>
      <c r="F9993" s="5"/>
      <c r="G9993" s="5"/>
      <c r="H9993" s="5"/>
      <c r="I9993" s="5"/>
      <c r="J9993" s="5"/>
    </row>
    <row r="9994" spans="1:10" x14ac:dyDescent="0.2">
      <c r="A9994" s="5"/>
      <c r="B9994" s="5"/>
      <c r="C9994" s="192"/>
      <c r="D9994" s="5"/>
      <c r="E9994" s="5"/>
      <c r="F9994" s="5"/>
      <c r="G9994" s="5"/>
      <c r="H9994" s="5"/>
      <c r="I9994" s="5"/>
      <c r="J9994" s="5"/>
    </row>
    <row r="9995" spans="1:10" x14ac:dyDescent="0.2">
      <c r="A9995" s="5"/>
      <c r="B9995" s="5"/>
      <c r="C9995" s="192"/>
      <c r="D9995" s="5"/>
      <c r="E9995" s="5"/>
      <c r="F9995" s="5"/>
      <c r="G9995" s="5"/>
      <c r="H9995" s="5"/>
      <c r="I9995" s="5"/>
      <c r="J9995" s="5"/>
    </row>
    <row r="9996" spans="1:10" x14ac:dyDescent="0.2">
      <c r="A9996" s="5"/>
      <c r="B9996" s="5"/>
      <c r="C9996" s="192"/>
      <c r="D9996" s="5"/>
      <c r="E9996" s="5"/>
      <c r="F9996" s="5"/>
      <c r="G9996" s="5"/>
      <c r="H9996" s="5"/>
      <c r="I9996" s="5"/>
      <c r="J9996" s="5"/>
    </row>
    <row r="9997" spans="1:10" x14ac:dyDescent="0.2">
      <c r="A9997" s="5"/>
      <c r="B9997" s="5"/>
      <c r="C9997" s="192"/>
      <c r="D9997" s="5"/>
      <c r="E9997" s="5"/>
      <c r="F9997" s="5"/>
      <c r="G9997" s="5"/>
      <c r="H9997" s="5"/>
      <c r="I9997" s="5"/>
      <c r="J9997" s="5"/>
    </row>
    <row r="9998" spans="1:10" x14ac:dyDescent="0.2">
      <c r="A9998" s="5"/>
      <c r="B9998" s="5"/>
      <c r="C9998" s="192"/>
      <c r="D9998" s="5"/>
      <c r="E9998" s="5"/>
      <c r="F9998" s="5"/>
      <c r="G9998" s="5"/>
      <c r="H9998" s="5"/>
      <c r="I9998" s="5"/>
      <c r="J9998" s="5"/>
    </row>
    <row r="9999" spans="1:10" x14ac:dyDescent="0.2">
      <c r="A9999" s="5"/>
      <c r="B9999" s="5"/>
      <c r="C9999" s="192"/>
      <c r="D9999" s="5"/>
      <c r="E9999" s="5"/>
      <c r="F9999" s="5"/>
      <c r="G9999" s="5"/>
      <c r="H9999" s="5"/>
      <c r="I9999" s="5"/>
      <c r="J9999" s="5"/>
    </row>
    <row r="10000" spans="1:10" x14ac:dyDescent="0.2">
      <c r="A10000" s="5"/>
      <c r="B10000" s="5"/>
      <c r="C10000" s="192"/>
      <c r="D10000" s="5"/>
      <c r="E10000" s="5"/>
      <c r="F10000" s="5"/>
      <c r="G10000" s="5"/>
      <c r="H10000" s="5"/>
      <c r="I10000" s="5"/>
      <c r="J10000" s="5"/>
    </row>
    <row r="10001" spans="1:10" x14ac:dyDescent="0.2">
      <c r="A10001" s="5"/>
      <c r="B10001" s="5"/>
      <c r="C10001" s="192"/>
      <c r="D10001" s="5"/>
      <c r="E10001" s="5"/>
      <c r="F10001" s="5"/>
      <c r="G10001" s="5"/>
      <c r="H10001" s="5"/>
      <c r="I10001" s="5"/>
      <c r="J10001" s="5"/>
    </row>
    <row r="10002" spans="1:10" x14ac:dyDescent="0.2">
      <c r="A10002" s="5"/>
      <c r="B10002" s="5"/>
      <c r="C10002" s="192"/>
      <c r="D10002" s="5"/>
      <c r="E10002" s="5"/>
      <c r="F10002" s="5"/>
      <c r="G10002" s="5"/>
      <c r="H10002" s="5"/>
      <c r="I10002" s="5"/>
      <c r="J10002" s="5"/>
    </row>
    <row r="10003" spans="1:10" x14ac:dyDescent="0.2">
      <c r="A10003" s="5"/>
      <c r="B10003" s="5"/>
      <c r="C10003" s="192"/>
      <c r="D10003" s="5"/>
      <c r="E10003" s="5"/>
      <c r="F10003" s="5"/>
      <c r="G10003" s="5"/>
      <c r="H10003" s="5"/>
      <c r="I10003" s="5"/>
      <c r="J10003" s="5"/>
    </row>
    <row r="10004" spans="1:10" x14ac:dyDescent="0.2">
      <c r="A10004" s="5"/>
      <c r="B10004" s="5"/>
      <c r="C10004" s="192"/>
      <c r="D10004" s="5"/>
      <c r="E10004" s="5"/>
      <c r="F10004" s="5"/>
      <c r="G10004" s="5"/>
      <c r="H10004" s="5"/>
      <c r="I10004" s="5"/>
      <c r="J10004" s="5"/>
    </row>
    <row r="10005" spans="1:10" x14ac:dyDescent="0.2">
      <c r="A10005" s="5"/>
      <c r="B10005" s="5"/>
      <c r="C10005" s="192"/>
      <c r="D10005" s="5"/>
      <c r="E10005" s="5"/>
      <c r="F10005" s="5"/>
      <c r="G10005" s="5"/>
      <c r="H10005" s="5"/>
      <c r="I10005" s="5"/>
      <c r="J10005" s="5"/>
    </row>
    <row r="10006" spans="1:10" x14ac:dyDescent="0.2">
      <c r="A10006" s="5"/>
      <c r="B10006" s="5"/>
      <c r="C10006" s="192"/>
      <c r="D10006" s="5"/>
      <c r="E10006" s="5"/>
      <c r="F10006" s="5"/>
      <c r="G10006" s="5"/>
      <c r="H10006" s="5"/>
      <c r="I10006" s="5"/>
      <c r="J10006" s="5"/>
    </row>
    <row r="10007" spans="1:10" x14ac:dyDescent="0.2">
      <c r="A10007" s="5"/>
      <c r="B10007" s="5"/>
      <c r="C10007" s="192"/>
      <c r="D10007" s="5"/>
      <c r="E10007" s="5"/>
      <c r="F10007" s="5"/>
      <c r="G10007" s="5"/>
      <c r="H10007" s="5"/>
      <c r="I10007" s="5"/>
      <c r="J10007" s="5"/>
    </row>
    <row r="10008" spans="1:10" x14ac:dyDescent="0.2">
      <c r="A10008" s="5"/>
      <c r="B10008" s="5"/>
      <c r="C10008" s="192"/>
      <c r="D10008" s="5"/>
      <c r="E10008" s="5"/>
      <c r="F10008" s="5"/>
      <c r="G10008" s="5"/>
      <c r="H10008" s="5"/>
      <c r="I10008" s="5"/>
      <c r="J10008" s="5"/>
    </row>
    <row r="10009" spans="1:10" x14ac:dyDescent="0.2">
      <c r="A10009" s="5"/>
      <c r="B10009" s="5"/>
      <c r="C10009" s="192"/>
      <c r="D10009" s="5"/>
      <c r="E10009" s="5"/>
      <c r="F10009" s="5"/>
      <c r="G10009" s="5"/>
      <c r="H10009" s="5"/>
      <c r="I10009" s="5"/>
      <c r="J10009" s="5"/>
    </row>
    <row r="10010" spans="1:10" x14ac:dyDescent="0.2">
      <c r="A10010" s="5"/>
      <c r="B10010" s="5"/>
      <c r="C10010" s="192"/>
      <c r="D10010" s="5"/>
      <c r="E10010" s="5"/>
      <c r="F10010" s="5"/>
      <c r="G10010" s="5"/>
      <c r="H10010" s="5"/>
      <c r="I10010" s="5"/>
      <c r="J10010" s="5"/>
    </row>
    <row r="10011" spans="1:10" x14ac:dyDescent="0.2">
      <c r="A10011" s="5"/>
      <c r="B10011" s="5"/>
      <c r="C10011" s="192"/>
      <c r="D10011" s="5"/>
      <c r="E10011" s="5"/>
      <c r="F10011" s="5"/>
      <c r="G10011" s="5"/>
      <c r="H10011" s="5"/>
      <c r="I10011" s="5"/>
      <c r="J10011" s="5"/>
    </row>
    <row r="10012" spans="1:10" x14ac:dyDescent="0.2">
      <c r="A10012" s="5"/>
      <c r="B10012" s="5"/>
      <c r="C10012" s="192"/>
      <c r="D10012" s="5"/>
      <c r="E10012" s="5"/>
      <c r="F10012" s="5"/>
      <c r="G10012" s="5"/>
      <c r="H10012" s="5"/>
      <c r="I10012" s="5"/>
      <c r="J10012" s="5"/>
    </row>
    <row r="10013" spans="1:10" x14ac:dyDescent="0.2">
      <c r="A10013" s="5"/>
      <c r="B10013" s="5"/>
      <c r="C10013" s="192"/>
      <c r="D10013" s="5"/>
      <c r="E10013" s="5"/>
      <c r="F10013" s="5"/>
      <c r="G10013" s="5"/>
      <c r="H10013" s="5"/>
      <c r="I10013" s="5"/>
      <c r="J10013" s="5"/>
    </row>
    <row r="10014" spans="1:10" x14ac:dyDescent="0.2">
      <c r="A10014" s="5"/>
      <c r="B10014" s="5"/>
      <c r="C10014" s="192"/>
      <c r="D10014" s="5"/>
      <c r="E10014" s="5"/>
      <c r="F10014" s="5"/>
      <c r="G10014" s="5"/>
      <c r="H10014" s="5"/>
      <c r="I10014" s="5"/>
      <c r="J10014" s="5"/>
    </row>
    <row r="10015" spans="1:10" x14ac:dyDescent="0.2">
      <c r="A10015" s="5"/>
      <c r="B10015" s="5"/>
      <c r="C10015" s="192"/>
      <c r="D10015" s="5"/>
      <c r="E10015" s="5"/>
      <c r="F10015" s="5"/>
      <c r="G10015" s="5"/>
      <c r="H10015" s="5"/>
      <c r="I10015" s="5"/>
      <c r="J10015" s="5"/>
    </row>
    <row r="10016" spans="1:10" x14ac:dyDescent="0.2">
      <c r="A10016" s="5"/>
      <c r="B10016" s="5"/>
      <c r="C10016" s="192"/>
      <c r="D10016" s="5"/>
      <c r="E10016" s="5"/>
      <c r="F10016" s="5"/>
      <c r="G10016" s="5"/>
      <c r="H10016" s="5"/>
      <c r="I10016" s="5"/>
      <c r="J10016" s="5"/>
    </row>
    <row r="10017" spans="1:10" x14ac:dyDescent="0.2">
      <c r="A10017" s="5"/>
      <c r="B10017" s="5"/>
      <c r="C10017" s="192"/>
      <c r="D10017" s="5"/>
      <c r="E10017" s="5"/>
      <c r="F10017" s="5"/>
      <c r="G10017" s="5"/>
      <c r="H10017" s="5"/>
      <c r="I10017" s="5"/>
      <c r="J10017" s="5"/>
    </row>
    <row r="10018" spans="1:10" x14ac:dyDescent="0.2">
      <c r="A10018" s="5"/>
      <c r="B10018" s="5"/>
      <c r="C10018" s="192"/>
      <c r="D10018" s="5"/>
      <c r="E10018" s="5"/>
      <c r="F10018" s="5"/>
      <c r="G10018" s="5"/>
      <c r="H10018" s="5"/>
      <c r="I10018" s="5"/>
      <c r="J10018" s="5"/>
    </row>
    <row r="10019" spans="1:10" x14ac:dyDescent="0.2">
      <c r="A10019" s="5"/>
      <c r="B10019" s="5"/>
      <c r="C10019" s="192"/>
      <c r="D10019" s="5"/>
      <c r="E10019" s="5"/>
      <c r="F10019" s="5"/>
      <c r="G10019" s="5"/>
      <c r="H10019" s="5"/>
      <c r="I10019" s="5"/>
      <c r="J10019" s="5"/>
    </row>
    <row r="10020" spans="1:10" x14ac:dyDescent="0.2">
      <c r="A10020" s="5"/>
      <c r="B10020" s="5"/>
      <c r="C10020" s="192"/>
      <c r="D10020" s="5"/>
      <c r="E10020" s="5"/>
      <c r="F10020" s="5"/>
      <c r="G10020" s="5"/>
      <c r="H10020" s="5"/>
      <c r="I10020" s="5"/>
      <c r="J10020" s="5"/>
    </row>
    <row r="10021" spans="1:10" x14ac:dyDescent="0.2">
      <c r="A10021" s="5"/>
      <c r="B10021" s="5"/>
      <c r="C10021" s="192"/>
      <c r="D10021" s="5"/>
      <c r="E10021" s="5"/>
      <c r="F10021" s="5"/>
      <c r="G10021" s="5"/>
      <c r="H10021" s="5"/>
      <c r="I10021" s="5"/>
      <c r="J10021" s="5"/>
    </row>
    <row r="10022" spans="1:10" x14ac:dyDescent="0.2">
      <c r="A10022" s="5"/>
      <c r="B10022" s="5"/>
      <c r="C10022" s="192"/>
      <c r="D10022" s="5"/>
      <c r="E10022" s="5"/>
      <c r="F10022" s="5"/>
      <c r="G10022" s="5"/>
      <c r="H10022" s="5"/>
      <c r="I10022" s="5"/>
      <c r="J10022" s="5"/>
    </row>
    <row r="10023" spans="1:10" x14ac:dyDescent="0.2">
      <c r="A10023" s="5"/>
      <c r="B10023" s="5"/>
      <c r="C10023" s="192"/>
      <c r="D10023" s="5"/>
      <c r="E10023" s="5"/>
      <c r="F10023" s="5"/>
      <c r="G10023" s="5"/>
      <c r="H10023" s="5"/>
      <c r="I10023" s="5"/>
      <c r="J10023" s="5"/>
    </row>
    <row r="10024" spans="1:10" x14ac:dyDescent="0.2">
      <c r="A10024" s="5"/>
      <c r="B10024" s="5"/>
      <c r="C10024" s="192"/>
      <c r="D10024" s="5"/>
      <c r="E10024" s="5"/>
      <c r="F10024" s="5"/>
      <c r="G10024" s="5"/>
      <c r="H10024" s="5"/>
      <c r="I10024" s="5"/>
      <c r="J10024" s="5"/>
    </row>
    <row r="10025" spans="1:10" x14ac:dyDescent="0.2">
      <c r="A10025" s="5"/>
      <c r="B10025" s="5"/>
      <c r="C10025" s="192"/>
      <c r="D10025" s="5"/>
      <c r="E10025" s="5"/>
      <c r="F10025" s="5"/>
      <c r="G10025" s="5"/>
      <c r="H10025" s="5"/>
      <c r="I10025" s="5"/>
      <c r="J10025" s="5"/>
    </row>
    <row r="10026" spans="1:10" x14ac:dyDescent="0.2">
      <c r="A10026" s="5"/>
      <c r="B10026" s="5"/>
      <c r="C10026" s="192"/>
      <c r="D10026" s="5"/>
      <c r="E10026" s="5"/>
      <c r="F10026" s="5"/>
      <c r="G10026" s="5"/>
      <c r="H10026" s="5"/>
      <c r="I10026" s="5"/>
      <c r="J10026" s="5"/>
    </row>
    <row r="10027" spans="1:10" x14ac:dyDescent="0.2">
      <c r="A10027" s="5"/>
      <c r="B10027" s="5"/>
      <c r="C10027" s="192"/>
      <c r="D10027" s="5"/>
      <c r="E10027" s="5"/>
      <c r="F10027" s="5"/>
      <c r="G10027" s="5"/>
      <c r="H10027" s="5"/>
      <c r="I10027" s="5"/>
      <c r="J10027" s="5"/>
    </row>
    <row r="10028" spans="1:10" x14ac:dyDescent="0.2">
      <c r="A10028" s="5"/>
      <c r="B10028" s="5"/>
      <c r="C10028" s="192"/>
      <c r="D10028" s="5"/>
      <c r="E10028" s="5"/>
      <c r="F10028" s="5"/>
      <c r="G10028" s="5"/>
      <c r="H10028" s="5"/>
      <c r="I10028" s="5"/>
      <c r="J10028" s="5"/>
    </row>
    <row r="10029" spans="1:10" x14ac:dyDescent="0.2">
      <c r="A10029" s="5"/>
      <c r="B10029" s="5"/>
      <c r="C10029" s="192"/>
      <c r="D10029" s="5"/>
      <c r="E10029" s="5"/>
      <c r="F10029" s="5"/>
      <c r="G10029" s="5"/>
      <c r="H10029" s="5"/>
      <c r="I10029" s="5"/>
      <c r="J10029" s="5"/>
    </row>
    <row r="10030" spans="1:10" x14ac:dyDescent="0.2">
      <c r="A10030" s="5"/>
      <c r="B10030" s="5"/>
      <c r="C10030" s="192"/>
      <c r="D10030" s="5"/>
      <c r="E10030" s="5"/>
      <c r="F10030" s="5"/>
      <c r="G10030" s="5"/>
      <c r="H10030" s="5"/>
      <c r="I10030" s="5"/>
      <c r="J10030" s="5"/>
    </row>
    <row r="10031" spans="1:10" x14ac:dyDescent="0.2">
      <c r="A10031" s="5"/>
      <c r="B10031" s="5"/>
      <c r="C10031" s="192"/>
      <c r="D10031" s="5"/>
      <c r="E10031" s="5"/>
      <c r="F10031" s="5"/>
      <c r="G10031" s="5"/>
      <c r="H10031" s="5"/>
      <c r="I10031" s="5"/>
      <c r="J10031" s="5"/>
    </row>
    <row r="10032" spans="1:10" x14ac:dyDescent="0.2">
      <c r="A10032" s="5"/>
      <c r="B10032" s="5"/>
      <c r="C10032" s="192"/>
      <c r="D10032" s="5"/>
      <c r="E10032" s="5"/>
      <c r="F10032" s="5"/>
      <c r="G10032" s="5"/>
      <c r="H10032" s="5"/>
      <c r="I10032" s="5"/>
      <c r="J10032" s="5"/>
    </row>
    <row r="10033" spans="1:10" x14ac:dyDescent="0.2">
      <c r="A10033" s="5"/>
      <c r="B10033" s="5"/>
      <c r="C10033" s="192"/>
      <c r="D10033" s="5"/>
      <c r="E10033" s="5"/>
      <c r="F10033" s="5"/>
      <c r="G10033" s="5"/>
      <c r="H10033" s="5"/>
      <c r="I10033" s="5"/>
      <c r="J10033" s="5"/>
    </row>
    <row r="10034" spans="1:10" x14ac:dyDescent="0.2">
      <c r="A10034" s="5"/>
      <c r="B10034" s="5"/>
      <c r="C10034" s="192"/>
      <c r="D10034" s="5"/>
      <c r="E10034" s="5"/>
      <c r="F10034" s="5"/>
      <c r="G10034" s="5"/>
      <c r="H10034" s="5"/>
      <c r="I10034" s="5"/>
      <c r="J10034" s="5"/>
    </row>
    <row r="10035" spans="1:10" x14ac:dyDescent="0.2">
      <c r="A10035" s="5"/>
      <c r="B10035" s="5"/>
      <c r="C10035" s="192"/>
      <c r="D10035" s="5"/>
      <c r="E10035" s="5"/>
      <c r="F10035" s="5"/>
      <c r="G10035" s="5"/>
      <c r="H10035" s="5"/>
      <c r="I10035" s="5"/>
      <c r="J10035" s="5"/>
    </row>
    <row r="10036" spans="1:10" x14ac:dyDescent="0.2">
      <c r="A10036" s="5"/>
      <c r="B10036" s="5"/>
      <c r="C10036" s="192"/>
      <c r="D10036" s="5"/>
      <c r="E10036" s="5"/>
      <c r="F10036" s="5"/>
      <c r="G10036" s="5"/>
      <c r="H10036" s="5"/>
      <c r="I10036" s="5"/>
      <c r="J10036" s="5"/>
    </row>
    <row r="10037" spans="1:10" x14ac:dyDescent="0.2">
      <c r="A10037" s="5"/>
      <c r="B10037" s="5"/>
      <c r="C10037" s="192"/>
      <c r="D10037" s="5"/>
      <c r="E10037" s="5"/>
      <c r="F10037" s="5"/>
      <c r="G10037" s="5"/>
      <c r="H10037" s="5"/>
      <c r="I10037" s="5"/>
      <c r="J10037" s="5"/>
    </row>
    <row r="10038" spans="1:10" x14ac:dyDescent="0.2">
      <c r="A10038" s="5"/>
      <c r="B10038" s="5"/>
      <c r="C10038" s="192"/>
      <c r="D10038" s="5"/>
      <c r="E10038" s="5"/>
      <c r="F10038" s="5"/>
      <c r="G10038" s="5"/>
      <c r="H10038" s="5"/>
      <c r="I10038" s="5"/>
      <c r="J10038" s="5"/>
    </row>
    <row r="10039" spans="1:10" x14ac:dyDescent="0.2">
      <c r="A10039" s="5"/>
      <c r="B10039" s="5"/>
      <c r="C10039" s="192"/>
      <c r="D10039" s="5"/>
      <c r="E10039" s="5"/>
      <c r="F10039" s="5"/>
      <c r="G10039" s="5"/>
      <c r="H10039" s="5"/>
      <c r="I10039" s="5"/>
      <c r="J10039" s="5"/>
    </row>
    <row r="10040" spans="1:10" x14ac:dyDescent="0.2">
      <c r="A10040" s="5"/>
      <c r="B10040" s="5"/>
      <c r="C10040" s="192"/>
      <c r="D10040" s="5"/>
      <c r="E10040" s="5"/>
      <c r="F10040" s="5"/>
      <c r="G10040" s="5"/>
      <c r="H10040" s="5"/>
      <c r="I10040" s="5"/>
      <c r="J10040" s="5"/>
    </row>
    <row r="10041" spans="1:10" x14ac:dyDescent="0.2">
      <c r="A10041" s="5"/>
      <c r="B10041" s="5"/>
      <c r="C10041" s="192"/>
      <c r="D10041" s="5"/>
      <c r="E10041" s="5"/>
      <c r="F10041" s="5"/>
      <c r="G10041" s="5"/>
      <c r="H10041" s="5"/>
      <c r="I10041" s="5"/>
      <c r="J10041" s="5"/>
    </row>
    <row r="10042" spans="1:10" x14ac:dyDescent="0.2">
      <c r="A10042" s="5"/>
      <c r="B10042" s="5"/>
      <c r="C10042" s="192"/>
      <c r="D10042" s="5"/>
      <c r="E10042" s="5"/>
      <c r="F10042" s="5"/>
      <c r="G10042" s="5"/>
      <c r="H10042" s="5"/>
      <c r="I10042" s="5"/>
      <c r="J10042" s="5"/>
    </row>
    <row r="10043" spans="1:10" x14ac:dyDescent="0.2">
      <c r="A10043" s="5"/>
      <c r="B10043" s="5"/>
      <c r="C10043" s="192"/>
      <c r="D10043" s="5"/>
      <c r="E10043" s="5"/>
      <c r="F10043" s="5"/>
      <c r="G10043" s="5"/>
      <c r="H10043" s="5"/>
      <c r="I10043" s="5"/>
      <c r="J10043" s="5"/>
    </row>
    <row r="10044" spans="1:10" x14ac:dyDescent="0.2">
      <c r="A10044" s="5"/>
      <c r="B10044" s="5"/>
      <c r="C10044" s="192"/>
      <c r="D10044" s="5"/>
      <c r="E10044" s="5"/>
      <c r="F10044" s="5"/>
      <c r="G10044" s="5"/>
      <c r="H10044" s="5"/>
      <c r="I10044" s="5"/>
      <c r="J10044" s="5"/>
    </row>
    <row r="10045" spans="1:10" x14ac:dyDescent="0.2">
      <c r="A10045" s="5"/>
      <c r="B10045" s="5"/>
      <c r="C10045" s="192"/>
      <c r="D10045" s="5"/>
      <c r="E10045" s="5"/>
      <c r="F10045" s="5"/>
      <c r="G10045" s="5"/>
      <c r="H10045" s="5"/>
      <c r="I10045" s="5"/>
      <c r="J10045" s="5"/>
    </row>
    <row r="10046" spans="1:10" x14ac:dyDescent="0.2">
      <c r="A10046" s="5"/>
      <c r="B10046" s="5"/>
      <c r="C10046" s="192"/>
      <c r="D10046" s="5"/>
      <c r="E10046" s="5"/>
      <c r="F10046" s="5"/>
      <c r="G10046" s="5"/>
      <c r="H10046" s="5"/>
      <c r="I10046" s="5"/>
      <c r="J10046" s="5"/>
    </row>
    <row r="10047" spans="1:10" x14ac:dyDescent="0.2">
      <c r="A10047" s="5"/>
      <c r="B10047" s="5"/>
      <c r="C10047" s="192"/>
      <c r="D10047" s="5"/>
      <c r="E10047" s="5"/>
      <c r="F10047" s="5"/>
      <c r="G10047" s="5"/>
      <c r="H10047" s="5"/>
      <c r="I10047" s="5"/>
      <c r="J10047" s="5"/>
    </row>
    <row r="10048" spans="1:10" x14ac:dyDescent="0.2">
      <c r="A10048" s="5"/>
      <c r="B10048" s="5"/>
      <c r="C10048" s="192"/>
      <c r="D10048" s="5"/>
      <c r="E10048" s="5"/>
      <c r="F10048" s="5"/>
      <c r="G10048" s="5"/>
      <c r="H10048" s="5"/>
      <c r="I10048" s="5"/>
      <c r="J10048" s="5"/>
    </row>
    <row r="10049" spans="1:10" x14ac:dyDescent="0.2">
      <c r="A10049" s="5"/>
      <c r="B10049" s="5"/>
      <c r="C10049" s="192"/>
      <c r="D10049" s="5"/>
      <c r="E10049" s="5"/>
      <c r="F10049" s="5"/>
      <c r="G10049" s="5"/>
      <c r="H10049" s="5"/>
      <c r="I10049" s="5"/>
      <c r="J10049" s="5"/>
    </row>
    <row r="10050" spans="1:10" x14ac:dyDescent="0.2">
      <c r="A10050" s="5"/>
      <c r="B10050" s="5"/>
      <c r="C10050" s="192"/>
      <c r="D10050" s="5"/>
      <c r="E10050" s="5"/>
      <c r="F10050" s="5"/>
      <c r="G10050" s="5"/>
      <c r="H10050" s="5"/>
      <c r="I10050" s="5"/>
      <c r="J10050" s="5"/>
    </row>
    <row r="10051" spans="1:10" x14ac:dyDescent="0.2">
      <c r="A10051" s="5"/>
      <c r="B10051" s="5"/>
      <c r="C10051" s="192"/>
      <c r="D10051" s="5"/>
      <c r="E10051" s="5"/>
      <c r="F10051" s="5"/>
      <c r="G10051" s="5"/>
      <c r="H10051" s="5"/>
      <c r="I10051" s="5"/>
      <c r="J10051" s="5"/>
    </row>
    <row r="10052" spans="1:10" x14ac:dyDescent="0.2">
      <c r="A10052" s="5"/>
      <c r="B10052" s="5"/>
      <c r="C10052" s="192"/>
      <c r="D10052" s="5"/>
      <c r="E10052" s="5"/>
      <c r="F10052" s="5"/>
      <c r="G10052" s="5"/>
      <c r="H10052" s="5"/>
      <c r="I10052" s="5"/>
      <c r="J10052" s="5"/>
    </row>
    <row r="10053" spans="1:10" x14ac:dyDescent="0.2">
      <c r="A10053" s="5"/>
      <c r="B10053" s="5"/>
      <c r="C10053" s="192"/>
      <c r="D10053" s="5"/>
      <c r="E10053" s="5"/>
      <c r="F10053" s="5"/>
      <c r="G10053" s="5"/>
      <c r="H10053" s="5"/>
      <c r="I10053" s="5"/>
      <c r="J10053" s="5"/>
    </row>
    <row r="10054" spans="1:10" x14ac:dyDescent="0.2">
      <c r="A10054" s="5"/>
      <c r="B10054" s="5"/>
      <c r="C10054" s="192"/>
      <c r="D10054" s="5"/>
      <c r="E10054" s="5"/>
      <c r="F10054" s="5"/>
      <c r="G10054" s="5"/>
      <c r="H10054" s="5"/>
      <c r="I10054" s="5"/>
      <c r="J10054" s="5"/>
    </row>
    <row r="10055" spans="1:10" x14ac:dyDescent="0.2">
      <c r="A10055" s="5"/>
      <c r="B10055" s="5"/>
      <c r="C10055" s="192"/>
      <c r="D10055" s="5"/>
      <c r="E10055" s="5"/>
      <c r="F10055" s="5"/>
      <c r="G10055" s="5"/>
      <c r="H10055" s="5"/>
      <c r="I10055" s="5"/>
      <c r="J10055" s="5"/>
    </row>
    <row r="10056" spans="1:10" x14ac:dyDescent="0.2">
      <c r="A10056" s="5"/>
      <c r="B10056" s="5"/>
      <c r="C10056" s="192"/>
      <c r="D10056" s="5"/>
      <c r="E10056" s="5"/>
      <c r="F10056" s="5"/>
      <c r="G10056" s="5"/>
      <c r="H10056" s="5"/>
      <c r="I10056" s="5"/>
      <c r="J10056" s="5"/>
    </row>
    <row r="10057" spans="1:10" x14ac:dyDescent="0.2">
      <c r="A10057" s="5"/>
      <c r="B10057" s="5"/>
      <c r="C10057" s="192"/>
      <c r="D10057" s="5"/>
      <c r="E10057" s="5"/>
      <c r="F10057" s="5"/>
      <c r="G10057" s="5"/>
      <c r="H10057" s="5"/>
      <c r="I10057" s="5"/>
      <c r="J10057" s="5"/>
    </row>
    <row r="10058" spans="1:10" x14ac:dyDescent="0.2">
      <c r="A10058" s="5"/>
      <c r="B10058" s="5"/>
      <c r="C10058" s="192"/>
      <c r="D10058" s="5"/>
      <c r="E10058" s="5"/>
      <c r="F10058" s="5"/>
      <c r="G10058" s="5"/>
      <c r="H10058" s="5"/>
      <c r="I10058" s="5"/>
      <c r="J10058" s="5"/>
    </row>
    <row r="10059" spans="1:10" x14ac:dyDescent="0.2">
      <c r="A10059" s="5"/>
      <c r="B10059" s="5"/>
      <c r="C10059" s="192"/>
      <c r="D10059" s="5"/>
      <c r="E10059" s="5"/>
      <c r="F10059" s="5"/>
      <c r="G10059" s="5"/>
      <c r="H10059" s="5"/>
      <c r="I10059" s="5"/>
      <c r="J10059" s="5"/>
    </row>
    <row r="10060" spans="1:10" x14ac:dyDescent="0.2">
      <c r="A10060" s="5"/>
      <c r="B10060" s="5"/>
      <c r="C10060" s="192"/>
      <c r="D10060" s="5"/>
      <c r="E10060" s="5"/>
      <c r="F10060" s="5"/>
      <c r="G10060" s="5"/>
      <c r="H10060" s="5"/>
      <c r="I10060" s="5"/>
      <c r="J10060" s="5"/>
    </row>
    <row r="10061" spans="1:10" x14ac:dyDescent="0.2">
      <c r="A10061" s="5"/>
      <c r="B10061" s="5"/>
      <c r="C10061" s="192"/>
      <c r="D10061" s="5"/>
      <c r="E10061" s="5"/>
      <c r="F10061" s="5"/>
      <c r="G10061" s="5"/>
      <c r="H10061" s="5"/>
      <c r="I10061" s="5"/>
      <c r="J10061" s="5"/>
    </row>
    <row r="10062" spans="1:10" x14ac:dyDescent="0.2">
      <c r="A10062" s="5"/>
      <c r="B10062" s="5"/>
      <c r="C10062" s="192"/>
      <c r="D10062" s="5"/>
      <c r="E10062" s="5"/>
      <c r="F10062" s="5"/>
      <c r="G10062" s="5"/>
      <c r="H10062" s="5"/>
      <c r="I10062" s="5"/>
      <c r="J10062" s="5"/>
    </row>
    <row r="10063" spans="1:10" x14ac:dyDescent="0.2">
      <c r="A10063" s="5"/>
      <c r="B10063" s="5"/>
      <c r="C10063" s="192"/>
      <c r="D10063" s="5"/>
      <c r="E10063" s="5"/>
      <c r="F10063" s="5"/>
      <c r="G10063" s="5"/>
      <c r="H10063" s="5"/>
      <c r="I10063" s="5"/>
      <c r="J10063" s="5"/>
    </row>
    <row r="10064" spans="1:10" x14ac:dyDescent="0.2">
      <c r="A10064" s="5"/>
      <c r="B10064" s="5"/>
      <c r="C10064" s="192"/>
      <c r="D10064" s="5"/>
      <c r="E10064" s="5"/>
      <c r="F10064" s="5"/>
      <c r="G10064" s="5"/>
      <c r="H10064" s="5"/>
      <c r="I10064" s="5"/>
      <c r="J10064" s="5"/>
    </row>
    <row r="10065" spans="1:10" x14ac:dyDescent="0.2">
      <c r="A10065" s="5"/>
      <c r="B10065" s="5"/>
      <c r="C10065" s="192"/>
      <c r="D10065" s="5"/>
      <c r="E10065" s="5"/>
      <c r="F10065" s="5"/>
      <c r="G10065" s="5"/>
      <c r="H10065" s="5"/>
      <c r="I10065" s="5"/>
      <c r="J10065" s="5"/>
    </row>
    <row r="10066" spans="1:10" x14ac:dyDescent="0.2">
      <c r="A10066" s="5"/>
      <c r="B10066" s="5"/>
      <c r="C10066" s="192"/>
      <c r="D10066" s="5"/>
      <c r="E10066" s="5"/>
      <c r="F10066" s="5"/>
      <c r="G10066" s="5"/>
      <c r="H10066" s="5"/>
      <c r="I10066" s="5"/>
      <c r="J10066" s="5"/>
    </row>
    <row r="10067" spans="1:10" x14ac:dyDescent="0.2">
      <c r="A10067" s="5"/>
      <c r="B10067" s="5"/>
      <c r="C10067" s="192"/>
      <c r="D10067" s="5"/>
      <c r="E10067" s="5"/>
      <c r="F10067" s="5"/>
      <c r="G10067" s="5"/>
      <c r="H10067" s="5"/>
      <c r="I10067" s="5"/>
      <c r="J10067" s="5"/>
    </row>
    <row r="10068" spans="1:10" x14ac:dyDescent="0.2">
      <c r="A10068" s="5"/>
      <c r="B10068" s="5"/>
      <c r="C10068" s="192"/>
      <c r="D10068" s="5"/>
      <c r="E10068" s="5"/>
      <c r="F10068" s="5"/>
      <c r="G10068" s="5"/>
      <c r="H10068" s="5"/>
      <c r="I10068" s="5"/>
      <c r="J10068" s="5"/>
    </row>
    <row r="10069" spans="1:10" x14ac:dyDescent="0.2">
      <c r="A10069" s="5"/>
      <c r="B10069" s="5"/>
      <c r="C10069" s="192"/>
      <c r="D10069" s="5"/>
      <c r="E10069" s="5"/>
      <c r="F10069" s="5"/>
      <c r="G10069" s="5"/>
      <c r="H10069" s="5"/>
      <c r="I10069" s="5"/>
      <c r="J10069" s="5"/>
    </row>
    <row r="10070" spans="1:10" x14ac:dyDescent="0.2">
      <c r="A10070" s="5"/>
      <c r="B10070" s="5"/>
      <c r="C10070" s="192"/>
      <c r="D10070" s="5"/>
      <c r="E10070" s="5"/>
      <c r="F10070" s="5"/>
      <c r="G10070" s="5"/>
      <c r="H10070" s="5"/>
      <c r="I10070" s="5"/>
      <c r="J10070" s="5"/>
    </row>
    <row r="10071" spans="1:10" x14ac:dyDescent="0.2">
      <c r="A10071" s="5"/>
      <c r="B10071" s="5"/>
      <c r="C10071" s="192"/>
      <c r="D10071" s="5"/>
      <c r="E10071" s="5"/>
      <c r="F10071" s="5"/>
      <c r="G10071" s="5"/>
      <c r="H10071" s="5"/>
      <c r="I10071" s="5"/>
      <c r="J10071" s="5"/>
    </row>
    <row r="10072" spans="1:10" x14ac:dyDescent="0.2">
      <c r="A10072" s="5"/>
      <c r="B10072" s="5"/>
      <c r="C10072" s="192"/>
      <c r="D10072" s="5"/>
      <c r="E10072" s="5"/>
      <c r="F10072" s="5"/>
      <c r="G10072" s="5"/>
      <c r="H10072" s="5"/>
      <c r="I10072" s="5"/>
      <c r="J10072" s="5"/>
    </row>
    <row r="10073" spans="1:10" x14ac:dyDescent="0.2">
      <c r="A10073" s="5"/>
      <c r="B10073" s="5"/>
      <c r="C10073" s="192"/>
      <c r="D10073" s="5"/>
      <c r="E10073" s="5"/>
      <c r="F10073" s="5"/>
      <c r="G10073" s="5"/>
      <c r="H10073" s="5"/>
      <c r="I10073" s="5"/>
      <c r="J10073" s="5"/>
    </row>
    <row r="10074" spans="1:10" x14ac:dyDescent="0.2">
      <c r="A10074" s="5"/>
      <c r="B10074" s="5"/>
      <c r="C10074" s="192"/>
      <c r="D10074" s="5"/>
      <c r="E10074" s="5"/>
      <c r="F10074" s="5"/>
      <c r="G10074" s="5"/>
      <c r="H10074" s="5"/>
      <c r="I10074" s="5"/>
      <c r="J10074" s="5"/>
    </row>
    <row r="10075" spans="1:10" x14ac:dyDescent="0.2">
      <c r="A10075" s="5"/>
      <c r="B10075" s="5"/>
      <c r="C10075" s="192"/>
      <c r="D10075" s="5"/>
      <c r="E10075" s="5"/>
      <c r="F10075" s="5"/>
      <c r="G10075" s="5"/>
      <c r="H10075" s="5"/>
      <c r="I10075" s="5"/>
      <c r="J10075" s="5"/>
    </row>
    <row r="10076" spans="1:10" x14ac:dyDescent="0.2">
      <c r="A10076" s="5"/>
      <c r="B10076" s="5"/>
      <c r="C10076" s="192"/>
      <c r="D10076" s="5"/>
      <c r="E10076" s="5"/>
      <c r="F10076" s="5"/>
      <c r="G10076" s="5"/>
      <c r="H10076" s="5"/>
      <c r="I10076" s="5"/>
      <c r="J10076" s="5"/>
    </row>
    <row r="10077" spans="1:10" x14ac:dyDescent="0.2">
      <c r="A10077" s="5"/>
      <c r="B10077" s="5"/>
      <c r="C10077" s="192"/>
      <c r="D10077" s="5"/>
      <c r="E10077" s="5"/>
      <c r="F10077" s="5"/>
      <c r="G10077" s="5"/>
      <c r="H10077" s="5"/>
      <c r="I10077" s="5"/>
      <c r="J10077" s="5"/>
    </row>
    <row r="10078" spans="1:10" x14ac:dyDescent="0.2">
      <c r="A10078" s="5"/>
      <c r="B10078" s="5"/>
      <c r="C10078" s="192"/>
      <c r="D10078" s="5"/>
      <c r="E10078" s="5"/>
      <c r="F10078" s="5"/>
      <c r="G10078" s="5"/>
      <c r="H10078" s="5"/>
      <c r="I10078" s="5"/>
      <c r="J10078" s="5"/>
    </row>
    <row r="10079" spans="1:10" x14ac:dyDescent="0.2">
      <c r="A10079" s="5"/>
      <c r="B10079" s="5"/>
      <c r="C10079" s="192"/>
      <c r="D10079" s="5"/>
      <c r="E10079" s="5"/>
      <c r="F10079" s="5"/>
      <c r="G10079" s="5"/>
      <c r="H10079" s="5"/>
      <c r="I10079" s="5"/>
      <c r="J10079" s="5"/>
    </row>
    <row r="10080" spans="1:10" x14ac:dyDescent="0.2">
      <c r="A10080" s="5"/>
      <c r="B10080" s="5"/>
      <c r="C10080" s="192"/>
      <c r="D10080" s="5"/>
      <c r="E10080" s="5"/>
      <c r="F10080" s="5"/>
      <c r="G10080" s="5"/>
      <c r="H10080" s="5"/>
      <c r="I10080" s="5"/>
      <c r="J10080" s="5"/>
    </row>
    <row r="10081" spans="1:10" x14ac:dyDescent="0.2">
      <c r="A10081" s="5"/>
      <c r="B10081" s="5"/>
      <c r="C10081" s="192"/>
      <c r="D10081" s="5"/>
      <c r="E10081" s="5"/>
      <c r="F10081" s="5"/>
      <c r="G10081" s="5"/>
      <c r="H10081" s="5"/>
      <c r="I10081" s="5"/>
      <c r="J10081" s="5"/>
    </row>
    <row r="10082" spans="1:10" x14ac:dyDescent="0.2">
      <c r="A10082" s="5"/>
      <c r="B10082" s="5"/>
      <c r="C10082" s="192"/>
      <c r="D10082" s="5"/>
      <c r="E10082" s="5"/>
      <c r="F10082" s="5"/>
      <c r="G10082" s="5"/>
      <c r="H10082" s="5"/>
      <c r="I10082" s="5"/>
      <c r="J10082" s="5"/>
    </row>
    <row r="10083" spans="1:10" x14ac:dyDescent="0.2">
      <c r="A10083" s="5"/>
      <c r="B10083" s="5"/>
      <c r="C10083" s="192"/>
      <c r="D10083" s="5"/>
      <c r="E10083" s="5"/>
      <c r="F10083" s="5"/>
      <c r="G10083" s="5"/>
      <c r="H10083" s="5"/>
      <c r="I10083" s="5"/>
      <c r="J10083" s="5"/>
    </row>
    <row r="10084" spans="1:10" x14ac:dyDescent="0.2">
      <c r="A10084" s="5"/>
      <c r="B10084" s="5"/>
      <c r="C10084" s="192"/>
      <c r="D10084" s="5"/>
      <c r="E10084" s="5"/>
      <c r="F10084" s="5"/>
      <c r="G10084" s="5"/>
      <c r="H10084" s="5"/>
      <c r="I10084" s="5"/>
      <c r="J10084" s="5"/>
    </row>
    <row r="10085" spans="1:10" x14ac:dyDescent="0.2">
      <c r="A10085" s="5"/>
      <c r="B10085" s="5"/>
      <c r="C10085" s="192"/>
      <c r="D10085" s="5"/>
      <c r="E10085" s="5"/>
      <c r="F10085" s="5"/>
      <c r="G10085" s="5"/>
      <c r="H10085" s="5"/>
      <c r="I10085" s="5"/>
      <c r="J10085" s="5"/>
    </row>
    <row r="10086" spans="1:10" x14ac:dyDescent="0.2">
      <c r="A10086" s="5"/>
      <c r="B10086" s="5"/>
      <c r="C10086" s="192"/>
      <c r="D10086" s="5"/>
      <c r="E10086" s="5"/>
      <c r="F10086" s="5"/>
      <c r="G10086" s="5"/>
      <c r="H10086" s="5"/>
      <c r="I10086" s="5"/>
      <c r="J10086" s="5"/>
    </row>
    <row r="10087" spans="1:10" x14ac:dyDescent="0.2">
      <c r="A10087" s="5"/>
      <c r="B10087" s="5"/>
      <c r="C10087" s="192"/>
      <c r="D10087" s="5"/>
      <c r="E10087" s="5"/>
      <c r="F10087" s="5"/>
      <c r="G10087" s="5"/>
      <c r="H10087" s="5"/>
      <c r="I10087" s="5"/>
      <c r="J10087" s="5"/>
    </row>
    <row r="10088" spans="1:10" x14ac:dyDescent="0.2">
      <c r="A10088" s="5"/>
      <c r="B10088" s="5"/>
      <c r="C10088" s="192"/>
      <c r="D10088" s="5"/>
      <c r="E10088" s="5"/>
      <c r="F10088" s="5"/>
      <c r="G10088" s="5"/>
      <c r="H10088" s="5"/>
      <c r="I10088" s="5"/>
      <c r="J10088" s="5"/>
    </row>
    <row r="10089" spans="1:10" x14ac:dyDescent="0.2">
      <c r="A10089" s="5"/>
      <c r="B10089" s="5"/>
      <c r="C10089" s="192"/>
      <c r="D10089" s="5"/>
      <c r="E10089" s="5"/>
      <c r="F10089" s="5"/>
      <c r="G10089" s="5"/>
      <c r="H10089" s="5"/>
      <c r="I10089" s="5"/>
      <c r="J10089" s="5"/>
    </row>
    <row r="10090" spans="1:10" x14ac:dyDescent="0.2">
      <c r="A10090" s="5"/>
      <c r="B10090" s="5"/>
      <c r="C10090" s="192"/>
      <c r="D10090" s="5"/>
      <c r="E10090" s="5"/>
      <c r="F10090" s="5"/>
      <c r="G10090" s="5"/>
      <c r="H10090" s="5"/>
      <c r="I10090" s="5"/>
      <c r="J10090" s="5"/>
    </row>
    <row r="10091" spans="1:10" x14ac:dyDescent="0.2">
      <c r="A10091" s="5"/>
      <c r="B10091" s="5"/>
      <c r="C10091" s="192"/>
      <c r="D10091" s="5"/>
      <c r="E10091" s="5"/>
      <c r="F10091" s="5"/>
      <c r="G10091" s="5"/>
      <c r="H10091" s="5"/>
      <c r="I10091" s="5"/>
      <c r="J10091" s="5"/>
    </row>
    <row r="10092" spans="1:10" x14ac:dyDescent="0.2">
      <c r="A10092" s="5"/>
      <c r="B10092" s="5"/>
      <c r="C10092" s="192"/>
      <c r="D10092" s="5"/>
      <c r="E10092" s="5"/>
      <c r="F10092" s="5"/>
      <c r="G10092" s="5"/>
      <c r="H10092" s="5"/>
      <c r="I10092" s="5"/>
      <c r="J10092" s="5"/>
    </row>
    <row r="10093" spans="1:10" x14ac:dyDescent="0.2">
      <c r="A10093" s="5"/>
      <c r="B10093" s="5"/>
      <c r="C10093" s="192"/>
      <c r="D10093" s="5"/>
      <c r="E10093" s="5"/>
      <c r="F10093" s="5"/>
      <c r="G10093" s="5"/>
      <c r="H10093" s="5"/>
      <c r="I10093" s="5"/>
      <c r="J10093" s="5"/>
    </row>
    <row r="10094" spans="1:10" x14ac:dyDescent="0.2">
      <c r="A10094" s="5"/>
      <c r="B10094" s="5"/>
      <c r="C10094" s="192"/>
      <c r="D10094" s="5"/>
      <c r="E10094" s="5"/>
      <c r="F10094" s="5"/>
      <c r="G10094" s="5"/>
      <c r="H10094" s="5"/>
      <c r="I10094" s="5"/>
      <c r="J10094" s="5"/>
    </row>
    <row r="10095" spans="1:10" x14ac:dyDescent="0.2">
      <c r="A10095" s="5"/>
      <c r="B10095" s="5"/>
      <c r="C10095" s="192"/>
      <c r="D10095" s="5"/>
      <c r="E10095" s="5"/>
      <c r="F10095" s="5"/>
      <c r="G10095" s="5"/>
      <c r="H10095" s="5"/>
      <c r="I10095" s="5"/>
      <c r="J10095" s="5"/>
    </row>
    <row r="10096" spans="1:10" x14ac:dyDescent="0.2">
      <c r="A10096" s="5"/>
      <c r="B10096" s="5"/>
      <c r="C10096" s="192"/>
      <c r="D10096" s="5"/>
      <c r="E10096" s="5"/>
      <c r="F10096" s="5"/>
      <c r="G10096" s="5"/>
      <c r="H10096" s="5"/>
      <c r="I10096" s="5"/>
      <c r="J10096" s="5"/>
    </row>
    <row r="10097" spans="1:10" x14ac:dyDescent="0.2">
      <c r="A10097" s="5"/>
      <c r="B10097" s="5"/>
      <c r="C10097" s="192"/>
      <c r="D10097" s="5"/>
      <c r="E10097" s="5"/>
      <c r="F10097" s="5"/>
      <c r="G10097" s="5"/>
      <c r="H10097" s="5"/>
      <c r="I10097" s="5"/>
      <c r="J10097" s="5"/>
    </row>
    <row r="10098" spans="1:10" x14ac:dyDescent="0.2">
      <c r="A10098" s="5"/>
      <c r="B10098" s="5"/>
      <c r="C10098" s="192"/>
      <c r="D10098" s="5"/>
      <c r="E10098" s="5"/>
      <c r="F10098" s="5"/>
      <c r="G10098" s="5"/>
      <c r="H10098" s="5"/>
      <c r="I10098" s="5"/>
      <c r="J10098" s="5"/>
    </row>
    <row r="10099" spans="1:10" x14ac:dyDescent="0.2">
      <c r="A10099" s="5"/>
      <c r="B10099" s="5"/>
      <c r="C10099" s="192"/>
      <c r="D10099" s="5"/>
      <c r="E10099" s="5"/>
      <c r="F10099" s="5"/>
      <c r="G10099" s="5"/>
      <c r="H10099" s="5"/>
      <c r="I10099" s="5"/>
      <c r="J10099" s="5"/>
    </row>
    <row r="10100" spans="1:10" x14ac:dyDescent="0.2">
      <c r="A10100" s="5"/>
      <c r="B10100" s="5"/>
      <c r="C10100" s="192"/>
      <c r="D10100" s="5"/>
      <c r="E10100" s="5"/>
      <c r="F10100" s="5"/>
      <c r="G10100" s="5"/>
      <c r="H10100" s="5"/>
      <c r="I10100" s="5"/>
      <c r="J10100" s="5"/>
    </row>
    <row r="10101" spans="1:10" x14ac:dyDescent="0.2">
      <c r="A10101" s="5"/>
      <c r="B10101" s="5"/>
      <c r="C10101" s="192"/>
      <c r="D10101" s="5"/>
      <c r="E10101" s="5"/>
      <c r="F10101" s="5"/>
      <c r="G10101" s="5"/>
      <c r="H10101" s="5"/>
      <c r="I10101" s="5"/>
      <c r="J10101" s="5"/>
    </row>
    <row r="10102" spans="1:10" x14ac:dyDescent="0.2">
      <c r="A10102" s="5"/>
      <c r="B10102" s="5"/>
      <c r="C10102" s="192"/>
      <c r="D10102" s="5"/>
      <c r="E10102" s="5"/>
      <c r="F10102" s="5"/>
      <c r="G10102" s="5"/>
      <c r="H10102" s="5"/>
      <c r="I10102" s="5"/>
      <c r="J10102" s="5"/>
    </row>
    <row r="10103" spans="1:10" x14ac:dyDescent="0.2">
      <c r="A10103" s="5"/>
      <c r="B10103" s="5"/>
      <c r="C10103" s="192"/>
      <c r="D10103" s="5"/>
      <c r="E10103" s="5"/>
      <c r="F10103" s="5"/>
      <c r="G10103" s="5"/>
      <c r="H10103" s="5"/>
      <c r="I10103" s="5"/>
      <c r="J10103" s="5"/>
    </row>
    <row r="10104" spans="1:10" x14ac:dyDescent="0.2">
      <c r="A10104" s="5"/>
      <c r="B10104" s="5"/>
      <c r="C10104" s="192"/>
      <c r="D10104" s="5"/>
      <c r="E10104" s="5"/>
      <c r="F10104" s="5"/>
      <c r="G10104" s="5"/>
      <c r="H10104" s="5"/>
      <c r="I10104" s="5"/>
      <c r="J10104" s="5"/>
    </row>
    <row r="10105" spans="1:10" x14ac:dyDescent="0.2">
      <c r="A10105" s="5"/>
      <c r="B10105" s="5"/>
      <c r="C10105" s="192"/>
      <c r="D10105" s="5"/>
      <c r="E10105" s="5"/>
      <c r="F10105" s="5"/>
      <c r="G10105" s="5"/>
      <c r="H10105" s="5"/>
      <c r="I10105" s="5"/>
      <c r="J10105" s="5"/>
    </row>
    <row r="10106" spans="1:10" x14ac:dyDescent="0.2">
      <c r="A10106" s="5"/>
      <c r="B10106" s="5"/>
      <c r="C10106" s="192"/>
      <c r="D10106" s="5"/>
      <c r="E10106" s="5"/>
      <c r="F10106" s="5"/>
      <c r="G10106" s="5"/>
      <c r="H10106" s="5"/>
      <c r="I10106" s="5"/>
      <c r="J10106" s="5"/>
    </row>
    <row r="10107" spans="1:10" x14ac:dyDescent="0.2">
      <c r="A10107" s="5"/>
      <c r="B10107" s="5"/>
      <c r="C10107" s="192"/>
      <c r="D10107" s="5"/>
      <c r="E10107" s="5"/>
      <c r="F10107" s="5"/>
      <c r="G10107" s="5"/>
      <c r="H10107" s="5"/>
      <c r="I10107" s="5"/>
      <c r="J10107" s="5"/>
    </row>
    <row r="10108" spans="1:10" x14ac:dyDescent="0.2">
      <c r="A10108" s="5"/>
      <c r="B10108" s="5"/>
      <c r="C10108" s="192"/>
      <c r="D10108" s="5"/>
      <c r="E10108" s="5"/>
      <c r="F10108" s="5"/>
      <c r="G10108" s="5"/>
      <c r="H10108" s="5"/>
      <c r="I10108" s="5"/>
      <c r="J10108" s="5"/>
    </row>
    <row r="10109" spans="1:10" x14ac:dyDescent="0.2">
      <c r="A10109" s="5"/>
      <c r="B10109" s="5"/>
      <c r="C10109" s="192"/>
      <c r="D10109" s="5"/>
      <c r="E10109" s="5"/>
      <c r="F10109" s="5"/>
      <c r="G10109" s="5"/>
      <c r="H10109" s="5"/>
      <c r="I10109" s="5"/>
      <c r="J10109" s="5"/>
    </row>
    <row r="10110" spans="1:10" x14ac:dyDescent="0.2">
      <c r="A10110" s="5"/>
      <c r="B10110" s="5"/>
      <c r="C10110" s="192"/>
      <c r="D10110" s="5"/>
      <c r="E10110" s="5"/>
      <c r="F10110" s="5"/>
      <c r="G10110" s="5"/>
      <c r="H10110" s="5"/>
      <c r="I10110" s="5"/>
      <c r="J10110" s="5"/>
    </row>
    <row r="10111" spans="1:10" x14ac:dyDescent="0.2">
      <c r="A10111" s="5"/>
      <c r="B10111" s="5"/>
      <c r="C10111" s="192"/>
      <c r="D10111" s="5"/>
      <c r="E10111" s="5"/>
      <c r="F10111" s="5"/>
      <c r="G10111" s="5"/>
      <c r="H10111" s="5"/>
      <c r="I10111" s="5"/>
      <c r="J10111" s="5"/>
    </row>
    <row r="10112" spans="1:10" x14ac:dyDescent="0.2">
      <c r="A10112" s="5"/>
      <c r="B10112" s="5"/>
      <c r="C10112" s="192"/>
      <c r="D10112" s="5"/>
      <c r="E10112" s="5"/>
      <c r="F10112" s="5"/>
      <c r="G10112" s="5"/>
      <c r="H10112" s="5"/>
      <c r="I10112" s="5"/>
      <c r="J10112" s="5"/>
    </row>
    <row r="10113" spans="1:10" x14ac:dyDescent="0.2">
      <c r="A10113" s="5"/>
      <c r="B10113" s="5"/>
      <c r="C10113" s="192"/>
      <c r="D10113" s="5"/>
      <c r="E10113" s="5"/>
      <c r="F10113" s="5"/>
      <c r="G10113" s="5"/>
      <c r="H10113" s="5"/>
      <c r="I10113" s="5"/>
      <c r="J10113" s="5"/>
    </row>
    <row r="10114" spans="1:10" x14ac:dyDescent="0.2">
      <c r="A10114" s="5"/>
      <c r="B10114" s="5"/>
      <c r="C10114" s="192"/>
      <c r="D10114" s="5"/>
      <c r="E10114" s="5"/>
      <c r="F10114" s="5"/>
      <c r="G10114" s="5"/>
      <c r="H10114" s="5"/>
      <c r="I10114" s="5"/>
      <c r="J10114" s="5"/>
    </row>
    <row r="10115" spans="1:10" x14ac:dyDescent="0.2">
      <c r="A10115" s="5"/>
      <c r="B10115" s="5"/>
      <c r="C10115" s="192"/>
      <c r="D10115" s="5"/>
      <c r="E10115" s="5"/>
      <c r="F10115" s="5"/>
      <c r="G10115" s="5"/>
      <c r="H10115" s="5"/>
      <c r="I10115" s="5"/>
      <c r="J10115" s="5"/>
    </row>
    <row r="10116" spans="1:10" x14ac:dyDescent="0.2">
      <c r="A10116" s="5"/>
      <c r="B10116" s="5"/>
      <c r="C10116" s="192"/>
      <c r="D10116" s="5"/>
      <c r="E10116" s="5"/>
      <c r="F10116" s="5"/>
      <c r="G10116" s="5"/>
      <c r="H10116" s="5"/>
      <c r="I10116" s="5"/>
      <c r="J10116" s="5"/>
    </row>
    <row r="10117" spans="1:10" x14ac:dyDescent="0.2">
      <c r="A10117" s="5"/>
      <c r="B10117" s="5"/>
      <c r="C10117" s="192"/>
      <c r="D10117" s="5"/>
      <c r="E10117" s="5"/>
      <c r="F10117" s="5"/>
      <c r="G10117" s="5"/>
      <c r="H10117" s="5"/>
      <c r="I10117" s="5"/>
      <c r="J10117" s="5"/>
    </row>
    <row r="10118" spans="1:10" x14ac:dyDescent="0.2">
      <c r="A10118" s="5"/>
      <c r="B10118" s="5"/>
      <c r="C10118" s="192"/>
      <c r="D10118" s="5"/>
      <c r="E10118" s="5"/>
      <c r="F10118" s="5"/>
      <c r="G10118" s="5"/>
      <c r="H10118" s="5"/>
      <c r="I10118" s="5"/>
      <c r="J10118" s="5"/>
    </row>
    <row r="10119" spans="1:10" x14ac:dyDescent="0.2">
      <c r="A10119" s="5"/>
      <c r="B10119" s="5"/>
      <c r="C10119" s="192"/>
      <c r="D10119" s="5"/>
      <c r="E10119" s="5"/>
      <c r="F10119" s="5"/>
      <c r="G10119" s="5"/>
      <c r="H10119" s="5"/>
      <c r="I10119" s="5"/>
      <c r="J10119" s="5"/>
    </row>
    <row r="10120" spans="1:10" x14ac:dyDescent="0.2">
      <c r="A10120" s="5"/>
      <c r="B10120" s="5"/>
      <c r="C10120" s="192"/>
      <c r="D10120" s="5"/>
      <c r="E10120" s="5"/>
      <c r="F10120" s="5"/>
      <c r="G10120" s="5"/>
      <c r="H10120" s="5"/>
      <c r="I10120" s="5"/>
      <c r="J10120" s="5"/>
    </row>
    <row r="10121" spans="1:10" x14ac:dyDescent="0.2">
      <c r="A10121" s="5"/>
      <c r="B10121" s="5"/>
      <c r="C10121" s="192"/>
      <c r="D10121" s="5"/>
      <c r="E10121" s="5"/>
      <c r="F10121" s="5"/>
      <c r="G10121" s="5"/>
      <c r="H10121" s="5"/>
      <c r="I10121" s="5"/>
      <c r="J10121" s="5"/>
    </row>
    <row r="10122" spans="1:10" x14ac:dyDescent="0.2">
      <c r="A10122" s="5"/>
      <c r="B10122" s="5"/>
      <c r="C10122" s="192"/>
      <c r="D10122" s="5"/>
      <c r="E10122" s="5"/>
      <c r="F10122" s="5"/>
      <c r="G10122" s="5"/>
      <c r="H10122" s="5"/>
      <c r="I10122" s="5"/>
      <c r="J10122" s="5"/>
    </row>
    <row r="10123" spans="1:10" x14ac:dyDescent="0.2">
      <c r="A10123" s="5"/>
      <c r="B10123" s="5"/>
      <c r="C10123" s="192"/>
      <c r="D10123" s="5"/>
      <c r="E10123" s="5"/>
      <c r="F10123" s="5"/>
      <c r="G10123" s="5"/>
      <c r="H10123" s="5"/>
      <c r="I10123" s="5"/>
      <c r="J10123" s="5"/>
    </row>
    <row r="10124" spans="1:10" x14ac:dyDescent="0.2">
      <c r="A10124" s="5"/>
      <c r="B10124" s="5"/>
      <c r="C10124" s="192"/>
      <c r="D10124" s="5"/>
      <c r="E10124" s="5"/>
      <c r="F10124" s="5"/>
      <c r="G10124" s="5"/>
      <c r="H10124" s="5"/>
      <c r="I10124" s="5"/>
      <c r="J10124" s="5"/>
    </row>
    <row r="10125" spans="1:10" x14ac:dyDescent="0.2">
      <c r="A10125" s="5"/>
      <c r="B10125" s="5"/>
      <c r="C10125" s="192"/>
      <c r="D10125" s="5"/>
      <c r="E10125" s="5"/>
      <c r="F10125" s="5"/>
      <c r="G10125" s="5"/>
      <c r="H10125" s="5"/>
      <c r="I10125" s="5"/>
      <c r="J10125" s="5"/>
    </row>
    <row r="10126" spans="1:10" x14ac:dyDescent="0.2">
      <c r="A10126" s="5"/>
      <c r="B10126" s="5"/>
      <c r="C10126" s="192"/>
      <c r="D10126" s="5"/>
      <c r="E10126" s="5"/>
      <c r="F10126" s="5"/>
      <c r="G10126" s="5"/>
      <c r="H10126" s="5"/>
      <c r="I10126" s="5"/>
      <c r="J10126" s="5"/>
    </row>
    <row r="10127" spans="1:10" x14ac:dyDescent="0.2">
      <c r="A10127" s="5"/>
      <c r="B10127" s="5"/>
      <c r="C10127" s="192"/>
      <c r="D10127" s="5"/>
      <c r="E10127" s="5"/>
      <c r="F10127" s="5"/>
      <c r="G10127" s="5"/>
      <c r="H10127" s="5"/>
      <c r="I10127" s="5"/>
      <c r="J10127" s="5"/>
    </row>
    <row r="10128" spans="1:10" x14ac:dyDescent="0.2">
      <c r="A10128" s="5"/>
      <c r="B10128" s="5"/>
      <c r="C10128" s="192"/>
      <c r="D10128" s="5"/>
      <c r="E10128" s="5"/>
      <c r="F10128" s="5"/>
      <c r="G10128" s="5"/>
      <c r="H10128" s="5"/>
      <c r="I10128" s="5"/>
      <c r="J10128" s="5"/>
    </row>
    <row r="10129" spans="1:10" x14ac:dyDescent="0.2">
      <c r="A10129" s="5"/>
      <c r="B10129" s="5"/>
      <c r="C10129" s="192"/>
      <c r="D10129" s="5"/>
      <c r="E10129" s="5"/>
      <c r="F10129" s="5"/>
      <c r="G10129" s="5"/>
      <c r="H10129" s="5"/>
      <c r="I10129" s="5"/>
      <c r="J10129" s="5"/>
    </row>
    <row r="10130" spans="1:10" x14ac:dyDescent="0.2">
      <c r="A10130" s="5"/>
      <c r="B10130" s="5"/>
      <c r="C10130" s="192"/>
      <c r="D10130" s="5"/>
      <c r="E10130" s="5"/>
      <c r="F10130" s="5"/>
      <c r="G10130" s="5"/>
      <c r="H10130" s="5"/>
      <c r="I10130" s="5"/>
      <c r="J10130" s="5"/>
    </row>
    <row r="10131" spans="1:10" x14ac:dyDescent="0.2">
      <c r="A10131" s="5"/>
      <c r="B10131" s="5"/>
      <c r="C10131" s="192"/>
      <c r="D10131" s="5"/>
      <c r="E10131" s="5"/>
      <c r="F10131" s="5"/>
      <c r="G10131" s="5"/>
      <c r="H10131" s="5"/>
      <c r="I10131" s="5"/>
      <c r="J10131" s="5"/>
    </row>
    <row r="10132" spans="1:10" x14ac:dyDescent="0.2">
      <c r="A10132" s="5"/>
      <c r="B10132" s="5"/>
      <c r="C10132" s="192"/>
      <c r="D10132" s="5"/>
      <c r="E10132" s="5"/>
      <c r="F10132" s="5"/>
      <c r="G10132" s="5"/>
      <c r="H10132" s="5"/>
      <c r="I10132" s="5"/>
      <c r="J10132" s="5"/>
    </row>
    <row r="10133" spans="1:10" x14ac:dyDescent="0.2">
      <c r="A10133" s="5"/>
      <c r="B10133" s="5"/>
      <c r="C10133" s="192"/>
      <c r="D10133" s="5"/>
      <c r="E10133" s="5"/>
      <c r="F10133" s="5"/>
      <c r="G10133" s="5"/>
      <c r="H10133" s="5"/>
      <c r="I10133" s="5"/>
      <c r="J10133" s="5"/>
    </row>
    <row r="10134" spans="1:10" x14ac:dyDescent="0.2">
      <c r="A10134" s="5"/>
      <c r="B10134" s="5"/>
      <c r="C10134" s="192"/>
      <c r="D10134" s="5"/>
      <c r="E10134" s="5"/>
      <c r="F10134" s="5"/>
      <c r="G10134" s="5"/>
      <c r="H10134" s="5"/>
      <c r="I10134" s="5"/>
      <c r="J10134" s="5"/>
    </row>
    <row r="10135" spans="1:10" x14ac:dyDescent="0.2">
      <c r="A10135" s="5"/>
      <c r="B10135" s="5"/>
      <c r="C10135" s="192"/>
      <c r="D10135" s="5"/>
      <c r="E10135" s="5"/>
      <c r="F10135" s="5"/>
      <c r="G10135" s="5"/>
      <c r="H10135" s="5"/>
      <c r="I10135" s="5"/>
      <c r="J10135" s="5"/>
    </row>
    <row r="10136" spans="1:10" x14ac:dyDescent="0.2">
      <c r="A10136" s="5"/>
      <c r="B10136" s="5"/>
      <c r="C10136" s="192"/>
      <c r="D10136" s="5"/>
      <c r="E10136" s="5"/>
      <c r="F10136" s="5"/>
      <c r="G10136" s="5"/>
      <c r="H10136" s="5"/>
      <c r="I10136" s="5"/>
      <c r="J10136" s="5"/>
    </row>
    <row r="10137" spans="1:10" x14ac:dyDescent="0.2">
      <c r="A10137" s="5"/>
      <c r="B10137" s="5"/>
      <c r="C10137" s="192"/>
      <c r="D10137" s="5"/>
      <c r="E10137" s="5"/>
      <c r="F10137" s="5"/>
      <c r="G10137" s="5"/>
      <c r="H10137" s="5"/>
      <c r="I10137" s="5"/>
      <c r="J10137" s="5"/>
    </row>
    <row r="10138" spans="1:10" x14ac:dyDescent="0.2">
      <c r="A10138" s="5"/>
      <c r="B10138" s="5"/>
      <c r="C10138" s="192"/>
      <c r="D10138" s="5"/>
      <c r="E10138" s="5"/>
      <c r="F10138" s="5"/>
      <c r="G10138" s="5"/>
      <c r="H10138" s="5"/>
      <c r="I10138" s="5"/>
      <c r="J10138" s="5"/>
    </row>
    <row r="10139" spans="1:10" x14ac:dyDescent="0.2">
      <c r="A10139" s="5"/>
      <c r="B10139" s="5"/>
      <c r="C10139" s="192"/>
      <c r="D10139" s="5"/>
      <c r="E10139" s="5"/>
      <c r="F10139" s="5"/>
      <c r="G10139" s="5"/>
      <c r="H10139" s="5"/>
      <c r="I10139" s="5"/>
      <c r="J10139" s="5"/>
    </row>
    <row r="10140" spans="1:10" x14ac:dyDescent="0.2">
      <c r="A10140" s="5"/>
      <c r="B10140" s="5"/>
      <c r="C10140" s="192"/>
      <c r="D10140" s="5"/>
      <c r="E10140" s="5"/>
      <c r="F10140" s="5"/>
      <c r="G10140" s="5"/>
      <c r="H10140" s="5"/>
      <c r="I10140" s="5"/>
      <c r="J10140" s="5"/>
    </row>
    <row r="10141" spans="1:10" x14ac:dyDescent="0.2">
      <c r="A10141" s="5"/>
      <c r="B10141" s="5"/>
      <c r="C10141" s="192"/>
      <c r="D10141" s="5"/>
      <c r="E10141" s="5"/>
      <c r="F10141" s="5"/>
      <c r="G10141" s="5"/>
      <c r="H10141" s="5"/>
      <c r="I10141" s="5"/>
      <c r="J10141" s="5"/>
    </row>
    <row r="10142" spans="1:10" x14ac:dyDescent="0.2">
      <c r="A10142" s="5"/>
      <c r="B10142" s="5"/>
      <c r="C10142" s="192"/>
      <c r="D10142" s="5"/>
      <c r="E10142" s="5"/>
      <c r="F10142" s="5"/>
      <c r="G10142" s="5"/>
      <c r="H10142" s="5"/>
      <c r="I10142" s="5"/>
      <c r="J10142" s="5"/>
    </row>
    <row r="10143" spans="1:10" x14ac:dyDescent="0.2">
      <c r="A10143" s="5"/>
      <c r="B10143" s="5"/>
      <c r="C10143" s="192"/>
      <c r="D10143" s="5"/>
      <c r="E10143" s="5"/>
      <c r="F10143" s="5"/>
      <c r="G10143" s="5"/>
      <c r="H10143" s="5"/>
      <c r="I10143" s="5"/>
      <c r="J10143" s="5"/>
    </row>
    <row r="10144" spans="1:10" x14ac:dyDescent="0.2">
      <c r="A10144" s="5"/>
      <c r="B10144" s="5"/>
      <c r="C10144" s="192"/>
      <c r="D10144" s="5"/>
      <c r="E10144" s="5"/>
      <c r="F10144" s="5"/>
      <c r="G10144" s="5"/>
      <c r="H10144" s="5"/>
      <c r="I10144" s="5"/>
      <c r="J10144" s="5"/>
    </row>
    <row r="10145" spans="1:10" x14ac:dyDescent="0.2">
      <c r="A10145" s="5"/>
      <c r="B10145" s="5"/>
      <c r="C10145" s="192"/>
      <c r="D10145" s="5"/>
      <c r="E10145" s="5"/>
      <c r="F10145" s="5"/>
      <c r="G10145" s="5"/>
      <c r="H10145" s="5"/>
      <c r="I10145" s="5"/>
      <c r="J10145" s="5"/>
    </row>
    <row r="10146" spans="1:10" x14ac:dyDescent="0.2">
      <c r="A10146" s="5"/>
      <c r="B10146" s="5"/>
      <c r="C10146" s="192"/>
      <c r="D10146" s="5"/>
      <c r="E10146" s="5"/>
      <c r="F10146" s="5"/>
      <c r="G10146" s="5"/>
      <c r="H10146" s="5"/>
      <c r="I10146" s="5"/>
      <c r="J10146" s="5"/>
    </row>
    <row r="10147" spans="1:10" x14ac:dyDescent="0.2">
      <c r="A10147" s="5"/>
      <c r="B10147" s="5"/>
      <c r="C10147" s="192"/>
      <c r="D10147" s="5"/>
      <c r="E10147" s="5"/>
      <c r="F10147" s="5"/>
      <c r="G10147" s="5"/>
      <c r="H10147" s="5"/>
      <c r="I10147" s="5"/>
      <c r="J10147" s="5"/>
    </row>
    <row r="10148" spans="1:10" x14ac:dyDescent="0.2">
      <c r="A10148" s="5"/>
      <c r="B10148" s="5"/>
      <c r="C10148" s="192"/>
      <c r="D10148" s="5"/>
      <c r="E10148" s="5"/>
      <c r="F10148" s="5"/>
      <c r="G10148" s="5"/>
      <c r="H10148" s="5"/>
      <c r="I10148" s="5"/>
      <c r="J10148" s="5"/>
    </row>
    <row r="10149" spans="1:10" x14ac:dyDescent="0.2">
      <c r="A10149" s="5"/>
      <c r="B10149" s="5"/>
      <c r="C10149" s="192"/>
      <c r="D10149" s="5"/>
      <c r="E10149" s="5"/>
      <c r="F10149" s="5"/>
      <c r="G10149" s="5"/>
      <c r="H10149" s="5"/>
      <c r="I10149" s="5"/>
      <c r="J10149" s="5"/>
    </row>
    <row r="10150" spans="1:10" x14ac:dyDescent="0.2">
      <c r="A10150" s="5"/>
      <c r="B10150" s="5"/>
      <c r="C10150" s="192"/>
      <c r="D10150" s="5"/>
      <c r="E10150" s="5"/>
      <c r="F10150" s="5"/>
      <c r="G10150" s="5"/>
      <c r="H10150" s="5"/>
      <c r="I10150" s="5"/>
      <c r="J10150" s="5"/>
    </row>
    <row r="10151" spans="1:10" x14ac:dyDescent="0.2">
      <c r="A10151" s="5"/>
      <c r="B10151" s="5"/>
      <c r="C10151" s="192"/>
      <c r="D10151" s="5"/>
      <c r="E10151" s="5"/>
      <c r="F10151" s="5"/>
      <c r="G10151" s="5"/>
      <c r="H10151" s="5"/>
      <c r="I10151" s="5"/>
      <c r="J10151" s="5"/>
    </row>
    <row r="10152" spans="1:10" x14ac:dyDescent="0.2">
      <c r="A10152" s="5"/>
      <c r="B10152" s="5"/>
      <c r="C10152" s="192"/>
      <c r="D10152" s="5"/>
      <c r="E10152" s="5"/>
      <c r="F10152" s="5"/>
      <c r="G10152" s="5"/>
      <c r="H10152" s="5"/>
      <c r="I10152" s="5"/>
      <c r="J10152" s="5"/>
    </row>
    <row r="10153" spans="1:10" x14ac:dyDescent="0.2">
      <c r="A10153" s="5"/>
      <c r="B10153" s="5"/>
      <c r="C10153" s="192"/>
      <c r="D10153" s="5"/>
      <c r="E10153" s="5"/>
      <c r="F10153" s="5"/>
      <c r="G10153" s="5"/>
      <c r="H10153" s="5"/>
      <c r="I10153" s="5"/>
      <c r="J10153" s="5"/>
    </row>
    <row r="10154" spans="1:10" x14ac:dyDescent="0.2">
      <c r="A10154" s="5"/>
      <c r="B10154" s="5"/>
      <c r="C10154" s="192"/>
      <c r="D10154" s="5"/>
      <c r="E10154" s="5"/>
      <c r="F10154" s="5"/>
      <c r="G10154" s="5"/>
      <c r="H10154" s="5"/>
      <c r="I10154" s="5"/>
      <c r="J10154" s="5"/>
    </row>
    <row r="10155" spans="1:10" x14ac:dyDescent="0.2">
      <c r="A10155" s="5"/>
      <c r="B10155" s="5"/>
      <c r="C10155" s="192"/>
      <c r="D10155" s="5"/>
      <c r="E10155" s="5"/>
      <c r="F10155" s="5"/>
      <c r="G10155" s="5"/>
      <c r="H10155" s="5"/>
      <c r="I10155" s="5"/>
      <c r="J10155" s="5"/>
    </row>
    <row r="10156" spans="1:10" x14ac:dyDescent="0.2">
      <c r="A10156" s="5"/>
      <c r="B10156" s="5"/>
      <c r="C10156" s="192"/>
      <c r="D10156" s="5"/>
      <c r="E10156" s="5"/>
      <c r="F10156" s="5"/>
      <c r="G10156" s="5"/>
      <c r="H10156" s="5"/>
      <c r="I10156" s="5"/>
      <c r="J10156" s="5"/>
    </row>
    <row r="10157" spans="1:10" x14ac:dyDescent="0.2">
      <c r="A10157" s="5"/>
      <c r="B10157" s="5"/>
      <c r="C10157" s="192"/>
      <c r="D10157" s="5"/>
      <c r="E10157" s="5"/>
      <c r="F10157" s="5"/>
      <c r="G10157" s="5"/>
      <c r="H10157" s="5"/>
      <c r="I10157" s="5"/>
      <c r="J10157" s="5"/>
    </row>
    <row r="10158" spans="1:10" x14ac:dyDescent="0.2">
      <c r="A10158" s="5"/>
      <c r="B10158" s="5"/>
      <c r="C10158" s="192"/>
      <c r="D10158" s="5"/>
      <c r="E10158" s="5"/>
      <c r="F10158" s="5"/>
      <c r="G10158" s="5"/>
      <c r="H10158" s="5"/>
      <c r="I10158" s="5"/>
      <c r="J10158" s="5"/>
    </row>
    <row r="10159" spans="1:10" x14ac:dyDescent="0.2">
      <c r="A10159" s="5"/>
      <c r="B10159" s="5"/>
      <c r="C10159" s="192"/>
      <c r="D10159" s="5"/>
      <c r="E10159" s="5"/>
      <c r="F10159" s="5"/>
      <c r="G10159" s="5"/>
      <c r="H10159" s="5"/>
      <c r="I10159" s="5"/>
      <c r="J10159" s="5"/>
    </row>
    <row r="10160" spans="1:10" x14ac:dyDescent="0.2">
      <c r="A10160" s="5"/>
      <c r="B10160" s="5"/>
      <c r="C10160" s="192"/>
      <c r="D10160" s="5"/>
      <c r="E10160" s="5"/>
      <c r="F10160" s="5"/>
      <c r="G10160" s="5"/>
      <c r="H10160" s="5"/>
      <c r="I10160" s="5"/>
      <c r="J10160" s="5"/>
    </row>
    <row r="10161" spans="1:10" x14ac:dyDescent="0.2">
      <c r="A10161" s="5"/>
      <c r="B10161" s="5"/>
      <c r="C10161" s="192"/>
      <c r="D10161" s="5"/>
      <c r="E10161" s="5"/>
      <c r="F10161" s="5"/>
      <c r="G10161" s="5"/>
      <c r="H10161" s="5"/>
      <c r="I10161" s="5"/>
      <c r="J10161" s="5"/>
    </row>
    <row r="10162" spans="1:10" x14ac:dyDescent="0.2">
      <c r="A10162" s="5"/>
      <c r="B10162" s="5"/>
      <c r="C10162" s="192"/>
      <c r="D10162" s="5"/>
      <c r="E10162" s="5"/>
      <c r="F10162" s="5"/>
      <c r="G10162" s="5"/>
      <c r="H10162" s="5"/>
      <c r="I10162" s="5"/>
      <c r="J10162" s="5"/>
    </row>
    <row r="10163" spans="1:10" x14ac:dyDescent="0.2">
      <c r="A10163" s="5"/>
      <c r="B10163" s="5"/>
      <c r="C10163" s="192"/>
      <c r="D10163" s="5"/>
      <c r="E10163" s="5"/>
      <c r="F10163" s="5"/>
      <c r="G10163" s="5"/>
      <c r="H10163" s="5"/>
      <c r="I10163" s="5"/>
      <c r="J10163" s="5"/>
    </row>
    <row r="10164" spans="1:10" x14ac:dyDescent="0.2">
      <c r="A10164" s="5"/>
      <c r="B10164" s="5"/>
      <c r="C10164" s="192"/>
      <c r="D10164" s="5"/>
      <c r="E10164" s="5"/>
      <c r="F10164" s="5"/>
      <c r="G10164" s="5"/>
      <c r="H10164" s="5"/>
      <c r="I10164" s="5"/>
      <c r="J10164" s="5"/>
    </row>
    <row r="10165" spans="1:10" x14ac:dyDescent="0.2">
      <c r="A10165" s="5"/>
      <c r="B10165" s="5"/>
      <c r="C10165" s="192"/>
      <c r="D10165" s="5"/>
      <c r="E10165" s="5"/>
      <c r="F10165" s="5"/>
      <c r="G10165" s="5"/>
      <c r="H10165" s="5"/>
      <c r="I10165" s="5"/>
      <c r="J10165" s="5"/>
    </row>
    <row r="10166" spans="1:10" x14ac:dyDescent="0.2">
      <c r="A10166" s="5"/>
      <c r="B10166" s="5"/>
      <c r="C10166" s="192"/>
      <c r="D10166" s="5"/>
      <c r="E10166" s="5"/>
      <c r="F10166" s="5"/>
      <c r="G10166" s="5"/>
      <c r="H10166" s="5"/>
      <c r="I10166" s="5"/>
      <c r="J10166" s="5"/>
    </row>
    <row r="10167" spans="1:10" x14ac:dyDescent="0.2">
      <c r="A10167" s="5"/>
      <c r="B10167" s="5"/>
      <c r="C10167" s="192"/>
      <c r="D10167" s="5"/>
      <c r="E10167" s="5"/>
      <c r="F10167" s="5"/>
      <c r="G10167" s="5"/>
      <c r="H10167" s="5"/>
      <c r="I10167" s="5"/>
      <c r="J10167" s="5"/>
    </row>
    <row r="10168" spans="1:10" x14ac:dyDescent="0.2">
      <c r="A10168" s="5"/>
      <c r="B10168" s="5"/>
      <c r="C10168" s="192"/>
      <c r="D10168" s="5"/>
      <c r="E10168" s="5"/>
      <c r="F10168" s="5"/>
      <c r="G10168" s="5"/>
      <c r="H10168" s="5"/>
      <c r="I10168" s="5"/>
      <c r="J10168" s="5"/>
    </row>
    <row r="10169" spans="1:10" x14ac:dyDescent="0.2">
      <c r="A10169" s="5"/>
      <c r="B10169" s="5"/>
      <c r="C10169" s="192"/>
      <c r="D10169" s="5"/>
      <c r="E10169" s="5"/>
      <c r="F10169" s="5"/>
      <c r="G10169" s="5"/>
      <c r="H10169" s="5"/>
      <c r="I10169" s="5"/>
      <c r="J10169" s="5"/>
    </row>
    <row r="10170" spans="1:10" x14ac:dyDescent="0.2">
      <c r="A10170" s="5"/>
      <c r="B10170" s="5"/>
      <c r="C10170" s="192"/>
      <c r="D10170" s="5"/>
      <c r="E10170" s="5"/>
      <c r="F10170" s="5"/>
      <c r="G10170" s="5"/>
      <c r="H10170" s="5"/>
      <c r="I10170" s="5"/>
      <c r="J10170" s="5"/>
    </row>
    <row r="10171" spans="1:10" x14ac:dyDescent="0.2">
      <c r="A10171" s="5"/>
      <c r="B10171" s="5"/>
      <c r="C10171" s="192"/>
      <c r="D10171" s="5"/>
      <c r="E10171" s="5"/>
      <c r="F10171" s="5"/>
      <c r="G10171" s="5"/>
      <c r="H10171" s="5"/>
      <c r="I10171" s="5"/>
      <c r="J10171" s="5"/>
    </row>
    <row r="10172" spans="1:10" x14ac:dyDescent="0.2">
      <c r="A10172" s="5"/>
      <c r="B10172" s="5"/>
      <c r="C10172" s="192"/>
      <c r="D10172" s="5"/>
      <c r="E10172" s="5"/>
      <c r="F10172" s="5"/>
      <c r="G10172" s="5"/>
      <c r="H10172" s="5"/>
      <c r="I10172" s="5"/>
      <c r="J10172" s="5"/>
    </row>
    <row r="10173" spans="1:10" x14ac:dyDescent="0.2">
      <c r="A10173" s="5"/>
      <c r="B10173" s="5"/>
      <c r="C10173" s="192"/>
      <c r="D10173" s="5"/>
      <c r="E10173" s="5"/>
      <c r="F10173" s="5"/>
      <c r="G10173" s="5"/>
      <c r="H10173" s="5"/>
      <c r="I10173" s="5"/>
      <c r="J10173" s="5"/>
    </row>
    <row r="10174" spans="1:10" x14ac:dyDescent="0.2">
      <c r="A10174" s="5"/>
      <c r="B10174" s="5"/>
      <c r="C10174" s="192"/>
      <c r="D10174" s="5"/>
      <c r="E10174" s="5"/>
      <c r="F10174" s="5"/>
      <c r="G10174" s="5"/>
      <c r="H10174" s="5"/>
      <c r="I10174" s="5"/>
      <c r="J10174" s="5"/>
    </row>
    <row r="10175" spans="1:10" x14ac:dyDescent="0.2">
      <c r="A10175" s="5"/>
      <c r="B10175" s="5"/>
      <c r="C10175" s="192"/>
      <c r="D10175" s="5"/>
      <c r="E10175" s="5"/>
      <c r="F10175" s="5"/>
      <c r="G10175" s="5"/>
      <c r="H10175" s="5"/>
      <c r="I10175" s="5"/>
      <c r="J10175" s="5"/>
    </row>
    <row r="10176" spans="1:10" x14ac:dyDescent="0.2">
      <c r="A10176" s="5"/>
      <c r="B10176" s="5"/>
      <c r="C10176" s="192"/>
      <c r="D10176" s="5"/>
      <c r="E10176" s="5"/>
      <c r="F10176" s="5"/>
      <c r="G10176" s="5"/>
      <c r="H10176" s="5"/>
      <c r="I10176" s="5"/>
      <c r="J10176" s="5"/>
    </row>
    <row r="10177" spans="1:10" x14ac:dyDescent="0.2">
      <c r="A10177" s="5"/>
      <c r="B10177" s="5"/>
      <c r="C10177" s="192"/>
      <c r="D10177" s="5"/>
      <c r="E10177" s="5"/>
      <c r="F10177" s="5"/>
      <c r="G10177" s="5"/>
      <c r="H10177" s="5"/>
      <c r="I10177" s="5"/>
      <c r="J10177" s="5"/>
    </row>
    <row r="10178" spans="1:10" x14ac:dyDescent="0.2">
      <c r="A10178" s="5"/>
      <c r="B10178" s="5"/>
      <c r="C10178" s="192"/>
      <c r="D10178" s="5"/>
      <c r="E10178" s="5"/>
      <c r="F10178" s="5"/>
      <c r="G10178" s="5"/>
      <c r="H10178" s="5"/>
      <c r="I10178" s="5"/>
      <c r="J10178" s="5"/>
    </row>
    <row r="10179" spans="1:10" x14ac:dyDescent="0.2">
      <c r="A10179" s="5"/>
      <c r="B10179" s="5"/>
      <c r="C10179" s="192"/>
      <c r="D10179" s="5"/>
      <c r="E10179" s="5"/>
      <c r="F10179" s="5"/>
      <c r="G10179" s="5"/>
      <c r="H10179" s="5"/>
      <c r="I10179" s="5"/>
      <c r="J10179" s="5"/>
    </row>
    <row r="10180" spans="1:10" x14ac:dyDescent="0.2">
      <c r="A10180" s="5"/>
      <c r="B10180" s="5"/>
      <c r="C10180" s="192"/>
      <c r="D10180" s="5"/>
      <c r="E10180" s="5"/>
      <c r="F10180" s="5"/>
      <c r="G10180" s="5"/>
      <c r="H10180" s="5"/>
      <c r="I10180" s="5"/>
      <c r="J10180" s="5"/>
    </row>
    <row r="10181" spans="1:10" x14ac:dyDescent="0.2">
      <c r="A10181" s="5"/>
      <c r="B10181" s="5"/>
      <c r="C10181" s="192"/>
      <c r="D10181" s="5"/>
      <c r="E10181" s="5"/>
      <c r="F10181" s="5"/>
      <c r="G10181" s="5"/>
      <c r="H10181" s="5"/>
      <c r="I10181" s="5"/>
      <c r="J10181" s="5"/>
    </row>
    <row r="10182" spans="1:10" x14ac:dyDescent="0.2">
      <c r="A10182" s="5"/>
      <c r="B10182" s="5"/>
      <c r="C10182" s="192"/>
      <c r="D10182" s="5"/>
      <c r="E10182" s="5"/>
      <c r="F10182" s="5"/>
      <c r="G10182" s="5"/>
      <c r="H10182" s="5"/>
      <c r="I10182" s="5"/>
      <c r="J10182" s="5"/>
    </row>
    <row r="10183" spans="1:10" x14ac:dyDescent="0.2">
      <c r="A10183" s="5"/>
      <c r="B10183" s="5"/>
      <c r="C10183" s="192"/>
      <c r="D10183" s="5"/>
      <c r="E10183" s="5"/>
      <c r="F10183" s="5"/>
      <c r="G10183" s="5"/>
      <c r="H10183" s="5"/>
      <c r="I10183" s="5"/>
      <c r="J10183" s="5"/>
    </row>
    <row r="10184" spans="1:10" x14ac:dyDescent="0.2">
      <c r="A10184" s="5"/>
      <c r="B10184" s="5"/>
      <c r="C10184" s="192"/>
      <c r="D10184" s="5"/>
      <c r="E10184" s="5"/>
      <c r="F10184" s="5"/>
      <c r="G10184" s="5"/>
      <c r="H10184" s="5"/>
      <c r="I10184" s="5"/>
      <c r="J10184" s="5"/>
    </row>
    <row r="10185" spans="1:10" x14ac:dyDescent="0.2">
      <c r="A10185" s="5"/>
      <c r="B10185" s="5"/>
      <c r="C10185" s="192"/>
      <c r="D10185" s="5"/>
      <c r="E10185" s="5"/>
      <c r="F10185" s="5"/>
      <c r="G10185" s="5"/>
      <c r="H10185" s="5"/>
      <c r="I10185" s="5"/>
      <c r="J10185" s="5"/>
    </row>
    <row r="10186" spans="1:10" x14ac:dyDescent="0.2">
      <c r="A10186" s="5"/>
      <c r="B10186" s="5"/>
      <c r="C10186" s="192"/>
      <c r="D10186" s="5"/>
      <c r="E10186" s="5"/>
      <c r="F10186" s="5"/>
      <c r="G10186" s="5"/>
      <c r="H10186" s="5"/>
      <c r="I10186" s="5"/>
      <c r="J10186" s="5"/>
    </row>
    <row r="10187" spans="1:10" x14ac:dyDescent="0.2">
      <c r="A10187" s="5"/>
      <c r="B10187" s="5"/>
      <c r="C10187" s="192"/>
      <c r="D10187" s="5"/>
      <c r="E10187" s="5"/>
      <c r="F10187" s="5"/>
      <c r="G10187" s="5"/>
      <c r="H10187" s="5"/>
      <c r="I10187" s="5"/>
      <c r="J10187" s="5"/>
    </row>
    <row r="10188" spans="1:10" x14ac:dyDescent="0.2">
      <c r="A10188" s="5"/>
      <c r="B10188" s="5"/>
      <c r="C10188" s="192"/>
      <c r="D10188" s="5"/>
      <c r="E10188" s="5"/>
      <c r="F10188" s="5"/>
      <c r="G10188" s="5"/>
      <c r="H10188" s="5"/>
      <c r="I10188" s="5"/>
      <c r="J10188" s="5"/>
    </row>
    <row r="10189" spans="1:10" x14ac:dyDescent="0.2">
      <c r="A10189" s="5"/>
      <c r="B10189" s="5"/>
      <c r="C10189" s="192"/>
      <c r="D10189" s="5"/>
      <c r="E10189" s="5"/>
      <c r="F10189" s="5"/>
      <c r="G10189" s="5"/>
      <c r="H10189" s="5"/>
      <c r="I10189" s="5"/>
      <c r="J10189" s="5"/>
    </row>
    <row r="10190" spans="1:10" x14ac:dyDescent="0.2">
      <c r="A10190" s="5"/>
      <c r="B10190" s="5"/>
      <c r="C10190" s="192"/>
      <c r="D10190" s="5"/>
      <c r="E10190" s="5"/>
      <c r="F10190" s="5"/>
      <c r="G10190" s="5"/>
      <c r="H10190" s="5"/>
      <c r="I10190" s="5"/>
      <c r="J10190" s="5"/>
    </row>
    <row r="10191" spans="1:10" x14ac:dyDescent="0.2">
      <c r="A10191" s="5"/>
      <c r="B10191" s="5"/>
      <c r="C10191" s="192"/>
      <c r="D10191" s="5"/>
      <c r="E10191" s="5"/>
      <c r="F10191" s="5"/>
      <c r="G10191" s="5"/>
      <c r="H10191" s="5"/>
      <c r="I10191" s="5"/>
      <c r="J10191" s="5"/>
    </row>
    <row r="10192" spans="1:10" x14ac:dyDescent="0.2">
      <c r="A10192" s="5"/>
      <c r="B10192" s="5"/>
      <c r="C10192" s="192"/>
      <c r="D10192" s="5"/>
      <c r="E10192" s="5"/>
      <c r="F10192" s="5"/>
      <c r="G10192" s="5"/>
      <c r="H10192" s="5"/>
      <c r="I10192" s="5"/>
      <c r="J10192" s="5"/>
    </row>
    <row r="10193" spans="1:10" x14ac:dyDescent="0.2">
      <c r="A10193" s="5"/>
      <c r="B10193" s="5"/>
      <c r="C10193" s="192"/>
      <c r="D10193" s="5"/>
      <c r="E10193" s="5"/>
      <c r="F10193" s="5"/>
      <c r="G10193" s="5"/>
      <c r="H10193" s="5"/>
      <c r="I10193" s="5"/>
      <c r="J10193" s="5"/>
    </row>
    <row r="10194" spans="1:10" x14ac:dyDescent="0.2">
      <c r="A10194" s="5"/>
      <c r="B10194" s="5"/>
      <c r="C10194" s="192"/>
      <c r="D10194" s="5"/>
      <c r="E10194" s="5"/>
      <c r="F10194" s="5"/>
      <c r="G10194" s="5"/>
      <c r="H10194" s="5"/>
      <c r="I10194" s="5"/>
      <c r="J10194" s="5"/>
    </row>
    <row r="10195" spans="1:10" x14ac:dyDescent="0.2">
      <c r="A10195" s="5"/>
      <c r="B10195" s="5"/>
      <c r="C10195" s="192"/>
      <c r="D10195" s="5"/>
      <c r="E10195" s="5"/>
      <c r="F10195" s="5"/>
      <c r="G10195" s="5"/>
      <c r="H10195" s="5"/>
      <c r="I10195" s="5"/>
      <c r="J10195" s="5"/>
    </row>
    <row r="10196" spans="1:10" x14ac:dyDescent="0.2">
      <c r="A10196" s="5"/>
      <c r="B10196" s="5"/>
      <c r="C10196" s="192"/>
      <c r="D10196" s="5"/>
      <c r="E10196" s="5"/>
      <c r="F10196" s="5"/>
      <c r="G10196" s="5"/>
      <c r="H10196" s="5"/>
      <c r="I10196" s="5"/>
      <c r="J10196" s="5"/>
    </row>
    <row r="10197" spans="1:10" x14ac:dyDescent="0.2">
      <c r="A10197" s="5"/>
      <c r="B10197" s="5"/>
      <c r="C10197" s="192"/>
      <c r="D10197" s="5"/>
      <c r="E10197" s="5"/>
      <c r="F10197" s="5"/>
      <c r="G10197" s="5"/>
      <c r="H10197" s="5"/>
      <c r="I10197" s="5"/>
      <c r="J10197" s="5"/>
    </row>
    <row r="10198" spans="1:10" x14ac:dyDescent="0.2">
      <c r="A10198" s="5"/>
      <c r="B10198" s="5"/>
      <c r="C10198" s="192"/>
      <c r="D10198" s="5"/>
      <c r="E10198" s="5"/>
      <c r="F10198" s="5"/>
      <c r="G10198" s="5"/>
      <c r="H10198" s="5"/>
      <c r="I10198" s="5"/>
      <c r="J10198" s="5"/>
    </row>
    <row r="10199" spans="1:10" x14ac:dyDescent="0.2">
      <c r="A10199" s="5"/>
      <c r="B10199" s="5"/>
      <c r="C10199" s="192"/>
      <c r="D10199" s="5"/>
      <c r="E10199" s="5"/>
      <c r="F10199" s="5"/>
      <c r="G10199" s="5"/>
      <c r="H10199" s="5"/>
      <c r="I10199" s="5"/>
      <c r="J10199" s="5"/>
    </row>
    <row r="10200" spans="1:10" x14ac:dyDescent="0.2">
      <c r="A10200" s="5"/>
      <c r="B10200" s="5"/>
      <c r="C10200" s="192"/>
      <c r="D10200" s="5"/>
      <c r="E10200" s="5"/>
      <c r="F10200" s="5"/>
      <c r="G10200" s="5"/>
      <c r="H10200" s="5"/>
      <c r="I10200" s="5"/>
      <c r="J10200" s="5"/>
    </row>
    <row r="10201" spans="1:10" x14ac:dyDescent="0.2">
      <c r="A10201" s="5"/>
      <c r="B10201" s="5"/>
      <c r="C10201" s="192"/>
      <c r="D10201" s="5"/>
      <c r="E10201" s="5"/>
      <c r="F10201" s="5"/>
      <c r="G10201" s="5"/>
      <c r="H10201" s="5"/>
      <c r="I10201" s="5"/>
      <c r="J10201" s="5"/>
    </row>
    <row r="10202" spans="1:10" x14ac:dyDescent="0.2">
      <c r="A10202" s="5"/>
      <c r="B10202" s="5"/>
      <c r="C10202" s="192"/>
      <c r="D10202" s="5"/>
      <c r="E10202" s="5"/>
      <c r="F10202" s="5"/>
      <c r="G10202" s="5"/>
      <c r="H10202" s="5"/>
      <c r="I10202" s="5"/>
      <c r="J10202" s="5"/>
    </row>
    <row r="10203" spans="1:10" x14ac:dyDescent="0.2">
      <c r="A10203" s="5"/>
      <c r="B10203" s="5"/>
      <c r="C10203" s="192"/>
      <c r="D10203" s="5"/>
      <c r="E10203" s="5"/>
      <c r="F10203" s="5"/>
      <c r="G10203" s="5"/>
      <c r="H10203" s="5"/>
      <c r="I10203" s="5"/>
      <c r="J10203" s="5"/>
    </row>
    <row r="10204" spans="1:10" x14ac:dyDescent="0.2">
      <c r="A10204" s="5"/>
      <c r="B10204" s="5"/>
      <c r="C10204" s="192"/>
      <c r="D10204" s="5"/>
      <c r="E10204" s="5"/>
      <c r="F10204" s="5"/>
      <c r="G10204" s="5"/>
      <c r="H10204" s="5"/>
      <c r="I10204" s="5"/>
      <c r="J10204" s="5"/>
    </row>
    <row r="10205" spans="1:10" x14ac:dyDescent="0.2">
      <c r="A10205" s="5"/>
      <c r="B10205" s="5"/>
      <c r="C10205" s="192"/>
      <c r="D10205" s="5"/>
      <c r="E10205" s="5"/>
      <c r="F10205" s="5"/>
      <c r="G10205" s="5"/>
      <c r="H10205" s="5"/>
      <c r="I10205" s="5"/>
      <c r="J10205" s="5"/>
    </row>
    <row r="10206" spans="1:10" x14ac:dyDescent="0.2">
      <c r="A10206" s="5"/>
      <c r="B10206" s="5"/>
      <c r="C10206" s="192"/>
      <c r="D10206" s="5"/>
      <c r="E10206" s="5"/>
      <c r="F10206" s="5"/>
      <c r="G10206" s="5"/>
      <c r="H10206" s="5"/>
      <c r="I10206" s="5"/>
      <c r="J10206" s="5"/>
    </row>
    <row r="10207" spans="1:10" x14ac:dyDescent="0.2">
      <c r="A10207" s="5"/>
      <c r="B10207" s="5"/>
      <c r="C10207" s="192"/>
      <c r="D10207" s="5"/>
      <c r="E10207" s="5"/>
      <c r="F10207" s="5"/>
      <c r="G10207" s="5"/>
      <c r="H10207" s="5"/>
      <c r="I10207" s="5"/>
      <c r="J10207" s="5"/>
    </row>
    <row r="10208" spans="1:10" x14ac:dyDescent="0.2">
      <c r="A10208" s="5"/>
      <c r="B10208" s="5"/>
      <c r="C10208" s="192"/>
      <c r="D10208" s="5"/>
      <c r="E10208" s="5"/>
      <c r="F10208" s="5"/>
      <c r="G10208" s="5"/>
      <c r="H10208" s="5"/>
      <c r="I10208" s="5"/>
      <c r="J10208" s="5"/>
    </row>
    <row r="10209" spans="1:10" x14ac:dyDescent="0.2">
      <c r="A10209" s="5"/>
      <c r="B10209" s="5"/>
      <c r="C10209" s="192"/>
      <c r="D10209" s="5"/>
      <c r="E10209" s="5"/>
      <c r="F10209" s="5"/>
      <c r="G10209" s="5"/>
      <c r="H10209" s="5"/>
      <c r="I10209" s="5"/>
      <c r="J10209" s="5"/>
    </row>
    <row r="10210" spans="1:10" x14ac:dyDescent="0.2">
      <c r="A10210" s="5"/>
      <c r="B10210" s="5"/>
      <c r="C10210" s="192"/>
      <c r="D10210" s="5"/>
      <c r="E10210" s="5"/>
      <c r="F10210" s="5"/>
      <c r="G10210" s="5"/>
      <c r="H10210" s="5"/>
      <c r="I10210" s="5"/>
      <c r="J10210" s="5"/>
    </row>
    <row r="10211" spans="1:10" x14ac:dyDescent="0.2">
      <c r="A10211" s="5"/>
      <c r="B10211" s="5"/>
      <c r="C10211" s="192"/>
      <c r="D10211" s="5"/>
      <c r="E10211" s="5"/>
      <c r="F10211" s="5"/>
      <c r="G10211" s="5"/>
      <c r="H10211" s="5"/>
      <c r="I10211" s="5"/>
      <c r="J10211" s="5"/>
    </row>
    <row r="10212" spans="1:10" x14ac:dyDescent="0.2">
      <c r="A10212" s="5"/>
      <c r="B10212" s="5"/>
      <c r="C10212" s="192"/>
      <c r="D10212" s="5"/>
      <c r="E10212" s="5"/>
      <c r="F10212" s="5"/>
      <c r="G10212" s="5"/>
      <c r="H10212" s="5"/>
      <c r="I10212" s="5"/>
      <c r="J10212" s="5"/>
    </row>
    <row r="10213" spans="1:10" x14ac:dyDescent="0.2">
      <c r="A10213" s="5"/>
      <c r="B10213" s="5"/>
      <c r="C10213" s="192"/>
      <c r="D10213" s="5"/>
      <c r="E10213" s="5"/>
      <c r="F10213" s="5"/>
      <c r="G10213" s="5"/>
      <c r="H10213" s="5"/>
      <c r="I10213" s="5"/>
      <c r="J10213" s="5"/>
    </row>
    <row r="10214" spans="1:10" x14ac:dyDescent="0.2">
      <c r="A10214" s="5"/>
      <c r="B10214" s="5"/>
      <c r="C10214" s="192"/>
      <c r="D10214" s="5"/>
      <c r="E10214" s="5"/>
      <c r="F10214" s="5"/>
      <c r="G10214" s="5"/>
      <c r="H10214" s="5"/>
      <c r="I10214" s="5"/>
      <c r="J10214" s="5"/>
    </row>
    <row r="10215" spans="1:10" x14ac:dyDescent="0.2">
      <c r="A10215" s="5"/>
      <c r="B10215" s="5"/>
      <c r="C10215" s="192"/>
      <c r="D10215" s="5"/>
      <c r="E10215" s="5"/>
      <c r="F10215" s="5"/>
      <c r="G10215" s="5"/>
      <c r="H10215" s="5"/>
      <c r="I10215" s="5"/>
      <c r="J10215" s="5"/>
    </row>
    <row r="10216" spans="1:10" x14ac:dyDescent="0.2">
      <c r="A10216" s="5"/>
      <c r="B10216" s="5"/>
      <c r="C10216" s="192"/>
      <c r="D10216" s="5"/>
      <c r="E10216" s="5"/>
      <c r="F10216" s="5"/>
      <c r="G10216" s="5"/>
      <c r="H10216" s="5"/>
      <c r="I10216" s="5"/>
      <c r="J10216" s="5"/>
    </row>
    <row r="10217" spans="1:10" x14ac:dyDescent="0.2">
      <c r="A10217" s="5"/>
      <c r="B10217" s="5"/>
      <c r="C10217" s="192"/>
      <c r="D10217" s="5"/>
      <c r="E10217" s="5"/>
      <c r="F10217" s="5"/>
      <c r="G10217" s="5"/>
      <c r="H10217" s="5"/>
      <c r="I10217" s="5"/>
      <c r="J10217" s="5"/>
    </row>
    <row r="10218" spans="1:10" x14ac:dyDescent="0.2">
      <c r="A10218" s="5"/>
      <c r="B10218" s="5"/>
      <c r="C10218" s="192"/>
      <c r="D10218" s="5"/>
      <c r="E10218" s="5"/>
      <c r="F10218" s="5"/>
      <c r="G10218" s="5"/>
      <c r="H10218" s="5"/>
      <c r="I10218" s="5"/>
      <c r="J10218" s="5"/>
    </row>
    <row r="10219" spans="1:10" x14ac:dyDescent="0.2">
      <c r="A10219" s="5"/>
      <c r="B10219" s="5"/>
      <c r="C10219" s="192"/>
      <c r="D10219" s="5"/>
      <c r="E10219" s="5"/>
      <c r="F10219" s="5"/>
      <c r="G10219" s="5"/>
      <c r="H10219" s="5"/>
      <c r="I10219" s="5"/>
      <c r="J10219" s="5"/>
    </row>
    <row r="10220" spans="1:10" x14ac:dyDescent="0.2">
      <c r="A10220" s="5"/>
      <c r="B10220" s="5"/>
      <c r="C10220" s="192"/>
      <c r="D10220" s="5"/>
      <c r="E10220" s="5"/>
      <c r="F10220" s="5"/>
      <c r="G10220" s="5"/>
      <c r="H10220" s="5"/>
      <c r="I10220" s="5"/>
      <c r="J10220" s="5"/>
    </row>
    <row r="10221" spans="1:10" x14ac:dyDescent="0.2">
      <c r="A10221" s="5"/>
      <c r="B10221" s="5"/>
      <c r="C10221" s="192"/>
      <c r="D10221" s="5"/>
      <c r="E10221" s="5"/>
      <c r="F10221" s="5"/>
      <c r="G10221" s="5"/>
      <c r="H10221" s="5"/>
      <c r="I10221" s="5"/>
      <c r="J10221" s="5"/>
    </row>
    <row r="10222" spans="1:10" x14ac:dyDescent="0.2">
      <c r="A10222" s="5"/>
      <c r="B10222" s="5"/>
      <c r="C10222" s="192"/>
      <c r="D10222" s="5"/>
      <c r="E10222" s="5"/>
      <c r="F10222" s="5"/>
      <c r="G10222" s="5"/>
      <c r="H10222" s="5"/>
      <c r="I10222" s="5"/>
      <c r="J10222" s="5"/>
    </row>
    <row r="10223" spans="1:10" x14ac:dyDescent="0.2">
      <c r="A10223" s="5"/>
      <c r="B10223" s="5"/>
      <c r="C10223" s="192"/>
      <c r="D10223" s="5"/>
      <c r="E10223" s="5"/>
      <c r="F10223" s="5"/>
      <c r="G10223" s="5"/>
      <c r="H10223" s="5"/>
      <c r="I10223" s="5"/>
      <c r="J10223" s="5"/>
    </row>
    <row r="10224" spans="1:10" x14ac:dyDescent="0.2">
      <c r="A10224" s="5"/>
      <c r="B10224" s="5"/>
      <c r="C10224" s="192"/>
      <c r="D10224" s="5"/>
      <c r="E10224" s="5"/>
      <c r="F10224" s="5"/>
      <c r="G10224" s="5"/>
      <c r="H10224" s="5"/>
      <c r="I10224" s="5"/>
      <c r="J10224" s="5"/>
    </row>
    <row r="10225" spans="1:10" x14ac:dyDescent="0.2">
      <c r="A10225" s="5"/>
      <c r="B10225" s="5"/>
      <c r="C10225" s="192"/>
      <c r="D10225" s="5"/>
      <c r="E10225" s="5"/>
      <c r="F10225" s="5"/>
      <c r="G10225" s="5"/>
      <c r="H10225" s="5"/>
      <c r="I10225" s="5"/>
      <c r="J10225" s="5"/>
    </row>
    <row r="10226" spans="1:10" x14ac:dyDescent="0.2">
      <c r="A10226" s="5"/>
      <c r="B10226" s="5"/>
      <c r="C10226" s="192"/>
      <c r="D10226" s="5"/>
      <c r="E10226" s="5"/>
      <c r="F10226" s="5"/>
      <c r="G10226" s="5"/>
      <c r="H10226" s="5"/>
      <c r="I10226" s="5"/>
      <c r="J10226" s="5"/>
    </row>
    <row r="10227" spans="1:10" x14ac:dyDescent="0.2">
      <c r="A10227" s="5"/>
      <c r="B10227" s="5"/>
      <c r="C10227" s="192"/>
      <c r="D10227" s="5"/>
      <c r="E10227" s="5"/>
      <c r="F10227" s="5"/>
      <c r="G10227" s="5"/>
      <c r="H10227" s="5"/>
      <c r="I10227" s="5"/>
      <c r="J10227" s="5"/>
    </row>
    <row r="10228" spans="1:10" x14ac:dyDescent="0.2">
      <c r="A10228" s="5"/>
      <c r="B10228" s="5"/>
      <c r="C10228" s="192"/>
      <c r="D10228" s="5"/>
      <c r="E10228" s="5"/>
      <c r="F10228" s="5"/>
      <c r="G10228" s="5"/>
      <c r="H10228" s="5"/>
      <c r="I10228" s="5"/>
      <c r="J10228" s="5"/>
    </row>
    <row r="10229" spans="1:10" x14ac:dyDescent="0.2">
      <c r="A10229" s="5"/>
      <c r="B10229" s="5"/>
      <c r="C10229" s="192"/>
      <c r="D10229" s="5"/>
      <c r="E10229" s="5"/>
      <c r="F10229" s="5"/>
      <c r="G10229" s="5"/>
      <c r="H10229" s="5"/>
      <c r="I10229" s="5"/>
      <c r="J10229" s="5"/>
    </row>
    <row r="10230" spans="1:10" x14ac:dyDescent="0.2">
      <c r="A10230" s="5"/>
      <c r="B10230" s="5"/>
      <c r="C10230" s="192"/>
      <c r="D10230" s="5"/>
      <c r="E10230" s="5"/>
      <c r="F10230" s="5"/>
      <c r="G10230" s="5"/>
      <c r="H10230" s="5"/>
      <c r="I10230" s="5"/>
      <c r="J10230" s="5"/>
    </row>
    <row r="10231" spans="1:10" x14ac:dyDescent="0.2">
      <c r="A10231" s="5"/>
      <c r="B10231" s="5"/>
      <c r="C10231" s="192"/>
      <c r="D10231" s="5"/>
      <c r="E10231" s="5"/>
      <c r="F10231" s="5"/>
      <c r="G10231" s="5"/>
      <c r="H10231" s="5"/>
      <c r="I10231" s="5"/>
      <c r="J10231" s="5"/>
    </row>
    <row r="10232" spans="1:10" x14ac:dyDescent="0.2">
      <c r="A10232" s="5"/>
      <c r="B10232" s="5"/>
      <c r="C10232" s="192"/>
      <c r="D10232" s="5"/>
      <c r="E10232" s="5"/>
      <c r="F10232" s="5"/>
      <c r="G10232" s="5"/>
      <c r="H10232" s="5"/>
      <c r="I10232" s="5"/>
      <c r="J10232" s="5"/>
    </row>
    <row r="10233" spans="1:10" x14ac:dyDescent="0.2">
      <c r="A10233" s="5"/>
      <c r="B10233" s="5"/>
      <c r="C10233" s="192"/>
      <c r="D10233" s="5"/>
      <c r="E10233" s="5"/>
      <c r="F10233" s="5"/>
      <c r="G10233" s="5"/>
      <c r="H10233" s="5"/>
      <c r="I10233" s="5"/>
      <c r="J10233" s="5"/>
    </row>
    <row r="10234" spans="1:10" x14ac:dyDescent="0.2">
      <c r="A10234" s="5"/>
      <c r="B10234" s="5"/>
      <c r="C10234" s="192"/>
      <c r="D10234" s="5"/>
      <c r="E10234" s="5"/>
      <c r="F10234" s="5"/>
      <c r="G10234" s="5"/>
      <c r="H10234" s="5"/>
      <c r="I10234" s="5"/>
      <c r="J10234" s="5"/>
    </row>
    <row r="10235" spans="1:10" x14ac:dyDescent="0.2">
      <c r="A10235" s="5"/>
      <c r="B10235" s="5"/>
      <c r="C10235" s="192"/>
      <c r="D10235" s="5"/>
      <c r="E10235" s="5"/>
      <c r="F10235" s="5"/>
      <c r="G10235" s="5"/>
      <c r="H10235" s="5"/>
      <c r="I10235" s="5"/>
      <c r="J10235" s="5"/>
    </row>
    <row r="10236" spans="1:10" x14ac:dyDescent="0.2">
      <c r="A10236" s="5"/>
      <c r="B10236" s="5"/>
      <c r="C10236" s="192"/>
      <c r="D10236" s="5"/>
      <c r="E10236" s="5"/>
      <c r="F10236" s="5"/>
      <c r="G10236" s="5"/>
      <c r="H10236" s="5"/>
      <c r="I10236" s="5"/>
      <c r="J10236" s="5"/>
    </row>
    <row r="10237" spans="1:10" x14ac:dyDescent="0.2">
      <c r="A10237" s="5"/>
      <c r="B10237" s="5"/>
      <c r="C10237" s="192"/>
      <c r="D10237" s="5"/>
      <c r="E10237" s="5"/>
      <c r="F10237" s="5"/>
      <c r="G10237" s="5"/>
      <c r="H10237" s="5"/>
      <c r="I10237" s="5"/>
      <c r="J10237" s="5"/>
    </row>
    <row r="10238" spans="1:10" x14ac:dyDescent="0.2">
      <c r="A10238" s="5"/>
      <c r="B10238" s="5"/>
      <c r="C10238" s="192"/>
      <c r="D10238" s="5"/>
      <c r="E10238" s="5"/>
      <c r="F10238" s="5"/>
      <c r="G10238" s="5"/>
      <c r="H10238" s="5"/>
      <c r="I10238" s="5"/>
      <c r="J10238" s="5"/>
    </row>
    <row r="10239" spans="1:10" x14ac:dyDescent="0.2">
      <c r="A10239" s="5"/>
      <c r="B10239" s="5"/>
      <c r="C10239" s="192"/>
      <c r="D10239" s="5"/>
      <c r="E10239" s="5"/>
      <c r="F10239" s="5"/>
      <c r="G10239" s="5"/>
      <c r="H10239" s="5"/>
      <c r="I10239" s="5"/>
      <c r="J10239" s="5"/>
    </row>
    <row r="10240" spans="1:10" x14ac:dyDescent="0.2">
      <c r="A10240" s="5"/>
      <c r="B10240" s="5"/>
      <c r="C10240" s="192"/>
      <c r="D10240" s="5"/>
      <c r="E10240" s="5"/>
      <c r="F10240" s="5"/>
      <c r="G10240" s="5"/>
      <c r="H10240" s="5"/>
      <c r="I10240" s="5"/>
      <c r="J10240" s="5"/>
    </row>
    <row r="10241" spans="1:10" x14ac:dyDescent="0.2">
      <c r="A10241" s="5"/>
      <c r="B10241" s="5"/>
      <c r="C10241" s="192"/>
      <c r="D10241" s="5"/>
      <c r="E10241" s="5"/>
      <c r="F10241" s="5"/>
      <c r="G10241" s="5"/>
      <c r="H10241" s="5"/>
      <c r="I10241" s="5"/>
      <c r="J10241" s="5"/>
    </row>
    <row r="10242" spans="1:10" x14ac:dyDescent="0.2">
      <c r="A10242" s="5"/>
      <c r="B10242" s="5"/>
      <c r="C10242" s="192"/>
      <c r="D10242" s="5"/>
      <c r="E10242" s="5"/>
      <c r="F10242" s="5"/>
      <c r="G10242" s="5"/>
      <c r="H10242" s="5"/>
      <c r="I10242" s="5"/>
      <c r="J10242" s="5"/>
    </row>
    <row r="10243" spans="1:10" x14ac:dyDescent="0.2">
      <c r="A10243" s="5"/>
      <c r="B10243" s="5"/>
      <c r="C10243" s="192"/>
      <c r="D10243" s="5"/>
      <c r="E10243" s="5"/>
      <c r="F10243" s="5"/>
      <c r="G10243" s="5"/>
      <c r="H10243" s="5"/>
      <c r="I10243" s="5"/>
      <c r="J10243" s="5"/>
    </row>
    <row r="10244" spans="1:10" x14ac:dyDescent="0.2">
      <c r="A10244" s="5"/>
      <c r="B10244" s="5"/>
      <c r="C10244" s="192"/>
      <c r="D10244" s="5"/>
      <c r="E10244" s="5"/>
      <c r="F10244" s="5"/>
      <c r="G10244" s="5"/>
      <c r="H10244" s="5"/>
      <c r="I10244" s="5"/>
      <c r="J10244" s="5"/>
    </row>
    <row r="10245" spans="1:10" x14ac:dyDescent="0.2">
      <c r="A10245" s="5"/>
      <c r="B10245" s="5"/>
      <c r="C10245" s="192"/>
      <c r="D10245" s="5"/>
      <c r="E10245" s="5"/>
      <c r="F10245" s="5"/>
      <c r="G10245" s="5"/>
      <c r="H10245" s="5"/>
      <c r="I10245" s="5"/>
      <c r="J10245" s="5"/>
    </row>
    <row r="10246" spans="1:10" x14ac:dyDescent="0.2">
      <c r="A10246" s="5"/>
      <c r="B10246" s="5"/>
      <c r="C10246" s="192"/>
      <c r="D10246" s="5"/>
      <c r="E10246" s="5"/>
      <c r="F10246" s="5"/>
      <c r="G10246" s="5"/>
      <c r="H10246" s="5"/>
      <c r="I10246" s="5"/>
      <c r="J10246" s="5"/>
    </row>
    <row r="10247" spans="1:10" x14ac:dyDescent="0.2">
      <c r="A10247" s="5"/>
      <c r="B10247" s="5"/>
      <c r="C10247" s="192"/>
      <c r="D10247" s="5"/>
      <c r="E10247" s="5"/>
      <c r="F10247" s="5"/>
      <c r="G10247" s="5"/>
      <c r="H10247" s="5"/>
      <c r="I10247" s="5"/>
      <c r="J10247" s="5"/>
    </row>
    <row r="10248" spans="1:10" x14ac:dyDescent="0.2">
      <c r="A10248" s="5"/>
      <c r="B10248" s="5"/>
      <c r="C10248" s="192"/>
      <c r="D10248" s="5"/>
      <c r="E10248" s="5"/>
      <c r="F10248" s="5"/>
      <c r="G10248" s="5"/>
      <c r="H10248" s="5"/>
      <c r="I10248" s="5"/>
      <c r="J10248" s="5"/>
    </row>
    <row r="10249" spans="1:10" x14ac:dyDescent="0.2">
      <c r="A10249" s="5"/>
      <c r="B10249" s="5"/>
      <c r="C10249" s="192"/>
      <c r="D10249" s="5"/>
      <c r="E10249" s="5"/>
      <c r="F10249" s="5"/>
      <c r="G10249" s="5"/>
      <c r="H10249" s="5"/>
      <c r="I10249" s="5"/>
      <c r="J10249" s="5"/>
    </row>
    <row r="10250" spans="1:10" x14ac:dyDescent="0.2">
      <c r="A10250" s="5"/>
      <c r="B10250" s="5"/>
      <c r="C10250" s="192"/>
      <c r="D10250" s="5"/>
      <c r="E10250" s="5"/>
      <c r="F10250" s="5"/>
      <c r="G10250" s="5"/>
      <c r="H10250" s="5"/>
      <c r="I10250" s="5"/>
      <c r="J10250" s="5"/>
    </row>
    <row r="10251" spans="1:10" x14ac:dyDescent="0.2">
      <c r="A10251" s="5"/>
      <c r="B10251" s="5"/>
      <c r="C10251" s="192"/>
      <c r="D10251" s="5"/>
      <c r="E10251" s="5"/>
      <c r="F10251" s="5"/>
      <c r="G10251" s="5"/>
      <c r="H10251" s="5"/>
      <c r="I10251" s="5"/>
      <c r="J10251" s="5"/>
    </row>
    <row r="10252" spans="1:10" x14ac:dyDescent="0.2">
      <c r="A10252" s="5"/>
      <c r="B10252" s="5"/>
      <c r="C10252" s="192"/>
      <c r="D10252" s="5"/>
      <c r="E10252" s="5"/>
      <c r="F10252" s="5"/>
      <c r="G10252" s="5"/>
      <c r="H10252" s="5"/>
      <c r="I10252" s="5"/>
      <c r="J10252" s="5"/>
    </row>
    <row r="10253" spans="1:10" x14ac:dyDescent="0.2">
      <c r="A10253" s="5"/>
      <c r="B10253" s="5"/>
      <c r="C10253" s="192"/>
      <c r="D10253" s="5"/>
      <c r="E10253" s="5"/>
      <c r="F10253" s="5"/>
      <c r="G10253" s="5"/>
      <c r="H10253" s="5"/>
      <c r="I10253" s="5"/>
      <c r="J10253" s="5"/>
    </row>
    <row r="10254" spans="1:10" x14ac:dyDescent="0.2">
      <c r="A10254" s="5"/>
      <c r="B10254" s="5"/>
      <c r="C10254" s="192"/>
      <c r="D10254" s="5"/>
      <c r="E10254" s="5"/>
      <c r="F10254" s="5"/>
      <c r="G10254" s="5"/>
      <c r="H10254" s="5"/>
      <c r="I10254" s="5"/>
      <c r="J10254" s="5"/>
    </row>
    <row r="10255" spans="1:10" x14ac:dyDescent="0.2">
      <c r="A10255" s="5"/>
      <c r="B10255" s="5"/>
      <c r="C10255" s="192"/>
      <c r="D10255" s="5"/>
      <c r="E10255" s="5"/>
      <c r="F10255" s="5"/>
      <c r="G10255" s="5"/>
      <c r="H10255" s="5"/>
      <c r="I10255" s="5"/>
      <c r="J10255" s="5"/>
    </row>
    <row r="10256" spans="1:10" x14ac:dyDescent="0.2">
      <c r="A10256" s="5"/>
      <c r="B10256" s="5"/>
      <c r="C10256" s="192"/>
      <c r="D10256" s="5"/>
      <c r="E10256" s="5"/>
      <c r="F10256" s="5"/>
      <c r="G10256" s="5"/>
      <c r="H10256" s="5"/>
      <c r="I10256" s="5"/>
      <c r="J10256" s="5"/>
    </row>
    <row r="10257" spans="1:10" x14ac:dyDescent="0.2">
      <c r="A10257" s="5"/>
      <c r="B10257" s="5"/>
      <c r="C10257" s="192"/>
      <c r="D10257" s="5"/>
      <c r="E10257" s="5"/>
      <c r="F10257" s="5"/>
      <c r="G10257" s="5"/>
      <c r="H10257" s="5"/>
      <c r="I10257" s="5"/>
      <c r="J10257" s="5"/>
    </row>
    <row r="10258" spans="1:10" x14ac:dyDescent="0.2">
      <c r="A10258" s="5"/>
      <c r="B10258" s="5"/>
      <c r="C10258" s="192"/>
      <c r="D10258" s="5"/>
      <c r="E10258" s="5"/>
      <c r="F10258" s="5"/>
      <c r="G10258" s="5"/>
      <c r="H10258" s="5"/>
      <c r="I10258" s="5"/>
      <c r="J10258" s="5"/>
    </row>
    <row r="10259" spans="1:10" x14ac:dyDescent="0.2">
      <c r="A10259" s="5"/>
      <c r="B10259" s="5"/>
      <c r="C10259" s="192"/>
      <c r="D10259" s="5"/>
      <c r="E10259" s="5"/>
      <c r="F10259" s="5"/>
      <c r="G10259" s="5"/>
      <c r="H10259" s="5"/>
      <c r="I10259" s="5"/>
      <c r="J10259" s="5"/>
    </row>
    <row r="10260" spans="1:10" x14ac:dyDescent="0.2">
      <c r="A10260" s="5"/>
      <c r="B10260" s="5"/>
      <c r="C10260" s="192"/>
      <c r="D10260" s="5"/>
      <c r="E10260" s="5"/>
      <c r="F10260" s="5"/>
      <c r="G10260" s="5"/>
      <c r="H10260" s="5"/>
      <c r="I10260" s="5"/>
      <c r="J10260" s="5"/>
    </row>
    <row r="10261" spans="1:10" x14ac:dyDescent="0.2">
      <c r="A10261" s="5"/>
      <c r="B10261" s="5"/>
      <c r="C10261" s="192"/>
      <c r="D10261" s="5"/>
      <c r="E10261" s="5"/>
      <c r="F10261" s="5"/>
      <c r="G10261" s="5"/>
      <c r="H10261" s="5"/>
      <c r="I10261" s="5"/>
      <c r="J10261" s="5"/>
    </row>
    <row r="10262" spans="1:10" x14ac:dyDescent="0.2">
      <c r="A10262" s="5"/>
      <c r="B10262" s="5"/>
      <c r="C10262" s="192"/>
      <c r="D10262" s="5"/>
      <c r="E10262" s="5"/>
      <c r="F10262" s="5"/>
      <c r="G10262" s="5"/>
      <c r="H10262" s="5"/>
      <c r="I10262" s="5"/>
      <c r="J10262" s="5"/>
    </row>
    <row r="10263" spans="1:10" x14ac:dyDescent="0.2">
      <c r="A10263" s="5"/>
      <c r="B10263" s="5"/>
      <c r="C10263" s="192"/>
      <c r="D10263" s="5"/>
      <c r="E10263" s="5"/>
      <c r="F10263" s="5"/>
      <c r="G10263" s="5"/>
      <c r="H10263" s="5"/>
      <c r="I10263" s="5"/>
      <c r="J10263" s="5"/>
    </row>
    <row r="10264" spans="1:10" x14ac:dyDescent="0.2">
      <c r="A10264" s="5"/>
      <c r="B10264" s="5"/>
      <c r="C10264" s="192"/>
      <c r="D10264" s="5"/>
      <c r="E10264" s="5"/>
      <c r="F10264" s="5"/>
      <c r="G10264" s="5"/>
      <c r="H10264" s="5"/>
      <c r="I10264" s="5"/>
      <c r="J10264" s="5"/>
    </row>
    <row r="10265" spans="1:10" x14ac:dyDescent="0.2">
      <c r="A10265" s="5"/>
      <c r="B10265" s="5"/>
      <c r="C10265" s="192"/>
      <c r="D10265" s="5"/>
      <c r="E10265" s="5"/>
      <c r="F10265" s="5"/>
      <c r="G10265" s="5"/>
      <c r="H10265" s="5"/>
      <c r="I10265" s="5"/>
      <c r="J10265" s="5"/>
    </row>
    <row r="10266" spans="1:10" x14ac:dyDescent="0.2">
      <c r="A10266" s="5"/>
      <c r="B10266" s="5"/>
      <c r="C10266" s="192"/>
      <c r="D10266" s="5"/>
      <c r="E10266" s="5"/>
      <c r="F10266" s="5"/>
      <c r="G10266" s="5"/>
      <c r="H10266" s="5"/>
      <c r="I10266" s="5"/>
      <c r="J10266" s="5"/>
    </row>
    <row r="10267" spans="1:10" x14ac:dyDescent="0.2">
      <c r="A10267" s="5"/>
      <c r="B10267" s="5"/>
      <c r="C10267" s="192"/>
      <c r="D10267" s="5"/>
      <c r="E10267" s="5"/>
      <c r="F10267" s="5"/>
      <c r="G10267" s="5"/>
      <c r="H10267" s="5"/>
      <c r="I10267" s="5"/>
      <c r="J10267" s="5"/>
    </row>
    <row r="10268" spans="1:10" x14ac:dyDescent="0.2">
      <c r="A10268" s="5"/>
      <c r="B10268" s="5"/>
      <c r="C10268" s="192"/>
      <c r="D10268" s="5"/>
      <c r="E10268" s="5"/>
      <c r="F10268" s="5"/>
      <c r="G10268" s="5"/>
      <c r="H10268" s="5"/>
      <c r="I10268" s="5"/>
      <c r="J10268" s="5"/>
    </row>
    <row r="10269" spans="1:10" x14ac:dyDescent="0.2">
      <c r="A10269" s="5"/>
      <c r="B10269" s="5"/>
      <c r="C10269" s="192"/>
      <c r="D10269" s="5"/>
      <c r="E10269" s="5"/>
      <c r="F10269" s="5"/>
      <c r="G10269" s="5"/>
      <c r="H10269" s="5"/>
      <c r="I10269" s="5"/>
      <c r="J10269" s="5"/>
    </row>
    <row r="10270" spans="1:10" x14ac:dyDescent="0.2">
      <c r="A10270" s="5"/>
      <c r="B10270" s="5"/>
      <c r="C10270" s="192"/>
      <c r="D10270" s="5"/>
      <c r="E10270" s="5"/>
      <c r="F10270" s="5"/>
      <c r="G10270" s="5"/>
      <c r="H10270" s="5"/>
      <c r="I10270" s="5"/>
      <c r="J10270" s="5"/>
    </row>
    <row r="10271" spans="1:10" x14ac:dyDescent="0.2">
      <c r="A10271" s="5"/>
      <c r="B10271" s="5"/>
      <c r="C10271" s="192"/>
      <c r="D10271" s="5"/>
      <c r="E10271" s="5"/>
      <c r="F10271" s="5"/>
      <c r="G10271" s="5"/>
      <c r="H10271" s="5"/>
      <c r="I10271" s="5"/>
      <c r="J10271" s="5"/>
    </row>
    <row r="10272" spans="1:10" x14ac:dyDescent="0.2">
      <c r="A10272" s="5"/>
      <c r="B10272" s="5"/>
      <c r="C10272" s="192"/>
      <c r="D10272" s="5"/>
      <c r="E10272" s="5"/>
      <c r="F10272" s="5"/>
      <c r="G10272" s="5"/>
      <c r="H10272" s="5"/>
      <c r="I10272" s="5"/>
      <c r="J10272" s="5"/>
    </row>
    <row r="10273" spans="1:10" x14ac:dyDescent="0.2">
      <c r="A10273" s="5"/>
      <c r="B10273" s="5"/>
      <c r="C10273" s="192"/>
      <c r="D10273" s="5"/>
      <c r="E10273" s="5"/>
      <c r="F10273" s="5"/>
      <c r="G10273" s="5"/>
      <c r="H10273" s="5"/>
      <c r="I10273" s="5"/>
      <c r="J10273" s="5"/>
    </row>
    <row r="10274" spans="1:10" x14ac:dyDescent="0.2">
      <c r="A10274" s="5"/>
      <c r="B10274" s="5"/>
      <c r="C10274" s="192"/>
      <c r="D10274" s="5"/>
      <c r="E10274" s="5"/>
      <c r="F10274" s="5"/>
      <c r="G10274" s="5"/>
      <c r="H10274" s="5"/>
      <c r="I10274" s="5"/>
      <c r="J10274" s="5"/>
    </row>
    <row r="10275" spans="1:10" x14ac:dyDescent="0.2">
      <c r="A10275" s="5"/>
      <c r="B10275" s="5"/>
      <c r="C10275" s="192"/>
      <c r="D10275" s="5"/>
      <c r="E10275" s="5"/>
      <c r="F10275" s="5"/>
      <c r="G10275" s="5"/>
      <c r="H10275" s="5"/>
      <c r="I10275" s="5"/>
      <c r="J10275" s="5"/>
    </row>
    <row r="10276" spans="1:10" x14ac:dyDescent="0.2">
      <c r="A10276" s="5"/>
      <c r="B10276" s="5"/>
      <c r="C10276" s="192"/>
      <c r="D10276" s="5"/>
      <c r="E10276" s="5"/>
      <c r="F10276" s="5"/>
      <c r="G10276" s="5"/>
      <c r="H10276" s="5"/>
      <c r="I10276" s="5"/>
      <c r="J10276" s="5"/>
    </row>
    <row r="10277" spans="1:10" x14ac:dyDescent="0.2">
      <c r="A10277" s="5"/>
      <c r="B10277" s="5"/>
      <c r="C10277" s="192"/>
      <c r="D10277" s="5"/>
      <c r="E10277" s="5"/>
      <c r="F10277" s="5"/>
      <c r="G10277" s="5"/>
      <c r="H10277" s="5"/>
      <c r="I10277" s="5"/>
      <c r="J10277" s="5"/>
    </row>
    <row r="10278" spans="1:10" x14ac:dyDescent="0.2">
      <c r="A10278" s="5"/>
      <c r="B10278" s="5"/>
      <c r="C10278" s="192"/>
      <c r="D10278" s="5"/>
      <c r="E10278" s="5"/>
      <c r="F10278" s="5"/>
      <c r="G10278" s="5"/>
      <c r="H10278" s="5"/>
      <c r="I10278" s="5"/>
      <c r="J10278" s="5"/>
    </row>
    <row r="10279" spans="1:10" x14ac:dyDescent="0.2">
      <c r="A10279" s="5"/>
      <c r="B10279" s="5"/>
      <c r="C10279" s="192"/>
      <c r="D10279" s="5"/>
      <c r="E10279" s="5"/>
      <c r="F10279" s="5"/>
      <c r="G10279" s="5"/>
      <c r="H10279" s="5"/>
      <c r="I10279" s="5"/>
      <c r="J10279" s="5"/>
    </row>
    <row r="10280" spans="1:10" x14ac:dyDescent="0.2">
      <c r="A10280" s="5"/>
      <c r="B10280" s="5"/>
      <c r="C10280" s="192"/>
      <c r="D10280" s="5"/>
      <c r="E10280" s="5"/>
      <c r="F10280" s="5"/>
      <c r="G10280" s="5"/>
      <c r="H10280" s="5"/>
      <c r="I10280" s="5"/>
      <c r="J10280" s="5"/>
    </row>
    <row r="10281" spans="1:10" x14ac:dyDescent="0.2">
      <c r="A10281" s="5"/>
      <c r="B10281" s="5"/>
      <c r="C10281" s="192"/>
      <c r="D10281" s="5"/>
      <c r="E10281" s="5"/>
      <c r="F10281" s="5"/>
      <c r="G10281" s="5"/>
      <c r="H10281" s="5"/>
      <c r="I10281" s="5"/>
      <c r="J10281" s="5"/>
    </row>
    <row r="10282" spans="1:10" x14ac:dyDescent="0.2">
      <c r="A10282" s="5"/>
      <c r="B10282" s="5"/>
      <c r="C10282" s="192"/>
      <c r="D10282" s="5"/>
      <c r="E10282" s="5"/>
      <c r="F10282" s="5"/>
      <c r="G10282" s="5"/>
      <c r="H10282" s="5"/>
      <c r="I10282" s="5"/>
      <c r="J10282" s="5"/>
    </row>
    <row r="10283" spans="1:10" x14ac:dyDescent="0.2">
      <c r="A10283" s="5"/>
      <c r="B10283" s="5"/>
      <c r="C10283" s="192"/>
      <c r="D10283" s="5"/>
      <c r="E10283" s="5"/>
      <c r="F10283" s="5"/>
      <c r="G10283" s="5"/>
      <c r="H10283" s="5"/>
      <c r="I10283" s="5"/>
      <c r="J10283" s="5"/>
    </row>
    <row r="10284" spans="1:10" x14ac:dyDescent="0.2">
      <c r="A10284" s="5"/>
      <c r="B10284" s="5"/>
      <c r="C10284" s="192"/>
      <c r="D10284" s="5"/>
      <c r="E10284" s="5"/>
      <c r="F10284" s="5"/>
      <c r="G10284" s="5"/>
      <c r="H10284" s="5"/>
      <c r="I10284" s="5"/>
      <c r="J10284" s="5"/>
    </row>
    <row r="10285" spans="1:10" x14ac:dyDescent="0.2">
      <c r="A10285" s="5"/>
      <c r="B10285" s="5"/>
      <c r="C10285" s="192"/>
      <c r="D10285" s="5"/>
      <c r="E10285" s="5"/>
      <c r="F10285" s="5"/>
      <c r="G10285" s="5"/>
      <c r="H10285" s="5"/>
      <c r="I10285" s="5"/>
      <c r="J10285" s="5"/>
    </row>
    <row r="10286" spans="1:10" x14ac:dyDescent="0.2">
      <c r="A10286" s="5"/>
      <c r="B10286" s="5"/>
      <c r="C10286" s="192"/>
      <c r="D10286" s="5"/>
      <c r="E10286" s="5"/>
      <c r="F10286" s="5"/>
      <c r="G10286" s="5"/>
      <c r="H10286" s="5"/>
      <c r="I10286" s="5"/>
      <c r="J10286" s="5"/>
    </row>
    <row r="10287" spans="1:10" x14ac:dyDescent="0.2">
      <c r="A10287" s="5"/>
      <c r="B10287" s="5"/>
      <c r="C10287" s="192"/>
      <c r="D10287" s="5"/>
      <c r="E10287" s="5"/>
      <c r="F10287" s="5"/>
      <c r="G10287" s="5"/>
      <c r="H10287" s="5"/>
      <c r="I10287" s="5"/>
      <c r="J10287" s="5"/>
    </row>
    <row r="10288" spans="1:10" x14ac:dyDescent="0.2">
      <c r="A10288" s="5"/>
      <c r="B10288" s="5"/>
      <c r="C10288" s="192"/>
      <c r="D10288" s="5"/>
      <c r="E10288" s="5"/>
      <c r="F10288" s="5"/>
      <c r="G10288" s="5"/>
      <c r="H10288" s="5"/>
      <c r="I10288" s="5"/>
      <c r="J10288" s="5"/>
    </row>
    <row r="10289" spans="1:10" x14ac:dyDescent="0.2">
      <c r="A10289" s="5"/>
      <c r="B10289" s="5"/>
      <c r="C10289" s="192"/>
      <c r="D10289" s="5"/>
      <c r="E10289" s="5"/>
      <c r="F10289" s="5"/>
      <c r="G10289" s="5"/>
      <c r="H10289" s="5"/>
      <c r="I10289" s="5"/>
      <c r="J10289" s="5"/>
    </row>
    <row r="10290" spans="1:10" x14ac:dyDescent="0.2">
      <c r="A10290" s="5"/>
      <c r="B10290" s="5"/>
      <c r="C10290" s="192"/>
      <c r="D10290" s="5"/>
      <c r="E10290" s="5"/>
      <c r="F10290" s="5"/>
      <c r="G10290" s="5"/>
      <c r="H10290" s="5"/>
      <c r="I10290" s="5"/>
      <c r="J10290" s="5"/>
    </row>
    <row r="10291" spans="1:10" x14ac:dyDescent="0.2">
      <c r="A10291" s="5"/>
      <c r="B10291" s="5"/>
      <c r="C10291" s="192"/>
      <c r="D10291" s="5"/>
      <c r="E10291" s="5"/>
      <c r="F10291" s="5"/>
      <c r="G10291" s="5"/>
      <c r="H10291" s="5"/>
      <c r="I10291" s="5"/>
      <c r="J10291" s="5"/>
    </row>
    <row r="10292" spans="1:10" x14ac:dyDescent="0.2">
      <c r="A10292" s="5"/>
      <c r="B10292" s="5"/>
      <c r="C10292" s="192"/>
      <c r="D10292" s="5"/>
      <c r="E10292" s="5"/>
      <c r="F10292" s="5"/>
      <c r="G10292" s="5"/>
      <c r="H10292" s="5"/>
      <c r="I10292" s="5"/>
      <c r="J10292" s="5"/>
    </row>
    <row r="10293" spans="1:10" x14ac:dyDescent="0.2">
      <c r="A10293" s="5"/>
      <c r="B10293" s="5"/>
      <c r="C10293" s="192"/>
      <c r="D10293" s="5"/>
      <c r="E10293" s="5"/>
      <c r="F10293" s="5"/>
      <c r="G10293" s="5"/>
      <c r="H10293" s="5"/>
      <c r="I10293" s="5"/>
      <c r="J10293" s="5"/>
    </row>
    <row r="10294" spans="1:10" x14ac:dyDescent="0.2">
      <c r="A10294" s="5"/>
      <c r="B10294" s="5"/>
      <c r="C10294" s="192"/>
      <c r="D10294" s="5"/>
      <c r="E10294" s="5"/>
      <c r="F10294" s="5"/>
      <c r="G10294" s="5"/>
      <c r="H10294" s="5"/>
      <c r="I10294" s="5"/>
      <c r="J10294" s="5"/>
    </row>
    <row r="10295" spans="1:10" x14ac:dyDescent="0.2">
      <c r="A10295" s="5"/>
      <c r="B10295" s="5"/>
      <c r="C10295" s="192"/>
      <c r="D10295" s="5"/>
      <c r="E10295" s="5"/>
      <c r="F10295" s="5"/>
      <c r="G10295" s="5"/>
      <c r="H10295" s="5"/>
      <c r="I10295" s="5"/>
      <c r="J10295" s="5"/>
    </row>
    <row r="10296" spans="1:10" x14ac:dyDescent="0.2">
      <c r="A10296" s="5"/>
      <c r="B10296" s="5"/>
      <c r="C10296" s="192"/>
      <c r="D10296" s="5"/>
      <c r="E10296" s="5"/>
      <c r="F10296" s="5"/>
      <c r="G10296" s="5"/>
      <c r="H10296" s="5"/>
      <c r="I10296" s="5"/>
      <c r="J10296" s="5"/>
    </row>
    <row r="10297" spans="1:10" x14ac:dyDescent="0.2">
      <c r="A10297" s="5"/>
      <c r="B10297" s="5"/>
      <c r="C10297" s="192"/>
      <c r="D10297" s="5"/>
      <c r="E10297" s="5"/>
      <c r="F10297" s="5"/>
      <c r="G10297" s="5"/>
      <c r="H10297" s="5"/>
      <c r="I10297" s="5"/>
      <c r="J10297" s="5"/>
    </row>
    <row r="10298" spans="1:10" x14ac:dyDescent="0.2">
      <c r="A10298" s="5"/>
      <c r="B10298" s="5"/>
      <c r="C10298" s="192"/>
      <c r="D10298" s="5"/>
      <c r="E10298" s="5"/>
      <c r="F10298" s="5"/>
      <c r="G10298" s="5"/>
      <c r="H10298" s="5"/>
      <c r="I10298" s="5"/>
      <c r="J10298" s="5"/>
    </row>
    <row r="10299" spans="1:10" x14ac:dyDescent="0.2">
      <c r="A10299" s="5"/>
      <c r="B10299" s="5"/>
      <c r="C10299" s="192"/>
      <c r="D10299" s="5"/>
      <c r="E10299" s="5"/>
      <c r="F10299" s="5"/>
      <c r="G10299" s="5"/>
      <c r="H10299" s="5"/>
      <c r="I10299" s="5"/>
      <c r="J10299" s="5"/>
    </row>
    <row r="10300" spans="1:10" x14ac:dyDescent="0.2">
      <c r="A10300" s="5"/>
      <c r="B10300" s="5"/>
      <c r="C10300" s="192"/>
      <c r="D10300" s="5"/>
      <c r="E10300" s="5"/>
      <c r="F10300" s="5"/>
      <c r="G10300" s="5"/>
      <c r="H10300" s="5"/>
      <c r="I10300" s="5"/>
      <c r="J10300" s="5"/>
    </row>
    <row r="10301" spans="1:10" x14ac:dyDescent="0.2">
      <c r="A10301" s="5"/>
      <c r="B10301" s="5"/>
      <c r="C10301" s="192"/>
      <c r="D10301" s="5"/>
      <c r="E10301" s="5"/>
      <c r="F10301" s="5"/>
      <c r="G10301" s="5"/>
      <c r="H10301" s="5"/>
      <c r="I10301" s="5"/>
      <c r="J10301" s="5"/>
    </row>
    <row r="10302" spans="1:10" x14ac:dyDescent="0.2">
      <c r="A10302" s="5"/>
      <c r="B10302" s="5"/>
      <c r="C10302" s="192"/>
      <c r="D10302" s="5"/>
      <c r="E10302" s="5"/>
      <c r="F10302" s="5"/>
      <c r="G10302" s="5"/>
      <c r="H10302" s="5"/>
      <c r="I10302" s="5"/>
      <c r="J10302" s="5"/>
    </row>
    <row r="10303" spans="1:10" x14ac:dyDescent="0.2">
      <c r="A10303" s="5"/>
      <c r="B10303" s="5"/>
      <c r="C10303" s="192"/>
      <c r="D10303" s="5"/>
      <c r="E10303" s="5"/>
      <c r="F10303" s="5"/>
      <c r="G10303" s="5"/>
      <c r="H10303" s="5"/>
      <c r="I10303" s="5"/>
      <c r="J10303" s="5"/>
    </row>
    <row r="10304" spans="1:10" x14ac:dyDescent="0.2">
      <c r="A10304" s="5"/>
      <c r="B10304" s="5"/>
      <c r="C10304" s="192"/>
      <c r="D10304" s="5"/>
      <c r="E10304" s="5"/>
      <c r="F10304" s="5"/>
      <c r="G10304" s="5"/>
      <c r="H10304" s="5"/>
      <c r="I10304" s="5"/>
      <c r="J10304" s="5"/>
    </row>
    <row r="10305" spans="1:10" x14ac:dyDescent="0.2">
      <c r="A10305" s="5"/>
      <c r="B10305" s="5"/>
      <c r="C10305" s="192"/>
      <c r="D10305" s="5"/>
      <c r="E10305" s="5"/>
      <c r="F10305" s="5"/>
      <c r="G10305" s="5"/>
      <c r="H10305" s="5"/>
      <c r="I10305" s="5"/>
      <c r="J10305" s="5"/>
    </row>
    <row r="10306" spans="1:10" x14ac:dyDescent="0.2">
      <c r="A10306" s="5"/>
      <c r="B10306" s="5"/>
      <c r="C10306" s="192"/>
      <c r="D10306" s="5"/>
      <c r="E10306" s="5"/>
      <c r="F10306" s="5"/>
      <c r="G10306" s="5"/>
      <c r="H10306" s="5"/>
      <c r="I10306" s="5"/>
      <c r="J10306" s="5"/>
    </row>
    <row r="10307" spans="1:10" x14ac:dyDescent="0.2">
      <c r="A10307" s="5"/>
      <c r="B10307" s="5"/>
      <c r="C10307" s="192"/>
      <c r="D10307" s="5"/>
      <c r="E10307" s="5"/>
      <c r="F10307" s="5"/>
      <c r="G10307" s="5"/>
      <c r="H10307" s="5"/>
      <c r="I10307" s="5"/>
      <c r="J10307" s="5"/>
    </row>
    <row r="10308" spans="1:10" x14ac:dyDescent="0.2">
      <c r="A10308" s="5"/>
      <c r="B10308" s="5"/>
      <c r="C10308" s="192"/>
      <c r="D10308" s="5"/>
      <c r="E10308" s="5"/>
      <c r="F10308" s="5"/>
      <c r="G10308" s="5"/>
      <c r="H10308" s="5"/>
      <c r="I10308" s="5"/>
      <c r="J10308" s="5"/>
    </row>
    <row r="10309" spans="1:10" x14ac:dyDescent="0.2">
      <c r="A10309" s="5"/>
      <c r="B10309" s="5"/>
      <c r="C10309" s="192"/>
      <c r="D10309" s="5"/>
      <c r="E10309" s="5"/>
      <c r="F10309" s="5"/>
      <c r="G10309" s="5"/>
      <c r="H10309" s="5"/>
      <c r="I10309" s="5"/>
      <c r="J10309" s="5"/>
    </row>
    <row r="10310" spans="1:10" x14ac:dyDescent="0.2">
      <c r="A10310" s="5"/>
      <c r="B10310" s="5"/>
      <c r="C10310" s="192"/>
      <c r="D10310" s="5"/>
      <c r="E10310" s="5"/>
      <c r="F10310" s="5"/>
      <c r="G10310" s="5"/>
      <c r="H10310" s="5"/>
      <c r="I10310" s="5"/>
      <c r="J10310" s="5"/>
    </row>
    <row r="10311" spans="1:10" x14ac:dyDescent="0.2">
      <c r="A10311" s="5"/>
      <c r="B10311" s="5"/>
      <c r="C10311" s="192"/>
      <c r="D10311" s="5"/>
      <c r="E10311" s="5"/>
      <c r="F10311" s="5"/>
      <c r="G10311" s="5"/>
      <c r="H10311" s="5"/>
      <c r="I10311" s="5"/>
      <c r="J10311" s="5"/>
    </row>
    <row r="10312" spans="1:10" x14ac:dyDescent="0.2">
      <c r="A10312" s="5"/>
      <c r="B10312" s="5"/>
      <c r="C10312" s="192"/>
      <c r="D10312" s="5"/>
      <c r="E10312" s="5"/>
      <c r="F10312" s="5"/>
      <c r="G10312" s="5"/>
      <c r="H10312" s="5"/>
      <c r="I10312" s="5"/>
      <c r="J10312" s="5"/>
    </row>
    <row r="10313" spans="1:10" x14ac:dyDescent="0.2">
      <c r="A10313" s="5"/>
      <c r="B10313" s="5"/>
      <c r="C10313" s="192"/>
      <c r="D10313" s="5"/>
      <c r="E10313" s="5"/>
      <c r="F10313" s="5"/>
      <c r="G10313" s="5"/>
      <c r="H10313" s="5"/>
      <c r="I10313" s="5"/>
      <c r="J10313" s="5"/>
    </row>
    <row r="10314" spans="1:10" x14ac:dyDescent="0.2">
      <c r="A10314" s="5"/>
      <c r="B10314" s="5"/>
      <c r="C10314" s="192"/>
      <c r="D10314" s="5"/>
      <c r="E10314" s="5"/>
      <c r="F10314" s="5"/>
      <c r="G10314" s="5"/>
      <c r="H10314" s="5"/>
      <c r="I10314" s="5"/>
      <c r="J10314" s="5"/>
    </row>
    <row r="10315" spans="1:10" x14ac:dyDescent="0.2">
      <c r="A10315" s="5"/>
      <c r="B10315" s="5"/>
      <c r="C10315" s="192"/>
      <c r="D10315" s="5"/>
      <c r="E10315" s="5"/>
      <c r="F10315" s="5"/>
      <c r="G10315" s="5"/>
      <c r="H10315" s="5"/>
      <c r="I10315" s="5"/>
      <c r="J10315" s="5"/>
    </row>
    <row r="10316" spans="1:10" x14ac:dyDescent="0.2">
      <c r="A10316" s="5"/>
      <c r="B10316" s="5"/>
      <c r="C10316" s="192"/>
      <c r="D10316" s="5"/>
      <c r="E10316" s="5"/>
      <c r="F10316" s="5"/>
      <c r="G10316" s="5"/>
      <c r="H10316" s="5"/>
      <c r="I10316" s="5"/>
      <c r="J10316" s="5"/>
    </row>
    <row r="10317" spans="1:10" x14ac:dyDescent="0.2">
      <c r="A10317" s="5"/>
      <c r="B10317" s="5"/>
      <c r="C10317" s="192"/>
      <c r="D10317" s="5"/>
      <c r="E10317" s="5"/>
      <c r="F10317" s="5"/>
      <c r="G10317" s="5"/>
      <c r="H10317" s="5"/>
      <c r="I10317" s="5"/>
      <c r="J10317" s="5"/>
    </row>
    <row r="10318" spans="1:10" x14ac:dyDescent="0.2">
      <c r="A10318" s="5"/>
      <c r="B10318" s="5"/>
      <c r="C10318" s="192"/>
      <c r="D10318" s="5"/>
      <c r="E10318" s="5"/>
      <c r="F10318" s="5"/>
      <c r="G10318" s="5"/>
      <c r="H10318" s="5"/>
      <c r="I10318" s="5"/>
      <c r="J10318" s="5"/>
    </row>
    <row r="10319" spans="1:10" x14ac:dyDescent="0.2">
      <c r="A10319" s="5"/>
      <c r="B10319" s="5"/>
      <c r="C10319" s="192"/>
      <c r="D10319" s="5"/>
      <c r="E10319" s="5"/>
      <c r="F10319" s="5"/>
      <c r="G10319" s="5"/>
      <c r="H10319" s="5"/>
      <c r="I10319" s="5"/>
      <c r="J10319" s="5"/>
    </row>
    <row r="10320" spans="1:10" x14ac:dyDescent="0.2">
      <c r="A10320" s="5"/>
      <c r="B10320" s="5"/>
      <c r="C10320" s="192"/>
      <c r="D10320" s="5"/>
      <c r="E10320" s="5"/>
      <c r="F10320" s="5"/>
      <c r="G10320" s="5"/>
      <c r="H10320" s="5"/>
      <c r="I10320" s="5"/>
      <c r="J10320" s="5"/>
    </row>
    <row r="10321" spans="1:10" x14ac:dyDescent="0.2">
      <c r="A10321" s="5"/>
      <c r="B10321" s="5"/>
      <c r="C10321" s="192"/>
      <c r="D10321" s="5"/>
      <c r="E10321" s="5"/>
      <c r="F10321" s="5"/>
      <c r="G10321" s="5"/>
      <c r="H10321" s="5"/>
      <c r="I10321" s="5"/>
      <c r="J10321" s="5"/>
    </row>
    <row r="10322" spans="1:10" x14ac:dyDescent="0.2">
      <c r="A10322" s="5"/>
      <c r="B10322" s="5"/>
      <c r="C10322" s="192"/>
      <c r="D10322" s="5"/>
      <c r="E10322" s="5"/>
      <c r="F10322" s="5"/>
      <c r="G10322" s="5"/>
      <c r="H10322" s="5"/>
      <c r="I10322" s="5"/>
      <c r="J10322" s="5"/>
    </row>
    <row r="10323" spans="1:10" x14ac:dyDescent="0.2">
      <c r="A10323" s="5"/>
      <c r="B10323" s="5"/>
      <c r="C10323" s="192"/>
      <c r="D10323" s="5"/>
      <c r="E10323" s="5"/>
      <c r="F10323" s="5"/>
      <c r="G10323" s="5"/>
      <c r="H10323" s="5"/>
      <c r="I10323" s="5"/>
      <c r="J10323" s="5"/>
    </row>
    <row r="10324" spans="1:10" x14ac:dyDescent="0.2">
      <c r="A10324" s="5"/>
      <c r="B10324" s="5"/>
      <c r="C10324" s="192"/>
      <c r="D10324" s="5"/>
      <c r="E10324" s="5"/>
      <c r="F10324" s="5"/>
      <c r="G10324" s="5"/>
      <c r="H10324" s="5"/>
      <c r="I10324" s="5"/>
      <c r="J10324" s="5"/>
    </row>
    <row r="10325" spans="1:10" x14ac:dyDescent="0.2">
      <c r="A10325" s="5"/>
      <c r="B10325" s="5"/>
      <c r="C10325" s="192"/>
      <c r="D10325" s="5"/>
      <c r="E10325" s="5"/>
      <c r="F10325" s="5"/>
      <c r="G10325" s="5"/>
      <c r="H10325" s="5"/>
      <c r="I10325" s="5"/>
      <c r="J10325" s="5"/>
    </row>
    <row r="10326" spans="1:10" x14ac:dyDescent="0.2">
      <c r="A10326" s="5"/>
      <c r="B10326" s="5"/>
      <c r="C10326" s="192"/>
      <c r="D10326" s="5"/>
      <c r="E10326" s="5"/>
      <c r="F10326" s="5"/>
      <c r="G10326" s="5"/>
      <c r="H10326" s="5"/>
      <c r="I10326" s="5"/>
      <c r="J10326" s="5"/>
    </row>
    <row r="10327" spans="1:10" x14ac:dyDescent="0.2">
      <c r="A10327" s="5"/>
      <c r="B10327" s="5"/>
      <c r="C10327" s="192"/>
      <c r="D10327" s="5"/>
      <c r="E10327" s="5"/>
      <c r="F10327" s="5"/>
      <c r="G10327" s="5"/>
      <c r="H10327" s="5"/>
      <c r="I10327" s="5"/>
      <c r="J10327" s="5"/>
    </row>
    <row r="10328" spans="1:10" x14ac:dyDescent="0.2">
      <c r="A10328" s="5"/>
      <c r="B10328" s="5"/>
      <c r="C10328" s="192"/>
      <c r="D10328" s="5"/>
      <c r="E10328" s="5"/>
      <c r="F10328" s="5"/>
      <c r="G10328" s="5"/>
      <c r="H10328" s="5"/>
      <c r="I10328" s="5"/>
      <c r="J10328" s="5"/>
    </row>
    <row r="10329" spans="1:10" x14ac:dyDescent="0.2">
      <c r="A10329" s="5"/>
      <c r="B10329" s="5"/>
      <c r="C10329" s="192"/>
      <c r="D10329" s="5"/>
      <c r="E10329" s="5"/>
      <c r="F10329" s="5"/>
      <c r="G10329" s="5"/>
      <c r="H10329" s="5"/>
      <c r="I10329" s="5"/>
      <c r="J10329" s="5"/>
    </row>
    <row r="10330" spans="1:10" x14ac:dyDescent="0.2">
      <c r="A10330" s="5"/>
      <c r="B10330" s="5"/>
      <c r="C10330" s="192"/>
      <c r="D10330" s="5"/>
      <c r="E10330" s="5"/>
      <c r="F10330" s="5"/>
      <c r="G10330" s="5"/>
      <c r="H10330" s="5"/>
      <c r="I10330" s="5"/>
      <c r="J10330" s="5"/>
    </row>
    <row r="10331" spans="1:10" x14ac:dyDescent="0.2">
      <c r="A10331" s="5"/>
      <c r="B10331" s="5"/>
      <c r="C10331" s="192"/>
      <c r="D10331" s="5"/>
      <c r="E10331" s="5"/>
      <c r="F10331" s="5"/>
      <c r="G10331" s="5"/>
      <c r="H10331" s="5"/>
      <c r="I10331" s="5"/>
      <c r="J10331" s="5"/>
    </row>
    <row r="10332" spans="1:10" x14ac:dyDescent="0.2">
      <c r="A10332" s="5"/>
      <c r="B10332" s="5"/>
      <c r="C10332" s="192"/>
      <c r="D10332" s="5"/>
      <c r="E10332" s="5"/>
      <c r="F10332" s="5"/>
      <c r="G10332" s="5"/>
      <c r="H10332" s="5"/>
      <c r="I10332" s="5"/>
      <c r="J10332" s="5"/>
    </row>
    <row r="10333" spans="1:10" x14ac:dyDescent="0.2">
      <c r="A10333" s="5"/>
      <c r="B10333" s="5"/>
      <c r="C10333" s="192"/>
      <c r="D10333" s="5"/>
      <c r="E10333" s="5"/>
      <c r="F10333" s="5"/>
      <c r="G10333" s="5"/>
      <c r="H10333" s="5"/>
      <c r="I10333" s="5"/>
      <c r="J10333" s="5"/>
    </row>
    <row r="10334" spans="1:10" x14ac:dyDescent="0.2">
      <c r="A10334" s="5"/>
      <c r="B10334" s="5"/>
      <c r="C10334" s="192"/>
      <c r="D10334" s="5"/>
      <c r="E10334" s="5"/>
      <c r="F10334" s="5"/>
      <c r="G10334" s="5"/>
      <c r="H10334" s="5"/>
      <c r="I10334" s="5"/>
      <c r="J10334" s="5"/>
    </row>
    <row r="10335" spans="1:10" x14ac:dyDescent="0.2">
      <c r="A10335" s="5"/>
      <c r="B10335" s="5"/>
      <c r="C10335" s="192"/>
      <c r="D10335" s="5"/>
      <c r="E10335" s="5"/>
      <c r="F10335" s="5"/>
      <c r="G10335" s="5"/>
      <c r="H10335" s="5"/>
      <c r="I10335" s="5"/>
      <c r="J10335" s="5"/>
    </row>
    <row r="10336" spans="1:10" x14ac:dyDescent="0.2">
      <c r="A10336" s="5"/>
      <c r="B10336" s="5"/>
      <c r="C10336" s="192"/>
      <c r="D10336" s="5"/>
      <c r="E10336" s="5"/>
      <c r="F10336" s="5"/>
      <c r="G10336" s="5"/>
      <c r="H10336" s="5"/>
      <c r="I10336" s="5"/>
      <c r="J10336" s="5"/>
    </row>
    <row r="10337" spans="1:10" x14ac:dyDescent="0.2">
      <c r="A10337" s="5"/>
      <c r="B10337" s="5"/>
      <c r="C10337" s="192"/>
      <c r="D10337" s="5"/>
      <c r="E10337" s="5"/>
      <c r="F10337" s="5"/>
      <c r="G10337" s="5"/>
      <c r="H10337" s="5"/>
      <c r="I10337" s="5"/>
      <c r="J10337" s="5"/>
    </row>
    <row r="10338" spans="1:10" x14ac:dyDescent="0.2">
      <c r="A10338" s="5"/>
      <c r="B10338" s="5"/>
      <c r="C10338" s="192"/>
      <c r="D10338" s="5"/>
      <c r="E10338" s="5"/>
      <c r="F10338" s="5"/>
      <c r="G10338" s="5"/>
      <c r="H10338" s="5"/>
      <c r="I10338" s="5"/>
      <c r="J10338" s="5"/>
    </row>
    <row r="10339" spans="1:10" x14ac:dyDescent="0.2">
      <c r="A10339" s="5"/>
      <c r="B10339" s="5"/>
      <c r="C10339" s="192"/>
      <c r="D10339" s="5"/>
      <c r="E10339" s="5"/>
      <c r="F10339" s="5"/>
      <c r="G10339" s="5"/>
      <c r="H10339" s="5"/>
      <c r="I10339" s="5"/>
      <c r="J10339" s="5"/>
    </row>
    <row r="10340" spans="1:10" x14ac:dyDescent="0.2">
      <c r="A10340" s="5"/>
      <c r="B10340" s="5"/>
      <c r="C10340" s="192"/>
      <c r="D10340" s="5"/>
      <c r="E10340" s="5"/>
      <c r="F10340" s="5"/>
      <c r="G10340" s="5"/>
      <c r="H10340" s="5"/>
      <c r="I10340" s="5"/>
      <c r="J10340" s="5"/>
    </row>
    <row r="10341" spans="1:10" x14ac:dyDescent="0.2">
      <c r="A10341" s="5"/>
      <c r="B10341" s="5"/>
      <c r="C10341" s="192"/>
      <c r="D10341" s="5"/>
      <c r="E10341" s="5"/>
      <c r="F10341" s="5"/>
      <c r="G10341" s="5"/>
      <c r="H10341" s="5"/>
      <c r="I10341" s="5"/>
      <c r="J10341" s="5"/>
    </row>
    <row r="10342" spans="1:10" x14ac:dyDescent="0.2">
      <c r="A10342" s="5"/>
      <c r="B10342" s="5"/>
      <c r="C10342" s="192"/>
      <c r="D10342" s="5"/>
      <c r="E10342" s="5"/>
      <c r="F10342" s="5"/>
      <c r="G10342" s="5"/>
      <c r="H10342" s="5"/>
      <c r="I10342" s="5"/>
      <c r="J10342" s="5"/>
    </row>
    <row r="10343" spans="1:10" x14ac:dyDescent="0.2">
      <c r="A10343" s="5"/>
      <c r="B10343" s="5"/>
      <c r="C10343" s="192"/>
      <c r="D10343" s="5"/>
      <c r="E10343" s="5"/>
      <c r="F10343" s="5"/>
      <c r="G10343" s="5"/>
      <c r="H10343" s="5"/>
      <c r="I10343" s="5"/>
      <c r="J10343" s="5"/>
    </row>
    <row r="10344" spans="1:10" x14ac:dyDescent="0.2">
      <c r="A10344" s="5"/>
      <c r="B10344" s="5"/>
      <c r="C10344" s="192"/>
      <c r="D10344" s="5"/>
      <c r="E10344" s="5"/>
      <c r="F10344" s="5"/>
      <c r="G10344" s="5"/>
      <c r="H10344" s="5"/>
      <c r="I10344" s="5"/>
      <c r="J10344" s="5"/>
    </row>
    <row r="10345" spans="1:10" x14ac:dyDescent="0.2">
      <c r="A10345" s="5"/>
      <c r="B10345" s="5"/>
      <c r="C10345" s="192"/>
      <c r="D10345" s="5"/>
      <c r="E10345" s="5"/>
      <c r="F10345" s="5"/>
      <c r="G10345" s="5"/>
      <c r="H10345" s="5"/>
      <c r="I10345" s="5"/>
      <c r="J10345" s="5"/>
    </row>
    <row r="10346" spans="1:10" x14ac:dyDescent="0.2">
      <c r="A10346" s="5"/>
      <c r="B10346" s="5"/>
      <c r="C10346" s="192"/>
      <c r="D10346" s="5"/>
      <c r="E10346" s="5"/>
      <c r="F10346" s="5"/>
      <c r="G10346" s="5"/>
      <c r="H10346" s="5"/>
      <c r="I10346" s="5"/>
      <c r="J10346" s="5"/>
    </row>
    <row r="10347" spans="1:10" x14ac:dyDescent="0.2">
      <c r="A10347" s="5"/>
      <c r="B10347" s="5"/>
      <c r="C10347" s="192"/>
      <c r="D10347" s="5"/>
      <c r="E10347" s="5"/>
      <c r="F10347" s="5"/>
      <c r="G10347" s="5"/>
      <c r="H10347" s="5"/>
      <c r="I10347" s="5"/>
      <c r="J10347" s="5"/>
    </row>
    <row r="10348" spans="1:10" x14ac:dyDescent="0.2">
      <c r="A10348" s="5"/>
      <c r="B10348" s="5"/>
      <c r="C10348" s="192"/>
      <c r="D10348" s="5"/>
      <c r="E10348" s="5"/>
      <c r="F10348" s="5"/>
      <c r="G10348" s="5"/>
      <c r="H10348" s="5"/>
      <c r="I10348" s="5"/>
      <c r="J10348" s="5"/>
    </row>
    <row r="10349" spans="1:10" x14ac:dyDescent="0.2">
      <c r="A10349" s="5"/>
      <c r="B10349" s="5"/>
      <c r="C10349" s="192"/>
      <c r="D10349" s="5"/>
      <c r="E10349" s="5"/>
      <c r="F10349" s="5"/>
      <c r="G10349" s="5"/>
      <c r="H10349" s="5"/>
      <c r="I10349" s="5"/>
      <c r="J10349" s="5"/>
    </row>
    <row r="10350" spans="1:10" x14ac:dyDescent="0.2">
      <c r="A10350" s="5"/>
      <c r="B10350" s="5"/>
      <c r="C10350" s="192"/>
      <c r="D10350" s="5"/>
      <c r="E10350" s="5"/>
      <c r="F10350" s="5"/>
      <c r="G10350" s="5"/>
      <c r="H10350" s="5"/>
      <c r="I10350" s="5"/>
      <c r="J10350" s="5"/>
    </row>
    <row r="10351" spans="1:10" x14ac:dyDescent="0.2">
      <c r="A10351" s="5"/>
      <c r="B10351" s="5"/>
      <c r="C10351" s="192"/>
      <c r="D10351" s="5"/>
      <c r="E10351" s="5"/>
      <c r="F10351" s="5"/>
      <c r="G10351" s="5"/>
      <c r="H10351" s="5"/>
      <c r="I10351" s="5"/>
      <c r="J10351" s="5"/>
    </row>
    <row r="10352" spans="1:10" x14ac:dyDescent="0.2">
      <c r="A10352" s="5"/>
      <c r="B10352" s="5"/>
      <c r="C10352" s="192"/>
      <c r="D10352" s="5"/>
      <c r="E10352" s="5"/>
      <c r="F10352" s="5"/>
      <c r="G10352" s="5"/>
      <c r="H10352" s="5"/>
      <c r="I10352" s="5"/>
      <c r="J10352" s="5"/>
    </row>
    <row r="10353" spans="1:10" x14ac:dyDescent="0.2">
      <c r="A10353" s="5"/>
      <c r="B10353" s="5"/>
      <c r="C10353" s="192"/>
      <c r="D10353" s="5"/>
      <c r="E10353" s="5"/>
      <c r="F10353" s="5"/>
      <c r="G10353" s="5"/>
      <c r="H10353" s="5"/>
      <c r="I10353" s="5"/>
      <c r="J10353" s="5"/>
    </row>
    <row r="10354" spans="1:10" x14ac:dyDescent="0.2">
      <c r="A10354" s="5"/>
      <c r="B10354" s="5"/>
      <c r="C10354" s="192"/>
      <c r="D10354" s="5"/>
      <c r="E10354" s="5"/>
      <c r="F10354" s="5"/>
      <c r="G10354" s="5"/>
      <c r="H10354" s="5"/>
      <c r="I10354" s="5"/>
      <c r="J10354" s="5"/>
    </row>
    <row r="10355" spans="1:10" x14ac:dyDescent="0.2">
      <c r="A10355" s="5"/>
      <c r="B10355" s="5"/>
      <c r="C10355" s="192"/>
      <c r="D10355" s="5"/>
      <c r="E10355" s="5"/>
      <c r="F10355" s="5"/>
      <c r="G10355" s="5"/>
      <c r="H10355" s="5"/>
      <c r="I10355" s="5"/>
      <c r="J10355" s="5"/>
    </row>
    <row r="10356" spans="1:10" x14ac:dyDescent="0.2">
      <c r="A10356" s="5"/>
      <c r="B10356" s="5"/>
      <c r="C10356" s="192"/>
      <c r="D10356" s="5"/>
      <c r="E10356" s="5"/>
      <c r="F10356" s="5"/>
      <c r="G10356" s="5"/>
      <c r="H10356" s="5"/>
      <c r="I10356" s="5"/>
      <c r="J10356" s="5"/>
    </row>
    <row r="10357" spans="1:10" x14ac:dyDescent="0.2">
      <c r="A10357" s="5"/>
      <c r="B10357" s="5"/>
      <c r="C10357" s="192"/>
      <c r="D10357" s="5"/>
      <c r="E10357" s="5"/>
      <c r="F10357" s="5"/>
      <c r="G10357" s="5"/>
      <c r="H10357" s="5"/>
      <c r="I10357" s="5"/>
      <c r="J10357" s="5"/>
    </row>
    <row r="10358" spans="1:10" x14ac:dyDescent="0.2">
      <c r="A10358" s="5"/>
      <c r="B10358" s="5"/>
      <c r="C10358" s="192"/>
      <c r="D10358" s="5"/>
      <c r="E10358" s="5"/>
      <c r="F10358" s="5"/>
      <c r="G10358" s="5"/>
      <c r="H10358" s="5"/>
      <c r="I10358" s="5"/>
      <c r="J10358" s="5"/>
    </row>
    <row r="10359" spans="1:10" x14ac:dyDescent="0.2">
      <c r="A10359" s="5"/>
      <c r="B10359" s="5"/>
      <c r="C10359" s="192"/>
      <c r="D10359" s="5"/>
      <c r="E10359" s="5"/>
      <c r="F10359" s="5"/>
      <c r="G10359" s="5"/>
      <c r="H10359" s="5"/>
      <c r="I10359" s="5"/>
      <c r="J10359" s="5"/>
    </row>
    <row r="10360" spans="1:10" x14ac:dyDescent="0.2">
      <c r="A10360" s="5"/>
      <c r="B10360" s="5"/>
      <c r="C10360" s="192"/>
      <c r="D10360" s="5"/>
      <c r="E10360" s="5"/>
      <c r="F10360" s="5"/>
      <c r="G10360" s="5"/>
      <c r="H10360" s="5"/>
      <c r="I10360" s="5"/>
      <c r="J10360" s="5"/>
    </row>
    <row r="10361" spans="1:10" x14ac:dyDescent="0.2">
      <c r="A10361" s="5"/>
      <c r="B10361" s="5"/>
      <c r="C10361" s="192"/>
      <c r="D10361" s="5"/>
      <c r="E10361" s="5"/>
      <c r="F10361" s="5"/>
      <c r="G10361" s="5"/>
      <c r="H10361" s="5"/>
      <c r="I10361" s="5"/>
      <c r="J10361" s="5"/>
    </row>
    <row r="10362" spans="1:10" x14ac:dyDescent="0.2">
      <c r="A10362" s="5"/>
      <c r="B10362" s="5"/>
      <c r="C10362" s="192"/>
      <c r="D10362" s="5"/>
      <c r="E10362" s="5"/>
      <c r="F10362" s="5"/>
      <c r="G10362" s="5"/>
      <c r="H10362" s="5"/>
      <c r="I10362" s="5"/>
      <c r="J10362" s="5"/>
    </row>
    <row r="10363" spans="1:10" x14ac:dyDescent="0.2">
      <c r="A10363" s="5"/>
      <c r="B10363" s="5"/>
      <c r="C10363" s="192"/>
      <c r="D10363" s="5"/>
      <c r="E10363" s="5"/>
      <c r="F10363" s="5"/>
      <c r="G10363" s="5"/>
      <c r="H10363" s="5"/>
      <c r="I10363" s="5"/>
      <c r="J10363" s="5"/>
    </row>
    <row r="10364" spans="1:10" x14ac:dyDescent="0.2">
      <c r="A10364" s="5"/>
      <c r="B10364" s="5"/>
      <c r="C10364" s="192"/>
      <c r="D10364" s="5"/>
      <c r="E10364" s="5"/>
      <c r="F10364" s="5"/>
      <c r="G10364" s="5"/>
      <c r="H10364" s="5"/>
      <c r="I10364" s="5"/>
      <c r="J10364" s="5"/>
    </row>
    <row r="10365" spans="1:10" x14ac:dyDescent="0.2">
      <c r="A10365" s="5"/>
      <c r="B10365" s="5"/>
      <c r="C10365" s="192"/>
      <c r="D10365" s="5"/>
      <c r="E10365" s="5"/>
      <c r="F10365" s="5"/>
      <c r="G10365" s="5"/>
      <c r="H10365" s="5"/>
      <c r="I10365" s="5"/>
      <c r="J10365" s="5"/>
    </row>
    <row r="10366" spans="1:10" x14ac:dyDescent="0.2">
      <c r="A10366" s="5"/>
      <c r="B10366" s="5"/>
      <c r="C10366" s="192"/>
      <c r="D10366" s="5"/>
      <c r="E10366" s="5"/>
      <c r="F10366" s="5"/>
      <c r="G10366" s="5"/>
      <c r="H10366" s="5"/>
      <c r="I10366" s="5"/>
      <c r="J10366" s="5"/>
    </row>
    <row r="10367" spans="1:10" x14ac:dyDescent="0.2">
      <c r="A10367" s="5"/>
      <c r="B10367" s="5"/>
      <c r="C10367" s="192"/>
      <c r="D10367" s="5"/>
      <c r="E10367" s="5"/>
      <c r="F10367" s="5"/>
      <c r="G10367" s="5"/>
      <c r="H10367" s="5"/>
      <c r="I10367" s="5"/>
      <c r="J10367" s="5"/>
    </row>
    <row r="10368" spans="1:10" x14ac:dyDescent="0.2">
      <c r="A10368" s="5"/>
      <c r="B10368" s="5"/>
      <c r="C10368" s="192"/>
      <c r="D10368" s="5"/>
      <c r="E10368" s="5"/>
      <c r="F10368" s="5"/>
      <c r="G10368" s="5"/>
      <c r="H10368" s="5"/>
      <c r="I10368" s="5"/>
      <c r="J10368" s="5"/>
    </row>
    <row r="10369" spans="1:10" x14ac:dyDescent="0.2">
      <c r="A10369" s="5"/>
      <c r="B10369" s="5"/>
      <c r="C10369" s="192"/>
      <c r="D10369" s="5"/>
      <c r="E10369" s="5"/>
      <c r="F10369" s="5"/>
      <c r="G10369" s="5"/>
      <c r="H10369" s="5"/>
      <c r="I10369" s="5"/>
      <c r="J10369" s="5"/>
    </row>
    <row r="10370" spans="1:10" x14ac:dyDescent="0.2">
      <c r="A10370" s="5"/>
      <c r="B10370" s="5"/>
      <c r="C10370" s="192"/>
      <c r="D10370" s="5"/>
      <c r="E10370" s="5"/>
      <c r="F10370" s="5"/>
      <c r="G10370" s="5"/>
      <c r="H10370" s="5"/>
      <c r="I10370" s="5"/>
      <c r="J10370" s="5"/>
    </row>
    <row r="10371" spans="1:10" x14ac:dyDescent="0.2">
      <c r="A10371" s="5"/>
      <c r="B10371" s="5"/>
      <c r="C10371" s="192"/>
      <c r="D10371" s="5"/>
      <c r="E10371" s="5"/>
      <c r="F10371" s="5"/>
      <c r="G10371" s="5"/>
      <c r="H10371" s="5"/>
      <c r="I10371" s="5"/>
      <c r="J10371" s="5"/>
    </row>
    <row r="10372" spans="1:10" x14ac:dyDescent="0.2">
      <c r="A10372" s="5"/>
      <c r="B10372" s="5"/>
      <c r="C10372" s="192"/>
      <c r="D10372" s="5"/>
      <c r="E10372" s="5"/>
      <c r="F10372" s="5"/>
      <c r="G10372" s="5"/>
      <c r="H10372" s="5"/>
      <c r="I10372" s="5"/>
      <c r="J10372" s="5"/>
    </row>
    <row r="10373" spans="1:10" x14ac:dyDescent="0.2">
      <c r="A10373" s="5"/>
      <c r="B10373" s="5"/>
      <c r="C10373" s="192"/>
      <c r="D10373" s="5"/>
      <c r="E10373" s="5"/>
      <c r="F10373" s="5"/>
      <c r="G10373" s="5"/>
      <c r="H10373" s="5"/>
      <c r="I10373" s="5"/>
      <c r="J10373" s="5"/>
    </row>
    <row r="10374" spans="1:10" x14ac:dyDescent="0.2">
      <c r="A10374" s="5"/>
      <c r="B10374" s="5"/>
      <c r="C10374" s="192"/>
      <c r="D10374" s="5"/>
      <c r="E10374" s="5"/>
      <c r="F10374" s="5"/>
      <c r="G10374" s="5"/>
      <c r="H10374" s="5"/>
      <c r="I10374" s="5"/>
      <c r="J10374" s="5"/>
    </row>
    <row r="10375" spans="1:10" x14ac:dyDescent="0.2">
      <c r="A10375" s="5"/>
      <c r="B10375" s="5"/>
      <c r="C10375" s="192"/>
      <c r="D10375" s="5"/>
      <c r="E10375" s="5"/>
      <c r="F10375" s="5"/>
      <c r="G10375" s="5"/>
      <c r="H10375" s="5"/>
      <c r="I10375" s="5"/>
      <c r="J10375" s="5"/>
    </row>
    <row r="10376" spans="1:10" x14ac:dyDescent="0.2">
      <c r="A10376" s="5"/>
      <c r="B10376" s="5"/>
      <c r="C10376" s="192"/>
      <c r="D10376" s="5"/>
      <c r="E10376" s="5"/>
      <c r="F10376" s="5"/>
      <c r="G10376" s="5"/>
      <c r="H10376" s="5"/>
      <c r="I10376" s="5"/>
      <c r="J10376" s="5"/>
    </row>
    <row r="10377" spans="1:10" x14ac:dyDescent="0.2">
      <c r="A10377" s="5"/>
      <c r="B10377" s="5"/>
      <c r="C10377" s="192"/>
      <c r="D10377" s="5"/>
      <c r="E10377" s="5"/>
      <c r="F10377" s="5"/>
      <c r="G10377" s="5"/>
      <c r="H10377" s="5"/>
      <c r="I10377" s="5"/>
      <c r="J10377" s="5"/>
    </row>
    <row r="10378" spans="1:10" x14ac:dyDescent="0.2">
      <c r="A10378" s="5"/>
      <c r="B10378" s="5"/>
      <c r="C10378" s="192"/>
      <c r="D10378" s="5"/>
      <c r="E10378" s="5"/>
      <c r="F10378" s="5"/>
      <c r="G10378" s="5"/>
      <c r="H10378" s="5"/>
      <c r="I10378" s="5"/>
      <c r="J10378" s="5"/>
    </row>
    <row r="10379" spans="1:10" x14ac:dyDescent="0.2">
      <c r="A10379" s="5"/>
      <c r="B10379" s="5"/>
      <c r="C10379" s="192"/>
      <c r="D10379" s="5"/>
      <c r="E10379" s="5"/>
      <c r="F10379" s="5"/>
      <c r="G10379" s="5"/>
      <c r="H10379" s="5"/>
      <c r="I10379" s="5"/>
      <c r="J10379" s="5"/>
    </row>
    <row r="10380" spans="1:10" x14ac:dyDescent="0.2">
      <c r="A10380" s="5"/>
      <c r="B10380" s="5"/>
      <c r="C10380" s="192"/>
      <c r="D10380" s="5"/>
      <c r="E10380" s="5"/>
      <c r="F10380" s="5"/>
      <c r="G10380" s="5"/>
      <c r="H10380" s="5"/>
      <c r="I10380" s="5"/>
      <c r="J10380" s="5"/>
    </row>
    <row r="10381" spans="1:10" x14ac:dyDescent="0.2">
      <c r="A10381" s="5"/>
      <c r="B10381" s="5"/>
      <c r="C10381" s="192"/>
      <c r="D10381" s="5"/>
      <c r="E10381" s="5"/>
      <c r="F10381" s="5"/>
      <c r="G10381" s="5"/>
      <c r="H10381" s="5"/>
      <c r="I10381" s="5"/>
      <c r="J10381" s="5"/>
    </row>
    <row r="10382" spans="1:10" x14ac:dyDescent="0.2">
      <c r="A10382" s="5"/>
      <c r="B10382" s="5"/>
      <c r="C10382" s="192"/>
      <c r="D10382" s="5"/>
      <c r="E10382" s="5"/>
      <c r="F10382" s="5"/>
      <c r="G10382" s="5"/>
      <c r="H10382" s="5"/>
      <c r="I10382" s="5"/>
      <c r="J10382" s="5"/>
    </row>
    <row r="10383" spans="1:10" x14ac:dyDescent="0.2">
      <c r="A10383" s="5"/>
      <c r="B10383" s="5"/>
      <c r="C10383" s="192"/>
      <c r="D10383" s="5"/>
      <c r="E10383" s="5"/>
      <c r="F10383" s="5"/>
      <c r="G10383" s="5"/>
      <c r="H10383" s="5"/>
      <c r="I10383" s="5"/>
      <c r="J10383" s="5"/>
    </row>
    <row r="10384" spans="1:10" x14ac:dyDescent="0.2">
      <c r="A10384" s="5"/>
      <c r="B10384" s="5"/>
      <c r="C10384" s="192"/>
      <c r="D10384" s="5"/>
      <c r="E10384" s="5"/>
      <c r="F10384" s="5"/>
      <c r="G10384" s="5"/>
      <c r="H10384" s="5"/>
      <c r="I10384" s="5"/>
      <c r="J10384" s="5"/>
    </row>
    <row r="10385" spans="1:10" x14ac:dyDescent="0.2">
      <c r="A10385" s="5"/>
      <c r="B10385" s="5"/>
      <c r="C10385" s="192"/>
      <c r="D10385" s="5"/>
      <c r="E10385" s="5"/>
      <c r="F10385" s="5"/>
      <c r="G10385" s="5"/>
      <c r="H10385" s="5"/>
      <c r="I10385" s="5"/>
      <c r="J10385" s="5"/>
    </row>
    <row r="10386" spans="1:10" x14ac:dyDescent="0.2">
      <c r="A10386" s="5"/>
      <c r="B10386" s="5"/>
      <c r="C10386" s="192"/>
      <c r="D10386" s="5"/>
      <c r="E10386" s="5"/>
      <c r="F10386" s="5"/>
      <c r="G10386" s="5"/>
      <c r="H10386" s="5"/>
      <c r="I10386" s="5"/>
      <c r="J10386" s="5"/>
    </row>
    <row r="10387" spans="1:10" x14ac:dyDescent="0.2">
      <c r="A10387" s="5"/>
      <c r="B10387" s="5"/>
      <c r="C10387" s="192"/>
      <c r="D10387" s="5"/>
      <c r="E10387" s="5"/>
      <c r="F10387" s="5"/>
      <c r="G10387" s="5"/>
      <c r="H10387" s="5"/>
      <c r="I10387" s="5"/>
      <c r="J10387" s="5"/>
    </row>
    <row r="10388" spans="1:10" x14ac:dyDescent="0.2">
      <c r="A10388" s="5"/>
      <c r="B10388" s="5"/>
      <c r="C10388" s="192"/>
      <c r="D10388" s="5"/>
      <c r="E10388" s="5"/>
      <c r="F10388" s="5"/>
      <c r="G10388" s="5"/>
      <c r="H10388" s="5"/>
      <c r="I10388" s="5"/>
      <c r="J10388" s="5"/>
    </row>
    <row r="10389" spans="1:10" x14ac:dyDescent="0.2">
      <c r="A10389" s="5"/>
      <c r="B10389" s="5"/>
      <c r="C10389" s="192"/>
      <c r="D10389" s="5"/>
      <c r="E10389" s="5"/>
      <c r="F10389" s="5"/>
      <c r="G10389" s="5"/>
      <c r="H10389" s="5"/>
      <c r="I10389" s="5"/>
      <c r="J10389" s="5"/>
    </row>
    <row r="10390" spans="1:10" x14ac:dyDescent="0.2">
      <c r="A10390" s="5"/>
      <c r="B10390" s="5"/>
      <c r="C10390" s="192"/>
      <c r="D10390" s="5"/>
      <c r="E10390" s="5"/>
      <c r="F10390" s="5"/>
      <c r="G10390" s="5"/>
      <c r="H10390" s="5"/>
      <c r="I10390" s="5"/>
      <c r="J10390" s="5"/>
    </row>
    <row r="10391" spans="1:10" x14ac:dyDescent="0.2">
      <c r="A10391" s="5"/>
      <c r="B10391" s="5"/>
      <c r="C10391" s="192"/>
      <c r="D10391" s="5"/>
      <c r="E10391" s="5"/>
      <c r="F10391" s="5"/>
      <c r="G10391" s="5"/>
      <c r="H10391" s="5"/>
      <c r="I10391" s="5"/>
      <c r="J10391" s="5"/>
    </row>
    <row r="10392" spans="1:10" x14ac:dyDescent="0.2">
      <c r="A10392" s="5"/>
      <c r="B10392" s="5"/>
      <c r="C10392" s="192"/>
      <c r="D10392" s="5"/>
      <c r="E10392" s="5"/>
      <c r="F10392" s="5"/>
      <c r="G10392" s="5"/>
      <c r="H10392" s="5"/>
      <c r="I10392" s="5"/>
      <c r="J10392" s="5"/>
    </row>
    <row r="10393" spans="1:10" x14ac:dyDescent="0.2">
      <c r="A10393" s="5"/>
      <c r="B10393" s="5"/>
      <c r="C10393" s="192"/>
      <c r="D10393" s="5"/>
      <c r="E10393" s="5"/>
      <c r="F10393" s="5"/>
      <c r="G10393" s="5"/>
      <c r="H10393" s="5"/>
      <c r="I10393" s="5"/>
      <c r="J10393" s="5"/>
    </row>
    <row r="10394" spans="1:10" x14ac:dyDescent="0.2">
      <c r="A10394" s="5"/>
      <c r="B10394" s="5"/>
      <c r="C10394" s="192"/>
      <c r="D10394" s="5"/>
      <c r="E10394" s="5"/>
      <c r="F10394" s="5"/>
      <c r="G10394" s="5"/>
      <c r="H10394" s="5"/>
      <c r="I10394" s="5"/>
      <c r="J10394" s="5"/>
    </row>
    <row r="10395" spans="1:10" x14ac:dyDescent="0.2">
      <c r="A10395" s="5"/>
      <c r="B10395" s="5"/>
      <c r="C10395" s="192"/>
      <c r="D10395" s="5"/>
      <c r="E10395" s="5"/>
      <c r="F10395" s="5"/>
      <c r="G10395" s="5"/>
      <c r="H10395" s="5"/>
      <c r="I10395" s="5"/>
      <c r="J10395" s="5"/>
    </row>
    <row r="10396" spans="1:10" x14ac:dyDescent="0.2">
      <c r="A10396" s="5"/>
      <c r="B10396" s="5"/>
      <c r="C10396" s="192"/>
      <c r="D10396" s="5"/>
      <c r="E10396" s="5"/>
      <c r="F10396" s="5"/>
      <c r="G10396" s="5"/>
      <c r="H10396" s="5"/>
      <c r="I10396" s="5"/>
      <c r="J10396" s="5"/>
    </row>
    <row r="10397" spans="1:10" x14ac:dyDescent="0.2">
      <c r="A10397" s="5"/>
      <c r="B10397" s="5"/>
      <c r="C10397" s="192"/>
      <c r="D10397" s="5"/>
      <c r="E10397" s="5"/>
      <c r="F10397" s="5"/>
      <c r="G10397" s="5"/>
      <c r="H10397" s="5"/>
      <c r="I10397" s="5"/>
      <c r="J10397" s="5"/>
    </row>
    <row r="10398" spans="1:10" x14ac:dyDescent="0.2">
      <c r="A10398" s="5"/>
      <c r="B10398" s="5"/>
      <c r="C10398" s="192"/>
      <c r="D10398" s="5"/>
      <c r="E10398" s="5"/>
      <c r="F10398" s="5"/>
      <c r="G10398" s="5"/>
      <c r="H10398" s="5"/>
      <c r="I10398" s="5"/>
      <c r="J10398" s="5"/>
    </row>
    <row r="10399" spans="1:10" x14ac:dyDescent="0.2">
      <c r="A10399" s="5"/>
      <c r="B10399" s="5"/>
      <c r="C10399" s="192"/>
      <c r="D10399" s="5"/>
      <c r="E10399" s="5"/>
      <c r="F10399" s="5"/>
      <c r="G10399" s="5"/>
      <c r="H10399" s="5"/>
      <c r="I10399" s="5"/>
      <c r="J10399" s="5"/>
    </row>
    <row r="10400" spans="1:10" x14ac:dyDescent="0.2">
      <c r="A10400" s="5"/>
      <c r="B10400" s="5"/>
      <c r="C10400" s="192"/>
      <c r="D10400" s="5"/>
      <c r="E10400" s="5"/>
      <c r="F10400" s="5"/>
      <c r="G10400" s="5"/>
      <c r="H10400" s="5"/>
      <c r="I10400" s="5"/>
      <c r="J10400" s="5"/>
    </row>
    <row r="10401" spans="1:10" x14ac:dyDescent="0.2">
      <c r="A10401" s="5"/>
      <c r="B10401" s="5"/>
      <c r="C10401" s="192"/>
      <c r="D10401" s="5"/>
      <c r="E10401" s="5"/>
      <c r="F10401" s="5"/>
      <c r="G10401" s="5"/>
      <c r="H10401" s="5"/>
      <c r="I10401" s="5"/>
      <c r="J10401" s="5"/>
    </row>
    <row r="10402" spans="1:10" x14ac:dyDescent="0.2">
      <c r="A10402" s="5"/>
      <c r="B10402" s="5"/>
      <c r="C10402" s="192"/>
      <c r="D10402" s="5"/>
      <c r="E10402" s="5"/>
      <c r="F10402" s="5"/>
      <c r="G10402" s="5"/>
      <c r="H10402" s="5"/>
      <c r="I10402" s="5"/>
      <c r="J10402" s="5"/>
    </row>
    <row r="10403" spans="1:10" x14ac:dyDescent="0.2">
      <c r="A10403" s="5"/>
      <c r="B10403" s="5"/>
      <c r="C10403" s="192"/>
      <c r="D10403" s="5"/>
      <c r="E10403" s="5"/>
      <c r="F10403" s="5"/>
      <c r="G10403" s="5"/>
      <c r="H10403" s="5"/>
      <c r="I10403" s="5"/>
      <c r="J10403" s="5"/>
    </row>
    <row r="10404" spans="1:10" x14ac:dyDescent="0.2">
      <c r="A10404" s="5"/>
      <c r="B10404" s="5"/>
      <c r="C10404" s="192"/>
      <c r="D10404" s="5"/>
      <c r="E10404" s="5"/>
      <c r="F10404" s="5"/>
      <c r="G10404" s="5"/>
      <c r="H10404" s="5"/>
      <c r="I10404" s="5"/>
      <c r="J10404" s="5"/>
    </row>
    <row r="10405" spans="1:10" x14ac:dyDescent="0.2">
      <c r="A10405" s="5"/>
      <c r="B10405" s="5"/>
      <c r="C10405" s="192"/>
      <c r="D10405" s="5"/>
      <c r="E10405" s="5"/>
      <c r="F10405" s="5"/>
      <c r="G10405" s="5"/>
      <c r="H10405" s="5"/>
      <c r="I10405" s="5"/>
      <c r="J10405" s="5"/>
    </row>
    <row r="10406" spans="1:10" x14ac:dyDescent="0.2">
      <c r="A10406" s="5"/>
      <c r="B10406" s="5"/>
      <c r="C10406" s="192"/>
      <c r="D10406" s="5"/>
      <c r="E10406" s="5"/>
      <c r="F10406" s="5"/>
      <c r="G10406" s="5"/>
      <c r="H10406" s="5"/>
      <c r="I10406" s="5"/>
      <c r="J10406" s="5"/>
    </row>
    <row r="10407" spans="1:10" x14ac:dyDescent="0.2">
      <c r="A10407" s="5"/>
      <c r="B10407" s="5"/>
      <c r="C10407" s="192"/>
      <c r="D10407" s="5"/>
      <c r="E10407" s="5"/>
      <c r="F10407" s="5"/>
      <c r="G10407" s="5"/>
      <c r="H10407" s="5"/>
      <c r="I10407" s="5"/>
      <c r="J10407" s="5"/>
    </row>
    <row r="10408" spans="1:10" x14ac:dyDescent="0.2">
      <c r="A10408" s="5"/>
      <c r="B10408" s="5"/>
      <c r="C10408" s="192"/>
      <c r="D10408" s="5"/>
      <c r="E10408" s="5"/>
      <c r="F10408" s="5"/>
      <c r="G10408" s="5"/>
      <c r="H10408" s="5"/>
      <c r="I10408" s="5"/>
      <c r="J10408" s="5"/>
    </row>
    <row r="10409" spans="1:10" x14ac:dyDescent="0.2">
      <c r="A10409" s="5"/>
      <c r="B10409" s="5"/>
      <c r="C10409" s="192"/>
      <c r="D10409" s="5"/>
      <c r="E10409" s="5"/>
      <c r="F10409" s="5"/>
      <c r="G10409" s="5"/>
      <c r="H10409" s="5"/>
      <c r="I10409" s="5"/>
      <c r="J10409" s="5"/>
    </row>
    <row r="10410" spans="1:10" x14ac:dyDescent="0.2">
      <c r="A10410" s="5"/>
      <c r="B10410" s="5"/>
      <c r="C10410" s="192"/>
      <c r="D10410" s="5"/>
      <c r="E10410" s="5"/>
      <c r="F10410" s="5"/>
      <c r="G10410" s="5"/>
      <c r="H10410" s="5"/>
      <c r="I10410" s="5"/>
      <c r="J10410" s="5"/>
    </row>
    <row r="10411" spans="1:10" x14ac:dyDescent="0.2">
      <c r="A10411" s="5"/>
      <c r="B10411" s="5"/>
      <c r="C10411" s="192"/>
      <c r="D10411" s="5"/>
      <c r="E10411" s="5"/>
      <c r="F10411" s="5"/>
      <c r="G10411" s="5"/>
      <c r="H10411" s="5"/>
      <c r="I10411" s="5"/>
      <c r="J10411" s="5"/>
    </row>
    <row r="10412" spans="1:10" x14ac:dyDescent="0.2">
      <c r="A10412" s="5"/>
      <c r="B10412" s="5"/>
      <c r="C10412" s="192"/>
      <c r="D10412" s="5"/>
      <c r="E10412" s="5"/>
      <c r="F10412" s="5"/>
      <c r="G10412" s="5"/>
      <c r="H10412" s="5"/>
      <c r="I10412" s="5"/>
      <c r="J10412" s="5"/>
    </row>
    <row r="10413" spans="1:10" x14ac:dyDescent="0.2">
      <c r="A10413" s="5"/>
      <c r="B10413" s="5"/>
      <c r="C10413" s="192"/>
      <c r="D10413" s="5"/>
      <c r="E10413" s="5"/>
      <c r="F10413" s="5"/>
      <c r="G10413" s="5"/>
      <c r="H10413" s="5"/>
      <c r="I10413" s="5"/>
      <c r="J10413" s="5"/>
    </row>
    <row r="10414" spans="1:10" x14ac:dyDescent="0.2">
      <c r="A10414" s="5"/>
      <c r="B10414" s="5"/>
      <c r="C10414" s="192"/>
      <c r="D10414" s="5"/>
      <c r="E10414" s="5"/>
      <c r="F10414" s="5"/>
      <c r="G10414" s="5"/>
      <c r="H10414" s="5"/>
      <c r="I10414" s="5"/>
      <c r="J10414" s="5"/>
    </row>
    <row r="10415" spans="1:10" x14ac:dyDescent="0.2">
      <c r="A10415" s="5"/>
      <c r="B10415" s="5"/>
      <c r="C10415" s="192"/>
      <c r="D10415" s="5"/>
      <c r="E10415" s="5"/>
      <c r="F10415" s="5"/>
      <c r="G10415" s="5"/>
      <c r="H10415" s="5"/>
      <c r="I10415" s="5"/>
      <c r="J10415" s="5"/>
    </row>
    <row r="10416" spans="1:10" x14ac:dyDescent="0.2">
      <c r="A10416" s="5"/>
      <c r="B10416" s="5"/>
      <c r="C10416" s="192"/>
      <c r="D10416" s="5"/>
      <c r="E10416" s="5"/>
      <c r="F10416" s="5"/>
      <c r="G10416" s="5"/>
      <c r="H10416" s="5"/>
      <c r="I10416" s="5"/>
      <c r="J10416" s="5"/>
    </row>
    <row r="10417" spans="1:10" x14ac:dyDescent="0.2">
      <c r="A10417" s="5"/>
      <c r="B10417" s="5"/>
      <c r="C10417" s="192"/>
      <c r="D10417" s="5"/>
      <c r="E10417" s="5"/>
      <c r="F10417" s="5"/>
      <c r="G10417" s="5"/>
      <c r="H10417" s="5"/>
      <c r="I10417" s="5"/>
      <c r="J10417" s="5"/>
    </row>
    <row r="10418" spans="1:10" x14ac:dyDescent="0.2">
      <c r="A10418" s="5"/>
      <c r="B10418" s="5"/>
      <c r="C10418" s="192"/>
      <c r="D10418" s="5"/>
      <c r="E10418" s="5"/>
      <c r="F10418" s="5"/>
      <c r="G10418" s="5"/>
      <c r="H10418" s="5"/>
      <c r="I10418" s="5"/>
      <c r="J10418" s="5"/>
    </row>
    <row r="10419" spans="1:10" x14ac:dyDescent="0.2">
      <c r="A10419" s="5"/>
      <c r="B10419" s="5"/>
      <c r="C10419" s="192"/>
      <c r="D10419" s="5"/>
      <c r="E10419" s="5"/>
      <c r="F10419" s="5"/>
      <c r="G10419" s="5"/>
      <c r="H10419" s="5"/>
      <c r="I10419" s="5"/>
      <c r="J10419" s="5"/>
    </row>
    <row r="10420" spans="1:10" x14ac:dyDescent="0.2">
      <c r="A10420" s="5"/>
      <c r="B10420" s="5"/>
      <c r="C10420" s="192"/>
      <c r="D10420" s="5"/>
      <c r="E10420" s="5"/>
      <c r="F10420" s="5"/>
      <c r="G10420" s="5"/>
      <c r="H10420" s="5"/>
      <c r="I10420" s="5"/>
      <c r="J10420" s="5"/>
    </row>
    <row r="10421" spans="1:10" x14ac:dyDescent="0.2">
      <c r="A10421" s="5"/>
      <c r="B10421" s="5"/>
      <c r="C10421" s="192"/>
      <c r="D10421" s="5"/>
      <c r="E10421" s="5"/>
      <c r="F10421" s="5"/>
      <c r="G10421" s="5"/>
      <c r="H10421" s="5"/>
      <c r="I10421" s="5"/>
      <c r="J10421" s="5"/>
    </row>
    <row r="10422" spans="1:10" x14ac:dyDescent="0.2">
      <c r="A10422" s="5"/>
      <c r="B10422" s="5"/>
      <c r="C10422" s="192"/>
      <c r="D10422" s="5"/>
      <c r="E10422" s="5"/>
      <c r="F10422" s="5"/>
      <c r="G10422" s="5"/>
      <c r="H10422" s="5"/>
      <c r="I10422" s="5"/>
      <c r="J10422" s="5"/>
    </row>
    <row r="10423" spans="1:10" x14ac:dyDescent="0.2">
      <c r="A10423" s="5"/>
      <c r="B10423" s="5"/>
      <c r="C10423" s="192"/>
      <c r="D10423" s="5"/>
      <c r="E10423" s="5"/>
      <c r="F10423" s="5"/>
      <c r="G10423" s="5"/>
      <c r="H10423" s="5"/>
      <c r="I10423" s="5"/>
      <c r="J10423" s="5"/>
    </row>
    <row r="10424" spans="1:10" x14ac:dyDescent="0.2">
      <c r="A10424" s="5"/>
      <c r="B10424" s="5"/>
      <c r="C10424" s="192"/>
      <c r="D10424" s="5"/>
      <c r="E10424" s="5"/>
      <c r="F10424" s="5"/>
      <c r="G10424" s="5"/>
      <c r="H10424" s="5"/>
      <c r="I10424" s="5"/>
      <c r="J10424" s="5"/>
    </row>
    <row r="10425" spans="1:10" x14ac:dyDescent="0.2">
      <c r="A10425" s="5"/>
      <c r="B10425" s="5"/>
      <c r="C10425" s="192"/>
      <c r="D10425" s="5"/>
      <c r="E10425" s="5"/>
      <c r="F10425" s="5"/>
      <c r="G10425" s="5"/>
      <c r="H10425" s="5"/>
      <c r="I10425" s="5"/>
      <c r="J10425" s="5"/>
    </row>
    <row r="10426" spans="1:10" x14ac:dyDescent="0.2">
      <c r="A10426" s="5"/>
      <c r="B10426" s="5"/>
      <c r="C10426" s="192"/>
      <c r="D10426" s="5"/>
      <c r="E10426" s="5"/>
      <c r="F10426" s="5"/>
      <c r="G10426" s="5"/>
      <c r="H10426" s="5"/>
      <c r="I10426" s="5"/>
      <c r="J10426" s="5"/>
    </row>
    <row r="10427" spans="1:10" x14ac:dyDescent="0.2">
      <c r="A10427" s="5"/>
      <c r="B10427" s="5"/>
      <c r="C10427" s="192"/>
      <c r="D10427" s="5"/>
      <c r="E10427" s="5"/>
      <c r="F10427" s="5"/>
      <c r="G10427" s="5"/>
      <c r="H10427" s="5"/>
      <c r="I10427" s="5"/>
      <c r="J10427" s="5"/>
    </row>
    <row r="10428" spans="1:10" x14ac:dyDescent="0.2">
      <c r="A10428" s="5"/>
      <c r="B10428" s="5"/>
      <c r="C10428" s="192"/>
      <c r="D10428" s="5"/>
      <c r="E10428" s="5"/>
      <c r="F10428" s="5"/>
      <c r="G10428" s="5"/>
      <c r="H10428" s="5"/>
      <c r="I10428" s="5"/>
      <c r="J10428" s="5"/>
    </row>
    <row r="10429" spans="1:10" x14ac:dyDescent="0.2">
      <c r="A10429" s="5"/>
      <c r="B10429" s="5"/>
      <c r="C10429" s="192"/>
      <c r="D10429" s="5"/>
      <c r="E10429" s="5"/>
      <c r="F10429" s="5"/>
      <c r="G10429" s="5"/>
      <c r="H10429" s="5"/>
      <c r="I10429" s="5"/>
      <c r="J10429" s="5"/>
    </row>
    <row r="10430" spans="1:10" x14ac:dyDescent="0.2">
      <c r="A10430" s="5"/>
      <c r="B10430" s="5"/>
      <c r="C10430" s="192"/>
      <c r="D10430" s="5"/>
      <c r="E10430" s="5"/>
      <c r="F10430" s="5"/>
      <c r="G10430" s="5"/>
      <c r="H10430" s="5"/>
      <c r="I10430" s="5"/>
      <c r="J10430" s="5"/>
    </row>
    <row r="10431" spans="1:10" x14ac:dyDescent="0.2">
      <c r="A10431" s="5"/>
      <c r="B10431" s="5"/>
      <c r="C10431" s="192"/>
      <c r="D10431" s="5"/>
      <c r="E10431" s="5"/>
      <c r="F10431" s="5"/>
      <c r="G10431" s="5"/>
      <c r="H10431" s="5"/>
      <c r="I10431" s="5"/>
      <c r="J10431" s="5"/>
    </row>
    <row r="10432" spans="1:10" x14ac:dyDescent="0.2">
      <c r="A10432" s="5"/>
      <c r="B10432" s="5"/>
      <c r="C10432" s="192"/>
      <c r="D10432" s="5"/>
      <c r="E10432" s="5"/>
      <c r="F10432" s="5"/>
      <c r="G10432" s="5"/>
      <c r="H10432" s="5"/>
      <c r="I10432" s="5"/>
      <c r="J10432" s="5"/>
    </row>
    <row r="10433" spans="1:10" x14ac:dyDescent="0.2">
      <c r="A10433" s="5"/>
      <c r="B10433" s="5"/>
      <c r="C10433" s="192"/>
      <c r="D10433" s="5"/>
      <c r="E10433" s="5"/>
      <c r="F10433" s="5"/>
      <c r="G10433" s="5"/>
      <c r="H10433" s="5"/>
      <c r="I10433" s="5"/>
      <c r="J10433" s="5"/>
    </row>
    <row r="10434" spans="1:10" x14ac:dyDescent="0.2">
      <c r="A10434" s="5"/>
      <c r="B10434" s="5"/>
      <c r="C10434" s="192"/>
      <c r="D10434" s="5"/>
      <c r="E10434" s="5"/>
      <c r="F10434" s="5"/>
      <c r="G10434" s="5"/>
      <c r="H10434" s="5"/>
      <c r="I10434" s="5"/>
      <c r="J10434" s="5"/>
    </row>
    <row r="10435" spans="1:10" x14ac:dyDescent="0.2">
      <c r="A10435" s="5"/>
      <c r="B10435" s="5"/>
      <c r="C10435" s="192"/>
      <c r="D10435" s="5"/>
      <c r="E10435" s="5"/>
      <c r="F10435" s="5"/>
      <c r="G10435" s="5"/>
      <c r="H10435" s="5"/>
      <c r="I10435" s="5"/>
      <c r="J10435" s="5"/>
    </row>
    <row r="10436" spans="1:10" x14ac:dyDescent="0.2">
      <c r="A10436" s="5"/>
      <c r="B10436" s="5"/>
      <c r="C10436" s="192"/>
      <c r="D10436" s="5"/>
      <c r="E10436" s="5"/>
      <c r="F10436" s="5"/>
      <c r="G10436" s="5"/>
      <c r="H10436" s="5"/>
      <c r="I10436" s="5"/>
      <c r="J10436" s="5"/>
    </row>
    <row r="10437" spans="1:10" x14ac:dyDescent="0.2">
      <c r="A10437" s="5"/>
      <c r="B10437" s="5"/>
      <c r="C10437" s="192"/>
      <c r="D10437" s="5"/>
      <c r="E10437" s="5"/>
      <c r="F10437" s="5"/>
      <c r="G10437" s="5"/>
      <c r="H10437" s="5"/>
      <c r="I10437" s="5"/>
      <c r="J10437" s="5"/>
    </row>
    <row r="10438" spans="1:10" x14ac:dyDescent="0.2">
      <c r="A10438" s="5"/>
      <c r="B10438" s="5"/>
      <c r="C10438" s="192"/>
      <c r="D10438" s="5"/>
      <c r="E10438" s="5"/>
      <c r="F10438" s="5"/>
      <c r="G10438" s="5"/>
      <c r="H10438" s="5"/>
      <c r="I10438" s="5"/>
      <c r="J10438" s="5"/>
    </row>
    <row r="10439" spans="1:10" x14ac:dyDescent="0.2">
      <c r="A10439" s="5"/>
      <c r="B10439" s="5"/>
      <c r="C10439" s="192"/>
      <c r="D10439" s="5"/>
      <c r="E10439" s="5"/>
      <c r="F10439" s="5"/>
      <c r="G10439" s="5"/>
      <c r="H10439" s="5"/>
      <c r="I10439" s="5"/>
      <c r="J10439" s="5"/>
    </row>
    <row r="10440" spans="1:10" x14ac:dyDescent="0.2">
      <c r="A10440" s="5"/>
      <c r="B10440" s="5"/>
      <c r="C10440" s="192"/>
      <c r="D10440" s="5"/>
      <c r="E10440" s="5"/>
      <c r="F10440" s="5"/>
      <c r="G10440" s="5"/>
      <c r="H10440" s="5"/>
      <c r="I10440" s="5"/>
      <c r="J10440" s="5"/>
    </row>
    <row r="10441" spans="1:10" x14ac:dyDescent="0.2">
      <c r="A10441" s="5"/>
      <c r="B10441" s="5"/>
      <c r="C10441" s="192"/>
      <c r="D10441" s="5"/>
      <c r="E10441" s="5"/>
      <c r="F10441" s="5"/>
      <c r="G10441" s="5"/>
      <c r="H10441" s="5"/>
      <c r="I10441" s="5"/>
      <c r="J10441" s="5"/>
    </row>
    <row r="10442" spans="1:10" x14ac:dyDescent="0.2">
      <c r="A10442" s="5"/>
      <c r="B10442" s="5"/>
      <c r="C10442" s="192"/>
      <c r="D10442" s="5"/>
      <c r="E10442" s="5"/>
      <c r="F10442" s="5"/>
      <c r="G10442" s="5"/>
      <c r="H10442" s="5"/>
      <c r="I10442" s="5"/>
      <c r="J10442" s="5"/>
    </row>
    <row r="10443" spans="1:10" x14ac:dyDescent="0.2">
      <c r="A10443" s="5"/>
      <c r="B10443" s="5"/>
      <c r="C10443" s="192"/>
      <c r="D10443" s="5"/>
      <c r="E10443" s="5"/>
      <c r="F10443" s="5"/>
      <c r="G10443" s="5"/>
      <c r="H10443" s="5"/>
      <c r="I10443" s="5"/>
      <c r="J10443" s="5"/>
    </row>
    <row r="10444" spans="1:10" x14ac:dyDescent="0.2">
      <c r="A10444" s="5"/>
      <c r="B10444" s="5"/>
      <c r="C10444" s="192"/>
      <c r="D10444" s="5"/>
      <c r="E10444" s="5"/>
      <c r="F10444" s="5"/>
      <c r="G10444" s="5"/>
      <c r="H10444" s="5"/>
      <c r="I10444" s="5"/>
      <c r="J10444" s="5"/>
    </row>
    <row r="10445" spans="1:10" x14ac:dyDescent="0.2">
      <c r="A10445" s="5"/>
      <c r="B10445" s="5"/>
      <c r="C10445" s="192"/>
      <c r="D10445" s="5"/>
      <c r="E10445" s="5"/>
      <c r="F10445" s="5"/>
      <c r="G10445" s="5"/>
      <c r="H10445" s="5"/>
      <c r="I10445" s="5"/>
      <c r="J10445" s="5"/>
    </row>
    <row r="10446" spans="1:10" x14ac:dyDescent="0.2">
      <c r="A10446" s="5"/>
      <c r="B10446" s="5"/>
      <c r="C10446" s="192"/>
      <c r="D10446" s="5"/>
      <c r="E10446" s="5"/>
      <c r="F10446" s="5"/>
      <c r="G10446" s="5"/>
      <c r="H10446" s="5"/>
      <c r="I10446" s="5"/>
      <c r="J10446" s="5"/>
    </row>
    <row r="10447" spans="1:10" x14ac:dyDescent="0.2">
      <c r="A10447" s="5"/>
      <c r="B10447" s="5"/>
      <c r="C10447" s="192"/>
      <c r="D10447" s="5"/>
      <c r="E10447" s="5"/>
      <c r="F10447" s="5"/>
      <c r="G10447" s="5"/>
      <c r="H10447" s="5"/>
      <c r="I10447" s="5"/>
      <c r="J10447" s="5"/>
    </row>
    <row r="10448" spans="1:10" x14ac:dyDescent="0.2">
      <c r="A10448" s="5"/>
      <c r="B10448" s="5"/>
      <c r="C10448" s="192"/>
      <c r="D10448" s="5"/>
      <c r="E10448" s="5"/>
      <c r="F10448" s="5"/>
      <c r="G10448" s="5"/>
      <c r="H10448" s="5"/>
      <c r="I10448" s="5"/>
      <c r="J10448" s="5"/>
    </row>
    <row r="10449" spans="1:10" x14ac:dyDescent="0.2">
      <c r="A10449" s="5"/>
      <c r="B10449" s="5"/>
      <c r="C10449" s="192"/>
      <c r="D10449" s="5"/>
      <c r="E10449" s="5"/>
      <c r="F10449" s="5"/>
      <c r="G10449" s="5"/>
      <c r="H10449" s="5"/>
      <c r="I10449" s="5"/>
      <c r="J10449" s="5"/>
    </row>
    <row r="10450" spans="1:10" x14ac:dyDescent="0.2">
      <c r="A10450" s="5"/>
      <c r="B10450" s="5"/>
      <c r="C10450" s="192"/>
      <c r="D10450" s="5"/>
      <c r="E10450" s="5"/>
      <c r="F10450" s="5"/>
      <c r="G10450" s="5"/>
      <c r="H10450" s="5"/>
      <c r="I10450" s="5"/>
      <c r="J10450" s="5"/>
    </row>
    <row r="10451" spans="1:10" x14ac:dyDescent="0.2">
      <c r="A10451" s="5"/>
      <c r="B10451" s="5"/>
      <c r="C10451" s="192"/>
      <c r="D10451" s="5"/>
      <c r="E10451" s="5"/>
      <c r="F10451" s="5"/>
      <c r="G10451" s="5"/>
      <c r="H10451" s="5"/>
      <c r="I10451" s="5"/>
      <c r="J10451" s="5"/>
    </row>
    <row r="10452" spans="1:10" x14ac:dyDescent="0.2">
      <c r="A10452" s="5"/>
      <c r="B10452" s="5"/>
      <c r="C10452" s="192"/>
      <c r="D10452" s="5"/>
      <c r="E10452" s="5"/>
      <c r="F10452" s="5"/>
      <c r="G10452" s="5"/>
      <c r="H10452" s="5"/>
      <c r="I10452" s="5"/>
      <c r="J10452" s="5"/>
    </row>
    <row r="10453" spans="1:10" x14ac:dyDescent="0.2">
      <c r="A10453" s="5"/>
      <c r="B10453" s="5"/>
      <c r="C10453" s="192"/>
      <c r="D10453" s="5"/>
      <c r="E10453" s="5"/>
      <c r="F10453" s="5"/>
      <c r="G10453" s="5"/>
      <c r="H10453" s="5"/>
      <c r="I10453" s="5"/>
      <c r="J10453" s="5"/>
    </row>
    <row r="10454" spans="1:10" x14ac:dyDescent="0.2">
      <c r="A10454" s="5"/>
      <c r="B10454" s="5"/>
      <c r="C10454" s="192"/>
      <c r="D10454" s="5"/>
      <c r="E10454" s="5"/>
      <c r="F10454" s="5"/>
      <c r="G10454" s="5"/>
      <c r="H10454" s="5"/>
      <c r="I10454" s="5"/>
      <c r="J10454" s="5"/>
    </row>
    <row r="10455" spans="1:10" x14ac:dyDescent="0.2">
      <c r="A10455" s="5"/>
      <c r="B10455" s="5"/>
      <c r="C10455" s="192"/>
      <c r="D10455" s="5"/>
      <c r="E10455" s="5"/>
      <c r="F10455" s="5"/>
      <c r="G10455" s="5"/>
      <c r="H10455" s="5"/>
      <c r="I10455" s="5"/>
      <c r="J10455" s="5"/>
    </row>
    <row r="10456" spans="1:10" x14ac:dyDescent="0.2">
      <c r="A10456" s="5"/>
      <c r="B10456" s="5"/>
      <c r="C10456" s="192"/>
      <c r="D10456" s="5"/>
      <c r="E10456" s="5"/>
      <c r="F10456" s="5"/>
      <c r="G10456" s="5"/>
      <c r="H10456" s="5"/>
      <c r="I10456" s="5"/>
      <c r="J10456" s="5"/>
    </row>
    <row r="10457" spans="1:10" x14ac:dyDescent="0.2">
      <c r="A10457" s="5"/>
      <c r="B10457" s="5"/>
      <c r="C10457" s="192"/>
      <c r="D10457" s="5"/>
      <c r="E10457" s="5"/>
      <c r="F10457" s="5"/>
      <c r="G10457" s="5"/>
      <c r="H10457" s="5"/>
      <c r="I10457" s="5"/>
      <c r="J10457" s="5"/>
    </row>
    <row r="10458" spans="1:10" x14ac:dyDescent="0.2">
      <c r="A10458" s="5"/>
      <c r="B10458" s="5"/>
      <c r="C10458" s="192"/>
      <c r="D10458" s="5"/>
      <c r="E10458" s="5"/>
      <c r="F10458" s="5"/>
      <c r="G10458" s="5"/>
      <c r="H10458" s="5"/>
      <c r="I10458" s="5"/>
      <c r="J10458" s="5"/>
    </row>
    <row r="10459" spans="1:10" x14ac:dyDescent="0.2">
      <c r="A10459" s="5"/>
      <c r="B10459" s="5"/>
      <c r="C10459" s="192"/>
      <c r="D10459" s="5"/>
      <c r="E10459" s="5"/>
      <c r="F10459" s="5"/>
      <c r="G10459" s="5"/>
      <c r="H10459" s="5"/>
      <c r="I10459" s="5"/>
      <c r="J10459" s="5"/>
    </row>
    <row r="10460" spans="1:10" x14ac:dyDescent="0.2">
      <c r="A10460" s="5"/>
      <c r="B10460" s="5"/>
      <c r="C10460" s="192"/>
      <c r="D10460" s="5"/>
      <c r="E10460" s="5"/>
      <c r="F10460" s="5"/>
      <c r="G10460" s="5"/>
      <c r="H10460" s="5"/>
      <c r="I10460" s="5"/>
      <c r="J10460" s="5"/>
    </row>
    <row r="10461" spans="1:10" x14ac:dyDescent="0.2">
      <c r="A10461" s="5"/>
      <c r="B10461" s="5"/>
      <c r="C10461" s="192"/>
      <c r="D10461" s="5"/>
      <c r="E10461" s="5"/>
      <c r="F10461" s="5"/>
      <c r="G10461" s="5"/>
      <c r="H10461" s="5"/>
      <c r="I10461" s="5"/>
      <c r="J10461" s="5"/>
    </row>
    <row r="10462" spans="1:10" x14ac:dyDescent="0.2">
      <c r="A10462" s="5"/>
      <c r="B10462" s="5"/>
      <c r="C10462" s="192"/>
      <c r="D10462" s="5"/>
      <c r="E10462" s="5"/>
      <c r="F10462" s="5"/>
      <c r="G10462" s="5"/>
      <c r="H10462" s="5"/>
      <c r="I10462" s="5"/>
      <c r="J10462" s="5"/>
    </row>
    <row r="10463" spans="1:10" x14ac:dyDescent="0.2">
      <c r="A10463" s="5"/>
      <c r="B10463" s="5"/>
      <c r="C10463" s="192"/>
      <c r="D10463" s="5"/>
      <c r="E10463" s="5"/>
      <c r="F10463" s="5"/>
      <c r="G10463" s="5"/>
      <c r="H10463" s="5"/>
      <c r="I10463" s="5"/>
      <c r="J10463" s="5"/>
    </row>
    <row r="10464" spans="1:10" x14ac:dyDescent="0.2">
      <c r="A10464" s="5"/>
      <c r="B10464" s="5"/>
      <c r="C10464" s="192"/>
      <c r="D10464" s="5"/>
      <c r="E10464" s="5"/>
      <c r="F10464" s="5"/>
      <c r="G10464" s="5"/>
      <c r="H10464" s="5"/>
      <c r="I10464" s="5"/>
      <c r="J10464" s="5"/>
    </row>
    <row r="10465" spans="1:10" x14ac:dyDescent="0.2">
      <c r="A10465" s="5"/>
      <c r="B10465" s="5"/>
      <c r="C10465" s="192"/>
      <c r="D10465" s="5"/>
      <c r="E10465" s="5"/>
      <c r="F10465" s="5"/>
      <c r="G10465" s="5"/>
      <c r="H10465" s="5"/>
      <c r="I10465" s="5"/>
      <c r="J10465" s="5"/>
    </row>
    <row r="10466" spans="1:10" x14ac:dyDescent="0.2">
      <c r="A10466" s="5"/>
      <c r="B10466" s="5"/>
      <c r="C10466" s="192"/>
      <c r="D10466" s="5"/>
      <c r="E10466" s="5"/>
      <c r="F10466" s="5"/>
      <c r="G10466" s="5"/>
      <c r="H10466" s="5"/>
      <c r="I10466" s="5"/>
      <c r="J10466" s="5"/>
    </row>
    <row r="10467" spans="1:10" x14ac:dyDescent="0.2">
      <c r="A10467" s="5"/>
      <c r="B10467" s="5"/>
      <c r="C10467" s="192"/>
      <c r="D10467" s="5"/>
      <c r="E10467" s="5"/>
      <c r="F10467" s="5"/>
      <c r="G10467" s="5"/>
      <c r="H10467" s="5"/>
      <c r="I10467" s="5"/>
      <c r="J10467" s="5"/>
    </row>
    <row r="10468" spans="1:10" x14ac:dyDescent="0.2">
      <c r="A10468" s="5"/>
      <c r="B10468" s="5"/>
      <c r="C10468" s="192"/>
      <c r="D10468" s="5"/>
      <c r="E10468" s="5"/>
      <c r="F10468" s="5"/>
      <c r="G10468" s="5"/>
      <c r="H10468" s="5"/>
      <c r="I10468" s="5"/>
      <c r="J10468" s="5"/>
    </row>
    <row r="10469" spans="1:10" x14ac:dyDescent="0.2">
      <c r="A10469" s="5"/>
      <c r="B10469" s="5"/>
      <c r="C10469" s="192"/>
      <c r="D10469" s="5"/>
      <c r="E10469" s="5"/>
      <c r="F10469" s="5"/>
      <c r="G10469" s="5"/>
      <c r="H10469" s="5"/>
      <c r="I10469" s="5"/>
      <c r="J10469" s="5"/>
    </row>
    <row r="10470" spans="1:10" x14ac:dyDescent="0.2">
      <c r="A10470" s="5"/>
      <c r="B10470" s="5"/>
      <c r="C10470" s="192"/>
      <c r="D10470" s="5"/>
      <c r="E10470" s="5"/>
      <c r="F10470" s="5"/>
      <c r="G10470" s="5"/>
      <c r="H10470" s="5"/>
      <c r="I10470" s="5"/>
      <c r="J10470" s="5"/>
    </row>
    <row r="10471" spans="1:10" x14ac:dyDescent="0.2">
      <c r="A10471" s="5"/>
      <c r="B10471" s="5"/>
      <c r="C10471" s="192"/>
      <c r="D10471" s="5"/>
      <c r="E10471" s="5"/>
      <c r="F10471" s="5"/>
      <c r="G10471" s="5"/>
      <c r="H10471" s="5"/>
      <c r="I10471" s="5"/>
      <c r="J10471" s="5"/>
    </row>
    <row r="10472" spans="1:10" x14ac:dyDescent="0.2">
      <c r="A10472" s="5"/>
      <c r="B10472" s="5"/>
      <c r="C10472" s="192"/>
      <c r="D10472" s="5"/>
      <c r="E10472" s="5"/>
      <c r="F10472" s="5"/>
      <c r="G10472" s="5"/>
      <c r="H10472" s="5"/>
      <c r="I10472" s="5"/>
      <c r="J10472" s="5"/>
    </row>
    <row r="10473" spans="1:10" x14ac:dyDescent="0.2">
      <c r="A10473" s="5"/>
      <c r="B10473" s="5"/>
      <c r="C10473" s="192"/>
      <c r="D10473" s="5"/>
      <c r="E10473" s="5"/>
      <c r="F10473" s="5"/>
      <c r="G10473" s="5"/>
      <c r="H10473" s="5"/>
      <c r="I10473" s="5"/>
      <c r="J10473" s="5"/>
    </row>
    <row r="10474" spans="1:10" x14ac:dyDescent="0.2">
      <c r="A10474" s="5"/>
      <c r="B10474" s="5"/>
      <c r="C10474" s="192"/>
      <c r="D10474" s="5"/>
      <c r="E10474" s="5"/>
      <c r="F10474" s="5"/>
      <c r="G10474" s="5"/>
      <c r="H10474" s="5"/>
      <c r="I10474" s="5"/>
      <c r="J10474" s="5"/>
    </row>
    <row r="10475" spans="1:10" x14ac:dyDescent="0.2">
      <c r="A10475" s="5"/>
      <c r="B10475" s="5"/>
      <c r="C10475" s="192"/>
      <c r="D10475" s="5"/>
      <c r="E10475" s="5"/>
      <c r="F10475" s="5"/>
      <c r="G10475" s="5"/>
      <c r="H10475" s="5"/>
      <c r="I10475" s="5"/>
      <c r="J10475" s="5"/>
    </row>
    <row r="10476" spans="1:10" x14ac:dyDescent="0.2">
      <c r="A10476" s="5"/>
      <c r="B10476" s="5"/>
      <c r="C10476" s="192"/>
      <c r="D10476" s="5"/>
      <c r="E10476" s="5"/>
      <c r="F10476" s="5"/>
      <c r="G10476" s="5"/>
      <c r="H10476" s="5"/>
      <c r="I10476" s="5"/>
      <c r="J10476" s="5"/>
    </row>
    <row r="10477" spans="1:10" x14ac:dyDescent="0.2">
      <c r="A10477" s="5"/>
      <c r="B10477" s="5"/>
      <c r="C10477" s="192"/>
      <c r="D10477" s="5"/>
      <c r="E10477" s="5"/>
      <c r="F10477" s="5"/>
      <c r="G10477" s="5"/>
      <c r="H10477" s="5"/>
      <c r="I10477" s="5"/>
      <c r="J10477" s="5"/>
    </row>
    <row r="10478" spans="1:10" x14ac:dyDescent="0.2">
      <c r="A10478" s="5"/>
      <c r="B10478" s="5"/>
      <c r="C10478" s="192"/>
      <c r="D10478" s="5"/>
      <c r="E10478" s="5"/>
      <c r="F10478" s="5"/>
      <c r="G10478" s="5"/>
      <c r="H10478" s="5"/>
      <c r="I10478" s="5"/>
      <c r="J10478" s="5"/>
    </row>
    <row r="10479" spans="1:10" x14ac:dyDescent="0.2">
      <c r="A10479" s="5"/>
      <c r="B10479" s="5"/>
      <c r="C10479" s="192"/>
      <c r="D10479" s="5"/>
      <c r="E10479" s="5"/>
      <c r="F10479" s="5"/>
      <c r="G10479" s="5"/>
      <c r="H10479" s="5"/>
      <c r="I10479" s="5"/>
      <c r="J10479" s="5"/>
    </row>
    <row r="10480" spans="1:10" x14ac:dyDescent="0.2">
      <c r="A10480" s="5"/>
      <c r="B10480" s="5"/>
      <c r="C10480" s="192"/>
      <c r="D10480" s="5"/>
      <c r="E10480" s="5"/>
      <c r="F10480" s="5"/>
      <c r="G10480" s="5"/>
      <c r="H10480" s="5"/>
      <c r="I10480" s="5"/>
      <c r="J10480" s="5"/>
    </row>
    <row r="10481" spans="1:10" x14ac:dyDescent="0.2">
      <c r="A10481" s="5"/>
      <c r="B10481" s="5"/>
      <c r="C10481" s="192"/>
      <c r="D10481" s="5"/>
      <c r="E10481" s="5"/>
      <c r="F10481" s="5"/>
      <c r="G10481" s="5"/>
      <c r="H10481" s="5"/>
      <c r="I10481" s="5"/>
      <c r="J10481" s="5"/>
    </row>
    <row r="10482" spans="1:10" x14ac:dyDescent="0.2">
      <c r="A10482" s="5"/>
      <c r="B10482" s="5"/>
      <c r="C10482" s="192"/>
      <c r="D10482" s="5"/>
      <c r="E10482" s="5"/>
      <c r="F10482" s="5"/>
      <c r="G10482" s="5"/>
      <c r="H10482" s="5"/>
      <c r="I10482" s="5"/>
      <c r="J10482" s="5"/>
    </row>
    <row r="10483" spans="1:10" x14ac:dyDescent="0.2">
      <c r="A10483" s="5"/>
      <c r="B10483" s="5"/>
      <c r="C10483" s="192"/>
      <c r="D10483" s="5"/>
      <c r="E10483" s="5"/>
      <c r="F10483" s="5"/>
      <c r="G10483" s="5"/>
      <c r="H10483" s="5"/>
      <c r="I10483" s="5"/>
      <c r="J10483" s="5"/>
    </row>
    <row r="10484" spans="1:10" x14ac:dyDescent="0.2">
      <c r="A10484" s="5"/>
      <c r="B10484" s="5"/>
      <c r="C10484" s="192"/>
      <c r="D10484" s="5"/>
      <c r="E10484" s="5"/>
      <c r="F10484" s="5"/>
      <c r="G10484" s="5"/>
      <c r="H10484" s="5"/>
      <c r="I10484" s="5"/>
      <c r="J10484" s="5"/>
    </row>
    <row r="10485" spans="1:10" x14ac:dyDescent="0.2">
      <c r="A10485" s="5"/>
      <c r="B10485" s="5"/>
      <c r="C10485" s="192"/>
      <c r="D10485" s="5"/>
      <c r="E10485" s="5"/>
      <c r="F10485" s="5"/>
      <c r="G10485" s="5"/>
      <c r="H10485" s="5"/>
      <c r="I10485" s="5"/>
      <c r="J10485" s="5"/>
    </row>
    <row r="10486" spans="1:10" x14ac:dyDescent="0.2">
      <c r="A10486" s="5"/>
      <c r="B10486" s="5"/>
      <c r="C10486" s="192"/>
      <c r="D10486" s="5"/>
      <c r="E10486" s="5"/>
      <c r="F10486" s="5"/>
      <c r="G10486" s="5"/>
      <c r="H10486" s="5"/>
      <c r="I10486" s="5"/>
      <c r="J10486" s="5"/>
    </row>
    <row r="10487" spans="1:10" x14ac:dyDescent="0.2">
      <c r="A10487" s="5"/>
      <c r="B10487" s="5"/>
      <c r="C10487" s="192"/>
      <c r="D10487" s="5"/>
      <c r="E10487" s="5"/>
      <c r="F10487" s="5"/>
      <c r="G10487" s="5"/>
      <c r="H10487" s="5"/>
      <c r="I10487" s="5"/>
      <c r="J10487" s="5"/>
    </row>
    <row r="10488" spans="1:10" x14ac:dyDescent="0.2">
      <c r="A10488" s="5"/>
      <c r="B10488" s="5"/>
      <c r="C10488" s="192"/>
      <c r="D10488" s="5"/>
      <c r="E10488" s="5"/>
      <c r="F10488" s="5"/>
      <c r="G10488" s="5"/>
      <c r="H10488" s="5"/>
      <c r="I10488" s="5"/>
      <c r="J10488" s="5"/>
    </row>
    <row r="10489" spans="1:10" x14ac:dyDescent="0.2">
      <c r="A10489" s="5"/>
      <c r="B10489" s="5"/>
      <c r="C10489" s="192"/>
      <c r="D10489" s="5"/>
      <c r="E10489" s="5"/>
      <c r="F10489" s="5"/>
      <c r="G10489" s="5"/>
      <c r="H10489" s="5"/>
      <c r="I10489" s="5"/>
      <c r="J10489" s="5"/>
    </row>
    <row r="10490" spans="1:10" x14ac:dyDescent="0.2">
      <c r="A10490" s="5"/>
      <c r="B10490" s="5"/>
      <c r="C10490" s="192"/>
      <c r="D10490" s="5"/>
      <c r="E10490" s="5"/>
      <c r="F10490" s="5"/>
      <c r="G10490" s="5"/>
      <c r="H10490" s="5"/>
      <c r="I10490" s="5"/>
      <c r="J10490" s="5"/>
    </row>
    <row r="10491" spans="1:10" x14ac:dyDescent="0.2">
      <c r="A10491" s="5"/>
      <c r="B10491" s="5"/>
      <c r="C10491" s="192"/>
      <c r="D10491" s="5"/>
      <c r="E10491" s="5"/>
      <c r="F10491" s="5"/>
      <c r="G10491" s="5"/>
      <c r="H10491" s="5"/>
      <c r="I10491" s="5"/>
      <c r="J10491" s="5"/>
    </row>
    <row r="10492" spans="1:10" x14ac:dyDescent="0.2">
      <c r="A10492" s="5"/>
      <c r="B10492" s="5"/>
      <c r="C10492" s="192"/>
      <c r="D10492" s="5"/>
      <c r="E10492" s="5"/>
      <c r="F10492" s="5"/>
      <c r="G10492" s="5"/>
      <c r="H10492" s="5"/>
      <c r="I10492" s="5"/>
      <c r="J10492" s="5"/>
    </row>
    <row r="10493" spans="1:10" x14ac:dyDescent="0.2">
      <c r="A10493" s="5"/>
      <c r="B10493" s="5"/>
      <c r="C10493" s="192"/>
      <c r="D10493" s="5"/>
      <c r="E10493" s="5"/>
      <c r="F10493" s="5"/>
      <c r="G10493" s="5"/>
      <c r="H10493" s="5"/>
      <c r="I10493" s="5"/>
      <c r="J10493" s="5"/>
    </row>
    <row r="10494" spans="1:10" x14ac:dyDescent="0.2">
      <c r="A10494" s="5"/>
      <c r="B10494" s="5"/>
      <c r="C10494" s="192"/>
      <c r="D10494" s="5"/>
      <c r="E10494" s="5"/>
      <c r="F10494" s="5"/>
      <c r="G10494" s="5"/>
      <c r="H10494" s="5"/>
      <c r="I10494" s="5"/>
      <c r="J10494" s="5"/>
    </row>
    <row r="10495" spans="1:10" x14ac:dyDescent="0.2">
      <c r="A10495" s="5"/>
      <c r="B10495" s="5"/>
      <c r="C10495" s="192"/>
      <c r="D10495" s="5"/>
      <c r="E10495" s="5"/>
      <c r="F10495" s="5"/>
      <c r="G10495" s="5"/>
      <c r="H10495" s="5"/>
      <c r="I10495" s="5"/>
      <c r="J10495" s="5"/>
    </row>
    <row r="10496" spans="1:10" x14ac:dyDescent="0.2">
      <c r="A10496" s="5"/>
      <c r="B10496" s="5"/>
      <c r="C10496" s="192"/>
      <c r="D10496" s="5"/>
      <c r="E10496" s="5"/>
      <c r="F10496" s="5"/>
      <c r="G10496" s="5"/>
      <c r="H10496" s="5"/>
      <c r="I10496" s="5"/>
      <c r="J10496" s="5"/>
    </row>
    <row r="10497" spans="1:10" x14ac:dyDescent="0.2">
      <c r="A10497" s="5"/>
      <c r="B10497" s="5"/>
      <c r="C10497" s="192"/>
      <c r="D10497" s="5"/>
      <c r="E10497" s="5"/>
      <c r="F10497" s="5"/>
      <c r="G10497" s="5"/>
      <c r="H10497" s="5"/>
      <c r="I10497" s="5"/>
      <c r="J10497" s="5"/>
    </row>
    <row r="10498" spans="1:10" x14ac:dyDescent="0.2">
      <c r="A10498" s="5"/>
      <c r="B10498" s="5"/>
      <c r="C10498" s="192"/>
      <c r="D10498" s="5"/>
      <c r="E10498" s="5"/>
      <c r="F10498" s="5"/>
      <c r="G10498" s="5"/>
      <c r="H10498" s="5"/>
      <c r="I10498" s="5"/>
      <c r="J10498" s="5"/>
    </row>
    <row r="10499" spans="1:10" x14ac:dyDescent="0.2">
      <c r="A10499" s="5"/>
      <c r="B10499" s="5"/>
      <c r="C10499" s="192"/>
      <c r="D10499" s="5"/>
      <c r="E10499" s="5"/>
      <c r="F10499" s="5"/>
      <c r="G10499" s="5"/>
      <c r="H10499" s="5"/>
      <c r="I10499" s="5"/>
      <c r="J10499" s="5"/>
    </row>
    <row r="10500" spans="1:10" x14ac:dyDescent="0.2">
      <c r="A10500" s="5"/>
      <c r="B10500" s="5"/>
      <c r="C10500" s="192"/>
      <c r="D10500" s="5"/>
      <c r="E10500" s="5"/>
      <c r="F10500" s="5"/>
      <c r="G10500" s="5"/>
      <c r="H10500" s="5"/>
      <c r="I10500" s="5"/>
      <c r="J10500" s="5"/>
    </row>
    <row r="10501" spans="1:10" x14ac:dyDescent="0.2">
      <c r="A10501" s="5"/>
      <c r="B10501" s="5"/>
      <c r="C10501" s="192"/>
      <c r="D10501" s="5"/>
      <c r="E10501" s="5"/>
      <c r="F10501" s="5"/>
      <c r="G10501" s="5"/>
      <c r="H10501" s="5"/>
      <c r="I10501" s="5"/>
      <c r="J10501" s="5"/>
    </row>
    <row r="10502" spans="1:10" x14ac:dyDescent="0.2">
      <c r="A10502" s="5"/>
      <c r="B10502" s="5"/>
      <c r="C10502" s="192"/>
      <c r="D10502" s="5"/>
      <c r="E10502" s="5"/>
      <c r="F10502" s="5"/>
      <c r="G10502" s="5"/>
      <c r="H10502" s="5"/>
      <c r="I10502" s="5"/>
      <c r="J10502" s="5"/>
    </row>
    <row r="10503" spans="1:10" x14ac:dyDescent="0.2">
      <c r="A10503" s="5"/>
      <c r="B10503" s="5"/>
      <c r="C10503" s="192"/>
      <c r="D10503" s="5"/>
      <c r="E10503" s="5"/>
      <c r="F10503" s="5"/>
      <c r="G10503" s="5"/>
      <c r="H10503" s="5"/>
      <c r="I10503" s="5"/>
      <c r="J10503" s="5"/>
    </row>
    <row r="10504" spans="1:10" x14ac:dyDescent="0.2">
      <c r="A10504" s="5"/>
      <c r="B10504" s="5"/>
      <c r="C10504" s="192"/>
      <c r="D10504" s="5"/>
      <c r="E10504" s="5"/>
      <c r="F10504" s="5"/>
      <c r="G10504" s="5"/>
      <c r="H10504" s="5"/>
      <c r="I10504" s="5"/>
      <c r="J10504" s="5"/>
    </row>
    <row r="10505" spans="1:10" x14ac:dyDescent="0.2">
      <c r="A10505" s="5"/>
      <c r="B10505" s="5"/>
      <c r="C10505" s="192"/>
      <c r="D10505" s="5"/>
      <c r="E10505" s="5"/>
      <c r="F10505" s="5"/>
      <c r="G10505" s="5"/>
      <c r="H10505" s="5"/>
      <c r="I10505" s="5"/>
      <c r="J10505" s="5"/>
    </row>
    <row r="10506" spans="1:10" x14ac:dyDescent="0.2">
      <c r="A10506" s="5"/>
      <c r="B10506" s="5"/>
      <c r="C10506" s="192"/>
      <c r="D10506" s="5"/>
      <c r="E10506" s="5"/>
      <c r="F10506" s="5"/>
      <c r="G10506" s="5"/>
      <c r="H10506" s="5"/>
      <c r="I10506" s="5"/>
      <c r="J10506" s="5"/>
    </row>
    <row r="10507" spans="1:10" x14ac:dyDescent="0.2">
      <c r="A10507" s="5"/>
      <c r="B10507" s="5"/>
      <c r="C10507" s="192"/>
      <c r="D10507" s="5"/>
      <c r="E10507" s="5"/>
      <c r="F10507" s="5"/>
      <c r="G10507" s="5"/>
      <c r="H10507" s="5"/>
      <c r="I10507" s="5"/>
      <c r="J10507" s="5"/>
    </row>
    <row r="10508" spans="1:10" x14ac:dyDescent="0.2">
      <c r="A10508" s="5"/>
      <c r="B10508" s="5"/>
      <c r="C10508" s="192"/>
      <c r="D10508" s="5"/>
      <c r="E10508" s="5"/>
      <c r="F10508" s="5"/>
      <c r="G10508" s="5"/>
      <c r="H10508" s="5"/>
      <c r="I10508" s="5"/>
      <c r="J10508" s="5"/>
    </row>
    <row r="10509" spans="1:10" x14ac:dyDescent="0.2">
      <c r="A10509" s="5"/>
      <c r="B10509" s="5"/>
      <c r="C10509" s="192"/>
      <c r="D10509" s="5"/>
      <c r="E10509" s="5"/>
      <c r="F10509" s="5"/>
      <c r="G10509" s="5"/>
      <c r="H10509" s="5"/>
      <c r="I10509" s="5"/>
      <c r="J10509" s="5"/>
    </row>
    <row r="10510" spans="1:10" x14ac:dyDescent="0.2">
      <c r="A10510" s="5"/>
      <c r="B10510" s="5"/>
      <c r="C10510" s="192"/>
      <c r="D10510" s="5"/>
      <c r="E10510" s="5"/>
      <c r="F10510" s="5"/>
      <c r="G10510" s="5"/>
      <c r="H10510" s="5"/>
      <c r="I10510" s="5"/>
      <c r="J10510" s="5"/>
    </row>
    <row r="10511" spans="1:10" x14ac:dyDescent="0.2">
      <c r="A10511" s="5"/>
      <c r="B10511" s="5"/>
      <c r="C10511" s="192"/>
      <c r="D10511" s="5"/>
      <c r="E10511" s="5"/>
      <c r="F10511" s="5"/>
      <c r="G10511" s="5"/>
      <c r="H10511" s="5"/>
      <c r="I10511" s="5"/>
      <c r="J10511" s="5"/>
    </row>
    <row r="10512" spans="1:10" x14ac:dyDescent="0.2">
      <c r="A10512" s="5"/>
      <c r="B10512" s="5"/>
      <c r="C10512" s="192"/>
      <c r="D10512" s="5"/>
      <c r="E10512" s="5"/>
      <c r="F10512" s="5"/>
      <c r="G10512" s="5"/>
      <c r="H10512" s="5"/>
      <c r="I10512" s="5"/>
      <c r="J10512" s="5"/>
    </row>
    <row r="10513" spans="1:10" x14ac:dyDescent="0.2">
      <c r="A10513" s="5"/>
      <c r="B10513" s="5"/>
      <c r="C10513" s="192"/>
      <c r="D10513" s="5"/>
      <c r="E10513" s="5"/>
      <c r="F10513" s="5"/>
      <c r="G10513" s="5"/>
      <c r="H10513" s="5"/>
      <c r="I10513" s="5"/>
      <c r="J10513" s="5"/>
    </row>
    <row r="10514" spans="1:10" x14ac:dyDescent="0.2">
      <c r="A10514" s="5"/>
      <c r="B10514" s="5"/>
      <c r="C10514" s="192"/>
      <c r="D10514" s="5"/>
      <c r="E10514" s="5"/>
      <c r="F10514" s="5"/>
      <c r="G10514" s="5"/>
      <c r="H10514" s="5"/>
      <c r="I10514" s="5"/>
      <c r="J10514" s="5"/>
    </row>
    <row r="10515" spans="1:10" x14ac:dyDescent="0.2">
      <c r="A10515" s="5"/>
      <c r="B10515" s="5"/>
      <c r="C10515" s="192"/>
      <c r="D10515" s="5"/>
      <c r="E10515" s="5"/>
      <c r="F10515" s="5"/>
      <c r="G10515" s="5"/>
      <c r="H10515" s="5"/>
      <c r="I10515" s="5"/>
      <c r="J10515" s="5"/>
    </row>
    <row r="10516" spans="1:10" x14ac:dyDescent="0.2">
      <c r="A10516" s="5"/>
      <c r="B10516" s="5"/>
      <c r="C10516" s="192"/>
      <c r="D10516" s="5"/>
      <c r="E10516" s="5"/>
      <c r="F10516" s="5"/>
      <c r="G10516" s="5"/>
      <c r="H10516" s="5"/>
      <c r="I10516" s="5"/>
      <c r="J10516" s="5"/>
    </row>
    <row r="10517" spans="1:10" x14ac:dyDescent="0.2">
      <c r="A10517" s="5"/>
      <c r="B10517" s="5"/>
      <c r="C10517" s="192"/>
      <c r="D10517" s="5"/>
      <c r="E10517" s="5"/>
      <c r="F10517" s="5"/>
      <c r="G10517" s="5"/>
      <c r="H10517" s="5"/>
      <c r="I10517" s="5"/>
      <c r="J10517" s="5"/>
    </row>
    <row r="10518" spans="1:10" x14ac:dyDescent="0.2">
      <c r="A10518" s="5"/>
      <c r="B10518" s="5"/>
      <c r="C10518" s="192"/>
      <c r="D10518" s="5"/>
      <c r="E10518" s="5"/>
      <c r="F10518" s="5"/>
      <c r="G10518" s="5"/>
      <c r="H10518" s="5"/>
      <c r="I10518" s="5"/>
      <c r="J10518" s="5"/>
    </row>
    <row r="10519" spans="1:10" x14ac:dyDescent="0.2">
      <c r="A10519" s="5"/>
      <c r="B10519" s="5"/>
      <c r="C10519" s="192"/>
      <c r="D10519" s="5"/>
      <c r="E10519" s="5"/>
      <c r="F10519" s="5"/>
      <c r="G10519" s="5"/>
      <c r="H10519" s="5"/>
      <c r="I10519" s="5"/>
      <c r="J10519" s="5"/>
    </row>
    <row r="10520" spans="1:10" x14ac:dyDescent="0.2">
      <c r="A10520" s="5"/>
      <c r="B10520" s="5"/>
      <c r="C10520" s="192"/>
      <c r="D10520" s="5"/>
      <c r="E10520" s="5"/>
      <c r="F10520" s="5"/>
      <c r="G10520" s="5"/>
      <c r="H10520" s="5"/>
      <c r="I10520" s="5"/>
      <c r="J10520" s="5"/>
    </row>
    <row r="10521" spans="1:10" x14ac:dyDescent="0.2">
      <c r="A10521" s="5"/>
      <c r="B10521" s="5"/>
      <c r="C10521" s="192"/>
      <c r="D10521" s="5"/>
      <c r="E10521" s="5"/>
      <c r="F10521" s="5"/>
      <c r="G10521" s="5"/>
      <c r="H10521" s="5"/>
      <c r="I10521" s="5"/>
      <c r="J10521" s="5"/>
    </row>
    <row r="10522" spans="1:10" x14ac:dyDescent="0.2">
      <c r="A10522" s="5"/>
      <c r="B10522" s="5"/>
      <c r="C10522" s="192"/>
      <c r="D10522" s="5"/>
      <c r="E10522" s="5"/>
      <c r="F10522" s="5"/>
      <c r="G10522" s="5"/>
      <c r="H10522" s="5"/>
      <c r="I10522" s="5"/>
      <c r="J10522" s="5"/>
    </row>
    <row r="10523" spans="1:10" x14ac:dyDescent="0.2">
      <c r="A10523" s="5"/>
      <c r="B10523" s="5"/>
      <c r="C10523" s="192"/>
      <c r="D10523" s="5"/>
      <c r="E10523" s="5"/>
      <c r="F10523" s="5"/>
      <c r="G10523" s="5"/>
      <c r="H10523" s="5"/>
      <c r="I10523" s="5"/>
      <c r="J10523" s="5"/>
    </row>
    <row r="10524" spans="1:10" x14ac:dyDescent="0.2">
      <c r="A10524" s="5"/>
      <c r="B10524" s="5"/>
      <c r="C10524" s="192"/>
      <c r="D10524" s="5"/>
      <c r="E10524" s="5"/>
      <c r="F10524" s="5"/>
      <c r="G10524" s="5"/>
      <c r="H10524" s="5"/>
      <c r="I10524" s="5"/>
      <c r="J10524" s="5"/>
    </row>
    <row r="10525" spans="1:10" x14ac:dyDescent="0.2">
      <c r="A10525" s="5"/>
      <c r="B10525" s="5"/>
      <c r="C10525" s="192"/>
      <c r="D10525" s="5"/>
      <c r="E10525" s="5"/>
      <c r="F10525" s="5"/>
      <c r="G10525" s="5"/>
      <c r="H10525" s="5"/>
      <c r="I10525" s="5"/>
      <c r="J10525" s="5"/>
    </row>
    <row r="10526" spans="1:10" x14ac:dyDescent="0.2">
      <c r="A10526" s="5"/>
      <c r="B10526" s="5"/>
      <c r="C10526" s="192"/>
      <c r="D10526" s="5"/>
      <c r="E10526" s="5"/>
      <c r="F10526" s="5"/>
      <c r="G10526" s="5"/>
      <c r="H10526" s="5"/>
      <c r="I10526" s="5"/>
      <c r="J10526" s="5"/>
    </row>
    <row r="10527" spans="1:10" x14ac:dyDescent="0.2">
      <c r="A10527" s="5"/>
      <c r="B10527" s="5"/>
      <c r="C10527" s="192"/>
      <c r="D10527" s="5"/>
      <c r="E10527" s="5"/>
      <c r="F10527" s="5"/>
      <c r="G10527" s="5"/>
      <c r="H10527" s="5"/>
      <c r="I10527" s="5"/>
      <c r="J10527" s="5"/>
    </row>
    <row r="10528" spans="1:10" x14ac:dyDescent="0.2">
      <c r="A10528" s="5"/>
      <c r="B10528" s="5"/>
      <c r="C10528" s="192"/>
      <c r="D10528" s="5"/>
      <c r="E10528" s="5"/>
      <c r="F10528" s="5"/>
      <c r="G10528" s="5"/>
      <c r="H10528" s="5"/>
      <c r="I10528" s="5"/>
      <c r="J10528" s="5"/>
    </row>
    <row r="10529" spans="1:10" x14ac:dyDescent="0.2">
      <c r="A10529" s="5"/>
      <c r="B10529" s="5"/>
      <c r="C10529" s="192"/>
      <c r="D10529" s="5"/>
      <c r="E10529" s="5"/>
      <c r="F10529" s="5"/>
      <c r="G10529" s="5"/>
      <c r="H10529" s="5"/>
      <c r="I10529" s="5"/>
      <c r="J10529" s="5"/>
    </row>
    <row r="10530" spans="1:10" x14ac:dyDescent="0.2">
      <c r="A10530" s="5"/>
      <c r="B10530" s="5"/>
      <c r="C10530" s="192"/>
      <c r="D10530" s="5"/>
      <c r="E10530" s="5"/>
      <c r="F10530" s="5"/>
      <c r="G10530" s="5"/>
      <c r="H10530" s="5"/>
      <c r="I10530" s="5"/>
      <c r="J10530" s="5"/>
    </row>
    <row r="10531" spans="1:10" x14ac:dyDescent="0.2">
      <c r="A10531" s="5"/>
      <c r="B10531" s="5"/>
      <c r="C10531" s="192"/>
      <c r="D10531" s="5"/>
      <c r="E10531" s="5"/>
      <c r="F10531" s="5"/>
      <c r="G10531" s="5"/>
      <c r="H10531" s="5"/>
      <c r="I10531" s="5"/>
      <c r="J10531" s="5"/>
    </row>
    <row r="10532" spans="1:10" x14ac:dyDescent="0.2">
      <c r="A10532" s="5"/>
      <c r="B10532" s="5"/>
      <c r="C10532" s="192"/>
      <c r="D10532" s="5"/>
      <c r="E10532" s="5"/>
      <c r="F10532" s="5"/>
      <c r="G10532" s="5"/>
      <c r="H10532" s="5"/>
      <c r="I10532" s="5"/>
      <c r="J10532" s="5"/>
    </row>
    <row r="10533" spans="1:10" x14ac:dyDescent="0.2">
      <c r="A10533" s="5"/>
      <c r="B10533" s="5"/>
      <c r="C10533" s="192"/>
      <c r="D10533" s="5"/>
      <c r="E10533" s="5"/>
      <c r="F10533" s="5"/>
      <c r="G10533" s="5"/>
      <c r="H10533" s="5"/>
      <c r="I10533" s="5"/>
      <c r="J10533" s="5"/>
    </row>
    <row r="10534" spans="1:10" x14ac:dyDescent="0.2">
      <c r="A10534" s="5"/>
      <c r="B10534" s="5"/>
      <c r="C10534" s="192"/>
      <c r="D10534" s="5"/>
      <c r="E10534" s="5"/>
      <c r="F10534" s="5"/>
      <c r="G10534" s="5"/>
      <c r="H10534" s="5"/>
      <c r="I10534" s="5"/>
      <c r="J10534" s="5"/>
    </row>
    <row r="10535" spans="1:10" x14ac:dyDescent="0.2">
      <c r="A10535" s="5"/>
      <c r="B10535" s="5"/>
      <c r="C10535" s="192"/>
      <c r="D10535" s="5"/>
      <c r="E10535" s="5"/>
      <c r="F10535" s="5"/>
      <c r="G10535" s="5"/>
      <c r="H10535" s="5"/>
      <c r="I10535" s="5"/>
      <c r="J10535" s="5"/>
    </row>
    <row r="10536" spans="1:10" x14ac:dyDescent="0.2">
      <c r="A10536" s="5"/>
      <c r="B10536" s="5"/>
      <c r="C10536" s="192"/>
      <c r="D10536" s="5"/>
      <c r="E10536" s="5"/>
      <c r="F10536" s="5"/>
      <c r="G10536" s="5"/>
      <c r="H10536" s="5"/>
      <c r="I10536" s="5"/>
      <c r="J10536" s="5"/>
    </row>
    <row r="10537" spans="1:10" x14ac:dyDescent="0.2">
      <c r="A10537" s="5"/>
      <c r="B10537" s="5"/>
      <c r="C10537" s="192"/>
      <c r="D10537" s="5"/>
      <c r="E10537" s="5"/>
      <c r="F10537" s="5"/>
      <c r="G10537" s="5"/>
      <c r="H10537" s="5"/>
      <c r="I10537" s="5"/>
      <c r="J10537" s="5"/>
    </row>
    <row r="10538" spans="1:10" x14ac:dyDescent="0.2">
      <c r="A10538" s="5"/>
      <c r="B10538" s="5"/>
      <c r="C10538" s="192"/>
      <c r="D10538" s="5"/>
      <c r="E10538" s="5"/>
      <c r="F10538" s="5"/>
      <c r="G10538" s="5"/>
      <c r="H10538" s="5"/>
      <c r="I10538" s="5"/>
      <c r="J10538" s="5"/>
    </row>
    <row r="10539" spans="1:10" x14ac:dyDescent="0.2">
      <c r="A10539" s="5"/>
      <c r="B10539" s="5"/>
      <c r="C10539" s="192"/>
      <c r="D10539" s="5"/>
      <c r="E10539" s="5"/>
      <c r="F10539" s="5"/>
      <c r="G10539" s="5"/>
      <c r="H10539" s="5"/>
      <c r="I10539" s="5"/>
      <c r="J10539" s="5"/>
    </row>
    <row r="10540" spans="1:10" x14ac:dyDescent="0.2">
      <c r="A10540" s="5"/>
      <c r="B10540" s="5"/>
      <c r="C10540" s="192"/>
      <c r="D10540" s="5"/>
      <c r="E10540" s="5"/>
      <c r="F10540" s="5"/>
      <c r="G10540" s="5"/>
      <c r="H10540" s="5"/>
      <c r="I10540" s="5"/>
      <c r="J10540" s="5"/>
    </row>
    <row r="10541" spans="1:10" x14ac:dyDescent="0.2">
      <c r="A10541" s="5"/>
      <c r="B10541" s="5"/>
      <c r="C10541" s="192"/>
      <c r="D10541" s="5"/>
      <c r="E10541" s="5"/>
      <c r="F10541" s="5"/>
      <c r="G10541" s="5"/>
      <c r="H10541" s="5"/>
      <c r="I10541" s="5"/>
      <c r="J10541" s="5"/>
    </row>
    <row r="10542" spans="1:10" x14ac:dyDescent="0.2">
      <c r="A10542" s="5"/>
      <c r="B10542" s="5"/>
      <c r="C10542" s="192"/>
      <c r="D10542" s="5"/>
      <c r="E10542" s="5"/>
      <c r="F10542" s="5"/>
      <c r="G10542" s="5"/>
      <c r="H10542" s="5"/>
      <c r="I10542" s="5"/>
      <c r="J10542" s="5"/>
    </row>
    <row r="10543" spans="1:10" x14ac:dyDescent="0.2">
      <c r="A10543" s="5"/>
      <c r="B10543" s="5"/>
      <c r="C10543" s="192"/>
      <c r="D10543" s="5"/>
      <c r="E10543" s="5"/>
      <c r="F10543" s="5"/>
      <c r="G10543" s="5"/>
      <c r="H10543" s="5"/>
      <c r="I10543" s="5"/>
      <c r="J10543" s="5"/>
    </row>
    <row r="10544" spans="1:10" x14ac:dyDescent="0.2">
      <c r="A10544" s="5"/>
      <c r="B10544" s="5"/>
      <c r="C10544" s="192"/>
      <c r="D10544" s="5"/>
      <c r="E10544" s="5"/>
      <c r="F10544" s="5"/>
      <c r="G10544" s="5"/>
      <c r="H10544" s="5"/>
      <c r="I10544" s="5"/>
      <c r="J10544" s="5"/>
    </row>
    <row r="10545" spans="1:10" x14ac:dyDescent="0.2">
      <c r="A10545" s="5"/>
      <c r="B10545" s="5"/>
      <c r="C10545" s="192"/>
      <c r="D10545" s="5"/>
      <c r="E10545" s="5"/>
      <c r="F10545" s="5"/>
      <c r="G10545" s="5"/>
      <c r="H10545" s="5"/>
      <c r="I10545" s="5"/>
      <c r="J10545" s="5"/>
    </row>
    <row r="10546" spans="1:10" x14ac:dyDescent="0.2">
      <c r="A10546" s="5"/>
      <c r="B10546" s="5"/>
      <c r="C10546" s="192"/>
      <c r="D10546" s="5"/>
      <c r="E10546" s="5"/>
      <c r="F10546" s="5"/>
      <c r="G10546" s="5"/>
      <c r="H10546" s="5"/>
      <c r="I10546" s="5"/>
      <c r="J10546" s="5"/>
    </row>
    <row r="10547" spans="1:10" x14ac:dyDescent="0.2">
      <c r="A10547" s="5"/>
      <c r="B10547" s="5"/>
      <c r="C10547" s="192"/>
      <c r="D10547" s="5"/>
      <c r="E10547" s="5"/>
      <c r="F10547" s="5"/>
      <c r="G10547" s="5"/>
      <c r="H10547" s="5"/>
      <c r="I10547" s="5"/>
      <c r="J10547" s="5"/>
    </row>
    <row r="10548" spans="1:10" x14ac:dyDescent="0.2">
      <c r="A10548" s="5"/>
      <c r="B10548" s="5"/>
      <c r="C10548" s="192"/>
      <c r="D10548" s="5"/>
      <c r="E10548" s="5"/>
      <c r="F10548" s="5"/>
      <c r="G10548" s="5"/>
      <c r="H10548" s="5"/>
      <c r="I10548" s="5"/>
      <c r="J10548" s="5"/>
    </row>
    <row r="10549" spans="1:10" x14ac:dyDescent="0.2">
      <c r="A10549" s="5"/>
      <c r="B10549" s="5"/>
      <c r="C10549" s="192"/>
      <c r="D10549" s="5"/>
      <c r="E10549" s="5"/>
      <c r="F10549" s="5"/>
      <c r="G10549" s="5"/>
      <c r="H10549" s="5"/>
      <c r="I10549" s="5"/>
      <c r="J10549" s="5"/>
    </row>
    <row r="10550" spans="1:10" x14ac:dyDescent="0.2">
      <c r="A10550" s="5"/>
      <c r="B10550" s="5"/>
      <c r="C10550" s="192"/>
      <c r="D10550" s="5"/>
      <c r="E10550" s="5"/>
      <c r="F10550" s="5"/>
      <c r="G10550" s="5"/>
      <c r="H10550" s="5"/>
      <c r="I10550" s="5"/>
      <c r="J10550" s="5"/>
    </row>
    <row r="10551" spans="1:10" x14ac:dyDescent="0.2">
      <c r="A10551" s="5"/>
      <c r="B10551" s="5"/>
      <c r="C10551" s="192"/>
      <c r="D10551" s="5"/>
      <c r="E10551" s="5"/>
      <c r="F10551" s="5"/>
      <c r="G10551" s="5"/>
      <c r="H10551" s="5"/>
      <c r="I10551" s="5"/>
      <c r="J10551" s="5"/>
    </row>
    <row r="10552" spans="1:10" x14ac:dyDescent="0.2">
      <c r="A10552" s="5"/>
      <c r="B10552" s="5"/>
      <c r="C10552" s="192"/>
      <c r="D10552" s="5"/>
      <c r="E10552" s="5"/>
      <c r="F10552" s="5"/>
      <c r="G10552" s="5"/>
      <c r="H10552" s="5"/>
      <c r="I10552" s="5"/>
      <c r="J10552" s="5"/>
    </row>
    <row r="10553" spans="1:10" x14ac:dyDescent="0.2">
      <c r="A10553" s="5"/>
      <c r="B10553" s="5"/>
      <c r="C10553" s="192"/>
      <c r="D10553" s="5"/>
      <c r="E10553" s="5"/>
      <c r="F10553" s="5"/>
      <c r="G10553" s="5"/>
      <c r="H10553" s="5"/>
      <c r="I10553" s="5"/>
      <c r="J10553" s="5"/>
    </row>
    <row r="10554" spans="1:10" x14ac:dyDescent="0.2">
      <c r="A10554" s="5"/>
      <c r="B10554" s="5"/>
      <c r="C10554" s="192"/>
      <c r="D10554" s="5"/>
      <c r="E10554" s="5"/>
      <c r="F10554" s="5"/>
      <c r="G10554" s="5"/>
      <c r="H10554" s="5"/>
      <c r="I10554" s="5"/>
      <c r="J10554" s="5"/>
    </row>
    <row r="10555" spans="1:10" x14ac:dyDescent="0.2">
      <c r="A10555" s="5"/>
      <c r="B10555" s="5"/>
      <c r="C10555" s="192"/>
      <c r="D10555" s="5"/>
      <c r="E10555" s="5"/>
      <c r="F10555" s="5"/>
      <c r="G10555" s="5"/>
      <c r="H10555" s="5"/>
      <c r="I10555" s="5"/>
      <c r="J10555" s="5"/>
    </row>
    <row r="10556" spans="1:10" x14ac:dyDescent="0.2">
      <c r="A10556" s="5"/>
      <c r="B10556" s="5"/>
      <c r="C10556" s="192"/>
      <c r="D10556" s="5"/>
      <c r="E10556" s="5"/>
      <c r="F10556" s="5"/>
      <c r="G10556" s="5"/>
      <c r="H10556" s="5"/>
      <c r="I10556" s="5"/>
      <c r="J10556" s="5"/>
    </row>
    <row r="10557" spans="1:10" x14ac:dyDescent="0.2">
      <c r="A10557" s="5"/>
      <c r="B10557" s="5"/>
      <c r="C10557" s="192"/>
      <c r="D10557" s="5"/>
      <c r="E10557" s="5"/>
      <c r="F10557" s="5"/>
      <c r="G10557" s="5"/>
      <c r="H10557" s="5"/>
      <c r="I10557" s="5"/>
      <c r="J10557" s="5"/>
    </row>
    <row r="10558" spans="1:10" x14ac:dyDescent="0.2">
      <c r="A10558" s="5"/>
      <c r="B10558" s="5"/>
      <c r="C10558" s="192"/>
      <c r="D10558" s="5"/>
      <c r="E10558" s="5"/>
      <c r="F10558" s="5"/>
      <c r="G10558" s="5"/>
      <c r="H10558" s="5"/>
      <c r="I10558" s="5"/>
      <c r="J10558" s="5"/>
    </row>
    <row r="10559" spans="1:10" x14ac:dyDescent="0.2">
      <c r="A10559" s="5"/>
      <c r="B10559" s="5"/>
      <c r="C10559" s="192"/>
      <c r="D10559" s="5"/>
      <c r="E10559" s="5"/>
      <c r="F10559" s="5"/>
      <c r="G10559" s="5"/>
      <c r="H10559" s="5"/>
      <c r="I10559" s="5"/>
      <c r="J10559" s="5"/>
    </row>
    <row r="10560" spans="1:10" x14ac:dyDescent="0.2">
      <c r="A10560" s="5"/>
      <c r="B10560" s="5"/>
      <c r="C10560" s="192"/>
      <c r="D10560" s="5"/>
      <c r="E10560" s="5"/>
      <c r="F10560" s="5"/>
      <c r="G10560" s="5"/>
      <c r="H10560" s="5"/>
      <c r="I10560" s="5"/>
      <c r="J10560" s="5"/>
    </row>
    <row r="10561" spans="1:10" x14ac:dyDescent="0.2">
      <c r="A10561" s="5"/>
      <c r="B10561" s="5"/>
      <c r="C10561" s="192"/>
      <c r="D10561" s="5"/>
      <c r="E10561" s="5"/>
      <c r="F10561" s="5"/>
      <c r="G10561" s="5"/>
      <c r="H10561" s="5"/>
      <c r="I10561" s="5"/>
      <c r="J10561" s="5"/>
    </row>
    <row r="10562" spans="1:10" x14ac:dyDescent="0.2">
      <c r="A10562" s="5"/>
      <c r="B10562" s="5"/>
      <c r="C10562" s="192"/>
      <c r="D10562" s="5"/>
      <c r="E10562" s="5"/>
      <c r="F10562" s="5"/>
      <c r="G10562" s="5"/>
      <c r="H10562" s="5"/>
      <c r="I10562" s="5"/>
      <c r="J10562" s="5"/>
    </row>
    <row r="10563" spans="1:10" x14ac:dyDescent="0.2">
      <c r="A10563" s="5"/>
      <c r="B10563" s="5"/>
      <c r="C10563" s="192"/>
      <c r="D10563" s="5"/>
      <c r="E10563" s="5"/>
      <c r="F10563" s="5"/>
      <c r="G10563" s="5"/>
      <c r="H10563" s="5"/>
      <c r="I10563" s="5"/>
      <c r="J10563" s="5"/>
    </row>
    <row r="10564" spans="1:10" x14ac:dyDescent="0.2">
      <c r="A10564" s="5"/>
      <c r="B10564" s="5"/>
      <c r="C10564" s="192"/>
      <c r="D10564" s="5"/>
      <c r="E10564" s="5"/>
      <c r="F10564" s="5"/>
      <c r="G10564" s="5"/>
      <c r="H10564" s="5"/>
      <c r="I10564" s="5"/>
      <c r="J10564" s="5"/>
    </row>
    <row r="10565" spans="1:10" x14ac:dyDescent="0.2">
      <c r="A10565" s="5"/>
      <c r="B10565" s="5"/>
      <c r="C10565" s="192"/>
      <c r="D10565" s="5"/>
      <c r="E10565" s="5"/>
      <c r="F10565" s="5"/>
      <c r="G10565" s="5"/>
      <c r="H10565" s="5"/>
      <c r="I10565" s="5"/>
      <c r="J10565" s="5"/>
    </row>
    <row r="10566" spans="1:10" x14ac:dyDescent="0.2">
      <c r="A10566" s="5"/>
      <c r="B10566" s="5"/>
      <c r="C10566" s="192"/>
      <c r="D10566" s="5"/>
      <c r="E10566" s="5"/>
      <c r="F10566" s="5"/>
      <c r="G10566" s="5"/>
      <c r="H10566" s="5"/>
      <c r="I10566" s="5"/>
      <c r="J10566" s="5"/>
    </row>
    <row r="10567" spans="1:10" x14ac:dyDescent="0.2">
      <c r="A10567" s="5"/>
      <c r="B10567" s="5"/>
      <c r="C10567" s="192"/>
      <c r="D10567" s="5"/>
      <c r="E10567" s="5"/>
      <c r="F10567" s="5"/>
      <c r="G10567" s="5"/>
      <c r="H10567" s="5"/>
      <c r="I10567" s="5"/>
      <c r="J10567" s="5"/>
    </row>
    <row r="10568" spans="1:10" x14ac:dyDescent="0.2">
      <c r="A10568" s="5"/>
      <c r="B10568" s="5"/>
      <c r="C10568" s="192"/>
      <c r="D10568" s="5"/>
      <c r="E10568" s="5"/>
      <c r="F10568" s="5"/>
      <c r="G10568" s="5"/>
      <c r="H10568" s="5"/>
      <c r="I10568" s="5"/>
      <c r="J10568" s="5"/>
    </row>
    <row r="10569" spans="1:10" x14ac:dyDescent="0.2">
      <c r="A10569" s="5"/>
      <c r="B10569" s="5"/>
      <c r="C10569" s="192"/>
      <c r="D10569" s="5"/>
      <c r="E10569" s="5"/>
      <c r="F10569" s="5"/>
      <c r="G10569" s="5"/>
      <c r="H10569" s="5"/>
      <c r="I10569" s="5"/>
      <c r="J10569" s="5"/>
    </row>
    <row r="10570" spans="1:10" x14ac:dyDescent="0.2">
      <c r="A10570" s="5"/>
      <c r="B10570" s="5"/>
      <c r="C10570" s="192"/>
      <c r="D10570" s="5"/>
      <c r="E10570" s="5"/>
      <c r="F10570" s="5"/>
      <c r="G10570" s="5"/>
      <c r="H10570" s="5"/>
      <c r="I10570" s="5"/>
      <c r="J10570" s="5"/>
    </row>
    <row r="10571" spans="1:10" x14ac:dyDescent="0.2">
      <c r="A10571" s="5"/>
      <c r="B10571" s="5"/>
      <c r="C10571" s="192"/>
      <c r="D10571" s="5"/>
      <c r="E10571" s="5"/>
      <c r="F10571" s="5"/>
      <c r="G10571" s="5"/>
      <c r="H10571" s="5"/>
      <c r="I10571" s="5"/>
      <c r="J10571" s="5"/>
    </row>
    <row r="10572" spans="1:10" x14ac:dyDescent="0.2">
      <c r="A10572" s="5"/>
      <c r="B10572" s="5"/>
      <c r="C10572" s="192"/>
      <c r="D10572" s="5"/>
      <c r="E10572" s="5"/>
      <c r="F10572" s="5"/>
      <c r="G10572" s="5"/>
      <c r="H10572" s="5"/>
      <c r="I10572" s="5"/>
      <c r="J10572" s="5"/>
    </row>
    <row r="10573" spans="1:10" x14ac:dyDescent="0.2">
      <c r="A10573" s="5"/>
      <c r="B10573" s="5"/>
      <c r="C10573" s="192"/>
      <c r="D10573" s="5"/>
      <c r="E10573" s="5"/>
      <c r="F10573" s="5"/>
      <c r="G10573" s="5"/>
      <c r="H10573" s="5"/>
      <c r="I10573" s="5"/>
      <c r="J10573" s="5"/>
    </row>
    <row r="10574" spans="1:10" x14ac:dyDescent="0.2">
      <c r="A10574" s="5"/>
      <c r="B10574" s="5"/>
      <c r="C10574" s="192"/>
      <c r="D10574" s="5"/>
      <c r="E10574" s="5"/>
      <c r="F10574" s="5"/>
      <c r="G10574" s="5"/>
      <c r="H10574" s="5"/>
      <c r="I10574" s="5"/>
      <c r="J10574" s="5"/>
    </row>
    <row r="10575" spans="1:10" x14ac:dyDescent="0.2">
      <c r="A10575" s="5"/>
      <c r="B10575" s="5"/>
      <c r="C10575" s="192"/>
      <c r="D10575" s="5"/>
      <c r="E10575" s="5"/>
      <c r="F10575" s="5"/>
      <c r="G10575" s="5"/>
      <c r="H10575" s="5"/>
      <c r="I10575" s="5"/>
      <c r="J10575" s="5"/>
    </row>
    <row r="10576" spans="1:10" x14ac:dyDescent="0.2">
      <c r="A10576" s="5"/>
      <c r="B10576" s="5"/>
      <c r="C10576" s="192"/>
      <c r="D10576" s="5"/>
      <c r="E10576" s="5"/>
      <c r="F10576" s="5"/>
      <c r="G10576" s="5"/>
      <c r="H10576" s="5"/>
      <c r="I10576" s="5"/>
      <c r="J10576" s="5"/>
    </row>
    <row r="10577" spans="1:10" x14ac:dyDescent="0.2">
      <c r="A10577" s="5"/>
      <c r="B10577" s="5"/>
      <c r="C10577" s="192"/>
      <c r="D10577" s="5"/>
      <c r="E10577" s="5"/>
      <c r="F10577" s="5"/>
      <c r="G10577" s="5"/>
      <c r="H10577" s="5"/>
      <c r="I10577" s="5"/>
      <c r="J10577" s="5"/>
    </row>
    <row r="10578" spans="1:10" x14ac:dyDescent="0.2">
      <c r="A10578" s="5"/>
      <c r="B10578" s="5"/>
      <c r="C10578" s="192"/>
      <c r="D10578" s="5"/>
      <c r="E10578" s="5"/>
      <c r="F10578" s="5"/>
      <c r="G10578" s="5"/>
      <c r="H10578" s="5"/>
      <c r="I10578" s="5"/>
      <c r="J10578" s="5"/>
    </row>
    <row r="10579" spans="1:10" x14ac:dyDescent="0.2">
      <c r="A10579" s="5"/>
      <c r="B10579" s="5"/>
      <c r="C10579" s="192"/>
      <c r="D10579" s="5"/>
      <c r="E10579" s="5"/>
      <c r="F10579" s="5"/>
      <c r="G10579" s="5"/>
      <c r="H10579" s="5"/>
      <c r="I10579" s="5"/>
      <c r="J10579" s="5"/>
    </row>
    <row r="10580" spans="1:10" x14ac:dyDescent="0.2">
      <c r="A10580" s="5"/>
      <c r="B10580" s="5"/>
      <c r="C10580" s="192"/>
      <c r="D10580" s="5"/>
      <c r="E10580" s="5"/>
      <c r="F10580" s="5"/>
      <c r="G10580" s="5"/>
      <c r="H10580" s="5"/>
      <c r="I10580" s="5"/>
      <c r="J10580" s="5"/>
    </row>
    <row r="10581" spans="1:10" x14ac:dyDescent="0.2">
      <c r="A10581" s="5"/>
      <c r="B10581" s="5"/>
      <c r="C10581" s="192"/>
      <c r="D10581" s="5"/>
      <c r="E10581" s="5"/>
      <c r="F10581" s="5"/>
      <c r="G10581" s="5"/>
      <c r="H10581" s="5"/>
      <c r="I10581" s="5"/>
      <c r="J10581" s="5"/>
    </row>
    <row r="10582" spans="1:10" x14ac:dyDescent="0.2">
      <c r="A10582" s="5"/>
      <c r="B10582" s="5"/>
      <c r="C10582" s="192"/>
      <c r="D10582" s="5"/>
      <c r="E10582" s="5"/>
      <c r="F10582" s="5"/>
      <c r="G10582" s="5"/>
      <c r="H10582" s="5"/>
      <c r="I10582" s="5"/>
      <c r="J10582" s="5"/>
    </row>
    <row r="10583" spans="1:10" x14ac:dyDescent="0.2">
      <c r="A10583" s="5"/>
      <c r="B10583" s="5"/>
      <c r="C10583" s="192"/>
      <c r="D10583" s="5"/>
      <c r="E10583" s="5"/>
      <c r="F10583" s="5"/>
      <c r="G10583" s="5"/>
      <c r="H10583" s="5"/>
      <c r="I10583" s="5"/>
      <c r="J10583" s="5"/>
    </row>
    <row r="10584" spans="1:10" x14ac:dyDescent="0.2">
      <c r="A10584" s="5"/>
      <c r="B10584" s="5"/>
      <c r="C10584" s="192"/>
      <c r="D10584" s="5"/>
      <c r="E10584" s="5"/>
      <c r="F10584" s="5"/>
      <c r="G10584" s="5"/>
      <c r="H10584" s="5"/>
      <c r="I10584" s="5"/>
      <c r="J10584" s="5"/>
    </row>
    <row r="10585" spans="1:10" x14ac:dyDescent="0.2">
      <c r="A10585" s="5"/>
      <c r="B10585" s="5"/>
      <c r="C10585" s="192"/>
      <c r="D10585" s="5"/>
      <c r="E10585" s="5"/>
      <c r="F10585" s="5"/>
      <c r="G10585" s="5"/>
      <c r="H10585" s="5"/>
      <c r="I10585" s="5"/>
      <c r="J10585" s="5"/>
    </row>
    <row r="10586" spans="1:10" x14ac:dyDescent="0.2">
      <c r="A10586" s="5"/>
      <c r="B10586" s="5"/>
      <c r="C10586" s="192"/>
      <c r="D10586" s="5"/>
      <c r="E10586" s="5"/>
      <c r="F10586" s="5"/>
      <c r="G10586" s="5"/>
      <c r="H10586" s="5"/>
      <c r="I10586" s="5"/>
      <c r="J10586" s="5"/>
    </row>
    <row r="10587" spans="1:10" x14ac:dyDescent="0.2">
      <c r="A10587" s="5"/>
      <c r="B10587" s="5"/>
      <c r="C10587" s="192"/>
      <c r="D10587" s="5"/>
      <c r="E10587" s="5"/>
      <c r="F10587" s="5"/>
      <c r="G10587" s="5"/>
      <c r="H10587" s="5"/>
      <c r="I10587" s="5"/>
      <c r="J10587" s="5"/>
    </row>
    <row r="10588" spans="1:10" x14ac:dyDescent="0.2">
      <c r="A10588" s="5"/>
      <c r="B10588" s="5"/>
      <c r="C10588" s="192"/>
      <c r="D10588" s="5"/>
      <c r="E10588" s="5"/>
      <c r="F10588" s="5"/>
      <c r="G10588" s="5"/>
      <c r="H10588" s="5"/>
      <c r="I10588" s="5"/>
      <c r="J10588" s="5"/>
    </row>
    <row r="10589" spans="1:10" x14ac:dyDescent="0.2">
      <c r="A10589" s="5"/>
      <c r="B10589" s="5"/>
      <c r="C10589" s="192"/>
      <c r="D10589" s="5"/>
      <c r="E10589" s="5"/>
      <c r="F10589" s="5"/>
      <c r="G10589" s="5"/>
      <c r="H10589" s="5"/>
      <c r="I10589" s="5"/>
      <c r="J10589" s="5"/>
    </row>
    <row r="10590" spans="1:10" x14ac:dyDescent="0.2">
      <c r="A10590" s="5"/>
      <c r="B10590" s="5"/>
      <c r="C10590" s="192"/>
      <c r="D10590" s="5"/>
      <c r="E10590" s="5"/>
      <c r="F10590" s="5"/>
      <c r="G10590" s="5"/>
      <c r="H10590" s="5"/>
      <c r="I10590" s="5"/>
      <c r="J10590" s="5"/>
    </row>
    <row r="10591" spans="1:10" x14ac:dyDescent="0.2">
      <c r="A10591" s="5"/>
      <c r="B10591" s="5"/>
      <c r="C10591" s="192"/>
      <c r="D10591" s="5"/>
      <c r="E10591" s="5"/>
      <c r="F10591" s="5"/>
      <c r="G10591" s="5"/>
      <c r="H10591" s="5"/>
      <c r="I10591" s="5"/>
      <c r="J10591" s="5"/>
    </row>
    <row r="10592" spans="1:10" x14ac:dyDescent="0.2">
      <c r="A10592" s="5"/>
      <c r="B10592" s="5"/>
      <c r="C10592" s="192"/>
      <c r="D10592" s="5"/>
      <c r="E10592" s="5"/>
      <c r="F10592" s="5"/>
      <c r="G10592" s="5"/>
      <c r="H10592" s="5"/>
      <c r="I10592" s="5"/>
      <c r="J10592" s="5"/>
    </row>
    <row r="10593" spans="1:10" x14ac:dyDescent="0.2">
      <c r="A10593" s="5"/>
      <c r="B10593" s="5"/>
      <c r="C10593" s="192"/>
      <c r="D10593" s="5"/>
      <c r="E10593" s="5"/>
      <c r="F10593" s="5"/>
      <c r="G10593" s="5"/>
      <c r="H10593" s="5"/>
      <c r="I10593" s="5"/>
      <c r="J10593" s="5"/>
    </row>
    <row r="10594" spans="1:10" x14ac:dyDescent="0.2">
      <c r="A10594" s="5"/>
      <c r="B10594" s="5"/>
      <c r="C10594" s="192"/>
      <c r="D10594" s="5"/>
      <c r="E10594" s="5"/>
      <c r="F10594" s="5"/>
      <c r="G10594" s="5"/>
      <c r="H10594" s="5"/>
      <c r="I10594" s="5"/>
      <c r="J10594" s="5"/>
    </row>
    <row r="10595" spans="1:10" x14ac:dyDescent="0.2">
      <c r="A10595" s="5"/>
      <c r="B10595" s="5"/>
      <c r="C10595" s="192"/>
      <c r="D10595" s="5"/>
      <c r="E10595" s="5"/>
      <c r="F10595" s="5"/>
      <c r="G10595" s="5"/>
      <c r="H10595" s="5"/>
      <c r="I10595" s="5"/>
      <c r="J10595" s="5"/>
    </row>
    <row r="10596" spans="1:10" x14ac:dyDescent="0.2">
      <c r="A10596" s="5"/>
      <c r="B10596" s="5"/>
      <c r="C10596" s="192"/>
      <c r="D10596" s="5"/>
      <c r="E10596" s="5"/>
      <c r="F10596" s="5"/>
      <c r="G10596" s="5"/>
      <c r="H10596" s="5"/>
      <c r="I10596" s="5"/>
      <c r="J10596" s="5"/>
    </row>
    <row r="10597" spans="1:10" x14ac:dyDescent="0.2">
      <c r="A10597" s="5"/>
      <c r="B10597" s="5"/>
      <c r="C10597" s="192"/>
      <c r="D10597" s="5"/>
      <c r="E10597" s="5"/>
      <c r="F10597" s="5"/>
      <c r="G10597" s="5"/>
      <c r="H10597" s="5"/>
      <c r="I10597" s="5"/>
      <c r="J10597" s="5"/>
    </row>
    <row r="10598" spans="1:10" x14ac:dyDescent="0.2">
      <c r="A10598" s="5"/>
      <c r="B10598" s="5"/>
      <c r="C10598" s="192"/>
      <c r="D10598" s="5"/>
      <c r="E10598" s="5"/>
      <c r="F10598" s="5"/>
      <c r="G10598" s="5"/>
      <c r="H10598" s="5"/>
      <c r="I10598" s="5"/>
      <c r="J10598" s="5"/>
    </row>
    <row r="10599" spans="1:10" x14ac:dyDescent="0.2">
      <c r="A10599" s="5"/>
      <c r="B10599" s="5"/>
      <c r="C10599" s="192"/>
      <c r="D10599" s="5"/>
      <c r="E10599" s="5"/>
      <c r="F10599" s="5"/>
      <c r="G10599" s="5"/>
      <c r="H10599" s="5"/>
      <c r="I10599" s="5"/>
      <c r="J10599" s="5"/>
    </row>
    <row r="10600" spans="1:10" x14ac:dyDescent="0.2">
      <c r="A10600" s="5"/>
      <c r="B10600" s="5"/>
      <c r="C10600" s="192"/>
      <c r="D10600" s="5"/>
      <c r="E10600" s="5"/>
      <c r="F10600" s="5"/>
      <c r="G10600" s="5"/>
      <c r="H10600" s="5"/>
      <c r="I10600" s="5"/>
      <c r="J10600" s="5"/>
    </row>
    <row r="10601" spans="1:10" x14ac:dyDescent="0.2">
      <c r="A10601" s="5"/>
      <c r="B10601" s="5"/>
      <c r="C10601" s="192"/>
      <c r="D10601" s="5"/>
      <c r="E10601" s="5"/>
      <c r="F10601" s="5"/>
      <c r="G10601" s="5"/>
      <c r="H10601" s="5"/>
      <c r="I10601" s="5"/>
      <c r="J10601" s="5"/>
    </row>
    <row r="10602" spans="1:10" x14ac:dyDescent="0.2">
      <c r="A10602" s="5"/>
      <c r="B10602" s="5"/>
      <c r="C10602" s="192"/>
      <c r="D10602" s="5"/>
      <c r="E10602" s="5"/>
      <c r="F10602" s="5"/>
      <c r="G10602" s="5"/>
      <c r="H10602" s="5"/>
      <c r="I10602" s="5"/>
      <c r="J10602" s="5"/>
    </row>
    <row r="10603" spans="1:10" x14ac:dyDescent="0.2">
      <c r="A10603" s="5"/>
      <c r="B10603" s="5"/>
      <c r="C10603" s="192"/>
      <c r="D10603" s="5"/>
      <c r="E10603" s="5"/>
      <c r="F10603" s="5"/>
      <c r="G10603" s="5"/>
      <c r="H10603" s="5"/>
      <c r="I10603" s="5"/>
      <c r="J10603" s="5"/>
    </row>
    <row r="10604" spans="1:10" x14ac:dyDescent="0.2">
      <c r="A10604" s="5"/>
      <c r="B10604" s="5"/>
      <c r="C10604" s="192"/>
      <c r="D10604" s="5"/>
      <c r="E10604" s="5"/>
      <c r="F10604" s="5"/>
      <c r="G10604" s="5"/>
      <c r="H10604" s="5"/>
      <c r="I10604" s="5"/>
      <c r="J10604" s="5"/>
    </row>
    <row r="10605" spans="1:10" x14ac:dyDescent="0.2">
      <c r="A10605" s="5"/>
      <c r="B10605" s="5"/>
      <c r="C10605" s="192"/>
      <c r="D10605" s="5"/>
      <c r="E10605" s="5"/>
      <c r="F10605" s="5"/>
      <c r="G10605" s="5"/>
      <c r="H10605" s="5"/>
      <c r="I10605" s="5"/>
      <c r="J10605" s="5"/>
    </row>
    <row r="10606" spans="1:10" x14ac:dyDescent="0.2">
      <c r="A10606" s="5"/>
      <c r="B10606" s="5"/>
      <c r="C10606" s="192"/>
      <c r="D10606" s="5"/>
      <c r="E10606" s="5"/>
      <c r="F10606" s="5"/>
      <c r="G10606" s="5"/>
      <c r="H10606" s="5"/>
      <c r="I10606" s="5"/>
      <c r="J10606" s="5"/>
    </row>
    <row r="10607" spans="1:10" x14ac:dyDescent="0.2">
      <c r="A10607" s="5"/>
      <c r="B10607" s="5"/>
      <c r="C10607" s="192"/>
      <c r="D10607" s="5"/>
      <c r="E10607" s="5"/>
      <c r="F10607" s="5"/>
      <c r="G10607" s="5"/>
      <c r="H10607" s="5"/>
      <c r="I10607" s="5"/>
      <c r="J10607" s="5"/>
    </row>
    <row r="10608" spans="1:10" x14ac:dyDescent="0.2">
      <c r="A10608" s="5"/>
      <c r="B10608" s="5"/>
      <c r="C10608" s="192"/>
      <c r="D10608" s="5"/>
      <c r="E10608" s="5"/>
      <c r="F10608" s="5"/>
      <c r="G10608" s="5"/>
      <c r="H10608" s="5"/>
      <c r="I10608" s="5"/>
      <c r="J10608" s="5"/>
    </row>
    <row r="10609" spans="1:10" x14ac:dyDescent="0.2">
      <c r="A10609" s="5"/>
      <c r="B10609" s="5"/>
      <c r="C10609" s="192"/>
      <c r="D10609" s="5"/>
      <c r="E10609" s="5"/>
      <c r="F10609" s="5"/>
      <c r="G10609" s="5"/>
      <c r="H10609" s="5"/>
      <c r="I10609" s="5"/>
      <c r="J10609" s="5"/>
    </row>
    <row r="10610" spans="1:10" x14ac:dyDescent="0.2">
      <c r="A10610" s="5"/>
      <c r="B10610" s="5"/>
      <c r="C10610" s="192"/>
      <c r="D10610" s="5"/>
      <c r="E10610" s="5"/>
      <c r="F10610" s="5"/>
      <c r="G10610" s="5"/>
      <c r="H10610" s="5"/>
      <c r="I10610" s="5"/>
      <c r="J10610" s="5"/>
    </row>
    <row r="10611" spans="1:10" x14ac:dyDescent="0.2">
      <c r="A10611" s="5"/>
      <c r="B10611" s="5"/>
      <c r="C10611" s="192"/>
      <c r="D10611" s="5"/>
      <c r="E10611" s="5"/>
      <c r="F10611" s="5"/>
      <c r="G10611" s="5"/>
      <c r="H10611" s="5"/>
      <c r="I10611" s="5"/>
      <c r="J10611" s="5"/>
    </row>
    <row r="10612" spans="1:10" x14ac:dyDescent="0.2">
      <c r="A10612" s="5"/>
      <c r="B10612" s="5"/>
      <c r="C10612" s="192"/>
      <c r="D10612" s="5"/>
      <c r="E10612" s="5"/>
      <c r="F10612" s="5"/>
      <c r="G10612" s="5"/>
      <c r="H10612" s="5"/>
      <c r="I10612" s="5"/>
      <c r="J10612" s="5"/>
    </row>
    <row r="10613" spans="1:10" x14ac:dyDescent="0.2">
      <c r="A10613" s="5"/>
      <c r="B10613" s="5"/>
      <c r="C10613" s="192"/>
      <c r="D10613" s="5"/>
      <c r="E10613" s="5"/>
      <c r="F10613" s="5"/>
      <c r="G10613" s="5"/>
      <c r="H10613" s="5"/>
      <c r="I10613" s="5"/>
      <c r="J10613" s="5"/>
    </row>
    <row r="10614" spans="1:10" x14ac:dyDescent="0.2">
      <c r="A10614" s="5"/>
      <c r="B10614" s="5"/>
      <c r="C10614" s="192"/>
      <c r="D10614" s="5"/>
      <c r="E10614" s="5"/>
      <c r="F10614" s="5"/>
      <c r="G10614" s="5"/>
      <c r="H10614" s="5"/>
      <c r="I10614" s="5"/>
      <c r="J10614" s="5"/>
    </row>
    <row r="10615" spans="1:10" x14ac:dyDescent="0.2">
      <c r="A10615" s="5"/>
      <c r="B10615" s="5"/>
      <c r="C10615" s="192"/>
      <c r="D10615" s="5"/>
      <c r="E10615" s="5"/>
      <c r="F10615" s="5"/>
      <c r="G10615" s="5"/>
      <c r="H10615" s="5"/>
      <c r="I10615" s="5"/>
      <c r="J10615" s="5"/>
    </row>
    <row r="10616" spans="1:10" x14ac:dyDescent="0.2">
      <c r="A10616" s="5"/>
      <c r="B10616" s="5"/>
      <c r="C10616" s="192"/>
      <c r="D10616" s="5"/>
      <c r="E10616" s="5"/>
      <c r="F10616" s="5"/>
      <c r="G10616" s="5"/>
      <c r="H10616" s="5"/>
      <c r="I10616" s="5"/>
      <c r="J10616" s="5"/>
    </row>
    <row r="10617" spans="1:10" x14ac:dyDescent="0.2">
      <c r="A10617" s="5"/>
      <c r="B10617" s="5"/>
      <c r="C10617" s="192"/>
      <c r="D10617" s="5"/>
      <c r="E10617" s="5"/>
      <c r="F10617" s="5"/>
      <c r="G10617" s="5"/>
      <c r="H10617" s="5"/>
      <c r="I10617" s="5"/>
      <c r="J10617" s="5"/>
    </row>
    <row r="10618" spans="1:10" x14ac:dyDescent="0.2">
      <c r="A10618" s="5"/>
      <c r="B10618" s="5"/>
      <c r="C10618" s="192"/>
      <c r="D10618" s="5"/>
      <c r="E10618" s="5"/>
      <c r="F10618" s="5"/>
      <c r="G10618" s="5"/>
      <c r="H10618" s="5"/>
      <c r="I10618" s="5"/>
      <c r="J10618" s="5"/>
    </row>
    <row r="10619" spans="1:10" x14ac:dyDescent="0.2">
      <c r="A10619" s="5"/>
      <c r="B10619" s="5"/>
      <c r="C10619" s="192"/>
      <c r="D10619" s="5"/>
      <c r="E10619" s="5"/>
      <c r="F10619" s="5"/>
      <c r="G10619" s="5"/>
      <c r="H10619" s="5"/>
      <c r="I10619" s="5"/>
      <c r="J10619" s="5"/>
    </row>
    <row r="10620" spans="1:10" x14ac:dyDescent="0.2">
      <c r="A10620" s="5"/>
      <c r="B10620" s="5"/>
      <c r="C10620" s="192"/>
      <c r="D10620" s="5"/>
      <c r="E10620" s="5"/>
      <c r="F10620" s="5"/>
      <c r="G10620" s="5"/>
      <c r="H10620" s="5"/>
      <c r="I10620" s="5"/>
      <c r="J10620" s="5"/>
    </row>
    <row r="10621" spans="1:10" x14ac:dyDescent="0.2">
      <c r="A10621" s="5"/>
      <c r="B10621" s="5"/>
      <c r="C10621" s="192"/>
      <c r="D10621" s="5"/>
      <c r="E10621" s="5"/>
      <c r="F10621" s="5"/>
      <c r="G10621" s="5"/>
      <c r="H10621" s="5"/>
      <c r="I10621" s="5"/>
      <c r="J10621" s="5"/>
    </row>
    <row r="10622" spans="1:10" x14ac:dyDescent="0.2">
      <c r="A10622" s="5"/>
      <c r="B10622" s="5"/>
      <c r="C10622" s="192"/>
      <c r="D10622" s="5"/>
      <c r="E10622" s="5"/>
      <c r="F10622" s="5"/>
      <c r="G10622" s="5"/>
      <c r="H10622" s="5"/>
      <c r="I10622" s="5"/>
      <c r="J10622" s="5"/>
    </row>
    <row r="10623" spans="1:10" x14ac:dyDescent="0.2">
      <c r="A10623" s="5"/>
      <c r="B10623" s="5"/>
      <c r="C10623" s="192"/>
      <c r="D10623" s="5"/>
      <c r="E10623" s="5"/>
      <c r="F10623" s="5"/>
      <c r="G10623" s="5"/>
      <c r="H10623" s="5"/>
      <c r="I10623" s="5"/>
      <c r="J10623" s="5"/>
    </row>
    <row r="10624" spans="1:10" x14ac:dyDescent="0.2">
      <c r="A10624" s="5"/>
      <c r="B10624" s="5"/>
      <c r="C10624" s="192"/>
      <c r="D10624" s="5"/>
      <c r="E10624" s="5"/>
      <c r="F10624" s="5"/>
      <c r="G10624" s="5"/>
      <c r="H10624" s="5"/>
      <c r="I10624" s="5"/>
      <c r="J10624" s="5"/>
    </row>
    <row r="10625" spans="1:10" x14ac:dyDescent="0.2">
      <c r="A10625" s="5"/>
      <c r="B10625" s="5"/>
      <c r="C10625" s="192"/>
      <c r="D10625" s="5"/>
      <c r="E10625" s="5"/>
      <c r="F10625" s="5"/>
      <c r="G10625" s="5"/>
      <c r="H10625" s="5"/>
      <c r="I10625" s="5"/>
      <c r="J10625" s="5"/>
    </row>
    <row r="10626" spans="1:10" x14ac:dyDescent="0.2">
      <c r="A10626" s="5"/>
      <c r="B10626" s="5"/>
      <c r="C10626" s="192"/>
      <c r="D10626" s="5"/>
      <c r="E10626" s="5"/>
      <c r="F10626" s="5"/>
      <c r="G10626" s="5"/>
      <c r="H10626" s="5"/>
      <c r="I10626" s="5"/>
      <c r="J10626" s="5"/>
    </row>
    <row r="10627" spans="1:10" x14ac:dyDescent="0.2">
      <c r="A10627" s="5"/>
      <c r="B10627" s="5"/>
      <c r="C10627" s="192"/>
      <c r="D10627" s="5"/>
      <c r="E10627" s="5"/>
      <c r="F10627" s="5"/>
      <c r="G10627" s="5"/>
      <c r="H10627" s="5"/>
      <c r="I10627" s="5"/>
      <c r="J10627" s="5"/>
    </row>
    <row r="10628" spans="1:10" x14ac:dyDescent="0.2">
      <c r="A10628" s="5"/>
      <c r="B10628" s="5"/>
      <c r="C10628" s="192"/>
      <c r="D10628" s="5"/>
      <c r="E10628" s="5"/>
      <c r="F10628" s="5"/>
      <c r="G10628" s="5"/>
      <c r="H10628" s="5"/>
      <c r="I10628" s="5"/>
      <c r="J10628" s="5"/>
    </row>
    <row r="10629" spans="1:10" x14ac:dyDescent="0.2">
      <c r="A10629" s="5"/>
      <c r="B10629" s="5"/>
      <c r="C10629" s="192"/>
      <c r="D10629" s="5"/>
      <c r="E10629" s="5"/>
      <c r="F10629" s="5"/>
      <c r="G10629" s="5"/>
      <c r="H10629" s="5"/>
      <c r="I10629" s="5"/>
      <c r="J10629" s="5"/>
    </row>
    <row r="10630" spans="1:10" x14ac:dyDescent="0.2">
      <c r="A10630" s="5"/>
      <c r="B10630" s="5"/>
      <c r="C10630" s="192"/>
      <c r="D10630" s="5"/>
      <c r="E10630" s="5"/>
      <c r="F10630" s="5"/>
      <c r="G10630" s="5"/>
      <c r="H10630" s="5"/>
      <c r="I10630" s="5"/>
      <c r="J10630" s="5"/>
    </row>
    <row r="10631" spans="1:10" x14ac:dyDescent="0.2">
      <c r="A10631" s="5"/>
      <c r="B10631" s="5"/>
      <c r="C10631" s="192"/>
      <c r="D10631" s="5"/>
      <c r="E10631" s="5"/>
      <c r="F10631" s="5"/>
      <c r="G10631" s="5"/>
      <c r="H10631" s="5"/>
      <c r="I10631" s="5"/>
      <c r="J10631" s="5"/>
    </row>
    <row r="10632" spans="1:10" x14ac:dyDescent="0.2">
      <c r="A10632" s="5"/>
      <c r="B10632" s="5"/>
      <c r="C10632" s="192"/>
      <c r="D10632" s="5"/>
      <c r="E10632" s="5"/>
      <c r="F10632" s="5"/>
      <c r="G10632" s="5"/>
      <c r="H10632" s="5"/>
      <c r="I10632" s="5"/>
      <c r="J10632" s="5"/>
    </row>
    <row r="10633" spans="1:10" x14ac:dyDescent="0.2">
      <c r="A10633" s="5"/>
      <c r="B10633" s="5"/>
      <c r="C10633" s="192"/>
      <c r="D10633" s="5"/>
      <c r="E10633" s="5"/>
      <c r="F10633" s="5"/>
      <c r="G10633" s="5"/>
      <c r="H10633" s="5"/>
      <c r="I10633" s="5"/>
      <c r="J10633" s="5"/>
    </row>
    <row r="10634" spans="1:10" x14ac:dyDescent="0.2">
      <c r="A10634" s="5"/>
      <c r="B10634" s="5"/>
      <c r="C10634" s="192"/>
      <c r="D10634" s="5"/>
      <c r="E10634" s="5"/>
      <c r="F10634" s="5"/>
      <c r="G10634" s="5"/>
      <c r="H10634" s="5"/>
      <c r="I10634" s="5"/>
      <c r="J10634" s="5"/>
    </row>
    <row r="10635" spans="1:10" x14ac:dyDescent="0.2">
      <c r="A10635" s="5"/>
      <c r="B10635" s="5"/>
      <c r="C10635" s="192"/>
      <c r="D10635" s="5"/>
      <c r="E10635" s="5"/>
      <c r="F10635" s="5"/>
      <c r="G10635" s="5"/>
      <c r="H10635" s="5"/>
      <c r="I10635" s="5"/>
      <c r="J10635" s="5"/>
    </row>
    <row r="10636" spans="1:10" x14ac:dyDescent="0.2">
      <c r="A10636" s="5"/>
      <c r="B10636" s="5"/>
      <c r="C10636" s="192"/>
      <c r="D10636" s="5"/>
      <c r="E10636" s="5"/>
      <c r="F10636" s="5"/>
      <c r="G10636" s="5"/>
      <c r="H10636" s="5"/>
      <c r="I10636" s="5"/>
      <c r="J10636" s="5"/>
    </row>
    <row r="10637" spans="1:10" x14ac:dyDescent="0.2">
      <c r="A10637" s="5"/>
      <c r="B10637" s="5"/>
      <c r="C10637" s="192"/>
      <c r="D10637" s="5"/>
      <c r="E10637" s="5"/>
      <c r="F10637" s="5"/>
      <c r="G10637" s="5"/>
      <c r="H10637" s="5"/>
      <c r="I10637" s="5"/>
      <c r="J10637" s="5"/>
    </row>
    <row r="10638" spans="1:10" x14ac:dyDescent="0.2">
      <c r="A10638" s="5"/>
      <c r="B10638" s="5"/>
      <c r="C10638" s="192"/>
      <c r="D10638" s="5"/>
      <c r="E10638" s="5"/>
      <c r="F10638" s="5"/>
      <c r="G10638" s="5"/>
      <c r="H10638" s="5"/>
      <c r="I10638" s="5"/>
      <c r="J10638" s="5"/>
    </row>
    <row r="10639" spans="1:10" x14ac:dyDescent="0.2">
      <c r="A10639" s="5"/>
      <c r="B10639" s="5"/>
      <c r="C10639" s="192"/>
      <c r="D10639" s="5"/>
      <c r="E10639" s="5"/>
      <c r="F10639" s="5"/>
      <c r="G10639" s="5"/>
      <c r="H10639" s="5"/>
      <c r="I10639" s="5"/>
      <c r="J10639" s="5"/>
    </row>
    <row r="10640" spans="1:10" x14ac:dyDescent="0.2">
      <c r="A10640" s="5"/>
      <c r="B10640" s="5"/>
      <c r="C10640" s="192"/>
      <c r="D10640" s="5"/>
      <c r="E10640" s="5"/>
      <c r="F10640" s="5"/>
      <c r="G10640" s="5"/>
      <c r="H10640" s="5"/>
      <c r="I10640" s="5"/>
      <c r="J10640" s="5"/>
    </row>
    <row r="10641" spans="1:10" x14ac:dyDescent="0.2">
      <c r="A10641" s="5"/>
      <c r="B10641" s="5"/>
      <c r="C10641" s="192"/>
      <c r="D10641" s="5"/>
      <c r="E10641" s="5"/>
      <c r="F10641" s="5"/>
      <c r="G10641" s="5"/>
      <c r="H10641" s="5"/>
      <c r="I10641" s="5"/>
      <c r="J10641" s="5"/>
    </row>
    <row r="10642" spans="1:10" x14ac:dyDescent="0.2">
      <c r="A10642" s="5"/>
      <c r="B10642" s="5"/>
      <c r="C10642" s="192"/>
      <c r="D10642" s="5"/>
      <c r="E10642" s="5"/>
      <c r="F10642" s="5"/>
      <c r="G10642" s="5"/>
      <c r="H10642" s="5"/>
      <c r="I10642" s="5"/>
      <c r="J10642" s="5"/>
    </row>
    <row r="10643" spans="1:10" x14ac:dyDescent="0.2">
      <c r="A10643" s="5"/>
      <c r="B10643" s="5"/>
      <c r="C10643" s="192"/>
      <c r="D10643" s="5"/>
      <c r="E10643" s="5"/>
      <c r="F10643" s="5"/>
      <c r="G10643" s="5"/>
      <c r="H10643" s="5"/>
      <c r="I10643" s="5"/>
      <c r="J10643" s="5"/>
    </row>
    <row r="10644" spans="1:10" x14ac:dyDescent="0.2">
      <c r="A10644" s="5"/>
      <c r="B10644" s="5"/>
      <c r="C10644" s="192"/>
      <c r="D10644" s="5"/>
      <c r="E10644" s="5"/>
      <c r="F10644" s="5"/>
      <c r="G10644" s="5"/>
      <c r="H10644" s="5"/>
      <c r="I10644" s="5"/>
      <c r="J10644" s="5"/>
    </row>
    <row r="10645" spans="1:10" x14ac:dyDescent="0.2">
      <c r="A10645" s="5"/>
      <c r="B10645" s="5"/>
      <c r="C10645" s="192"/>
      <c r="D10645" s="5"/>
      <c r="E10645" s="5"/>
      <c r="F10645" s="5"/>
      <c r="G10645" s="5"/>
      <c r="H10645" s="5"/>
      <c r="I10645" s="5"/>
      <c r="J10645" s="5"/>
    </row>
    <row r="10646" spans="1:10" x14ac:dyDescent="0.2">
      <c r="A10646" s="5"/>
      <c r="B10646" s="5"/>
      <c r="C10646" s="192"/>
      <c r="D10646" s="5"/>
      <c r="E10646" s="5"/>
      <c r="F10646" s="5"/>
      <c r="G10646" s="5"/>
      <c r="H10646" s="5"/>
      <c r="I10646" s="5"/>
      <c r="J10646" s="5"/>
    </row>
    <row r="10647" spans="1:10" x14ac:dyDescent="0.2">
      <c r="A10647" s="5"/>
      <c r="B10647" s="5"/>
      <c r="C10647" s="192"/>
      <c r="D10647" s="5"/>
      <c r="E10647" s="5"/>
      <c r="F10647" s="5"/>
      <c r="G10647" s="5"/>
      <c r="H10647" s="5"/>
      <c r="I10647" s="5"/>
      <c r="J10647" s="5"/>
    </row>
    <row r="10648" spans="1:10" x14ac:dyDescent="0.2">
      <c r="A10648" s="5"/>
      <c r="B10648" s="5"/>
      <c r="C10648" s="192"/>
      <c r="D10648" s="5"/>
      <c r="E10648" s="5"/>
      <c r="F10648" s="5"/>
      <c r="G10648" s="5"/>
      <c r="H10648" s="5"/>
      <c r="I10648" s="5"/>
      <c r="J10648" s="5"/>
    </row>
    <row r="10649" spans="1:10" x14ac:dyDescent="0.2">
      <c r="A10649" s="5"/>
      <c r="B10649" s="5"/>
      <c r="C10649" s="192"/>
      <c r="D10649" s="5"/>
      <c r="E10649" s="5"/>
      <c r="F10649" s="5"/>
      <c r="G10649" s="5"/>
      <c r="H10649" s="5"/>
      <c r="I10649" s="5"/>
      <c r="J10649" s="5"/>
    </row>
    <row r="10650" spans="1:10" x14ac:dyDescent="0.2">
      <c r="A10650" s="5"/>
      <c r="B10650" s="5"/>
      <c r="C10650" s="192"/>
      <c r="D10650" s="5"/>
      <c r="E10650" s="5"/>
      <c r="F10650" s="5"/>
      <c r="G10650" s="5"/>
      <c r="H10650" s="5"/>
      <c r="I10650" s="5"/>
      <c r="J10650" s="5"/>
    </row>
    <row r="10651" spans="1:10" x14ac:dyDescent="0.2">
      <c r="A10651" s="5"/>
      <c r="B10651" s="5"/>
      <c r="C10651" s="192"/>
      <c r="D10651" s="5"/>
      <c r="E10651" s="5"/>
      <c r="F10651" s="5"/>
      <c r="G10651" s="5"/>
      <c r="H10651" s="5"/>
      <c r="I10651" s="5"/>
      <c r="J10651" s="5"/>
    </row>
    <row r="10652" spans="1:10" x14ac:dyDescent="0.2">
      <c r="A10652" s="5"/>
      <c r="B10652" s="5"/>
      <c r="C10652" s="192"/>
      <c r="D10652" s="5"/>
      <c r="E10652" s="5"/>
      <c r="F10652" s="5"/>
      <c r="G10652" s="5"/>
      <c r="H10652" s="5"/>
      <c r="I10652" s="5"/>
      <c r="J10652" s="5"/>
    </row>
    <row r="10653" spans="1:10" x14ac:dyDescent="0.2">
      <c r="A10653" s="5"/>
      <c r="B10653" s="5"/>
      <c r="C10653" s="192"/>
      <c r="D10653" s="5"/>
      <c r="E10653" s="5"/>
      <c r="F10653" s="5"/>
      <c r="G10653" s="5"/>
      <c r="H10653" s="5"/>
      <c r="I10653" s="5"/>
      <c r="J10653" s="5"/>
    </row>
    <row r="10654" spans="1:10" x14ac:dyDescent="0.2">
      <c r="A10654" s="5"/>
      <c r="B10654" s="5"/>
      <c r="C10654" s="192"/>
      <c r="D10654" s="5"/>
      <c r="E10654" s="5"/>
      <c r="F10654" s="5"/>
      <c r="G10654" s="5"/>
      <c r="H10654" s="5"/>
      <c r="I10654" s="5"/>
      <c r="J10654" s="5"/>
    </row>
    <row r="10655" spans="1:10" x14ac:dyDescent="0.2">
      <c r="A10655" s="5"/>
      <c r="B10655" s="5"/>
      <c r="C10655" s="192"/>
      <c r="D10655" s="5"/>
      <c r="E10655" s="5"/>
      <c r="F10655" s="5"/>
      <c r="G10655" s="5"/>
      <c r="H10655" s="5"/>
      <c r="I10655" s="5"/>
      <c r="J10655" s="5"/>
    </row>
    <row r="10656" spans="1:10" x14ac:dyDescent="0.2">
      <c r="A10656" s="5"/>
      <c r="B10656" s="5"/>
      <c r="C10656" s="192"/>
      <c r="D10656" s="5"/>
      <c r="E10656" s="5"/>
      <c r="F10656" s="5"/>
      <c r="G10656" s="5"/>
      <c r="H10656" s="5"/>
      <c r="I10656" s="5"/>
      <c r="J10656" s="5"/>
    </row>
    <row r="10657" spans="1:10" x14ac:dyDescent="0.2">
      <c r="A10657" s="5"/>
      <c r="B10657" s="5"/>
      <c r="C10657" s="192"/>
      <c r="D10657" s="5"/>
      <c r="E10657" s="5"/>
      <c r="F10657" s="5"/>
      <c r="G10657" s="5"/>
      <c r="H10657" s="5"/>
      <c r="I10657" s="5"/>
      <c r="J10657" s="5"/>
    </row>
    <row r="10658" spans="1:10" x14ac:dyDescent="0.2">
      <c r="A10658" s="5"/>
      <c r="B10658" s="5"/>
      <c r="C10658" s="192"/>
      <c r="D10658" s="5"/>
      <c r="E10658" s="5"/>
      <c r="F10658" s="5"/>
      <c r="G10658" s="5"/>
      <c r="H10658" s="5"/>
      <c r="I10658" s="5"/>
      <c r="J10658" s="5"/>
    </row>
    <row r="10659" spans="1:10" x14ac:dyDescent="0.2">
      <c r="A10659" s="5"/>
      <c r="B10659" s="5"/>
      <c r="C10659" s="192"/>
      <c r="D10659" s="5"/>
      <c r="E10659" s="5"/>
      <c r="F10659" s="5"/>
      <c r="G10659" s="5"/>
      <c r="H10659" s="5"/>
      <c r="I10659" s="5"/>
      <c r="J10659" s="5"/>
    </row>
    <row r="10660" spans="1:10" x14ac:dyDescent="0.2">
      <c r="A10660" s="5"/>
      <c r="B10660" s="5"/>
      <c r="C10660" s="192"/>
      <c r="D10660" s="5"/>
      <c r="E10660" s="5"/>
      <c r="F10660" s="5"/>
      <c r="G10660" s="5"/>
      <c r="H10660" s="5"/>
      <c r="I10660" s="5"/>
      <c r="J10660" s="5"/>
    </row>
    <row r="10661" spans="1:10" x14ac:dyDescent="0.2">
      <c r="A10661" s="5"/>
      <c r="B10661" s="5"/>
      <c r="C10661" s="192"/>
      <c r="D10661" s="5"/>
      <c r="E10661" s="5"/>
      <c r="F10661" s="5"/>
      <c r="G10661" s="5"/>
      <c r="H10661" s="5"/>
      <c r="I10661" s="5"/>
      <c r="J10661" s="5"/>
    </row>
    <row r="10662" spans="1:10" x14ac:dyDescent="0.2">
      <c r="A10662" s="5"/>
      <c r="B10662" s="5"/>
      <c r="C10662" s="192"/>
      <c r="D10662" s="5"/>
      <c r="E10662" s="5"/>
      <c r="F10662" s="5"/>
      <c r="G10662" s="5"/>
      <c r="H10662" s="5"/>
      <c r="I10662" s="5"/>
      <c r="J10662" s="5"/>
    </row>
    <row r="10663" spans="1:10" x14ac:dyDescent="0.2">
      <c r="A10663" s="5"/>
      <c r="B10663" s="5"/>
      <c r="C10663" s="192"/>
      <c r="D10663" s="5"/>
      <c r="E10663" s="5"/>
      <c r="F10663" s="5"/>
      <c r="G10663" s="5"/>
      <c r="H10663" s="5"/>
      <c r="I10663" s="5"/>
      <c r="J10663" s="5"/>
    </row>
    <row r="10664" spans="1:10" x14ac:dyDescent="0.2">
      <c r="A10664" s="5"/>
      <c r="B10664" s="5"/>
      <c r="C10664" s="192"/>
      <c r="D10664" s="5"/>
      <c r="E10664" s="5"/>
      <c r="F10664" s="5"/>
      <c r="G10664" s="5"/>
      <c r="H10664" s="5"/>
      <c r="I10664" s="5"/>
      <c r="J10664" s="5"/>
    </row>
    <row r="10665" spans="1:10" x14ac:dyDescent="0.2">
      <c r="A10665" s="5"/>
      <c r="B10665" s="5"/>
      <c r="C10665" s="192"/>
      <c r="D10665" s="5"/>
      <c r="E10665" s="5"/>
      <c r="F10665" s="5"/>
      <c r="G10665" s="5"/>
      <c r="H10665" s="5"/>
      <c r="I10665" s="5"/>
      <c r="J10665" s="5"/>
    </row>
    <row r="10666" spans="1:10" x14ac:dyDescent="0.2">
      <c r="A10666" s="5"/>
      <c r="B10666" s="5"/>
      <c r="C10666" s="192"/>
      <c r="D10666" s="5"/>
      <c r="E10666" s="5"/>
      <c r="F10666" s="5"/>
      <c r="G10666" s="5"/>
      <c r="H10666" s="5"/>
      <c r="I10666" s="5"/>
      <c r="J10666" s="5"/>
    </row>
    <row r="10667" spans="1:10" x14ac:dyDescent="0.2">
      <c r="A10667" s="5"/>
      <c r="B10667" s="5"/>
      <c r="C10667" s="192"/>
      <c r="D10667" s="5"/>
      <c r="E10667" s="5"/>
      <c r="F10667" s="5"/>
      <c r="G10667" s="5"/>
      <c r="H10667" s="5"/>
      <c r="I10667" s="5"/>
      <c r="J10667" s="5"/>
    </row>
    <row r="10668" spans="1:10" x14ac:dyDescent="0.2">
      <c r="A10668" s="5"/>
      <c r="B10668" s="5"/>
      <c r="C10668" s="192"/>
      <c r="D10668" s="5"/>
      <c r="E10668" s="5"/>
      <c r="F10668" s="5"/>
      <c r="G10668" s="5"/>
      <c r="H10668" s="5"/>
      <c r="I10668" s="5"/>
      <c r="J10668" s="5"/>
    </row>
    <row r="10669" spans="1:10" x14ac:dyDescent="0.2">
      <c r="A10669" s="5"/>
      <c r="B10669" s="5"/>
      <c r="C10669" s="192"/>
      <c r="D10669" s="5"/>
      <c r="E10669" s="5"/>
      <c r="F10669" s="5"/>
      <c r="G10669" s="5"/>
      <c r="H10669" s="5"/>
      <c r="I10669" s="5"/>
      <c r="J10669" s="5"/>
    </row>
    <row r="10670" spans="1:10" x14ac:dyDescent="0.2">
      <c r="A10670" s="5"/>
      <c r="B10670" s="5"/>
      <c r="C10670" s="192"/>
      <c r="D10670" s="5"/>
      <c r="E10670" s="5"/>
      <c r="F10670" s="5"/>
      <c r="G10670" s="5"/>
      <c r="H10670" s="5"/>
      <c r="I10670" s="5"/>
      <c r="J10670" s="5"/>
    </row>
    <row r="10671" spans="1:10" x14ac:dyDescent="0.2">
      <c r="A10671" s="5"/>
      <c r="B10671" s="5"/>
      <c r="C10671" s="192"/>
      <c r="D10671" s="5"/>
      <c r="E10671" s="5"/>
      <c r="F10671" s="5"/>
      <c r="G10671" s="5"/>
      <c r="H10671" s="5"/>
      <c r="I10671" s="5"/>
      <c r="J10671" s="5"/>
    </row>
    <row r="10672" spans="1:10" x14ac:dyDescent="0.2">
      <c r="A10672" s="5"/>
      <c r="B10672" s="5"/>
      <c r="C10672" s="192"/>
      <c r="D10672" s="5"/>
      <c r="E10672" s="5"/>
      <c r="F10672" s="5"/>
      <c r="G10672" s="5"/>
      <c r="H10672" s="5"/>
      <c r="I10672" s="5"/>
      <c r="J10672" s="5"/>
    </row>
    <row r="10673" spans="1:10" x14ac:dyDescent="0.2">
      <c r="A10673" s="5"/>
      <c r="B10673" s="5"/>
      <c r="C10673" s="192"/>
      <c r="D10673" s="5"/>
      <c r="E10673" s="5"/>
      <c r="F10673" s="5"/>
      <c r="G10673" s="5"/>
      <c r="H10673" s="5"/>
      <c r="I10673" s="5"/>
      <c r="J10673" s="5"/>
    </row>
    <row r="10674" spans="1:10" x14ac:dyDescent="0.2">
      <c r="A10674" s="5"/>
      <c r="B10674" s="5"/>
      <c r="C10674" s="192"/>
      <c r="D10674" s="5"/>
      <c r="E10674" s="5"/>
      <c r="F10674" s="5"/>
      <c r="G10674" s="5"/>
      <c r="H10674" s="5"/>
      <c r="I10674" s="5"/>
      <c r="J10674" s="5"/>
    </row>
    <row r="10675" spans="1:10" x14ac:dyDescent="0.2">
      <c r="A10675" s="5"/>
      <c r="B10675" s="5"/>
      <c r="C10675" s="192"/>
      <c r="D10675" s="5"/>
      <c r="E10675" s="5"/>
      <c r="F10675" s="5"/>
      <c r="G10675" s="5"/>
      <c r="H10675" s="5"/>
      <c r="I10675" s="5"/>
      <c r="J10675" s="5"/>
    </row>
    <row r="10676" spans="1:10" x14ac:dyDescent="0.2">
      <c r="A10676" s="5"/>
      <c r="B10676" s="5"/>
      <c r="C10676" s="192"/>
      <c r="D10676" s="5"/>
      <c r="E10676" s="5"/>
      <c r="F10676" s="5"/>
      <c r="G10676" s="5"/>
      <c r="H10676" s="5"/>
      <c r="I10676" s="5"/>
      <c r="J10676" s="5"/>
    </row>
    <row r="10677" spans="1:10" x14ac:dyDescent="0.2">
      <c r="A10677" s="5"/>
      <c r="B10677" s="5"/>
      <c r="C10677" s="192"/>
      <c r="D10677" s="5"/>
      <c r="E10677" s="5"/>
      <c r="F10677" s="5"/>
      <c r="G10677" s="5"/>
      <c r="H10677" s="5"/>
      <c r="I10677" s="5"/>
      <c r="J10677" s="5"/>
    </row>
    <row r="10678" spans="1:10" x14ac:dyDescent="0.2">
      <c r="A10678" s="5"/>
      <c r="B10678" s="5"/>
      <c r="C10678" s="192"/>
      <c r="D10678" s="5"/>
      <c r="E10678" s="5"/>
      <c r="F10678" s="5"/>
      <c r="G10678" s="5"/>
      <c r="H10678" s="5"/>
      <c r="I10678" s="5"/>
      <c r="J10678" s="5"/>
    </row>
    <row r="10679" spans="1:10" x14ac:dyDescent="0.2">
      <c r="A10679" s="5"/>
      <c r="B10679" s="5"/>
      <c r="C10679" s="192"/>
      <c r="D10679" s="5"/>
      <c r="E10679" s="5"/>
      <c r="F10679" s="5"/>
      <c r="G10679" s="5"/>
      <c r="H10679" s="5"/>
      <c r="I10679" s="5"/>
      <c r="J10679" s="5"/>
    </row>
    <row r="10680" spans="1:10" x14ac:dyDescent="0.2">
      <c r="A10680" s="5"/>
      <c r="B10680" s="5"/>
      <c r="C10680" s="192"/>
      <c r="D10680" s="5"/>
      <c r="E10680" s="5"/>
      <c r="F10680" s="5"/>
      <c r="G10680" s="5"/>
      <c r="H10680" s="5"/>
      <c r="I10680" s="5"/>
      <c r="J10680" s="5"/>
    </row>
    <row r="10681" spans="1:10" x14ac:dyDescent="0.2">
      <c r="A10681" s="5"/>
      <c r="B10681" s="5"/>
      <c r="C10681" s="192"/>
      <c r="D10681" s="5"/>
      <c r="E10681" s="5"/>
      <c r="F10681" s="5"/>
      <c r="G10681" s="5"/>
      <c r="H10681" s="5"/>
      <c r="I10681" s="5"/>
      <c r="J10681" s="5"/>
    </row>
    <row r="10682" spans="1:10" x14ac:dyDescent="0.2">
      <c r="A10682" s="5"/>
      <c r="B10682" s="5"/>
      <c r="C10682" s="192"/>
      <c r="D10682" s="5"/>
      <c r="E10682" s="5"/>
      <c r="F10682" s="5"/>
      <c r="G10682" s="5"/>
      <c r="H10682" s="5"/>
      <c r="I10682" s="5"/>
      <c r="J10682" s="5"/>
    </row>
    <row r="10683" spans="1:10" x14ac:dyDescent="0.2">
      <c r="A10683" s="5"/>
      <c r="B10683" s="5"/>
      <c r="C10683" s="192"/>
      <c r="D10683" s="5"/>
      <c r="E10683" s="5"/>
      <c r="F10683" s="5"/>
      <c r="G10683" s="5"/>
      <c r="H10683" s="5"/>
      <c r="I10683" s="5"/>
      <c r="J10683" s="5"/>
    </row>
    <row r="10684" spans="1:10" x14ac:dyDescent="0.2">
      <c r="A10684" s="5"/>
      <c r="B10684" s="5"/>
      <c r="C10684" s="192"/>
      <c r="D10684" s="5"/>
      <c r="E10684" s="5"/>
      <c r="F10684" s="5"/>
      <c r="G10684" s="5"/>
      <c r="H10684" s="5"/>
      <c r="I10684" s="5"/>
      <c r="J10684" s="5"/>
    </row>
    <row r="10685" spans="1:10" x14ac:dyDescent="0.2">
      <c r="A10685" s="5"/>
      <c r="B10685" s="5"/>
      <c r="C10685" s="192"/>
      <c r="D10685" s="5"/>
      <c r="E10685" s="5"/>
      <c r="F10685" s="5"/>
      <c r="G10685" s="5"/>
      <c r="H10685" s="5"/>
      <c r="I10685" s="5"/>
      <c r="J10685" s="5"/>
    </row>
    <row r="10686" spans="1:10" x14ac:dyDescent="0.2">
      <c r="A10686" s="5"/>
      <c r="B10686" s="5"/>
      <c r="C10686" s="192"/>
      <c r="D10686" s="5"/>
      <c r="E10686" s="5"/>
      <c r="F10686" s="5"/>
      <c r="G10686" s="5"/>
      <c r="H10686" s="5"/>
      <c r="I10686" s="5"/>
      <c r="J10686" s="5"/>
    </row>
    <row r="10687" spans="1:10" x14ac:dyDescent="0.2">
      <c r="A10687" s="5"/>
      <c r="B10687" s="5"/>
      <c r="C10687" s="192"/>
      <c r="D10687" s="5"/>
      <c r="E10687" s="5"/>
      <c r="F10687" s="5"/>
      <c r="G10687" s="5"/>
      <c r="H10687" s="5"/>
      <c r="I10687" s="5"/>
      <c r="J10687" s="5"/>
    </row>
    <row r="10688" spans="1:10" x14ac:dyDescent="0.2">
      <c r="A10688" s="5"/>
      <c r="B10688" s="5"/>
      <c r="C10688" s="192"/>
      <c r="D10688" s="5"/>
      <c r="E10688" s="5"/>
      <c r="F10688" s="5"/>
      <c r="G10688" s="5"/>
      <c r="H10688" s="5"/>
      <c r="I10688" s="5"/>
      <c r="J10688" s="5"/>
    </row>
    <row r="10689" spans="1:10" x14ac:dyDescent="0.2">
      <c r="A10689" s="5"/>
      <c r="B10689" s="5"/>
      <c r="C10689" s="192"/>
      <c r="D10689" s="5"/>
      <c r="E10689" s="5"/>
      <c r="F10689" s="5"/>
      <c r="G10689" s="5"/>
      <c r="H10689" s="5"/>
      <c r="I10689" s="5"/>
      <c r="J10689" s="5"/>
    </row>
    <row r="10690" spans="1:10" x14ac:dyDescent="0.2">
      <c r="A10690" s="5"/>
      <c r="B10690" s="5"/>
      <c r="C10690" s="192"/>
      <c r="D10690" s="5"/>
      <c r="E10690" s="5"/>
      <c r="F10690" s="5"/>
      <c r="G10690" s="5"/>
      <c r="H10690" s="5"/>
      <c r="I10690" s="5"/>
      <c r="J10690" s="5"/>
    </row>
    <row r="10691" spans="1:10" x14ac:dyDescent="0.2">
      <c r="A10691" s="5"/>
      <c r="B10691" s="5"/>
      <c r="C10691" s="192"/>
      <c r="D10691" s="5"/>
      <c r="E10691" s="5"/>
      <c r="F10691" s="5"/>
      <c r="G10691" s="5"/>
      <c r="H10691" s="5"/>
      <c r="I10691" s="5"/>
      <c r="J10691" s="5"/>
    </row>
    <row r="10692" spans="1:10" x14ac:dyDescent="0.2">
      <c r="A10692" s="5"/>
      <c r="B10692" s="5"/>
      <c r="C10692" s="192"/>
      <c r="D10692" s="5"/>
      <c r="E10692" s="5"/>
      <c r="F10692" s="5"/>
      <c r="G10692" s="5"/>
      <c r="H10692" s="5"/>
      <c r="I10692" s="5"/>
      <c r="J10692" s="5"/>
    </row>
    <row r="10693" spans="1:10" x14ac:dyDescent="0.2">
      <c r="A10693" s="5"/>
      <c r="B10693" s="5"/>
      <c r="C10693" s="192"/>
      <c r="D10693" s="5"/>
      <c r="E10693" s="5"/>
      <c r="F10693" s="5"/>
      <c r="G10693" s="5"/>
      <c r="H10693" s="5"/>
      <c r="I10693" s="5"/>
      <c r="J10693" s="5"/>
    </row>
    <row r="10694" spans="1:10" x14ac:dyDescent="0.2">
      <c r="A10694" s="5"/>
      <c r="B10694" s="5"/>
      <c r="C10694" s="192"/>
      <c r="D10694" s="5"/>
      <c r="E10694" s="5"/>
      <c r="F10694" s="5"/>
      <c r="G10694" s="5"/>
      <c r="H10694" s="5"/>
      <c r="I10694" s="5"/>
      <c r="J10694" s="5"/>
    </row>
    <row r="10695" spans="1:10" x14ac:dyDescent="0.2">
      <c r="A10695" s="5"/>
      <c r="B10695" s="5"/>
      <c r="C10695" s="192"/>
      <c r="D10695" s="5"/>
      <c r="E10695" s="5"/>
      <c r="F10695" s="5"/>
      <c r="G10695" s="5"/>
      <c r="H10695" s="5"/>
      <c r="I10695" s="5"/>
      <c r="J10695" s="5"/>
    </row>
    <row r="10696" spans="1:10" x14ac:dyDescent="0.2">
      <c r="A10696" s="5"/>
      <c r="B10696" s="5"/>
      <c r="C10696" s="192"/>
      <c r="D10696" s="5"/>
      <c r="E10696" s="5"/>
      <c r="F10696" s="5"/>
      <c r="G10696" s="5"/>
      <c r="H10696" s="5"/>
      <c r="I10696" s="5"/>
      <c r="J10696" s="5"/>
    </row>
    <row r="10697" spans="1:10" x14ac:dyDescent="0.2">
      <c r="A10697" s="5"/>
      <c r="B10697" s="5"/>
      <c r="C10697" s="192"/>
      <c r="D10697" s="5"/>
      <c r="E10697" s="5"/>
      <c r="F10697" s="5"/>
      <c r="G10697" s="5"/>
      <c r="H10697" s="5"/>
      <c r="I10697" s="5"/>
      <c r="J10697" s="5"/>
    </row>
    <row r="10698" spans="1:10" x14ac:dyDescent="0.2">
      <c r="A10698" s="5"/>
      <c r="B10698" s="5"/>
      <c r="C10698" s="192"/>
      <c r="D10698" s="5"/>
      <c r="E10698" s="5"/>
      <c r="F10698" s="5"/>
      <c r="G10698" s="5"/>
      <c r="H10698" s="5"/>
      <c r="I10698" s="5"/>
      <c r="J10698" s="5"/>
    </row>
    <row r="10699" spans="1:10" x14ac:dyDescent="0.2">
      <c r="A10699" s="5"/>
      <c r="B10699" s="5"/>
      <c r="C10699" s="192"/>
      <c r="D10699" s="5"/>
      <c r="E10699" s="5"/>
      <c r="F10699" s="5"/>
      <c r="G10699" s="5"/>
      <c r="H10699" s="5"/>
      <c r="I10699" s="5"/>
      <c r="J10699" s="5"/>
    </row>
    <row r="10700" spans="1:10" x14ac:dyDescent="0.2">
      <c r="A10700" s="5"/>
      <c r="B10700" s="5"/>
      <c r="C10700" s="192"/>
      <c r="D10700" s="5"/>
      <c r="E10700" s="5"/>
      <c r="F10700" s="5"/>
      <c r="G10700" s="5"/>
      <c r="H10700" s="5"/>
      <c r="I10700" s="5"/>
      <c r="J10700" s="5"/>
    </row>
    <row r="10701" spans="1:10" x14ac:dyDescent="0.2">
      <c r="A10701" s="5"/>
      <c r="B10701" s="5"/>
      <c r="C10701" s="192"/>
      <c r="D10701" s="5"/>
      <c r="E10701" s="5"/>
      <c r="F10701" s="5"/>
      <c r="G10701" s="5"/>
      <c r="H10701" s="5"/>
      <c r="I10701" s="5"/>
      <c r="J10701" s="5"/>
    </row>
    <row r="10702" spans="1:10" x14ac:dyDescent="0.2">
      <c r="A10702" s="5"/>
      <c r="B10702" s="5"/>
      <c r="C10702" s="192"/>
      <c r="D10702" s="5"/>
      <c r="E10702" s="5"/>
      <c r="F10702" s="5"/>
      <c r="G10702" s="5"/>
      <c r="H10702" s="5"/>
      <c r="I10702" s="5"/>
      <c r="J10702" s="5"/>
    </row>
    <row r="10703" spans="1:10" x14ac:dyDescent="0.2">
      <c r="A10703" s="5"/>
      <c r="B10703" s="5"/>
      <c r="C10703" s="192"/>
      <c r="D10703" s="5"/>
      <c r="E10703" s="5"/>
      <c r="F10703" s="5"/>
      <c r="G10703" s="5"/>
      <c r="H10703" s="5"/>
      <c r="I10703" s="5"/>
      <c r="J10703" s="5"/>
    </row>
    <row r="10704" spans="1:10" x14ac:dyDescent="0.2">
      <c r="A10704" s="5"/>
      <c r="B10704" s="5"/>
      <c r="C10704" s="192"/>
      <c r="D10704" s="5"/>
      <c r="E10704" s="5"/>
      <c r="F10704" s="5"/>
      <c r="G10704" s="5"/>
      <c r="H10704" s="5"/>
      <c r="I10704" s="5"/>
      <c r="J10704" s="5"/>
    </row>
    <row r="10705" spans="1:10" x14ac:dyDescent="0.2">
      <c r="A10705" s="5"/>
      <c r="B10705" s="5"/>
      <c r="C10705" s="192"/>
      <c r="D10705" s="5"/>
      <c r="E10705" s="5"/>
      <c r="F10705" s="5"/>
      <c r="G10705" s="5"/>
      <c r="H10705" s="5"/>
      <c r="I10705" s="5"/>
      <c r="J10705" s="5"/>
    </row>
    <row r="10706" spans="1:10" x14ac:dyDescent="0.2">
      <c r="A10706" s="5"/>
      <c r="B10706" s="5"/>
      <c r="C10706" s="192"/>
      <c r="D10706" s="5"/>
      <c r="E10706" s="5"/>
      <c r="F10706" s="5"/>
      <c r="G10706" s="5"/>
      <c r="H10706" s="5"/>
      <c r="I10706" s="5"/>
      <c r="J10706" s="5"/>
    </row>
    <row r="10707" spans="1:10" x14ac:dyDescent="0.2">
      <c r="A10707" s="5"/>
      <c r="B10707" s="5"/>
      <c r="C10707" s="192"/>
      <c r="D10707" s="5"/>
      <c r="E10707" s="5"/>
      <c r="F10707" s="5"/>
      <c r="G10707" s="5"/>
      <c r="H10707" s="5"/>
      <c r="I10707" s="5"/>
      <c r="J10707" s="5"/>
    </row>
    <row r="10708" spans="1:10" x14ac:dyDescent="0.2">
      <c r="A10708" s="5"/>
      <c r="B10708" s="5"/>
      <c r="C10708" s="192"/>
      <c r="D10708" s="5"/>
      <c r="E10708" s="5"/>
      <c r="F10708" s="5"/>
      <c r="G10708" s="5"/>
      <c r="H10708" s="5"/>
      <c r="I10708" s="5"/>
      <c r="J10708" s="5"/>
    </row>
    <row r="10709" spans="1:10" x14ac:dyDescent="0.2">
      <c r="A10709" s="5"/>
      <c r="B10709" s="5"/>
      <c r="C10709" s="192"/>
      <c r="D10709" s="5"/>
      <c r="E10709" s="5"/>
      <c r="F10709" s="5"/>
      <c r="G10709" s="5"/>
      <c r="H10709" s="5"/>
      <c r="I10709" s="5"/>
      <c r="J10709" s="5"/>
    </row>
    <row r="10710" spans="1:10" x14ac:dyDescent="0.2">
      <c r="A10710" s="5"/>
      <c r="B10710" s="5"/>
      <c r="C10710" s="192"/>
      <c r="D10710" s="5"/>
      <c r="E10710" s="5"/>
      <c r="F10710" s="5"/>
      <c r="G10710" s="5"/>
      <c r="H10710" s="5"/>
      <c r="I10710" s="5"/>
      <c r="J10710" s="5"/>
    </row>
    <row r="10711" spans="1:10" x14ac:dyDescent="0.2">
      <c r="A10711" s="5"/>
      <c r="B10711" s="5"/>
      <c r="C10711" s="192"/>
      <c r="D10711" s="5"/>
      <c r="E10711" s="5"/>
      <c r="F10711" s="5"/>
      <c r="G10711" s="5"/>
      <c r="H10711" s="5"/>
      <c r="I10711" s="5"/>
      <c r="J10711" s="5"/>
    </row>
    <row r="10712" spans="1:10" x14ac:dyDescent="0.2">
      <c r="A10712" s="5"/>
      <c r="B10712" s="5"/>
      <c r="C10712" s="192"/>
      <c r="D10712" s="5"/>
      <c r="E10712" s="5"/>
      <c r="F10712" s="5"/>
      <c r="G10712" s="5"/>
      <c r="H10712" s="5"/>
      <c r="I10712" s="5"/>
      <c r="J10712" s="5"/>
    </row>
    <row r="10713" spans="1:10" x14ac:dyDescent="0.2">
      <c r="A10713" s="5"/>
      <c r="B10713" s="5"/>
      <c r="C10713" s="192"/>
      <c r="D10713" s="5"/>
      <c r="E10713" s="5"/>
      <c r="F10713" s="5"/>
      <c r="G10713" s="5"/>
      <c r="H10713" s="5"/>
      <c r="I10713" s="5"/>
      <c r="J10713" s="5"/>
    </row>
    <row r="10714" spans="1:10" x14ac:dyDescent="0.2">
      <c r="A10714" s="5"/>
      <c r="B10714" s="5"/>
      <c r="C10714" s="192"/>
      <c r="D10714" s="5"/>
      <c r="E10714" s="5"/>
      <c r="F10714" s="5"/>
      <c r="G10714" s="5"/>
      <c r="H10714" s="5"/>
      <c r="I10714" s="5"/>
      <c r="J10714" s="5"/>
    </row>
    <row r="10715" spans="1:10" x14ac:dyDescent="0.2">
      <c r="A10715" s="5"/>
      <c r="B10715" s="5"/>
      <c r="C10715" s="192"/>
      <c r="D10715" s="5"/>
      <c r="E10715" s="5"/>
      <c r="F10715" s="5"/>
      <c r="G10715" s="5"/>
      <c r="H10715" s="5"/>
      <c r="I10715" s="5"/>
      <c r="J10715" s="5"/>
    </row>
    <row r="10716" spans="1:10" x14ac:dyDescent="0.2">
      <c r="A10716" s="5"/>
      <c r="B10716" s="5"/>
      <c r="C10716" s="192"/>
      <c r="D10716" s="5"/>
      <c r="E10716" s="5"/>
      <c r="F10716" s="5"/>
      <c r="G10716" s="5"/>
      <c r="H10716" s="5"/>
      <c r="I10716" s="5"/>
      <c r="J10716" s="5"/>
    </row>
    <row r="10717" spans="1:10" x14ac:dyDescent="0.2">
      <c r="A10717" s="5"/>
      <c r="B10717" s="5"/>
      <c r="C10717" s="192"/>
      <c r="D10717" s="5"/>
      <c r="E10717" s="5"/>
      <c r="F10717" s="5"/>
      <c r="G10717" s="5"/>
      <c r="H10717" s="5"/>
      <c r="I10717" s="5"/>
      <c r="J10717" s="5"/>
    </row>
    <row r="10718" spans="1:10" x14ac:dyDescent="0.2">
      <c r="A10718" s="5"/>
      <c r="B10718" s="5"/>
      <c r="C10718" s="192"/>
      <c r="D10718" s="5"/>
      <c r="E10718" s="5"/>
      <c r="F10718" s="5"/>
      <c r="G10718" s="5"/>
      <c r="H10718" s="5"/>
      <c r="I10718" s="5"/>
      <c r="J10718" s="5"/>
    </row>
    <row r="10719" spans="1:10" x14ac:dyDescent="0.2">
      <c r="A10719" s="5"/>
      <c r="B10719" s="5"/>
      <c r="C10719" s="192"/>
      <c r="D10719" s="5"/>
      <c r="E10719" s="5"/>
      <c r="F10719" s="5"/>
      <c r="G10719" s="5"/>
      <c r="H10719" s="5"/>
      <c r="I10719" s="5"/>
      <c r="J10719" s="5"/>
    </row>
    <row r="10720" spans="1:10" x14ac:dyDescent="0.2">
      <c r="A10720" s="5"/>
      <c r="B10720" s="5"/>
      <c r="C10720" s="192"/>
      <c r="D10720" s="5"/>
      <c r="E10720" s="5"/>
      <c r="F10720" s="5"/>
      <c r="G10720" s="5"/>
      <c r="H10720" s="5"/>
      <c r="I10720" s="5"/>
      <c r="J10720" s="5"/>
    </row>
    <row r="10721" spans="1:10" x14ac:dyDescent="0.2">
      <c r="A10721" s="5"/>
      <c r="B10721" s="5"/>
      <c r="C10721" s="192"/>
      <c r="D10721" s="5"/>
      <c r="E10721" s="5"/>
      <c r="F10721" s="5"/>
      <c r="G10721" s="5"/>
      <c r="H10721" s="5"/>
      <c r="I10721" s="5"/>
      <c r="J10721" s="5"/>
    </row>
    <row r="10722" spans="1:10" x14ac:dyDescent="0.2">
      <c r="A10722" s="5"/>
      <c r="B10722" s="5"/>
      <c r="C10722" s="192"/>
      <c r="D10722" s="5"/>
      <c r="E10722" s="5"/>
      <c r="F10722" s="5"/>
      <c r="G10722" s="5"/>
      <c r="H10722" s="5"/>
      <c r="I10722" s="5"/>
      <c r="J10722" s="5"/>
    </row>
    <row r="10723" spans="1:10" x14ac:dyDescent="0.2">
      <c r="A10723" s="5"/>
      <c r="B10723" s="5"/>
      <c r="C10723" s="192"/>
      <c r="D10723" s="5"/>
      <c r="E10723" s="5"/>
      <c r="F10723" s="5"/>
      <c r="G10723" s="5"/>
      <c r="H10723" s="5"/>
      <c r="I10723" s="5"/>
      <c r="J10723" s="5"/>
    </row>
    <row r="10724" spans="1:10" x14ac:dyDescent="0.2">
      <c r="A10724" s="5"/>
      <c r="B10724" s="5"/>
      <c r="C10724" s="192"/>
      <c r="D10724" s="5"/>
      <c r="E10724" s="5"/>
      <c r="F10724" s="5"/>
      <c r="G10724" s="5"/>
      <c r="H10724" s="5"/>
      <c r="I10724" s="5"/>
      <c r="J10724" s="5"/>
    </row>
    <row r="10725" spans="1:10" x14ac:dyDescent="0.2">
      <c r="A10725" s="5"/>
      <c r="B10725" s="5"/>
      <c r="C10725" s="192"/>
      <c r="D10725" s="5"/>
      <c r="E10725" s="5"/>
      <c r="F10725" s="5"/>
      <c r="G10725" s="5"/>
      <c r="H10725" s="5"/>
      <c r="I10725" s="5"/>
      <c r="J10725" s="5"/>
    </row>
    <row r="10726" spans="1:10" x14ac:dyDescent="0.2">
      <c r="A10726" s="5"/>
      <c r="B10726" s="5"/>
      <c r="C10726" s="192"/>
      <c r="D10726" s="5"/>
      <c r="E10726" s="5"/>
      <c r="F10726" s="5"/>
      <c r="G10726" s="5"/>
      <c r="H10726" s="5"/>
      <c r="I10726" s="5"/>
      <c r="J10726" s="5"/>
    </row>
    <row r="10727" spans="1:10" x14ac:dyDescent="0.2">
      <c r="A10727" s="5"/>
      <c r="B10727" s="5"/>
      <c r="C10727" s="192"/>
      <c r="D10727" s="5"/>
      <c r="E10727" s="5"/>
      <c r="F10727" s="5"/>
      <c r="G10727" s="5"/>
      <c r="H10727" s="5"/>
      <c r="I10727" s="5"/>
      <c r="J10727" s="5"/>
    </row>
    <row r="10728" spans="1:10" x14ac:dyDescent="0.2">
      <c r="A10728" s="5"/>
      <c r="B10728" s="5"/>
      <c r="C10728" s="192"/>
      <c r="D10728" s="5"/>
      <c r="E10728" s="5"/>
      <c r="F10728" s="5"/>
      <c r="G10728" s="5"/>
      <c r="H10728" s="5"/>
      <c r="I10728" s="5"/>
      <c r="J10728" s="5"/>
    </row>
    <row r="10729" spans="1:10" x14ac:dyDescent="0.2">
      <c r="A10729" s="5"/>
      <c r="B10729" s="5"/>
      <c r="C10729" s="192"/>
      <c r="D10729" s="5"/>
      <c r="E10729" s="5"/>
      <c r="F10729" s="5"/>
      <c r="G10729" s="5"/>
      <c r="H10729" s="5"/>
      <c r="I10729" s="5"/>
      <c r="J10729" s="5"/>
    </row>
    <row r="10730" spans="1:10" x14ac:dyDescent="0.2">
      <c r="A10730" s="5"/>
      <c r="B10730" s="5"/>
      <c r="C10730" s="192"/>
      <c r="D10730" s="5"/>
      <c r="E10730" s="5"/>
      <c r="F10730" s="5"/>
      <c r="G10730" s="5"/>
      <c r="H10730" s="5"/>
      <c r="I10730" s="5"/>
      <c r="J10730" s="5"/>
    </row>
    <row r="10731" spans="1:10" x14ac:dyDescent="0.2">
      <c r="A10731" s="5"/>
      <c r="B10731" s="5"/>
      <c r="C10731" s="192"/>
      <c r="D10731" s="5"/>
      <c r="E10731" s="5"/>
      <c r="F10731" s="5"/>
      <c r="G10731" s="5"/>
      <c r="H10731" s="5"/>
      <c r="I10731" s="5"/>
      <c r="J10731" s="5"/>
    </row>
    <row r="10732" spans="1:10" x14ac:dyDescent="0.2">
      <c r="A10732" s="5"/>
      <c r="B10732" s="5"/>
      <c r="C10732" s="192"/>
      <c r="D10732" s="5"/>
      <c r="E10732" s="5"/>
      <c r="F10732" s="5"/>
      <c r="G10732" s="5"/>
      <c r="H10732" s="5"/>
      <c r="I10732" s="5"/>
      <c r="J10732" s="5"/>
    </row>
    <row r="10733" spans="1:10" x14ac:dyDescent="0.2">
      <c r="A10733" s="5"/>
      <c r="B10733" s="5"/>
      <c r="C10733" s="192"/>
      <c r="D10733" s="5"/>
      <c r="E10733" s="5"/>
      <c r="F10733" s="5"/>
      <c r="G10733" s="5"/>
      <c r="H10733" s="5"/>
      <c r="I10733" s="5"/>
      <c r="J10733" s="5"/>
    </row>
    <row r="10734" spans="1:10" x14ac:dyDescent="0.2">
      <c r="A10734" s="5"/>
      <c r="B10734" s="5"/>
      <c r="C10734" s="192"/>
      <c r="D10734" s="5"/>
      <c r="E10734" s="5"/>
      <c r="F10734" s="5"/>
      <c r="G10734" s="5"/>
      <c r="H10734" s="5"/>
      <c r="I10734" s="5"/>
      <c r="J10734" s="5"/>
    </row>
    <row r="10735" spans="1:10" x14ac:dyDescent="0.2">
      <c r="A10735" s="5"/>
      <c r="B10735" s="5"/>
      <c r="C10735" s="192"/>
      <c r="D10735" s="5"/>
      <c r="E10735" s="5"/>
      <c r="F10735" s="5"/>
      <c r="G10735" s="5"/>
      <c r="H10735" s="5"/>
      <c r="I10735" s="5"/>
      <c r="J10735" s="5"/>
    </row>
    <row r="10736" spans="1:10" x14ac:dyDescent="0.2">
      <c r="A10736" s="5"/>
      <c r="B10736" s="5"/>
      <c r="C10736" s="192"/>
      <c r="D10736" s="5"/>
      <c r="E10736" s="5"/>
      <c r="F10736" s="5"/>
      <c r="G10736" s="5"/>
      <c r="H10736" s="5"/>
      <c r="I10736" s="5"/>
      <c r="J10736" s="5"/>
    </row>
    <row r="10737" spans="1:10" x14ac:dyDescent="0.2">
      <c r="A10737" s="5"/>
      <c r="B10737" s="5"/>
      <c r="C10737" s="192"/>
      <c r="D10737" s="5"/>
      <c r="E10737" s="5"/>
      <c r="F10737" s="5"/>
      <c r="G10737" s="5"/>
      <c r="H10737" s="5"/>
      <c r="I10737" s="5"/>
      <c r="J10737" s="5"/>
    </row>
    <row r="10738" spans="1:10" x14ac:dyDescent="0.2">
      <c r="A10738" s="5"/>
      <c r="B10738" s="5"/>
      <c r="C10738" s="192"/>
      <c r="D10738" s="5"/>
      <c r="E10738" s="5"/>
      <c r="F10738" s="5"/>
      <c r="G10738" s="5"/>
      <c r="H10738" s="5"/>
      <c r="I10738" s="5"/>
      <c r="J10738" s="5"/>
    </row>
    <row r="10739" spans="1:10" x14ac:dyDescent="0.2">
      <c r="A10739" s="5"/>
      <c r="B10739" s="5"/>
      <c r="C10739" s="192"/>
      <c r="D10739" s="5"/>
      <c r="E10739" s="5"/>
      <c r="F10739" s="5"/>
      <c r="G10739" s="5"/>
      <c r="H10739" s="5"/>
      <c r="I10739" s="5"/>
      <c r="J10739" s="5"/>
    </row>
    <row r="10740" spans="1:10" x14ac:dyDescent="0.2">
      <c r="A10740" s="5"/>
      <c r="B10740" s="5"/>
      <c r="C10740" s="192"/>
      <c r="D10740" s="5"/>
      <c r="E10740" s="5"/>
      <c r="F10740" s="5"/>
      <c r="G10740" s="5"/>
      <c r="H10740" s="5"/>
      <c r="I10740" s="5"/>
      <c r="J10740" s="5"/>
    </row>
    <row r="10741" spans="1:10" x14ac:dyDescent="0.2">
      <c r="A10741" s="5"/>
      <c r="B10741" s="5"/>
      <c r="C10741" s="192"/>
      <c r="D10741" s="5"/>
      <c r="E10741" s="5"/>
      <c r="F10741" s="5"/>
      <c r="G10741" s="5"/>
      <c r="H10741" s="5"/>
      <c r="I10741" s="5"/>
      <c r="J10741" s="5"/>
    </row>
    <row r="10742" spans="1:10" x14ac:dyDescent="0.2">
      <c r="A10742" s="5"/>
      <c r="B10742" s="5"/>
      <c r="C10742" s="192"/>
      <c r="D10742" s="5"/>
      <c r="E10742" s="5"/>
      <c r="F10742" s="5"/>
      <c r="G10742" s="5"/>
      <c r="H10742" s="5"/>
      <c r="I10742" s="5"/>
      <c r="J10742" s="5"/>
    </row>
    <row r="10743" spans="1:10" x14ac:dyDescent="0.2">
      <c r="A10743" s="5"/>
      <c r="B10743" s="5"/>
      <c r="C10743" s="192"/>
      <c r="D10743" s="5"/>
      <c r="E10743" s="5"/>
      <c r="F10743" s="5"/>
      <c r="G10743" s="5"/>
      <c r="H10743" s="5"/>
      <c r="I10743" s="5"/>
      <c r="J10743" s="5"/>
    </row>
    <row r="10744" spans="1:10" x14ac:dyDescent="0.2">
      <c r="A10744" s="5"/>
      <c r="B10744" s="5"/>
      <c r="C10744" s="192"/>
      <c r="D10744" s="5"/>
      <c r="E10744" s="5"/>
      <c r="F10744" s="5"/>
      <c r="G10744" s="5"/>
      <c r="H10744" s="5"/>
      <c r="I10744" s="5"/>
      <c r="J10744" s="5"/>
    </row>
    <row r="10745" spans="1:10" x14ac:dyDescent="0.2">
      <c r="A10745" s="5"/>
      <c r="B10745" s="5"/>
      <c r="C10745" s="192"/>
      <c r="D10745" s="5"/>
      <c r="E10745" s="5"/>
      <c r="F10745" s="5"/>
      <c r="G10745" s="5"/>
      <c r="H10745" s="5"/>
      <c r="I10745" s="5"/>
      <c r="J10745" s="5"/>
    </row>
    <row r="10746" spans="1:10" x14ac:dyDescent="0.2">
      <c r="A10746" s="5"/>
      <c r="B10746" s="5"/>
      <c r="C10746" s="192"/>
      <c r="D10746" s="5"/>
      <c r="E10746" s="5"/>
      <c r="F10746" s="5"/>
      <c r="G10746" s="5"/>
      <c r="H10746" s="5"/>
      <c r="I10746" s="5"/>
      <c r="J10746" s="5"/>
    </row>
    <row r="10747" spans="1:10" x14ac:dyDescent="0.2">
      <c r="A10747" s="5"/>
      <c r="B10747" s="5"/>
      <c r="C10747" s="192"/>
      <c r="D10747" s="5"/>
      <c r="E10747" s="5"/>
      <c r="F10747" s="5"/>
      <c r="G10747" s="5"/>
      <c r="H10747" s="5"/>
      <c r="I10747" s="5"/>
      <c r="J10747" s="5"/>
    </row>
    <row r="10748" spans="1:10" x14ac:dyDescent="0.2">
      <c r="A10748" s="5"/>
      <c r="B10748" s="5"/>
      <c r="C10748" s="192"/>
      <c r="D10748" s="5"/>
      <c r="E10748" s="5"/>
      <c r="F10748" s="5"/>
      <c r="G10748" s="5"/>
      <c r="H10748" s="5"/>
      <c r="I10748" s="5"/>
      <c r="J10748" s="5"/>
    </row>
    <row r="10749" spans="1:10" x14ac:dyDescent="0.2">
      <c r="A10749" s="5"/>
      <c r="B10749" s="5"/>
      <c r="C10749" s="192"/>
      <c r="D10749" s="5"/>
      <c r="E10749" s="5"/>
      <c r="F10749" s="5"/>
      <c r="G10749" s="5"/>
      <c r="H10749" s="5"/>
      <c r="I10749" s="5"/>
      <c r="J10749" s="5"/>
    </row>
    <row r="10750" spans="1:10" x14ac:dyDescent="0.2">
      <c r="A10750" s="5"/>
      <c r="B10750" s="5"/>
      <c r="C10750" s="192"/>
      <c r="D10750" s="5"/>
      <c r="E10750" s="5"/>
      <c r="F10750" s="5"/>
      <c r="G10750" s="5"/>
      <c r="H10750" s="5"/>
      <c r="I10750" s="5"/>
      <c r="J10750" s="5"/>
    </row>
    <row r="10751" spans="1:10" x14ac:dyDescent="0.2">
      <c r="A10751" s="5"/>
      <c r="B10751" s="5"/>
      <c r="C10751" s="192"/>
      <c r="D10751" s="5"/>
      <c r="E10751" s="5"/>
      <c r="F10751" s="5"/>
      <c r="G10751" s="5"/>
      <c r="H10751" s="5"/>
      <c r="I10751" s="5"/>
      <c r="J10751" s="5"/>
    </row>
    <row r="10752" spans="1:10" x14ac:dyDescent="0.2">
      <c r="A10752" s="5"/>
      <c r="B10752" s="5"/>
      <c r="C10752" s="192"/>
      <c r="D10752" s="5"/>
      <c r="E10752" s="5"/>
      <c r="F10752" s="5"/>
      <c r="G10752" s="5"/>
      <c r="H10752" s="5"/>
      <c r="I10752" s="5"/>
      <c r="J10752" s="5"/>
    </row>
    <row r="10753" spans="1:10" x14ac:dyDescent="0.2">
      <c r="A10753" s="5"/>
      <c r="B10753" s="5"/>
      <c r="C10753" s="192"/>
      <c r="D10753" s="5"/>
      <c r="E10753" s="5"/>
      <c r="F10753" s="5"/>
      <c r="G10753" s="5"/>
      <c r="H10753" s="5"/>
      <c r="I10753" s="5"/>
      <c r="J10753" s="5"/>
    </row>
    <row r="10754" spans="1:10" x14ac:dyDescent="0.2">
      <c r="A10754" s="5"/>
      <c r="B10754" s="5"/>
      <c r="C10754" s="192"/>
      <c r="D10754" s="5"/>
      <c r="E10754" s="5"/>
      <c r="F10754" s="5"/>
      <c r="G10754" s="5"/>
      <c r="H10754" s="5"/>
      <c r="I10754" s="5"/>
      <c r="J10754" s="5"/>
    </row>
    <row r="10755" spans="1:10" x14ac:dyDescent="0.2">
      <c r="A10755" s="5"/>
      <c r="B10755" s="5"/>
      <c r="C10755" s="192"/>
      <c r="D10755" s="5"/>
      <c r="E10755" s="5"/>
      <c r="F10755" s="5"/>
      <c r="G10755" s="5"/>
      <c r="H10755" s="5"/>
      <c r="I10755" s="5"/>
      <c r="J10755" s="5"/>
    </row>
    <row r="10756" spans="1:10" x14ac:dyDescent="0.2">
      <c r="A10756" s="5"/>
      <c r="B10756" s="5"/>
      <c r="C10756" s="192"/>
      <c r="D10756" s="5"/>
      <c r="E10756" s="5"/>
      <c r="F10756" s="5"/>
      <c r="G10756" s="5"/>
      <c r="H10756" s="5"/>
      <c r="I10756" s="5"/>
      <c r="J10756" s="5"/>
    </row>
    <row r="10757" spans="1:10" x14ac:dyDescent="0.2">
      <c r="A10757" s="5"/>
      <c r="B10757" s="5"/>
      <c r="C10757" s="192"/>
      <c r="D10757" s="5"/>
      <c r="E10757" s="5"/>
      <c r="F10757" s="5"/>
      <c r="G10757" s="5"/>
      <c r="H10757" s="5"/>
      <c r="I10757" s="5"/>
      <c r="J10757" s="5"/>
    </row>
    <row r="10758" spans="1:10" x14ac:dyDescent="0.2">
      <c r="A10758" s="5"/>
      <c r="B10758" s="5"/>
      <c r="C10758" s="192"/>
      <c r="D10758" s="5"/>
      <c r="E10758" s="5"/>
      <c r="F10758" s="5"/>
      <c r="G10758" s="5"/>
      <c r="H10758" s="5"/>
      <c r="I10758" s="5"/>
      <c r="J10758" s="5"/>
    </row>
    <row r="10759" spans="1:10" x14ac:dyDescent="0.2">
      <c r="A10759" s="5"/>
      <c r="B10759" s="5"/>
      <c r="C10759" s="192"/>
      <c r="D10759" s="5"/>
      <c r="E10759" s="5"/>
      <c r="F10759" s="5"/>
      <c r="G10759" s="5"/>
      <c r="H10759" s="5"/>
      <c r="I10759" s="5"/>
      <c r="J10759" s="5"/>
    </row>
    <row r="10760" spans="1:10" x14ac:dyDescent="0.2">
      <c r="A10760" s="5"/>
      <c r="B10760" s="5"/>
      <c r="C10760" s="192"/>
      <c r="D10760" s="5"/>
      <c r="E10760" s="5"/>
      <c r="F10760" s="5"/>
      <c r="G10760" s="5"/>
      <c r="H10760" s="5"/>
      <c r="I10760" s="5"/>
      <c r="J10760" s="5"/>
    </row>
    <row r="10761" spans="1:10" x14ac:dyDescent="0.2">
      <c r="A10761" s="5"/>
      <c r="B10761" s="5"/>
      <c r="C10761" s="192"/>
      <c r="D10761" s="5"/>
      <c r="E10761" s="5"/>
      <c r="F10761" s="5"/>
      <c r="G10761" s="5"/>
      <c r="H10761" s="5"/>
      <c r="I10761" s="5"/>
      <c r="J10761" s="5"/>
    </row>
    <row r="10762" spans="1:10" x14ac:dyDescent="0.2">
      <c r="A10762" s="5"/>
      <c r="B10762" s="5"/>
      <c r="C10762" s="192"/>
      <c r="D10762" s="5"/>
      <c r="E10762" s="5"/>
      <c r="F10762" s="5"/>
      <c r="G10762" s="5"/>
      <c r="H10762" s="5"/>
      <c r="I10762" s="5"/>
      <c r="J10762" s="5"/>
    </row>
    <row r="10763" spans="1:10" x14ac:dyDescent="0.2">
      <c r="A10763" s="5"/>
      <c r="B10763" s="5"/>
      <c r="C10763" s="192"/>
      <c r="D10763" s="5"/>
      <c r="E10763" s="5"/>
      <c r="F10763" s="5"/>
      <c r="G10763" s="5"/>
      <c r="H10763" s="5"/>
      <c r="I10763" s="5"/>
      <c r="J10763" s="5"/>
    </row>
    <row r="10764" spans="1:10" x14ac:dyDescent="0.2">
      <c r="A10764" s="5"/>
      <c r="B10764" s="5"/>
      <c r="C10764" s="192"/>
      <c r="D10764" s="5"/>
      <c r="E10764" s="5"/>
      <c r="F10764" s="5"/>
      <c r="G10764" s="5"/>
      <c r="H10764" s="5"/>
      <c r="I10764" s="5"/>
      <c r="J10764" s="5"/>
    </row>
    <row r="10765" spans="1:10" x14ac:dyDescent="0.2">
      <c r="A10765" s="5"/>
      <c r="B10765" s="5"/>
      <c r="C10765" s="192"/>
      <c r="D10765" s="5"/>
      <c r="E10765" s="5"/>
      <c r="F10765" s="5"/>
      <c r="G10765" s="5"/>
      <c r="H10765" s="5"/>
      <c r="I10765" s="5"/>
      <c r="J10765" s="5"/>
    </row>
    <row r="10766" spans="1:10" x14ac:dyDescent="0.2">
      <c r="A10766" s="5"/>
      <c r="B10766" s="5"/>
      <c r="C10766" s="192"/>
      <c r="D10766" s="5"/>
      <c r="E10766" s="5"/>
      <c r="F10766" s="5"/>
      <c r="G10766" s="5"/>
      <c r="H10766" s="5"/>
      <c r="I10766" s="5"/>
      <c r="J10766" s="5"/>
    </row>
    <row r="10767" spans="1:10" x14ac:dyDescent="0.2">
      <c r="A10767" s="5"/>
      <c r="B10767" s="5"/>
      <c r="C10767" s="192"/>
      <c r="D10767" s="5"/>
      <c r="E10767" s="5"/>
      <c r="F10767" s="5"/>
      <c r="G10767" s="5"/>
      <c r="H10767" s="5"/>
      <c r="I10767" s="5"/>
      <c r="J10767" s="5"/>
    </row>
    <row r="10768" spans="1:10" x14ac:dyDescent="0.2">
      <c r="A10768" s="5"/>
      <c r="B10768" s="5"/>
      <c r="C10768" s="192"/>
      <c r="D10768" s="5"/>
      <c r="E10768" s="5"/>
      <c r="F10768" s="5"/>
      <c r="G10768" s="5"/>
      <c r="H10768" s="5"/>
      <c r="I10768" s="5"/>
      <c r="J10768" s="5"/>
    </row>
    <row r="10769" spans="1:10" x14ac:dyDescent="0.2">
      <c r="A10769" s="5"/>
      <c r="B10769" s="5"/>
      <c r="C10769" s="192"/>
      <c r="D10769" s="5"/>
      <c r="E10769" s="5"/>
      <c r="F10769" s="5"/>
      <c r="G10769" s="5"/>
      <c r="H10769" s="5"/>
      <c r="I10769" s="5"/>
      <c r="J10769" s="5"/>
    </row>
    <row r="10770" spans="1:10" x14ac:dyDescent="0.2">
      <c r="A10770" s="5"/>
      <c r="B10770" s="5"/>
      <c r="C10770" s="192"/>
      <c r="D10770" s="5"/>
      <c r="E10770" s="5"/>
      <c r="F10770" s="5"/>
      <c r="G10770" s="5"/>
      <c r="H10770" s="5"/>
      <c r="I10770" s="5"/>
      <c r="J10770" s="5"/>
    </row>
    <row r="10771" spans="1:10" x14ac:dyDescent="0.2">
      <c r="A10771" s="5"/>
      <c r="B10771" s="5"/>
      <c r="C10771" s="192"/>
      <c r="D10771" s="5"/>
      <c r="E10771" s="5"/>
      <c r="F10771" s="5"/>
      <c r="G10771" s="5"/>
      <c r="H10771" s="5"/>
      <c r="I10771" s="5"/>
      <c r="J10771" s="5"/>
    </row>
    <row r="10772" spans="1:10" x14ac:dyDescent="0.2">
      <c r="A10772" s="5"/>
      <c r="B10772" s="5"/>
      <c r="C10772" s="192"/>
      <c r="D10772" s="5"/>
      <c r="E10772" s="5"/>
      <c r="F10772" s="5"/>
      <c r="G10772" s="5"/>
      <c r="H10772" s="5"/>
      <c r="I10772" s="5"/>
      <c r="J10772" s="5"/>
    </row>
    <row r="10773" spans="1:10" x14ac:dyDescent="0.2">
      <c r="A10773" s="5"/>
      <c r="B10773" s="5"/>
      <c r="C10773" s="192"/>
      <c r="D10773" s="5"/>
      <c r="E10773" s="5"/>
      <c r="F10773" s="5"/>
      <c r="G10773" s="5"/>
      <c r="H10773" s="5"/>
      <c r="I10773" s="5"/>
      <c r="J10773" s="5"/>
    </row>
    <row r="10774" spans="1:10" x14ac:dyDescent="0.2">
      <c r="A10774" s="5"/>
      <c r="B10774" s="5"/>
      <c r="C10774" s="192"/>
      <c r="D10774" s="5"/>
      <c r="E10774" s="5"/>
      <c r="F10774" s="5"/>
      <c r="G10774" s="5"/>
      <c r="H10774" s="5"/>
      <c r="I10774" s="5"/>
      <c r="J10774" s="5"/>
    </row>
    <row r="10775" spans="1:10" x14ac:dyDescent="0.2">
      <c r="A10775" s="5"/>
      <c r="B10775" s="5"/>
      <c r="C10775" s="192"/>
      <c r="D10775" s="5"/>
      <c r="E10775" s="5"/>
      <c r="F10775" s="5"/>
      <c r="G10775" s="5"/>
      <c r="H10775" s="5"/>
      <c r="I10775" s="5"/>
      <c r="J10775" s="5"/>
    </row>
    <row r="10776" spans="1:10" x14ac:dyDescent="0.2">
      <c r="A10776" s="5"/>
      <c r="B10776" s="5"/>
      <c r="C10776" s="192"/>
      <c r="D10776" s="5"/>
      <c r="E10776" s="5"/>
      <c r="F10776" s="5"/>
      <c r="G10776" s="5"/>
      <c r="H10776" s="5"/>
      <c r="I10776" s="5"/>
      <c r="J10776" s="5"/>
    </row>
    <row r="10777" spans="1:10" x14ac:dyDescent="0.2">
      <c r="A10777" s="5"/>
      <c r="B10777" s="5"/>
      <c r="C10777" s="192"/>
      <c r="D10777" s="5"/>
      <c r="E10777" s="5"/>
      <c r="F10777" s="5"/>
      <c r="G10777" s="5"/>
      <c r="H10777" s="5"/>
      <c r="I10777" s="5"/>
      <c r="J10777" s="5"/>
    </row>
    <row r="10778" spans="1:10" x14ac:dyDescent="0.2">
      <c r="A10778" s="5"/>
      <c r="B10778" s="5"/>
      <c r="C10778" s="192"/>
      <c r="D10778" s="5"/>
      <c r="E10778" s="5"/>
      <c r="F10778" s="5"/>
      <c r="G10778" s="5"/>
      <c r="H10778" s="5"/>
      <c r="I10778" s="5"/>
      <c r="J10778" s="5"/>
    </row>
    <row r="10779" spans="1:10" x14ac:dyDescent="0.2">
      <c r="A10779" s="5"/>
      <c r="B10779" s="5"/>
      <c r="C10779" s="192"/>
      <c r="D10779" s="5"/>
      <c r="E10779" s="5"/>
      <c r="F10779" s="5"/>
      <c r="G10779" s="5"/>
      <c r="H10779" s="5"/>
      <c r="I10779" s="5"/>
      <c r="J10779" s="5"/>
    </row>
    <row r="10780" spans="1:10" x14ac:dyDescent="0.2">
      <c r="A10780" s="5"/>
      <c r="B10780" s="5"/>
      <c r="C10780" s="192"/>
      <c r="D10780" s="5"/>
      <c r="E10780" s="5"/>
      <c r="F10780" s="5"/>
      <c r="G10780" s="5"/>
      <c r="H10780" s="5"/>
      <c r="I10780" s="5"/>
      <c r="J10780" s="5"/>
    </row>
    <row r="10781" spans="1:10" x14ac:dyDescent="0.2">
      <c r="A10781" s="5"/>
      <c r="B10781" s="5"/>
      <c r="C10781" s="192"/>
      <c r="D10781" s="5"/>
      <c r="E10781" s="5"/>
      <c r="F10781" s="5"/>
      <c r="G10781" s="5"/>
      <c r="H10781" s="5"/>
      <c r="I10781" s="5"/>
      <c r="J10781" s="5"/>
    </row>
    <row r="10782" spans="1:10" x14ac:dyDescent="0.2">
      <c r="A10782" s="5"/>
      <c r="B10782" s="5"/>
      <c r="C10782" s="192"/>
      <c r="D10782" s="5"/>
      <c r="E10782" s="5"/>
      <c r="F10782" s="5"/>
      <c r="G10782" s="5"/>
      <c r="H10782" s="5"/>
      <c r="I10782" s="5"/>
      <c r="J10782" s="5"/>
    </row>
    <row r="10783" spans="1:10" x14ac:dyDescent="0.2">
      <c r="A10783" s="5"/>
      <c r="B10783" s="5"/>
      <c r="C10783" s="192"/>
      <c r="D10783" s="5"/>
      <c r="E10783" s="5"/>
      <c r="F10783" s="5"/>
      <c r="G10783" s="5"/>
      <c r="H10783" s="5"/>
      <c r="I10783" s="5"/>
      <c r="J10783" s="5"/>
    </row>
    <row r="10784" spans="1:10" x14ac:dyDescent="0.2">
      <c r="A10784" s="5"/>
      <c r="B10784" s="5"/>
      <c r="C10784" s="192"/>
      <c r="D10784" s="5"/>
      <c r="E10784" s="5"/>
      <c r="F10784" s="5"/>
      <c r="G10784" s="5"/>
      <c r="H10784" s="5"/>
      <c r="I10784" s="5"/>
      <c r="J10784" s="5"/>
    </row>
    <row r="10785" spans="1:10" x14ac:dyDescent="0.2">
      <c r="A10785" s="5"/>
      <c r="B10785" s="5"/>
      <c r="C10785" s="192"/>
      <c r="D10785" s="5"/>
      <c r="E10785" s="5"/>
      <c r="F10785" s="5"/>
      <c r="G10785" s="5"/>
      <c r="H10785" s="5"/>
      <c r="I10785" s="5"/>
      <c r="J10785" s="5"/>
    </row>
    <row r="10786" spans="1:10" x14ac:dyDescent="0.2">
      <c r="A10786" s="5"/>
      <c r="B10786" s="5"/>
      <c r="C10786" s="192"/>
      <c r="D10786" s="5"/>
      <c r="E10786" s="5"/>
      <c r="F10786" s="5"/>
      <c r="G10786" s="5"/>
      <c r="H10786" s="5"/>
      <c r="I10786" s="5"/>
      <c r="J10786" s="5"/>
    </row>
    <row r="10787" spans="1:10" x14ac:dyDescent="0.2">
      <c r="A10787" s="5"/>
      <c r="B10787" s="5"/>
      <c r="C10787" s="192"/>
      <c r="D10787" s="5"/>
      <c r="E10787" s="5"/>
      <c r="F10787" s="5"/>
      <c r="G10787" s="5"/>
      <c r="H10787" s="5"/>
      <c r="I10787" s="5"/>
      <c r="J10787" s="5"/>
    </row>
    <row r="10788" spans="1:10" x14ac:dyDescent="0.2">
      <c r="A10788" s="5"/>
      <c r="B10788" s="5"/>
      <c r="C10788" s="192"/>
      <c r="D10788" s="5"/>
      <c r="E10788" s="5"/>
      <c r="F10788" s="5"/>
      <c r="G10788" s="5"/>
      <c r="H10788" s="5"/>
      <c r="I10788" s="5"/>
      <c r="J10788" s="5"/>
    </row>
    <row r="10789" spans="1:10" x14ac:dyDescent="0.2">
      <c r="A10789" s="5"/>
      <c r="B10789" s="5"/>
      <c r="C10789" s="192"/>
      <c r="D10789" s="5"/>
      <c r="E10789" s="5"/>
      <c r="F10789" s="5"/>
      <c r="G10789" s="5"/>
      <c r="H10789" s="5"/>
      <c r="I10789" s="5"/>
      <c r="J10789" s="5"/>
    </row>
    <row r="10790" spans="1:10" x14ac:dyDescent="0.2">
      <c r="A10790" s="5"/>
      <c r="B10790" s="5"/>
      <c r="C10790" s="192"/>
      <c r="D10790" s="5"/>
      <c r="E10790" s="5"/>
      <c r="F10790" s="5"/>
      <c r="G10790" s="5"/>
      <c r="H10790" s="5"/>
      <c r="I10790" s="5"/>
      <c r="J10790" s="5"/>
    </row>
    <row r="10791" spans="1:10" x14ac:dyDescent="0.2">
      <c r="A10791" s="5"/>
      <c r="B10791" s="5"/>
      <c r="C10791" s="192"/>
      <c r="D10791" s="5"/>
      <c r="E10791" s="5"/>
      <c r="F10791" s="5"/>
      <c r="G10791" s="5"/>
      <c r="H10791" s="5"/>
      <c r="I10791" s="5"/>
      <c r="J10791" s="5"/>
    </row>
    <row r="10792" spans="1:10" x14ac:dyDescent="0.2">
      <c r="A10792" s="5"/>
      <c r="B10792" s="5"/>
      <c r="C10792" s="192"/>
      <c r="D10792" s="5"/>
      <c r="E10792" s="5"/>
      <c r="F10792" s="5"/>
      <c r="G10792" s="5"/>
      <c r="H10792" s="5"/>
      <c r="I10792" s="5"/>
      <c r="J10792" s="5"/>
    </row>
    <row r="10793" spans="1:10" x14ac:dyDescent="0.2">
      <c r="A10793" s="5"/>
      <c r="B10793" s="5"/>
      <c r="C10793" s="192"/>
      <c r="D10793" s="5"/>
      <c r="E10793" s="5"/>
      <c r="F10793" s="5"/>
      <c r="G10793" s="5"/>
      <c r="H10793" s="5"/>
      <c r="I10793" s="5"/>
      <c r="J10793" s="5"/>
    </row>
    <row r="10794" spans="1:10" x14ac:dyDescent="0.2">
      <c r="A10794" s="5"/>
      <c r="B10794" s="5"/>
      <c r="C10794" s="192"/>
      <c r="D10794" s="5"/>
      <c r="E10794" s="5"/>
      <c r="F10794" s="5"/>
      <c r="G10794" s="5"/>
      <c r="H10794" s="5"/>
      <c r="I10794" s="5"/>
      <c r="J10794" s="5"/>
    </row>
    <row r="10795" spans="1:10" x14ac:dyDescent="0.2">
      <c r="A10795" s="5"/>
      <c r="B10795" s="5"/>
      <c r="C10795" s="192"/>
      <c r="D10795" s="5"/>
      <c r="E10795" s="5"/>
      <c r="F10795" s="5"/>
      <c r="G10795" s="5"/>
      <c r="H10795" s="5"/>
      <c r="I10795" s="5"/>
      <c r="J10795" s="5"/>
    </row>
    <row r="10796" spans="1:10" x14ac:dyDescent="0.2">
      <c r="A10796" s="5"/>
      <c r="B10796" s="5"/>
      <c r="C10796" s="192"/>
      <c r="D10796" s="5"/>
      <c r="E10796" s="5"/>
      <c r="F10796" s="5"/>
      <c r="G10796" s="5"/>
      <c r="H10796" s="5"/>
      <c r="I10796" s="5"/>
      <c r="J10796" s="5"/>
    </row>
    <row r="10797" spans="1:10" x14ac:dyDescent="0.2">
      <c r="A10797" s="5"/>
      <c r="B10797" s="5"/>
      <c r="C10797" s="192"/>
      <c r="D10797" s="5"/>
      <c r="E10797" s="5"/>
      <c r="F10797" s="5"/>
      <c r="G10797" s="5"/>
      <c r="H10797" s="5"/>
      <c r="I10797" s="5"/>
      <c r="J10797" s="5"/>
    </row>
    <row r="10798" spans="1:10" x14ac:dyDescent="0.2">
      <c r="A10798" s="5"/>
      <c r="B10798" s="5"/>
      <c r="C10798" s="192"/>
      <c r="D10798" s="5"/>
      <c r="E10798" s="5"/>
      <c r="F10798" s="5"/>
      <c r="G10798" s="5"/>
      <c r="H10798" s="5"/>
      <c r="I10798" s="5"/>
      <c r="J10798" s="5"/>
    </row>
    <row r="10799" spans="1:10" x14ac:dyDescent="0.2">
      <c r="A10799" s="5"/>
      <c r="B10799" s="5"/>
      <c r="C10799" s="192"/>
      <c r="D10799" s="5"/>
      <c r="E10799" s="5"/>
      <c r="F10799" s="5"/>
      <c r="G10799" s="5"/>
      <c r="H10799" s="5"/>
      <c r="I10799" s="5"/>
      <c r="J10799" s="5"/>
    </row>
    <row r="10800" spans="1:10" x14ac:dyDescent="0.2">
      <c r="A10800" s="5"/>
      <c r="B10800" s="5"/>
      <c r="C10800" s="192"/>
      <c r="D10800" s="5"/>
      <c r="E10800" s="5"/>
      <c r="F10800" s="5"/>
      <c r="G10800" s="5"/>
      <c r="H10800" s="5"/>
      <c r="I10800" s="5"/>
      <c r="J10800" s="5"/>
    </row>
    <row r="10801" spans="1:10" x14ac:dyDescent="0.2">
      <c r="A10801" s="5"/>
      <c r="B10801" s="5"/>
      <c r="C10801" s="192"/>
      <c r="D10801" s="5"/>
      <c r="E10801" s="5"/>
      <c r="F10801" s="5"/>
      <c r="G10801" s="5"/>
      <c r="H10801" s="5"/>
      <c r="I10801" s="5"/>
      <c r="J10801" s="5"/>
    </row>
    <row r="10802" spans="1:10" x14ac:dyDescent="0.2">
      <c r="A10802" s="5"/>
      <c r="B10802" s="5"/>
      <c r="C10802" s="192"/>
      <c r="D10802" s="5"/>
      <c r="E10802" s="5"/>
      <c r="F10802" s="5"/>
      <c r="G10802" s="5"/>
      <c r="H10802" s="5"/>
      <c r="I10802" s="5"/>
      <c r="J10802" s="5"/>
    </row>
    <row r="10803" spans="1:10" x14ac:dyDescent="0.2">
      <c r="A10803" s="5"/>
      <c r="B10803" s="5"/>
      <c r="C10803" s="192"/>
      <c r="D10803" s="5"/>
      <c r="E10803" s="5"/>
      <c r="F10803" s="5"/>
      <c r="G10803" s="5"/>
      <c r="H10803" s="5"/>
      <c r="I10803" s="5"/>
      <c r="J10803" s="5"/>
    </row>
    <row r="10804" spans="1:10" x14ac:dyDescent="0.2">
      <c r="A10804" s="5"/>
      <c r="B10804" s="5"/>
      <c r="C10804" s="192"/>
      <c r="D10804" s="5"/>
      <c r="E10804" s="5"/>
      <c r="F10804" s="5"/>
      <c r="G10804" s="5"/>
      <c r="H10804" s="5"/>
      <c r="I10804" s="5"/>
      <c r="J10804" s="5"/>
    </row>
    <row r="10805" spans="1:10" x14ac:dyDescent="0.2">
      <c r="A10805" s="5"/>
      <c r="B10805" s="5"/>
      <c r="C10805" s="192"/>
      <c r="D10805" s="5"/>
      <c r="E10805" s="5"/>
      <c r="F10805" s="5"/>
      <c r="G10805" s="5"/>
      <c r="H10805" s="5"/>
      <c r="I10805" s="5"/>
      <c r="J10805" s="5"/>
    </row>
    <row r="10806" spans="1:10" x14ac:dyDescent="0.2">
      <c r="A10806" s="5"/>
      <c r="B10806" s="5"/>
      <c r="C10806" s="192"/>
      <c r="D10806" s="5"/>
      <c r="E10806" s="5"/>
      <c r="F10806" s="5"/>
      <c r="G10806" s="5"/>
      <c r="H10806" s="5"/>
      <c r="I10806" s="5"/>
      <c r="J10806" s="5"/>
    </row>
    <row r="10807" spans="1:10" x14ac:dyDescent="0.2">
      <c r="A10807" s="5"/>
      <c r="B10807" s="5"/>
      <c r="C10807" s="192"/>
      <c r="D10807" s="5"/>
      <c r="E10807" s="5"/>
      <c r="F10807" s="5"/>
      <c r="G10807" s="5"/>
      <c r="H10807" s="5"/>
      <c r="I10807" s="5"/>
      <c r="J10807" s="5"/>
    </row>
    <row r="10808" spans="1:10" x14ac:dyDescent="0.2">
      <c r="A10808" s="5"/>
      <c r="B10808" s="5"/>
      <c r="C10808" s="192"/>
      <c r="D10808" s="5"/>
      <c r="E10808" s="5"/>
      <c r="F10808" s="5"/>
      <c r="G10808" s="5"/>
      <c r="H10808" s="5"/>
      <c r="I10808" s="5"/>
      <c r="J10808" s="5"/>
    </row>
    <row r="10809" spans="1:10" x14ac:dyDescent="0.2">
      <c r="A10809" s="5"/>
      <c r="B10809" s="5"/>
      <c r="C10809" s="192"/>
      <c r="D10809" s="5"/>
      <c r="E10809" s="5"/>
      <c r="F10809" s="5"/>
      <c r="G10809" s="5"/>
      <c r="H10809" s="5"/>
      <c r="I10809" s="5"/>
      <c r="J10809" s="5"/>
    </row>
    <row r="10810" spans="1:10" x14ac:dyDescent="0.2">
      <c r="A10810" s="5"/>
      <c r="B10810" s="5"/>
      <c r="C10810" s="192"/>
      <c r="D10810" s="5"/>
      <c r="E10810" s="5"/>
      <c r="F10810" s="5"/>
      <c r="G10810" s="5"/>
      <c r="H10810" s="5"/>
      <c r="I10810" s="5"/>
      <c r="J10810" s="5"/>
    </row>
    <row r="10811" spans="1:10" x14ac:dyDescent="0.2">
      <c r="A10811" s="5"/>
      <c r="B10811" s="5"/>
      <c r="C10811" s="192"/>
      <c r="D10811" s="5"/>
      <c r="E10811" s="5"/>
      <c r="F10811" s="5"/>
      <c r="G10811" s="5"/>
      <c r="H10811" s="5"/>
      <c r="I10811" s="5"/>
      <c r="J10811" s="5"/>
    </row>
    <row r="10812" spans="1:10" x14ac:dyDescent="0.2">
      <c r="A10812" s="5"/>
      <c r="B10812" s="5"/>
      <c r="C10812" s="192"/>
      <c r="D10812" s="5"/>
      <c r="E10812" s="5"/>
      <c r="F10812" s="5"/>
      <c r="G10812" s="5"/>
      <c r="H10812" s="5"/>
      <c r="I10812" s="5"/>
      <c r="J10812" s="5"/>
    </row>
    <row r="10813" spans="1:10" x14ac:dyDescent="0.2">
      <c r="A10813" s="5"/>
      <c r="B10813" s="5"/>
      <c r="C10813" s="192"/>
      <c r="D10813" s="5"/>
      <c r="E10813" s="5"/>
      <c r="F10813" s="5"/>
      <c r="G10813" s="5"/>
      <c r="H10813" s="5"/>
      <c r="I10813" s="5"/>
      <c r="J10813" s="5"/>
    </row>
    <row r="10814" spans="1:10" x14ac:dyDescent="0.2">
      <c r="A10814" s="5"/>
      <c r="B10814" s="5"/>
      <c r="C10814" s="192"/>
      <c r="D10814" s="5"/>
      <c r="E10814" s="5"/>
      <c r="F10814" s="5"/>
      <c r="G10814" s="5"/>
      <c r="H10814" s="5"/>
      <c r="I10814" s="5"/>
      <c r="J10814" s="5"/>
    </row>
    <row r="10815" spans="1:10" x14ac:dyDescent="0.2">
      <c r="A10815" s="5"/>
      <c r="B10815" s="5"/>
      <c r="C10815" s="192"/>
      <c r="D10815" s="5"/>
      <c r="E10815" s="5"/>
      <c r="F10815" s="5"/>
      <c r="G10815" s="5"/>
      <c r="H10815" s="5"/>
      <c r="I10815" s="5"/>
      <c r="J10815" s="5"/>
    </row>
    <row r="10816" spans="1:10" x14ac:dyDescent="0.2">
      <c r="A10816" s="5"/>
      <c r="B10816" s="5"/>
      <c r="C10816" s="192"/>
      <c r="D10816" s="5"/>
      <c r="E10816" s="5"/>
      <c r="F10816" s="5"/>
      <c r="G10816" s="5"/>
      <c r="H10816" s="5"/>
      <c r="I10816" s="5"/>
      <c r="J10816" s="5"/>
    </row>
    <row r="10817" spans="1:10" x14ac:dyDescent="0.2">
      <c r="A10817" s="5"/>
      <c r="B10817" s="5"/>
      <c r="C10817" s="192"/>
      <c r="D10817" s="5"/>
      <c r="E10817" s="5"/>
      <c r="F10817" s="5"/>
      <c r="G10817" s="5"/>
      <c r="H10817" s="5"/>
      <c r="I10817" s="5"/>
      <c r="J10817" s="5"/>
    </row>
    <row r="10818" spans="1:10" x14ac:dyDescent="0.2">
      <c r="A10818" s="5"/>
      <c r="B10818" s="5"/>
      <c r="C10818" s="192"/>
      <c r="D10818" s="5"/>
      <c r="E10818" s="5"/>
      <c r="F10818" s="5"/>
      <c r="G10818" s="5"/>
      <c r="H10818" s="5"/>
      <c r="I10818" s="5"/>
      <c r="J10818" s="5"/>
    </row>
    <row r="10819" spans="1:10" x14ac:dyDescent="0.2">
      <c r="A10819" s="5"/>
      <c r="B10819" s="5"/>
      <c r="C10819" s="192"/>
      <c r="D10819" s="5"/>
      <c r="E10819" s="5"/>
      <c r="F10819" s="5"/>
      <c r="G10819" s="5"/>
      <c r="H10819" s="5"/>
      <c r="I10819" s="5"/>
      <c r="J10819" s="5"/>
    </row>
    <row r="10820" spans="1:10" x14ac:dyDescent="0.2">
      <c r="A10820" s="5"/>
      <c r="B10820" s="5"/>
      <c r="C10820" s="192"/>
      <c r="D10820" s="5"/>
      <c r="E10820" s="5"/>
      <c r="F10820" s="5"/>
      <c r="G10820" s="5"/>
      <c r="H10820" s="5"/>
      <c r="I10820" s="5"/>
      <c r="J10820" s="5"/>
    </row>
    <row r="10821" spans="1:10" x14ac:dyDescent="0.2">
      <c r="A10821" s="5"/>
      <c r="B10821" s="5"/>
      <c r="C10821" s="192"/>
      <c r="D10821" s="5"/>
      <c r="E10821" s="5"/>
      <c r="F10821" s="5"/>
      <c r="G10821" s="5"/>
      <c r="H10821" s="5"/>
      <c r="I10821" s="5"/>
      <c r="J10821" s="5"/>
    </row>
    <row r="10822" spans="1:10" x14ac:dyDescent="0.2">
      <c r="A10822" s="5"/>
      <c r="B10822" s="5"/>
      <c r="C10822" s="192"/>
      <c r="D10822" s="5"/>
      <c r="E10822" s="5"/>
      <c r="F10822" s="5"/>
      <c r="G10822" s="5"/>
      <c r="H10822" s="5"/>
      <c r="I10822" s="5"/>
      <c r="J10822" s="5"/>
    </row>
    <row r="10823" spans="1:10" x14ac:dyDescent="0.2">
      <c r="A10823" s="5"/>
      <c r="B10823" s="5"/>
      <c r="C10823" s="192"/>
      <c r="D10823" s="5"/>
      <c r="E10823" s="5"/>
      <c r="F10823" s="5"/>
      <c r="G10823" s="5"/>
      <c r="H10823" s="5"/>
      <c r="I10823" s="5"/>
      <c r="J10823" s="5"/>
    </row>
    <row r="10824" spans="1:10" x14ac:dyDescent="0.2">
      <c r="A10824" s="5"/>
      <c r="B10824" s="5"/>
      <c r="C10824" s="192"/>
      <c r="D10824" s="5"/>
      <c r="E10824" s="5"/>
      <c r="F10824" s="5"/>
      <c r="G10824" s="5"/>
      <c r="H10824" s="5"/>
      <c r="I10824" s="5"/>
      <c r="J10824" s="5"/>
    </row>
    <row r="10825" spans="1:10" x14ac:dyDescent="0.2">
      <c r="A10825" s="5"/>
      <c r="B10825" s="5"/>
      <c r="C10825" s="192"/>
      <c r="D10825" s="5"/>
      <c r="E10825" s="5"/>
      <c r="F10825" s="5"/>
      <c r="G10825" s="5"/>
      <c r="H10825" s="5"/>
      <c r="I10825" s="5"/>
      <c r="J10825" s="5"/>
    </row>
    <row r="10826" spans="1:10" x14ac:dyDescent="0.2">
      <c r="A10826" s="5"/>
      <c r="B10826" s="5"/>
      <c r="C10826" s="192"/>
      <c r="D10826" s="5"/>
      <c r="E10826" s="5"/>
      <c r="F10826" s="5"/>
      <c r="G10826" s="5"/>
      <c r="H10826" s="5"/>
      <c r="I10826" s="5"/>
      <c r="J10826" s="5"/>
    </row>
    <row r="10827" spans="1:10" x14ac:dyDescent="0.2">
      <c r="A10827" s="5"/>
      <c r="B10827" s="5"/>
      <c r="C10827" s="192"/>
      <c r="D10827" s="5"/>
      <c r="E10827" s="5"/>
      <c r="F10827" s="5"/>
      <c r="G10827" s="5"/>
      <c r="H10827" s="5"/>
      <c r="I10827" s="5"/>
      <c r="J10827" s="5"/>
    </row>
    <row r="10828" spans="1:10" x14ac:dyDescent="0.2">
      <c r="A10828" s="5"/>
      <c r="B10828" s="5"/>
      <c r="C10828" s="192"/>
      <c r="D10828" s="5"/>
      <c r="E10828" s="5"/>
      <c r="F10828" s="5"/>
      <c r="G10828" s="5"/>
      <c r="H10828" s="5"/>
      <c r="I10828" s="5"/>
      <c r="J10828" s="5"/>
    </row>
    <row r="10829" spans="1:10" x14ac:dyDescent="0.2">
      <c r="A10829" s="5"/>
      <c r="B10829" s="5"/>
      <c r="C10829" s="192"/>
      <c r="D10829" s="5"/>
      <c r="E10829" s="5"/>
      <c r="F10829" s="5"/>
      <c r="G10829" s="5"/>
      <c r="H10829" s="5"/>
      <c r="I10829" s="5"/>
      <c r="J10829" s="5"/>
    </row>
    <row r="10830" spans="1:10" x14ac:dyDescent="0.2">
      <c r="A10830" s="5"/>
      <c r="B10830" s="5"/>
      <c r="C10830" s="192"/>
      <c r="D10830" s="5"/>
      <c r="E10830" s="5"/>
      <c r="F10830" s="5"/>
      <c r="G10830" s="5"/>
      <c r="H10830" s="5"/>
      <c r="I10830" s="5"/>
      <c r="J10830" s="5"/>
    </row>
    <row r="10831" spans="1:10" x14ac:dyDescent="0.2">
      <c r="A10831" s="5"/>
      <c r="B10831" s="5"/>
      <c r="C10831" s="192"/>
      <c r="D10831" s="5"/>
      <c r="E10831" s="5"/>
      <c r="F10831" s="5"/>
      <c r="G10831" s="5"/>
      <c r="H10831" s="5"/>
      <c r="I10831" s="5"/>
      <c r="J10831" s="5"/>
    </row>
    <row r="10832" spans="1:10" x14ac:dyDescent="0.2">
      <c r="A10832" s="5"/>
      <c r="B10832" s="5"/>
      <c r="C10832" s="192"/>
      <c r="D10832" s="5"/>
      <c r="E10832" s="5"/>
      <c r="F10832" s="5"/>
      <c r="G10832" s="5"/>
      <c r="H10832" s="5"/>
      <c r="I10832" s="5"/>
      <c r="J10832" s="5"/>
    </row>
    <row r="10833" spans="1:10" x14ac:dyDescent="0.2">
      <c r="A10833" s="5"/>
      <c r="B10833" s="5"/>
      <c r="C10833" s="192"/>
      <c r="D10833" s="5"/>
      <c r="E10833" s="5"/>
      <c r="F10833" s="5"/>
      <c r="G10833" s="5"/>
      <c r="H10833" s="5"/>
      <c r="I10833" s="5"/>
      <c r="J10833" s="5"/>
    </row>
    <row r="10834" spans="1:10" x14ac:dyDescent="0.2">
      <c r="A10834" s="5"/>
      <c r="B10834" s="5"/>
      <c r="C10834" s="192"/>
      <c r="D10834" s="5"/>
      <c r="E10834" s="5"/>
      <c r="F10834" s="5"/>
      <c r="G10834" s="5"/>
      <c r="H10834" s="5"/>
      <c r="I10834" s="5"/>
      <c r="J10834" s="5"/>
    </row>
    <row r="10835" spans="1:10" x14ac:dyDescent="0.2">
      <c r="A10835" s="5"/>
      <c r="B10835" s="5"/>
      <c r="C10835" s="192"/>
      <c r="D10835" s="5"/>
      <c r="E10835" s="5"/>
      <c r="F10835" s="5"/>
      <c r="G10835" s="5"/>
      <c r="H10835" s="5"/>
      <c r="I10835" s="5"/>
      <c r="J10835" s="5"/>
    </row>
    <row r="10836" spans="1:10" x14ac:dyDescent="0.2">
      <c r="A10836" s="5"/>
      <c r="B10836" s="5"/>
      <c r="C10836" s="192"/>
      <c r="D10836" s="5"/>
      <c r="E10836" s="5"/>
      <c r="F10836" s="5"/>
      <c r="G10836" s="5"/>
      <c r="H10836" s="5"/>
      <c r="I10836" s="5"/>
      <c r="J10836" s="5"/>
    </row>
    <row r="10837" spans="1:10" x14ac:dyDescent="0.2">
      <c r="A10837" s="5"/>
      <c r="B10837" s="5"/>
      <c r="C10837" s="192"/>
      <c r="D10837" s="5"/>
      <c r="E10837" s="5"/>
      <c r="F10837" s="5"/>
      <c r="G10837" s="5"/>
      <c r="H10837" s="5"/>
      <c r="I10837" s="5"/>
      <c r="J10837" s="5"/>
    </row>
    <row r="10838" spans="1:10" x14ac:dyDescent="0.2">
      <c r="A10838" s="5"/>
      <c r="B10838" s="5"/>
      <c r="C10838" s="192"/>
      <c r="D10838" s="5"/>
      <c r="E10838" s="5"/>
      <c r="F10838" s="5"/>
      <c r="G10838" s="5"/>
      <c r="H10838" s="5"/>
      <c r="I10838" s="5"/>
      <c r="J10838" s="5"/>
    </row>
    <row r="10839" spans="1:10" x14ac:dyDescent="0.2">
      <c r="A10839" s="5"/>
      <c r="B10839" s="5"/>
      <c r="C10839" s="192"/>
      <c r="D10839" s="5"/>
      <c r="E10839" s="5"/>
      <c r="F10839" s="5"/>
      <c r="G10839" s="5"/>
      <c r="H10839" s="5"/>
      <c r="I10839" s="5"/>
      <c r="J10839" s="5"/>
    </row>
    <row r="10840" spans="1:10" x14ac:dyDescent="0.2">
      <c r="A10840" s="5"/>
      <c r="B10840" s="5"/>
      <c r="C10840" s="192"/>
      <c r="D10840" s="5"/>
      <c r="E10840" s="5"/>
      <c r="F10840" s="5"/>
      <c r="G10840" s="5"/>
      <c r="H10840" s="5"/>
      <c r="I10840" s="5"/>
      <c r="J10840" s="5"/>
    </row>
    <row r="10841" spans="1:10" x14ac:dyDescent="0.2">
      <c r="A10841" s="5"/>
      <c r="B10841" s="5"/>
      <c r="C10841" s="192"/>
      <c r="D10841" s="5"/>
      <c r="E10841" s="5"/>
      <c r="F10841" s="5"/>
      <c r="G10841" s="5"/>
      <c r="H10841" s="5"/>
      <c r="I10841" s="5"/>
      <c r="J10841" s="5"/>
    </row>
    <row r="10842" spans="1:10" x14ac:dyDescent="0.2">
      <c r="A10842" s="5"/>
      <c r="B10842" s="5"/>
      <c r="C10842" s="192"/>
      <c r="D10842" s="5"/>
      <c r="E10842" s="5"/>
      <c r="F10842" s="5"/>
      <c r="G10842" s="5"/>
      <c r="H10842" s="5"/>
      <c r="I10842" s="5"/>
      <c r="J10842" s="5"/>
    </row>
    <row r="10843" spans="1:10" x14ac:dyDescent="0.2">
      <c r="A10843" s="5"/>
      <c r="B10843" s="5"/>
      <c r="C10843" s="192"/>
      <c r="D10843" s="5"/>
      <c r="E10843" s="5"/>
      <c r="F10843" s="5"/>
      <c r="G10843" s="5"/>
      <c r="H10843" s="5"/>
      <c r="I10843" s="5"/>
      <c r="J10843" s="5"/>
    </row>
    <row r="10844" spans="1:10" x14ac:dyDescent="0.2">
      <c r="A10844" s="5"/>
      <c r="B10844" s="5"/>
      <c r="C10844" s="192"/>
      <c r="D10844" s="5"/>
      <c r="E10844" s="5"/>
      <c r="F10844" s="5"/>
      <c r="G10844" s="5"/>
      <c r="H10844" s="5"/>
      <c r="I10844" s="5"/>
      <c r="J10844" s="5"/>
    </row>
    <row r="10845" spans="1:10" x14ac:dyDescent="0.2">
      <c r="A10845" s="5"/>
      <c r="B10845" s="5"/>
      <c r="C10845" s="192"/>
      <c r="D10845" s="5"/>
      <c r="E10845" s="5"/>
      <c r="F10845" s="5"/>
      <c r="G10845" s="5"/>
      <c r="H10845" s="5"/>
      <c r="I10845" s="5"/>
      <c r="J10845" s="5"/>
    </row>
    <row r="10846" spans="1:10" x14ac:dyDescent="0.2">
      <c r="A10846" s="5"/>
      <c r="B10846" s="5"/>
      <c r="C10846" s="192"/>
      <c r="D10846" s="5"/>
      <c r="E10846" s="5"/>
      <c r="F10846" s="5"/>
      <c r="G10846" s="5"/>
      <c r="H10846" s="5"/>
      <c r="I10846" s="5"/>
      <c r="J10846" s="5"/>
    </row>
    <row r="10847" spans="1:10" x14ac:dyDescent="0.2">
      <c r="A10847" s="5"/>
      <c r="B10847" s="5"/>
      <c r="C10847" s="192"/>
      <c r="D10847" s="5"/>
      <c r="E10847" s="5"/>
      <c r="F10847" s="5"/>
      <c r="G10847" s="5"/>
      <c r="H10847" s="5"/>
      <c r="I10847" s="5"/>
      <c r="J10847" s="5"/>
    </row>
    <row r="10848" spans="1:10" x14ac:dyDescent="0.2">
      <c r="A10848" s="5"/>
      <c r="B10848" s="5"/>
      <c r="C10848" s="192"/>
      <c r="D10848" s="5"/>
      <c r="E10848" s="5"/>
      <c r="F10848" s="5"/>
      <c r="G10848" s="5"/>
      <c r="H10848" s="5"/>
      <c r="I10848" s="5"/>
      <c r="J10848" s="5"/>
    </row>
    <row r="10849" spans="1:10" x14ac:dyDescent="0.2">
      <c r="A10849" s="5"/>
      <c r="B10849" s="5"/>
      <c r="C10849" s="192"/>
      <c r="D10849" s="5"/>
      <c r="E10849" s="5"/>
      <c r="F10849" s="5"/>
      <c r="G10849" s="5"/>
      <c r="H10849" s="5"/>
      <c r="I10849" s="5"/>
      <c r="J10849" s="5"/>
    </row>
    <row r="10850" spans="1:10" x14ac:dyDescent="0.2">
      <c r="A10850" s="5"/>
      <c r="B10850" s="5"/>
      <c r="C10850" s="192"/>
      <c r="D10850" s="5"/>
      <c r="E10850" s="5"/>
      <c r="F10850" s="5"/>
      <c r="G10850" s="5"/>
      <c r="H10850" s="5"/>
      <c r="I10850" s="5"/>
      <c r="J10850" s="5"/>
    </row>
    <row r="10851" spans="1:10" x14ac:dyDescent="0.2">
      <c r="A10851" s="5"/>
      <c r="B10851" s="5"/>
      <c r="C10851" s="192"/>
      <c r="D10851" s="5"/>
      <c r="E10851" s="5"/>
      <c r="F10851" s="5"/>
      <c r="G10851" s="5"/>
      <c r="H10851" s="5"/>
      <c r="I10851" s="5"/>
      <c r="J10851" s="5"/>
    </row>
    <row r="10852" spans="1:10" x14ac:dyDescent="0.2">
      <c r="A10852" s="5"/>
      <c r="B10852" s="5"/>
      <c r="C10852" s="192"/>
      <c r="D10852" s="5"/>
      <c r="E10852" s="5"/>
      <c r="F10852" s="5"/>
      <c r="G10852" s="5"/>
      <c r="H10852" s="5"/>
      <c r="I10852" s="5"/>
      <c r="J10852" s="5"/>
    </row>
    <row r="10853" spans="1:10" x14ac:dyDescent="0.2">
      <c r="A10853" s="5"/>
      <c r="B10853" s="5"/>
      <c r="C10853" s="192"/>
      <c r="D10853" s="5"/>
      <c r="E10853" s="5"/>
      <c r="F10853" s="5"/>
      <c r="G10853" s="5"/>
      <c r="H10853" s="5"/>
      <c r="I10853" s="5"/>
      <c r="J10853" s="5"/>
    </row>
    <row r="10854" spans="1:10" x14ac:dyDescent="0.2">
      <c r="A10854" s="5"/>
      <c r="B10854" s="5"/>
      <c r="C10854" s="192"/>
      <c r="D10854" s="5"/>
      <c r="E10854" s="5"/>
      <c r="F10854" s="5"/>
      <c r="G10854" s="5"/>
      <c r="H10854" s="5"/>
      <c r="I10854" s="5"/>
      <c r="J10854" s="5"/>
    </row>
    <row r="10855" spans="1:10" x14ac:dyDescent="0.2">
      <c r="A10855" s="5"/>
      <c r="B10855" s="5"/>
      <c r="C10855" s="192"/>
      <c r="D10855" s="5"/>
      <c r="E10855" s="5"/>
      <c r="F10855" s="5"/>
      <c r="G10855" s="5"/>
      <c r="H10855" s="5"/>
      <c r="I10855" s="5"/>
      <c r="J10855" s="5"/>
    </row>
    <row r="10856" spans="1:10" x14ac:dyDescent="0.2">
      <c r="A10856" s="5"/>
      <c r="B10856" s="5"/>
      <c r="C10856" s="192"/>
      <c r="D10856" s="5"/>
      <c r="E10856" s="5"/>
      <c r="F10856" s="5"/>
      <c r="G10856" s="5"/>
      <c r="H10856" s="5"/>
      <c r="I10856" s="5"/>
      <c r="J10856" s="5"/>
    </row>
    <row r="10857" spans="1:10" x14ac:dyDescent="0.2">
      <c r="A10857" s="5"/>
      <c r="B10857" s="5"/>
      <c r="C10857" s="192"/>
      <c r="D10857" s="5"/>
      <c r="E10857" s="5"/>
      <c r="F10857" s="5"/>
      <c r="G10857" s="5"/>
      <c r="H10857" s="5"/>
      <c r="I10857" s="5"/>
      <c r="J10857" s="5"/>
    </row>
    <row r="10858" spans="1:10" x14ac:dyDescent="0.2">
      <c r="A10858" s="5"/>
      <c r="B10858" s="5"/>
      <c r="C10858" s="192"/>
      <c r="D10858" s="5"/>
      <c r="E10858" s="5"/>
      <c r="F10858" s="5"/>
      <c r="G10858" s="5"/>
      <c r="H10858" s="5"/>
      <c r="I10858" s="5"/>
      <c r="J10858" s="5"/>
    </row>
    <row r="10859" spans="1:10" x14ac:dyDescent="0.2">
      <c r="A10859" s="5"/>
      <c r="B10859" s="5"/>
      <c r="C10859" s="192"/>
      <c r="D10859" s="5"/>
      <c r="E10859" s="5"/>
      <c r="F10859" s="5"/>
      <c r="G10859" s="5"/>
      <c r="H10859" s="5"/>
      <c r="I10859" s="5"/>
      <c r="J10859" s="5"/>
    </row>
    <row r="10860" spans="1:10" x14ac:dyDescent="0.2">
      <c r="A10860" s="5"/>
      <c r="B10860" s="5"/>
      <c r="C10860" s="192"/>
      <c r="D10860" s="5"/>
      <c r="E10860" s="5"/>
      <c r="F10860" s="5"/>
      <c r="G10860" s="5"/>
      <c r="H10860" s="5"/>
      <c r="I10860" s="5"/>
      <c r="J10860" s="5"/>
    </row>
    <row r="10861" spans="1:10" x14ac:dyDescent="0.2">
      <c r="A10861" s="5"/>
      <c r="B10861" s="5"/>
      <c r="C10861" s="192"/>
      <c r="D10861" s="5"/>
      <c r="E10861" s="5"/>
      <c r="F10861" s="5"/>
      <c r="G10861" s="5"/>
      <c r="H10861" s="5"/>
      <c r="I10861" s="5"/>
      <c r="J10861" s="5"/>
    </row>
    <row r="10862" spans="1:10" x14ac:dyDescent="0.2">
      <c r="A10862" s="5"/>
      <c r="B10862" s="5"/>
      <c r="C10862" s="192"/>
      <c r="D10862" s="5"/>
      <c r="E10862" s="5"/>
      <c r="F10862" s="5"/>
      <c r="G10862" s="5"/>
      <c r="H10862" s="5"/>
      <c r="I10862" s="5"/>
      <c r="J10862" s="5"/>
    </row>
    <row r="10863" spans="1:10" x14ac:dyDescent="0.2">
      <c r="A10863" s="5"/>
      <c r="B10863" s="5"/>
      <c r="C10863" s="192"/>
      <c r="D10863" s="5"/>
      <c r="E10863" s="5"/>
      <c r="F10863" s="5"/>
      <c r="G10863" s="5"/>
      <c r="H10863" s="5"/>
      <c r="I10863" s="5"/>
      <c r="J10863" s="5"/>
    </row>
    <row r="10864" spans="1:10" x14ac:dyDescent="0.2">
      <c r="A10864" s="5"/>
      <c r="B10864" s="5"/>
      <c r="C10864" s="192"/>
      <c r="D10864" s="5"/>
      <c r="E10864" s="5"/>
      <c r="F10864" s="5"/>
      <c r="G10864" s="5"/>
      <c r="H10864" s="5"/>
      <c r="I10864" s="5"/>
      <c r="J10864" s="5"/>
    </row>
    <row r="10865" spans="1:10" x14ac:dyDescent="0.2">
      <c r="A10865" s="5"/>
      <c r="B10865" s="5"/>
      <c r="C10865" s="192"/>
      <c r="D10865" s="5"/>
      <c r="E10865" s="5"/>
      <c r="F10865" s="5"/>
      <c r="G10865" s="5"/>
      <c r="H10865" s="5"/>
      <c r="I10865" s="5"/>
      <c r="J10865" s="5"/>
    </row>
    <row r="10866" spans="1:10" x14ac:dyDescent="0.2">
      <c r="A10866" s="5"/>
      <c r="B10866" s="5"/>
      <c r="C10866" s="192"/>
      <c r="D10866" s="5"/>
      <c r="E10866" s="5"/>
      <c r="F10866" s="5"/>
      <c r="G10866" s="5"/>
      <c r="H10866" s="5"/>
      <c r="I10866" s="5"/>
      <c r="J10866" s="5"/>
    </row>
    <row r="10867" spans="1:10" x14ac:dyDescent="0.2">
      <c r="A10867" s="5"/>
      <c r="B10867" s="5"/>
      <c r="C10867" s="192"/>
      <c r="D10867" s="5"/>
      <c r="E10867" s="5"/>
      <c r="F10867" s="5"/>
      <c r="G10867" s="5"/>
      <c r="H10867" s="5"/>
      <c r="I10867" s="5"/>
      <c r="J10867" s="5"/>
    </row>
    <row r="10868" spans="1:10" x14ac:dyDescent="0.2">
      <c r="A10868" s="5"/>
      <c r="B10868" s="5"/>
      <c r="C10868" s="192"/>
      <c r="D10868" s="5"/>
      <c r="E10868" s="5"/>
      <c r="F10868" s="5"/>
      <c r="G10868" s="5"/>
      <c r="H10868" s="5"/>
      <c r="I10868" s="5"/>
      <c r="J10868" s="5"/>
    </row>
    <row r="10869" spans="1:10" x14ac:dyDescent="0.2">
      <c r="A10869" s="5"/>
      <c r="B10869" s="5"/>
      <c r="C10869" s="192"/>
      <c r="D10869" s="5"/>
      <c r="E10869" s="5"/>
      <c r="F10869" s="5"/>
      <c r="G10869" s="5"/>
      <c r="H10869" s="5"/>
      <c r="I10869" s="5"/>
      <c r="J10869" s="5"/>
    </row>
    <row r="10870" spans="1:10" x14ac:dyDescent="0.2">
      <c r="A10870" s="5"/>
      <c r="B10870" s="5"/>
      <c r="C10870" s="192"/>
      <c r="D10870" s="5"/>
      <c r="E10870" s="5"/>
      <c r="F10870" s="5"/>
      <c r="G10870" s="5"/>
      <c r="H10870" s="5"/>
      <c r="I10870" s="5"/>
      <c r="J10870" s="5"/>
    </row>
    <row r="10871" spans="1:10" x14ac:dyDescent="0.2">
      <c r="A10871" s="5"/>
      <c r="B10871" s="5"/>
      <c r="C10871" s="192"/>
      <c r="D10871" s="5"/>
      <c r="E10871" s="5"/>
      <c r="F10871" s="5"/>
      <c r="G10871" s="5"/>
      <c r="H10871" s="5"/>
      <c r="I10871" s="5"/>
      <c r="J10871" s="5"/>
    </row>
    <row r="10872" spans="1:10" x14ac:dyDescent="0.2">
      <c r="A10872" s="5"/>
      <c r="B10872" s="5"/>
      <c r="C10872" s="192"/>
      <c r="D10872" s="5"/>
      <c r="E10872" s="5"/>
      <c r="F10872" s="5"/>
      <c r="G10872" s="5"/>
      <c r="H10872" s="5"/>
      <c r="I10872" s="5"/>
      <c r="J10872" s="5"/>
    </row>
    <row r="10873" spans="1:10" x14ac:dyDescent="0.2">
      <c r="A10873" s="5"/>
      <c r="B10873" s="5"/>
      <c r="C10873" s="192"/>
      <c r="D10873" s="5"/>
      <c r="E10873" s="5"/>
      <c r="F10873" s="5"/>
      <c r="G10873" s="5"/>
      <c r="H10873" s="5"/>
      <c r="I10873" s="5"/>
      <c r="J10873" s="5"/>
    </row>
    <row r="10874" spans="1:10" x14ac:dyDescent="0.2">
      <c r="A10874" s="5"/>
      <c r="B10874" s="5"/>
      <c r="C10874" s="192"/>
      <c r="D10874" s="5"/>
      <c r="E10874" s="5"/>
      <c r="F10874" s="5"/>
      <c r="G10874" s="5"/>
      <c r="H10874" s="5"/>
      <c r="I10874" s="5"/>
      <c r="J10874" s="5"/>
    </row>
    <row r="10875" spans="1:10" x14ac:dyDescent="0.2">
      <c r="A10875" s="5"/>
      <c r="B10875" s="5"/>
      <c r="C10875" s="192"/>
      <c r="D10875" s="5"/>
      <c r="E10875" s="5"/>
      <c r="F10875" s="5"/>
      <c r="G10875" s="5"/>
      <c r="H10875" s="5"/>
      <c r="I10875" s="5"/>
      <c r="J10875" s="5"/>
    </row>
    <row r="10876" spans="1:10" x14ac:dyDescent="0.2">
      <c r="A10876" s="5"/>
      <c r="B10876" s="5"/>
      <c r="C10876" s="192"/>
      <c r="D10876" s="5"/>
      <c r="E10876" s="5"/>
      <c r="F10876" s="5"/>
      <c r="G10876" s="5"/>
      <c r="H10876" s="5"/>
      <c r="I10876" s="5"/>
      <c r="J10876" s="5"/>
    </row>
    <row r="10877" spans="1:10" x14ac:dyDescent="0.2">
      <c r="A10877" s="5"/>
      <c r="B10877" s="5"/>
      <c r="C10877" s="192"/>
      <c r="D10877" s="5"/>
      <c r="E10877" s="5"/>
      <c r="F10877" s="5"/>
      <c r="G10877" s="5"/>
      <c r="H10877" s="5"/>
      <c r="I10877" s="5"/>
      <c r="J10877" s="5"/>
    </row>
    <row r="10878" spans="1:10" x14ac:dyDescent="0.2">
      <c r="A10878" s="5"/>
      <c r="B10878" s="5"/>
      <c r="C10878" s="192"/>
      <c r="D10878" s="5"/>
      <c r="E10878" s="5"/>
      <c r="F10878" s="5"/>
      <c r="G10878" s="5"/>
      <c r="H10878" s="5"/>
      <c r="I10878" s="5"/>
      <c r="J10878" s="5"/>
    </row>
    <row r="10879" spans="1:10" x14ac:dyDescent="0.2">
      <c r="A10879" s="5"/>
      <c r="B10879" s="5"/>
      <c r="C10879" s="192"/>
      <c r="D10879" s="5"/>
      <c r="E10879" s="5"/>
      <c r="F10879" s="5"/>
      <c r="G10879" s="5"/>
      <c r="H10879" s="5"/>
      <c r="I10879" s="5"/>
      <c r="J10879" s="5"/>
    </row>
    <row r="10880" spans="1:10" x14ac:dyDescent="0.2">
      <c r="A10880" s="5"/>
      <c r="B10880" s="5"/>
      <c r="C10880" s="192"/>
      <c r="D10880" s="5"/>
      <c r="E10880" s="5"/>
      <c r="F10880" s="5"/>
      <c r="G10880" s="5"/>
      <c r="H10880" s="5"/>
      <c r="I10880" s="5"/>
      <c r="J10880" s="5"/>
    </row>
    <row r="10881" spans="1:10" x14ac:dyDescent="0.2">
      <c r="A10881" s="5"/>
      <c r="B10881" s="5"/>
      <c r="C10881" s="192"/>
      <c r="D10881" s="5"/>
      <c r="E10881" s="5"/>
      <c r="F10881" s="5"/>
      <c r="G10881" s="5"/>
      <c r="H10881" s="5"/>
      <c r="I10881" s="5"/>
      <c r="J10881" s="5"/>
    </row>
    <row r="10882" spans="1:10" x14ac:dyDescent="0.2">
      <c r="A10882" s="5"/>
      <c r="B10882" s="5"/>
      <c r="C10882" s="192"/>
      <c r="D10882" s="5"/>
      <c r="E10882" s="5"/>
      <c r="F10882" s="5"/>
      <c r="G10882" s="5"/>
      <c r="H10882" s="5"/>
      <c r="I10882" s="5"/>
      <c r="J10882" s="5"/>
    </row>
    <row r="10883" spans="1:10" x14ac:dyDescent="0.2">
      <c r="A10883" s="5"/>
      <c r="B10883" s="5"/>
      <c r="C10883" s="192"/>
      <c r="D10883" s="5"/>
      <c r="E10883" s="5"/>
      <c r="F10883" s="5"/>
      <c r="G10883" s="5"/>
      <c r="H10883" s="5"/>
      <c r="I10883" s="5"/>
      <c r="J10883" s="5"/>
    </row>
    <row r="10884" spans="1:10" x14ac:dyDescent="0.2">
      <c r="A10884" s="5"/>
      <c r="B10884" s="5"/>
      <c r="C10884" s="192"/>
      <c r="D10884" s="5"/>
      <c r="E10884" s="5"/>
      <c r="F10884" s="5"/>
      <c r="G10884" s="5"/>
      <c r="H10884" s="5"/>
      <c r="I10884" s="5"/>
      <c r="J10884" s="5"/>
    </row>
    <row r="10885" spans="1:10" x14ac:dyDescent="0.2">
      <c r="A10885" s="5"/>
      <c r="B10885" s="5"/>
      <c r="C10885" s="192"/>
      <c r="D10885" s="5"/>
      <c r="E10885" s="5"/>
      <c r="F10885" s="5"/>
      <c r="G10885" s="5"/>
      <c r="H10885" s="5"/>
      <c r="I10885" s="5"/>
      <c r="J10885" s="5"/>
    </row>
    <row r="10886" spans="1:10" x14ac:dyDescent="0.2">
      <c r="A10886" s="5"/>
      <c r="B10886" s="5"/>
      <c r="C10886" s="192"/>
      <c r="D10886" s="5"/>
      <c r="E10886" s="5"/>
      <c r="F10886" s="5"/>
      <c r="G10886" s="5"/>
      <c r="H10886" s="5"/>
      <c r="I10886" s="5"/>
      <c r="J10886" s="5"/>
    </row>
    <row r="10887" spans="1:10" x14ac:dyDescent="0.2">
      <c r="A10887" s="5"/>
      <c r="B10887" s="5"/>
      <c r="C10887" s="192"/>
      <c r="D10887" s="5"/>
      <c r="E10887" s="5"/>
      <c r="F10887" s="5"/>
      <c r="G10887" s="5"/>
      <c r="H10887" s="5"/>
      <c r="I10887" s="5"/>
      <c r="J10887" s="5"/>
    </row>
    <row r="10888" spans="1:10" x14ac:dyDescent="0.2">
      <c r="A10888" s="5"/>
      <c r="B10888" s="5"/>
      <c r="C10888" s="192"/>
      <c r="D10888" s="5"/>
      <c r="E10888" s="5"/>
      <c r="F10888" s="5"/>
      <c r="G10888" s="5"/>
      <c r="H10888" s="5"/>
      <c r="I10888" s="5"/>
      <c r="J10888" s="5"/>
    </row>
    <row r="10889" spans="1:10" x14ac:dyDescent="0.2">
      <c r="A10889" s="5"/>
      <c r="B10889" s="5"/>
      <c r="C10889" s="192"/>
      <c r="D10889" s="5"/>
      <c r="E10889" s="5"/>
      <c r="F10889" s="5"/>
      <c r="G10889" s="5"/>
      <c r="H10889" s="5"/>
      <c r="I10889" s="5"/>
      <c r="J10889" s="5"/>
    </row>
    <row r="10890" spans="1:10" x14ac:dyDescent="0.2">
      <c r="A10890" s="5"/>
      <c r="B10890" s="5"/>
      <c r="C10890" s="192"/>
      <c r="D10890" s="5"/>
      <c r="E10890" s="5"/>
      <c r="F10890" s="5"/>
      <c r="G10890" s="5"/>
      <c r="H10890" s="5"/>
      <c r="I10890" s="5"/>
      <c r="J10890" s="5"/>
    </row>
    <row r="10891" spans="1:10" x14ac:dyDescent="0.2">
      <c r="A10891" s="5"/>
      <c r="B10891" s="5"/>
      <c r="C10891" s="192"/>
      <c r="D10891" s="5"/>
      <c r="E10891" s="5"/>
      <c r="F10891" s="5"/>
      <c r="G10891" s="5"/>
      <c r="H10891" s="5"/>
      <c r="I10891" s="5"/>
      <c r="J10891" s="5"/>
    </row>
    <row r="10892" spans="1:10" x14ac:dyDescent="0.2">
      <c r="A10892" s="5"/>
      <c r="B10892" s="5"/>
      <c r="C10892" s="192"/>
      <c r="D10892" s="5"/>
      <c r="E10892" s="5"/>
      <c r="F10892" s="5"/>
      <c r="G10892" s="5"/>
      <c r="H10892" s="5"/>
      <c r="I10892" s="5"/>
      <c r="J10892" s="5"/>
    </row>
    <row r="10893" spans="1:10" x14ac:dyDescent="0.2">
      <c r="A10893" s="5"/>
      <c r="B10893" s="5"/>
      <c r="C10893" s="192"/>
      <c r="D10893" s="5"/>
      <c r="E10893" s="5"/>
      <c r="F10893" s="5"/>
      <c r="G10893" s="5"/>
      <c r="H10893" s="5"/>
      <c r="I10893" s="5"/>
      <c r="J10893" s="5"/>
    </row>
    <row r="10894" spans="1:10" x14ac:dyDescent="0.2">
      <c r="A10894" s="5"/>
      <c r="B10894" s="5"/>
      <c r="C10894" s="192"/>
      <c r="D10894" s="5"/>
      <c r="E10894" s="5"/>
      <c r="F10894" s="5"/>
      <c r="G10894" s="5"/>
      <c r="H10894" s="5"/>
      <c r="I10894" s="5"/>
      <c r="J10894" s="5"/>
    </row>
    <row r="10895" spans="1:10" x14ac:dyDescent="0.2">
      <c r="A10895" s="5"/>
      <c r="B10895" s="5"/>
      <c r="C10895" s="192"/>
      <c r="D10895" s="5"/>
      <c r="E10895" s="5"/>
      <c r="F10895" s="5"/>
      <c r="G10895" s="5"/>
      <c r="H10895" s="5"/>
      <c r="I10895" s="5"/>
      <c r="J10895" s="5"/>
    </row>
    <row r="10896" spans="1:10" x14ac:dyDescent="0.2">
      <c r="A10896" s="5"/>
      <c r="B10896" s="5"/>
      <c r="C10896" s="192"/>
      <c r="D10896" s="5"/>
      <c r="E10896" s="5"/>
      <c r="F10896" s="5"/>
      <c r="G10896" s="5"/>
      <c r="H10896" s="5"/>
      <c r="I10896" s="5"/>
      <c r="J10896" s="5"/>
    </row>
    <row r="10897" spans="1:10" x14ac:dyDescent="0.2">
      <c r="A10897" s="5"/>
      <c r="B10897" s="5"/>
      <c r="C10897" s="192"/>
      <c r="D10897" s="5"/>
      <c r="E10897" s="5"/>
      <c r="F10897" s="5"/>
      <c r="G10897" s="5"/>
      <c r="H10897" s="5"/>
      <c r="I10897" s="5"/>
      <c r="J10897" s="5"/>
    </row>
    <row r="10898" spans="1:10" x14ac:dyDescent="0.2">
      <c r="A10898" s="5"/>
      <c r="B10898" s="5"/>
      <c r="C10898" s="192"/>
      <c r="D10898" s="5"/>
      <c r="E10898" s="5"/>
      <c r="F10898" s="5"/>
      <c r="G10898" s="5"/>
      <c r="H10898" s="5"/>
      <c r="I10898" s="5"/>
      <c r="J10898" s="5"/>
    </row>
    <row r="10899" spans="1:10" x14ac:dyDescent="0.2">
      <c r="A10899" s="5"/>
      <c r="B10899" s="5"/>
      <c r="C10899" s="192"/>
      <c r="D10899" s="5"/>
      <c r="E10899" s="5"/>
      <c r="F10899" s="5"/>
      <c r="G10899" s="5"/>
      <c r="H10899" s="5"/>
      <c r="I10899" s="5"/>
      <c r="J10899" s="5"/>
    </row>
    <row r="10900" spans="1:10" x14ac:dyDescent="0.2">
      <c r="A10900" s="5"/>
      <c r="B10900" s="5"/>
      <c r="C10900" s="192"/>
      <c r="D10900" s="5"/>
      <c r="E10900" s="5"/>
      <c r="F10900" s="5"/>
      <c r="G10900" s="5"/>
      <c r="H10900" s="5"/>
      <c r="I10900" s="5"/>
      <c r="J10900" s="5"/>
    </row>
    <row r="10901" spans="1:10" x14ac:dyDescent="0.2">
      <c r="A10901" s="5"/>
      <c r="B10901" s="5"/>
      <c r="C10901" s="192"/>
      <c r="D10901" s="5"/>
      <c r="E10901" s="5"/>
      <c r="F10901" s="5"/>
      <c r="G10901" s="5"/>
      <c r="H10901" s="5"/>
      <c r="I10901" s="5"/>
      <c r="J10901" s="5"/>
    </row>
    <row r="10902" spans="1:10" x14ac:dyDescent="0.2">
      <c r="A10902" s="5"/>
      <c r="B10902" s="5"/>
      <c r="C10902" s="192"/>
      <c r="D10902" s="5"/>
      <c r="E10902" s="5"/>
      <c r="F10902" s="5"/>
      <c r="G10902" s="5"/>
      <c r="H10902" s="5"/>
      <c r="I10902" s="5"/>
      <c r="J10902" s="5"/>
    </row>
    <row r="10903" spans="1:10" x14ac:dyDescent="0.2">
      <c r="A10903" s="5"/>
      <c r="B10903" s="5"/>
      <c r="C10903" s="192"/>
      <c r="D10903" s="5"/>
      <c r="E10903" s="5"/>
      <c r="F10903" s="5"/>
      <c r="G10903" s="5"/>
      <c r="H10903" s="5"/>
      <c r="I10903" s="5"/>
      <c r="J10903" s="5"/>
    </row>
    <row r="10904" spans="1:10" x14ac:dyDescent="0.2">
      <c r="A10904" s="5"/>
      <c r="B10904" s="5"/>
      <c r="C10904" s="192"/>
      <c r="D10904" s="5"/>
      <c r="E10904" s="5"/>
      <c r="F10904" s="5"/>
      <c r="G10904" s="5"/>
      <c r="H10904" s="5"/>
      <c r="I10904" s="5"/>
      <c r="J10904" s="5"/>
    </row>
    <row r="10905" spans="1:10" x14ac:dyDescent="0.2">
      <c r="A10905" s="5"/>
      <c r="B10905" s="5"/>
      <c r="C10905" s="192"/>
      <c r="D10905" s="5"/>
      <c r="E10905" s="5"/>
      <c r="F10905" s="5"/>
      <c r="G10905" s="5"/>
      <c r="H10905" s="5"/>
      <c r="I10905" s="5"/>
      <c r="J10905" s="5"/>
    </row>
    <row r="10906" spans="1:10" x14ac:dyDescent="0.2">
      <c r="A10906" s="5"/>
      <c r="B10906" s="5"/>
      <c r="C10906" s="192"/>
      <c r="D10906" s="5"/>
      <c r="E10906" s="5"/>
      <c r="F10906" s="5"/>
      <c r="G10906" s="5"/>
      <c r="H10906" s="5"/>
      <c r="I10906" s="5"/>
      <c r="J10906" s="5"/>
    </row>
    <row r="10907" spans="1:10" x14ac:dyDescent="0.2">
      <c r="A10907" s="5"/>
      <c r="B10907" s="5"/>
      <c r="C10907" s="192"/>
      <c r="D10907" s="5"/>
      <c r="E10907" s="5"/>
      <c r="F10907" s="5"/>
      <c r="G10907" s="5"/>
      <c r="H10907" s="5"/>
      <c r="I10907" s="5"/>
      <c r="J10907" s="5"/>
    </row>
    <row r="10908" spans="1:10" x14ac:dyDescent="0.2">
      <c r="A10908" s="5"/>
      <c r="B10908" s="5"/>
      <c r="C10908" s="192"/>
      <c r="D10908" s="5"/>
      <c r="E10908" s="5"/>
      <c r="F10908" s="5"/>
      <c r="G10908" s="5"/>
      <c r="H10908" s="5"/>
      <c r="I10908" s="5"/>
      <c r="J10908" s="5"/>
    </row>
    <row r="10909" spans="1:10" x14ac:dyDescent="0.2">
      <c r="A10909" s="5"/>
      <c r="B10909" s="5"/>
      <c r="C10909" s="192"/>
      <c r="D10909" s="5"/>
      <c r="E10909" s="5"/>
      <c r="F10909" s="5"/>
      <c r="G10909" s="5"/>
      <c r="H10909" s="5"/>
      <c r="I10909" s="5"/>
      <c r="J10909" s="5"/>
    </row>
    <row r="10910" spans="1:10" x14ac:dyDescent="0.2">
      <c r="A10910" s="5"/>
      <c r="B10910" s="5"/>
      <c r="C10910" s="192"/>
      <c r="D10910" s="5"/>
      <c r="E10910" s="5"/>
      <c r="F10910" s="5"/>
      <c r="G10910" s="5"/>
      <c r="H10910" s="5"/>
      <c r="I10910" s="5"/>
      <c r="J10910" s="5"/>
    </row>
    <row r="10911" spans="1:10" x14ac:dyDescent="0.2">
      <c r="A10911" s="5"/>
      <c r="B10911" s="5"/>
      <c r="C10911" s="192"/>
      <c r="D10911" s="5"/>
      <c r="E10911" s="5"/>
      <c r="F10911" s="5"/>
      <c r="G10911" s="5"/>
      <c r="H10911" s="5"/>
      <c r="I10911" s="5"/>
      <c r="J10911" s="5"/>
    </row>
    <row r="10912" spans="1:10" x14ac:dyDescent="0.2">
      <c r="A10912" s="5"/>
      <c r="B10912" s="5"/>
      <c r="C10912" s="192"/>
      <c r="D10912" s="5"/>
      <c r="E10912" s="5"/>
      <c r="F10912" s="5"/>
      <c r="G10912" s="5"/>
      <c r="H10912" s="5"/>
      <c r="I10912" s="5"/>
      <c r="J10912" s="5"/>
    </row>
    <row r="10913" spans="1:10" x14ac:dyDescent="0.2">
      <c r="A10913" s="5"/>
      <c r="B10913" s="5"/>
      <c r="C10913" s="192"/>
      <c r="D10913" s="5"/>
      <c r="E10913" s="5"/>
      <c r="F10913" s="5"/>
      <c r="G10913" s="5"/>
      <c r="H10913" s="5"/>
      <c r="I10913" s="5"/>
      <c r="J10913" s="5"/>
    </row>
    <row r="10914" spans="1:10" x14ac:dyDescent="0.2">
      <c r="A10914" s="5"/>
      <c r="B10914" s="5"/>
      <c r="C10914" s="192"/>
      <c r="D10914" s="5"/>
      <c r="E10914" s="5"/>
      <c r="F10914" s="5"/>
      <c r="G10914" s="5"/>
      <c r="H10914" s="5"/>
      <c r="I10914" s="5"/>
      <c r="J10914" s="5"/>
    </row>
    <row r="10915" spans="1:10" x14ac:dyDescent="0.2">
      <c r="A10915" s="5"/>
      <c r="B10915" s="5"/>
      <c r="C10915" s="192"/>
      <c r="D10915" s="5"/>
      <c r="E10915" s="5"/>
      <c r="F10915" s="5"/>
      <c r="G10915" s="5"/>
      <c r="H10915" s="5"/>
      <c r="I10915" s="5"/>
      <c r="J10915" s="5"/>
    </row>
    <row r="10916" spans="1:10" x14ac:dyDescent="0.2">
      <c r="A10916" s="5"/>
      <c r="B10916" s="5"/>
      <c r="C10916" s="192"/>
      <c r="D10916" s="5"/>
      <c r="E10916" s="5"/>
      <c r="F10916" s="5"/>
      <c r="G10916" s="5"/>
      <c r="H10916" s="5"/>
      <c r="I10916" s="5"/>
      <c r="J10916" s="5"/>
    </row>
    <row r="10917" spans="1:10" x14ac:dyDescent="0.2">
      <c r="A10917" s="5"/>
      <c r="B10917" s="5"/>
      <c r="C10917" s="192"/>
      <c r="D10917" s="5"/>
      <c r="E10917" s="5"/>
      <c r="F10917" s="5"/>
      <c r="G10917" s="5"/>
      <c r="H10917" s="5"/>
      <c r="I10917" s="5"/>
      <c r="J10917" s="5"/>
    </row>
    <row r="10918" spans="1:10" x14ac:dyDescent="0.2">
      <c r="A10918" s="5"/>
      <c r="B10918" s="5"/>
      <c r="C10918" s="192"/>
      <c r="D10918" s="5"/>
      <c r="E10918" s="5"/>
      <c r="F10918" s="5"/>
      <c r="G10918" s="5"/>
      <c r="H10918" s="5"/>
      <c r="I10918" s="5"/>
      <c r="J10918" s="5"/>
    </row>
    <row r="10919" spans="1:10" x14ac:dyDescent="0.2">
      <c r="A10919" s="5"/>
      <c r="B10919" s="5"/>
      <c r="C10919" s="192"/>
      <c r="D10919" s="5"/>
      <c r="E10919" s="5"/>
      <c r="F10919" s="5"/>
      <c r="G10919" s="5"/>
      <c r="H10919" s="5"/>
      <c r="I10919" s="5"/>
      <c r="J10919" s="5"/>
    </row>
    <row r="10920" spans="1:10" x14ac:dyDescent="0.2">
      <c r="A10920" s="5"/>
      <c r="B10920" s="5"/>
      <c r="C10920" s="192"/>
      <c r="D10920" s="5"/>
      <c r="E10920" s="5"/>
      <c r="F10920" s="5"/>
      <c r="G10920" s="5"/>
      <c r="H10920" s="5"/>
      <c r="I10920" s="5"/>
      <c r="J10920" s="5"/>
    </row>
    <row r="10921" spans="1:10" x14ac:dyDescent="0.2">
      <c r="A10921" s="5"/>
      <c r="B10921" s="5"/>
      <c r="C10921" s="192"/>
      <c r="D10921" s="5"/>
      <c r="E10921" s="5"/>
      <c r="F10921" s="5"/>
      <c r="G10921" s="5"/>
      <c r="H10921" s="5"/>
      <c r="I10921" s="5"/>
      <c r="J10921" s="5"/>
    </row>
    <row r="10922" spans="1:10" x14ac:dyDescent="0.2">
      <c r="A10922" s="5"/>
      <c r="B10922" s="5"/>
      <c r="C10922" s="192"/>
      <c r="D10922" s="5"/>
      <c r="E10922" s="5"/>
      <c r="F10922" s="5"/>
      <c r="G10922" s="5"/>
      <c r="H10922" s="5"/>
      <c r="I10922" s="5"/>
      <c r="J10922" s="5"/>
    </row>
    <row r="10923" spans="1:10" x14ac:dyDescent="0.2">
      <c r="A10923" s="5"/>
      <c r="B10923" s="5"/>
      <c r="C10923" s="192"/>
      <c r="D10923" s="5"/>
      <c r="E10923" s="5"/>
      <c r="F10923" s="5"/>
      <c r="G10923" s="5"/>
      <c r="H10923" s="5"/>
      <c r="I10923" s="5"/>
      <c r="J10923" s="5"/>
    </row>
    <row r="10924" spans="1:10" x14ac:dyDescent="0.2">
      <c r="A10924" s="5"/>
      <c r="B10924" s="5"/>
      <c r="C10924" s="192"/>
      <c r="D10924" s="5"/>
      <c r="E10924" s="5"/>
      <c r="F10924" s="5"/>
      <c r="G10924" s="5"/>
      <c r="H10924" s="5"/>
      <c r="I10924" s="5"/>
      <c r="J10924" s="5"/>
    </row>
    <row r="10925" spans="1:10" x14ac:dyDescent="0.2">
      <c r="A10925" s="5"/>
      <c r="B10925" s="5"/>
      <c r="C10925" s="192"/>
      <c r="D10925" s="5"/>
      <c r="E10925" s="5"/>
      <c r="F10925" s="5"/>
      <c r="G10925" s="5"/>
      <c r="H10925" s="5"/>
      <c r="I10925" s="5"/>
      <c r="J10925" s="5"/>
    </row>
    <row r="10926" spans="1:10" x14ac:dyDescent="0.2">
      <c r="A10926" s="5"/>
      <c r="B10926" s="5"/>
      <c r="C10926" s="192"/>
      <c r="D10926" s="5"/>
      <c r="E10926" s="5"/>
      <c r="F10926" s="5"/>
      <c r="G10926" s="5"/>
      <c r="H10926" s="5"/>
      <c r="I10926" s="5"/>
      <c r="J10926" s="5"/>
    </row>
    <row r="10927" spans="1:10" x14ac:dyDescent="0.2">
      <c r="A10927" s="5"/>
      <c r="B10927" s="5"/>
      <c r="C10927" s="192"/>
      <c r="D10927" s="5"/>
      <c r="E10927" s="5"/>
      <c r="F10927" s="5"/>
      <c r="G10927" s="5"/>
      <c r="H10927" s="5"/>
      <c r="I10927" s="5"/>
      <c r="J10927" s="5"/>
    </row>
    <row r="10928" spans="1:10" x14ac:dyDescent="0.2">
      <c r="A10928" s="5"/>
      <c r="B10928" s="5"/>
      <c r="C10928" s="192"/>
      <c r="D10928" s="5"/>
      <c r="E10928" s="5"/>
      <c r="F10928" s="5"/>
      <c r="G10928" s="5"/>
      <c r="H10928" s="5"/>
      <c r="I10928" s="5"/>
      <c r="J10928" s="5"/>
    </row>
    <row r="10929" spans="1:10" x14ac:dyDescent="0.2">
      <c r="A10929" s="5"/>
      <c r="B10929" s="5"/>
      <c r="C10929" s="192"/>
      <c r="D10929" s="5"/>
      <c r="E10929" s="5"/>
      <c r="F10929" s="5"/>
      <c r="G10929" s="5"/>
      <c r="H10929" s="5"/>
      <c r="I10929" s="5"/>
      <c r="J10929" s="5"/>
    </row>
    <row r="10930" spans="1:10" x14ac:dyDescent="0.2">
      <c r="A10930" s="5"/>
      <c r="B10930" s="5"/>
      <c r="C10930" s="192"/>
      <c r="D10930" s="5"/>
      <c r="E10930" s="5"/>
      <c r="F10930" s="5"/>
      <c r="G10930" s="5"/>
      <c r="H10930" s="5"/>
      <c r="I10930" s="5"/>
      <c r="J10930" s="5"/>
    </row>
    <row r="10931" spans="1:10" x14ac:dyDescent="0.2">
      <c r="A10931" s="5"/>
      <c r="B10931" s="5"/>
      <c r="C10931" s="192"/>
      <c r="D10931" s="5"/>
      <c r="E10931" s="5"/>
      <c r="F10931" s="5"/>
      <c r="G10931" s="5"/>
      <c r="H10931" s="5"/>
      <c r="I10931" s="5"/>
      <c r="J10931" s="5"/>
    </row>
    <row r="10932" spans="1:10" x14ac:dyDescent="0.2">
      <c r="A10932" s="5"/>
      <c r="B10932" s="5"/>
      <c r="C10932" s="192"/>
      <c r="D10932" s="5"/>
      <c r="E10932" s="5"/>
      <c r="F10932" s="5"/>
      <c r="G10932" s="5"/>
      <c r="H10932" s="5"/>
      <c r="I10932" s="5"/>
      <c r="J10932" s="5"/>
    </row>
    <row r="10933" spans="1:10" x14ac:dyDescent="0.2">
      <c r="A10933" s="5"/>
      <c r="B10933" s="5"/>
      <c r="C10933" s="192"/>
      <c r="D10933" s="5"/>
      <c r="E10933" s="5"/>
      <c r="F10933" s="5"/>
      <c r="G10933" s="5"/>
      <c r="H10933" s="5"/>
      <c r="I10933" s="5"/>
      <c r="J10933" s="5"/>
    </row>
    <row r="10934" spans="1:10" x14ac:dyDescent="0.2">
      <c r="A10934" s="5"/>
      <c r="B10934" s="5"/>
      <c r="C10934" s="192"/>
      <c r="D10934" s="5"/>
      <c r="E10934" s="5"/>
      <c r="F10934" s="5"/>
      <c r="G10934" s="5"/>
      <c r="H10934" s="5"/>
      <c r="I10934" s="5"/>
      <c r="J10934" s="5"/>
    </row>
    <row r="10935" spans="1:10" x14ac:dyDescent="0.2">
      <c r="A10935" s="5"/>
      <c r="B10935" s="5"/>
      <c r="C10935" s="192"/>
      <c r="D10935" s="5"/>
      <c r="E10935" s="5"/>
      <c r="F10935" s="5"/>
      <c r="G10935" s="5"/>
      <c r="H10935" s="5"/>
      <c r="I10935" s="5"/>
      <c r="J10935" s="5"/>
    </row>
    <row r="10936" spans="1:10" x14ac:dyDescent="0.2">
      <c r="A10936" s="5"/>
      <c r="B10936" s="5"/>
      <c r="C10936" s="192"/>
      <c r="D10936" s="5"/>
      <c r="E10936" s="5"/>
      <c r="F10936" s="5"/>
      <c r="G10936" s="5"/>
      <c r="H10936" s="5"/>
      <c r="I10936" s="5"/>
      <c r="J10936" s="5"/>
    </row>
    <row r="10937" spans="1:10" x14ac:dyDescent="0.2">
      <c r="A10937" s="5"/>
      <c r="B10937" s="5"/>
      <c r="C10937" s="192"/>
      <c r="D10937" s="5"/>
      <c r="E10937" s="5"/>
      <c r="F10937" s="5"/>
      <c r="G10937" s="5"/>
      <c r="H10937" s="5"/>
      <c r="I10937" s="5"/>
      <c r="J10937" s="5"/>
    </row>
    <row r="10938" spans="1:10" x14ac:dyDescent="0.2">
      <c r="A10938" s="5"/>
      <c r="B10938" s="5"/>
      <c r="C10938" s="192"/>
      <c r="D10938" s="5"/>
      <c r="E10938" s="5"/>
      <c r="F10938" s="5"/>
      <c r="G10938" s="5"/>
      <c r="H10938" s="5"/>
      <c r="I10938" s="5"/>
      <c r="J10938" s="5"/>
    </row>
    <row r="10939" spans="1:10" x14ac:dyDescent="0.2">
      <c r="A10939" s="5"/>
      <c r="B10939" s="5"/>
      <c r="C10939" s="192"/>
      <c r="D10939" s="5"/>
      <c r="E10939" s="5"/>
      <c r="F10939" s="5"/>
      <c r="G10939" s="5"/>
      <c r="H10939" s="5"/>
      <c r="I10939" s="5"/>
      <c r="J10939" s="5"/>
    </row>
    <row r="10940" spans="1:10" x14ac:dyDescent="0.2">
      <c r="A10940" s="5"/>
      <c r="B10940" s="5"/>
      <c r="C10940" s="192"/>
      <c r="D10940" s="5"/>
      <c r="E10940" s="5"/>
      <c r="F10940" s="5"/>
      <c r="G10940" s="5"/>
      <c r="H10940" s="5"/>
      <c r="I10940" s="5"/>
      <c r="J10940" s="5"/>
    </row>
    <row r="10941" spans="1:10" x14ac:dyDescent="0.2">
      <c r="A10941" s="5"/>
      <c r="B10941" s="5"/>
      <c r="C10941" s="192"/>
      <c r="D10941" s="5"/>
      <c r="E10941" s="5"/>
      <c r="F10941" s="5"/>
      <c r="G10941" s="5"/>
      <c r="H10941" s="5"/>
      <c r="I10941" s="5"/>
      <c r="J10941" s="5"/>
    </row>
    <row r="10942" spans="1:10" x14ac:dyDescent="0.2">
      <c r="A10942" s="5"/>
      <c r="B10942" s="5"/>
      <c r="C10942" s="192"/>
      <c r="D10942" s="5"/>
      <c r="E10942" s="5"/>
      <c r="F10942" s="5"/>
      <c r="G10942" s="5"/>
      <c r="H10942" s="5"/>
      <c r="I10942" s="5"/>
      <c r="J10942" s="5"/>
    </row>
    <row r="10943" spans="1:10" x14ac:dyDescent="0.2">
      <c r="A10943" s="5"/>
      <c r="B10943" s="5"/>
      <c r="C10943" s="192"/>
      <c r="D10943" s="5"/>
      <c r="E10943" s="5"/>
      <c r="F10943" s="5"/>
      <c r="G10943" s="5"/>
      <c r="H10943" s="5"/>
      <c r="I10943" s="5"/>
      <c r="J10943" s="5"/>
    </row>
    <row r="10944" spans="1:10" x14ac:dyDescent="0.2">
      <c r="A10944" s="5"/>
      <c r="B10944" s="5"/>
      <c r="C10944" s="192"/>
      <c r="D10944" s="5"/>
      <c r="E10944" s="5"/>
      <c r="F10944" s="5"/>
      <c r="G10944" s="5"/>
      <c r="H10944" s="5"/>
      <c r="I10944" s="5"/>
      <c r="J10944" s="5"/>
    </row>
    <row r="10945" spans="1:10" x14ac:dyDescent="0.2">
      <c r="A10945" s="5"/>
      <c r="B10945" s="5"/>
      <c r="C10945" s="192"/>
      <c r="D10945" s="5"/>
      <c r="E10945" s="5"/>
      <c r="F10945" s="5"/>
      <c r="G10945" s="5"/>
      <c r="H10945" s="5"/>
      <c r="I10945" s="5"/>
      <c r="J10945" s="5"/>
    </row>
    <row r="10946" spans="1:10" x14ac:dyDescent="0.2">
      <c r="A10946" s="5"/>
      <c r="B10946" s="5"/>
      <c r="C10946" s="192"/>
      <c r="D10946" s="5"/>
      <c r="E10946" s="5"/>
      <c r="F10946" s="5"/>
      <c r="G10946" s="5"/>
      <c r="H10946" s="5"/>
      <c r="I10946" s="5"/>
      <c r="J10946" s="5"/>
    </row>
    <row r="10947" spans="1:10" x14ac:dyDescent="0.2">
      <c r="A10947" s="5"/>
      <c r="B10947" s="5"/>
      <c r="C10947" s="192"/>
      <c r="D10947" s="5"/>
      <c r="E10947" s="5"/>
      <c r="F10947" s="5"/>
      <c r="G10947" s="5"/>
      <c r="H10947" s="5"/>
      <c r="I10947" s="5"/>
      <c r="J10947" s="5"/>
    </row>
    <row r="10948" spans="1:10" x14ac:dyDescent="0.2">
      <c r="A10948" s="5"/>
      <c r="B10948" s="5"/>
      <c r="C10948" s="192"/>
      <c r="D10948" s="5"/>
      <c r="E10948" s="5"/>
      <c r="F10948" s="5"/>
      <c r="G10948" s="5"/>
      <c r="H10948" s="5"/>
      <c r="I10948" s="5"/>
      <c r="J10948" s="5"/>
    </row>
    <row r="10949" spans="1:10" x14ac:dyDescent="0.2">
      <c r="A10949" s="5"/>
      <c r="B10949" s="5"/>
      <c r="C10949" s="192"/>
      <c r="D10949" s="5"/>
      <c r="E10949" s="5"/>
      <c r="F10949" s="5"/>
      <c r="G10949" s="5"/>
      <c r="H10949" s="5"/>
      <c r="I10949" s="5"/>
      <c r="J10949" s="5"/>
    </row>
    <row r="10950" spans="1:10" x14ac:dyDescent="0.2">
      <c r="A10950" s="5"/>
      <c r="B10950" s="5"/>
      <c r="C10950" s="192"/>
      <c r="D10950" s="5"/>
      <c r="E10950" s="5"/>
      <c r="F10950" s="5"/>
      <c r="G10950" s="5"/>
      <c r="H10950" s="5"/>
      <c r="I10950" s="5"/>
      <c r="J10950" s="5"/>
    </row>
    <row r="10951" spans="1:10" x14ac:dyDescent="0.2">
      <c r="A10951" s="5"/>
      <c r="B10951" s="5"/>
      <c r="C10951" s="192"/>
      <c r="D10951" s="5"/>
      <c r="E10951" s="5"/>
      <c r="F10951" s="5"/>
      <c r="G10951" s="5"/>
      <c r="H10951" s="5"/>
      <c r="I10951" s="5"/>
      <c r="J10951" s="5"/>
    </row>
    <row r="10952" spans="1:10" x14ac:dyDescent="0.2">
      <c r="A10952" s="5"/>
      <c r="B10952" s="5"/>
      <c r="C10952" s="192"/>
      <c r="D10952" s="5"/>
      <c r="E10952" s="5"/>
      <c r="F10952" s="5"/>
      <c r="G10952" s="5"/>
      <c r="H10952" s="5"/>
      <c r="I10952" s="5"/>
      <c r="J10952" s="5"/>
    </row>
    <row r="10953" spans="1:10" x14ac:dyDescent="0.2">
      <c r="A10953" s="5"/>
      <c r="B10953" s="5"/>
      <c r="C10953" s="192"/>
      <c r="D10953" s="5"/>
      <c r="E10953" s="5"/>
      <c r="F10953" s="5"/>
      <c r="G10953" s="5"/>
      <c r="H10953" s="5"/>
      <c r="I10953" s="5"/>
      <c r="J10953" s="5"/>
    </row>
    <row r="10954" spans="1:10" x14ac:dyDescent="0.2">
      <c r="A10954" s="5"/>
      <c r="B10954" s="5"/>
      <c r="C10954" s="192"/>
      <c r="D10954" s="5"/>
      <c r="E10954" s="5"/>
      <c r="F10954" s="5"/>
      <c r="G10954" s="5"/>
      <c r="H10954" s="5"/>
      <c r="I10954" s="5"/>
      <c r="J10954" s="5"/>
    </row>
    <row r="10955" spans="1:10" x14ac:dyDescent="0.2">
      <c r="A10955" s="5"/>
      <c r="B10955" s="5"/>
      <c r="C10955" s="192"/>
      <c r="D10955" s="5"/>
      <c r="E10955" s="5"/>
      <c r="F10955" s="5"/>
      <c r="G10955" s="5"/>
      <c r="H10955" s="5"/>
      <c r="I10955" s="5"/>
      <c r="J10955" s="5"/>
    </row>
    <row r="10956" spans="1:10" x14ac:dyDescent="0.2">
      <c r="A10956" s="5"/>
      <c r="B10956" s="5"/>
      <c r="C10956" s="192"/>
      <c r="D10956" s="5"/>
      <c r="E10956" s="5"/>
      <c r="F10956" s="5"/>
      <c r="G10956" s="5"/>
      <c r="H10956" s="5"/>
      <c r="I10956" s="5"/>
      <c r="J10956" s="5"/>
    </row>
    <row r="10957" spans="1:10" x14ac:dyDescent="0.2">
      <c r="A10957" s="5"/>
      <c r="B10957" s="5"/>
      <c r="C10957" s="192"/>
      <c r="D10957" s="5"/>
      <c r="E10957" s="5"/>
      <c r="F10957" s="5"/>
      <c r="G10957" s="5"/>
      <c r="H10957" s="5"/>
      <c r="I10957" s="5"/>
      <c r="J10957" s="5"/>
    </row>
    <row r="10958" spans="1:10" x14ac:dyDescent="0.2">
      <c r="A10958" s="5"/>
      <c r="B10958" s="5"/>
      <c r="C10958" s="192"/>
      <c r="D10958" s="5"/>
      <c r="E10958" s="5"/>
      <c r="F10958" s="5"/>
      <c r="G10958" s="5"/>
      <c r="H10958" s="5"/>
      <c r="I10958" s="5"/>
      <c r="J10958" s="5"/>
    </row>
    <row r="10959" spans="1:10" x14ac:dyDescent="0.2">
      <c r="A10959" s="5"/>
      <c r="B10959" s="5"/>
      <c r="C10959" s="192"/>
      <c r="D10959" s="5"/>
      <c r="E10959" s="5"/>
      <c r="F10959" s="5"/>
      <c r="G10959" s="5"/>
      <c r="H10959" s="5"/>
      <c r="I10959" s="5"/>
      <c r="J10959" s="5"/>
    </row>
    <row r="10960" spans="1:10" x14ac:dyDescent="0.2">
      <c r="A10960" s="5"/>
      <c r="B10960" s="5"/>
      <c r="C10960" s="192"/>
      <c r="D10960" s="5"/>
      <c r="E10960" s="5"/>
      <c r="F10960" s="5"/>
      <c r="G10960" s="5"/>
      <c r="H10960" s="5"/>
      <c r="I10960" s="5"/>
      <c r="J10960" s="5"/>
    </row>
    <row r="10961" spans="1:10" x14ac:dyDescent="0.2">
      <c r="A10961" s="5"/>
      <c r="B10961" s="5"/>
      <c r="C10961" s="192"/>
      <c r="D10961" s="5"/>
      <c r="E10961" s="5"/>
      <c r="F10961" s="5"/>
      <c r="G10961" s="5"/>
      <c r="H10961" s="5"/>
      <c r="I10961" s="5"/>
      <c r="J10961" s="5"/>
    </row>
    <row r="10962" spans="1:10" x14ac:dyDescent="0.2">
      <c r="A10962" s="5"/>
      <c r="B10962" s="5"/>
      <c r="C10962" s="192"/>
      <c r="D10962" s="5"/>
      <c r="E10962" s="5"/>
      <c r="F10962" s="5"/>
      <c r="G10962" s="5"/>
      <c r="H10962" s="5"/>
      <c r="I10962" s="5"/>
      <c r="J10962" s="5"/>
    </row>
    <row r="10963" spans="1:10" x14ac:dyDescent="0.2">
      <c r="A10963" s="5"/>
      <c r="B10963" s="5"/>
      <c r="C10963" s="192"/>
      <c r="D10963" s="5"/>
      <c r="E10963" s="5"/>
      <c r="F10963" s="5"/>
      <c r="G10963" s="5"/>
      <c r="H10963" s="5"/>
      <c r="I10963" s="5"/>
      <c r="J10963" s="5"/>
    </row>
    <row r="10964" spans="1:10" x14ac:dyDescent="0.2">
      <c r="A10964" s="5"/>
      <c r="B10964" s="5"/>
      <c r="C10964" s="192"/>
      <c r="D10964" s="5"/>
      <c r="E10964" s="5"/>
      <c r="F10964" s="5"/>
      <c r="G10964" s="5"/>
      <c r="H10964" s="5"/>
      <c r="I10964" s="5"/>
      <c r="J10964" s="5"/>
    </row>
    <row r="10965" spans="1:10" x14ac:dyDescent="0.2">
      <c r="A10965" s="5"/>
      <c r="B10965" s="5"/>
      <c r="C10965" s="192"/>
      <c r="D10965" s="5"/>
      <c r="E10965" s="5"/>
      <c r="F10965" s="5"/>
      <c r="G10965" s="5"/>
      <c r="H10965" s="5"/>
      <c r="I10965" s="5"/>
      <c r="J10965" s="5"/>
    </row>
    <row r="10966" spans="1:10" x14ac:dyDescent="0.2">
      <c r="A10966" s="5"/>
      <c r="B10966" s="5"/>
      <c r="C10966" s="192"/>
      <c r="D10966" s="5"/>
      <c r="E10966" s="5"/>
      <c r="F10966" s="5"/>
      <c r="G10966" s="5"/>
      <c r="H10966" s="5"/>
      <c r="I10966" s="5"/>
      <c r="J10966" s="5"/>
    </row>
    <row r="10967" spans="1:10" x14ac:dyDescent="0.2">
      <c r="A10967" s="5"/>
      <c r="B10967" s="5"/>
      <c r="C10967" s="192"/>
      <c r="D10967" s="5"/>
      <c r="E10967" s="5"/>
      <c r="F10967" s="5"/>
      <c r="G10967" s="5"/>
      <c r="H10967" s="5"/>
      <c r="I10967" s="5"/>
      <c r="J10967" s="5"/>
    </row>
    <row r="10968" spans="1:10" x14ac:dyDescent="0.2">
      <c r="A10968" s="5"/>
      <c r="B10968" s="5"/>
      <c r="C10968" s="192"/>
      <c r="D10968" s="5"/>
      <c r="E10968" s="5"/>
      <c r="F10968" s="5"/>
      <c r="G10968" s="5"/>
      <c r="H10968" s="5"/>
      <c r="I10968" s="5"/>
      <c r="J10968" s="5"/>
    </row>
    <row r="10969" spans="1:10" x14ac:dyDescent="0.2">
      <c r="A10969" s="5"/>
      <c r="B10969" s="5"/>
      <c r="C10969" s="192"/>
      <c r="D10969" s="5"/>
      <c r="E10969" s="5"/>
      <c r="F10969" s="5"/>
      <c r="G10969" s="5"/>
      <c r="H10969" s="5"/>
      <c r="I10969" s="5"/>
      <c r="J10969" s="5"/>
    </row>
    <row r="10970" spans="1:10" x14ac:dyDescent="0.2">
      <c r="A10970" s="5"/>
      <c r="B10970" s="5"/>
      <c r="C10970" s="192"/>
      <c r="D10970" s="5"/>
      <c r="E10970" s="5"/>
      <c r="F10970" s="5"/>
      <c r="G10970" s="5"/>
      <c r="H10970" s="5"/>
      <c r="I10970" s="5"/>
      <c r="J10970" s="5"/>
    </row>
    <row r="10971" spans="1:10" x14ac:dyDescent="0.2">
      <c r="A10971" s="5"/>
      <c r="B10971" s="5"/>
      <c r="C10971" s="192"/>
      <c r="D10971" s="5"/>
      <c r="E10971" s="5"/>
      <c r="F10971" s="5"/>
      <c r="G10971" s="5"/>
      <c r="H10971" s="5"/>
      <c r="I10971" s="5"/>
      <c r="J10971" s="5"/>
    </row>
    <row r="10972" spans="1:10" x14ac:dyDescent="0.2">
      <c r="A10972" s="5"/>
      <c r="B10972" s="5"/>
      <c r="C10972" s="192"/>
      <c r="D10972" s="5"/>
      <c r="E10972" s="5"/>
      <c r="F10972" s="5"/>
      <c r="G10972" s="5"/>
      <c r="H10972" s="5"/>
      <c r="I10972" s="5"/>
      <c r="J10972" s="5"/>
    </row>
    <row r="10973" spans="1:10" x14ac:dyDescent="0.2">
      <c r="A10973" s="5"/>
      <c r="B10973" s="5"/>
      <c r="C10973" s="192"/>
      <c r="D10973" s="5"/>
      <c r="E10973" s="5"/>
      <c r="F10973" s="5"/>
      <c r="G10973" s="5"/>
      <c r="H10973" s="5"/>
      <c r="I10973" s="5"/>
      <c r="J10973" s="5"/>
    </row>
    <row r="10974" spans="1:10" x14ac:dyDescent="0.2">
      <c r="A10974" s="5"/>
      <c r="B10974" s="5"/>
      <c r="C10974" s="192"/>
      <c r="D10974" s="5"/>
      <c r="E10974" s="5"/>
      <c r="F10974" s="5"/>
      <c r="G10974" s="5"/>
      <c r="H10974" s="5"/>
      <c r="I10974" s="5"/>
      <c r="J10974" s="5"/>
    </row>
    <row r="10975" spans="1:10" x14ac:dyDescent="0.2">
      <c r="A10975" s="5"/>
      <c r="B10975" s="5"/>
      <c r="C10975" s="192"/>
      <c r="D10975" s="5"/>
      <c r="E10975" s="5"/>
      <c r="F10975" s="5"/>
      <c r="G10975" s="5"/>
      <c r="H10975" s="5"/>
      <c r="I10975" s="5"/>
      <c r="J10975" s="5"/>
    </row>
    <row r="10976" spans="1:10" x14ac:dyDescent="0.2">
      <c r="A10976" s="5"/>
      <c r="B10976" s="5"/>
      <c r="C10976" s="192"/>
      <c r="D10976" s="5"/>
      <c r="E10976" s="5"/>
      <c r="F10976" s="5"/>
      <c r="G10976" s="5"/>
      <c r="H10976" s="5"/>
      <c r="I10976" s="5"/>
      <c r="J10976" s="5"/>
    </row>
    <row r="10977" spans="1:10" x14ac:dyDescent="0.2">
      <c r="A10977" s="5"/>
      <c r="B10977" s="5"/>
      <c r="C10977" s="192"/>
      <c r="D10977" s="5"/>
      <c r="E10977" s="5"/>
      <c r="F10977" s="5"/>
      <c r="G10977" s="5"/>
      <c r="H10977" s="5"/>
      <c r="I10977" s="5"/>
      <c r="J10977" s="5"/>
    </row>
    <row r="10978" spans="1:10" x14ac:dyDescent="0.2">
      <c r="A10978" s="5"/>
      <c r="B10978" s="5"/>
      <c r="C10978" s="192"/>
      <c r="D10978" s="5"/>
      <c r="E10978" s="5"/>
      <c r="F10978" s="5"/>
      <c r="G10978" s="5"/>
      <c r="H10978" s="5"/>
      <c r="I10978" s="5"/>
      <c r="J10978" s="5"/>
    </row>
    <row r="10979" spans="1:10" x14ac:dyDescent="0.2">
      <c r="A10979" s="5"/>
      <c r="B10979" s="5"/>
      <c r="C10979" s="192"/>
      <c r="D10979" s="5"/>
      <c r="E10979" s="5"/>
      <c r="F10979" s="5"/>
      <c r="G10979" s="5"/>
      <c r="H10979" s="5"/>
      <c r="I10979" s="5"/>
      <c r="J10979" s="5"/>
    </row>
    <row r="10980" spans="1:10" x14ac:dyDescent="0.2">
      <c r="A10980" s="5"/>
      <c r="B10980" s="5"/>
      <c r="C10980" s="192"/>
      <c r="D10980" s="5"/>
      <c r="E10980" s="5"/>
      <c r="F10980" s="5"/>
      <c r="G10980" s="5"/>
      <c r="H10980" s="5"/>
      <c r="I10980" s="5"/>
      <c r="J10980" s="5"/>
    </row>
    <row r="10981" spans="1:10" x14ac:dyDescent="0.2">
      <c r="A10981" s="5"/>
      <c r="B10981" s="5"/>
      <c r="C10981" s="192"/>
      <c r="D10981" s="5"/>
      <c r="E10981" s="5"/>
      <c r="F10981" s="5"/>
      <c r="G10981" s="5"/>
      <c r="H10981" s="5"/>
      <c r="I10981" s="5"/>
      <c r="J10981" s="5"/>
    </row>
    <row r="10982" spans="1:10" x14ac:dyDescent="0.2">
      <c r="A10982" s="5"/>
      <c r="B10982" s="5"/>
      <c r="C10982" s="192"/>
      <c r="D10982" s="5"/>
      <c r="E10982" s="5"/>
      <c r="F10982" s="5"/>
      <c r="G10982" s="5"/>
      <c r="H10982" s="5"/>
      <c r="I10982" s="5"/>
      <c r="J10982" s="5"/>
    </row>
    <row r="10983" spans="1:10" x14ac:dyDescent="0.2">
      <c r="A10983" s="5"/>
      <c r="B10983" s="5"/>
      <c r="C10983" s="192"/>
      <c r="D10983" s="5"/>
      <c r="E10983" s="5"/>
      <c r="F10983" s="5"/>
      <c r="G10983" s="5"/>
      <c r="H10983" s="5"/>
      <c r="I10983" s="5"/>
      <c r="J10983" s="5"/>
    </row>
    <row r="10984" spans="1:10" x14ac:dyDescent="0.2">
      <c r="A10984" s="5"/>
      <c r="B10984" s="5"/>
      <c r="C10984" s="192"/>
      <c r="D10984" s="5"/>
      <c r="E10984" s="5"/>
      <c r="F10984" s="5"/>
      <c r="G10984" s="5"/>
      <c r="H10984" s="5"/>
      <c r="I10984" s="5"/>
      <c r="J10984" s="5"/>
    </row>
    <row r="10985" spans="1:10" x14ac:dyDescent="0.2">
      <c r="A10985" s="5"/>
      <c r="B10985" s="5"/>
      <c r="C10985" s="192"/>
      <c r="D10985" s="5"/>
      <c r="E10985" s="5"/>
      <c r="F10985" s="5"/>
      <c r="G10985" s="5"/>
      <c r="H10985" s="5"/>
      <c r="I10985" s="5"/>
      <c r="J10985" s="5"/>
    </row>
    <row r="10986" spans="1:10" x14ac:dyDescent="0.2">
      <c r="A10986" s="5"/>
      <c r="B10986" s="5"/>
      <c r="C10986" s="192"/>
      <c r="D10986" s="5"/>
      <c r="E10986" s="5"/>
      <c r="F10986" s="5"/>
      <c r="G10986" s="5"/>
      <c r="H10986" s="5"/>
      <c r="I10986" s="5"/>
      <c r="J10986" s="5"/>
    </row>
    <row r="10987" spans="1:10" x14ac:dyDescent="0.2">
      <c r="A10987" s="5"/>
      <c r="B10987" s="5"/>
      <c r="C10987" s="192"/>
      <c r="D10987" s="5"/>
      <c r="E10987" s="5"/>
      <c r="F10987" s="5"/>
      <c r="G10987" s="5"/>
      <c r="H10987" s="5"/>
      <c r="I10987" s="5"/>
      <c r="J10987" s="5"/>
    </row>
    <row r="10988" spans="1:10" x14ac:dyDescent="0.2">
      <c r="A10988" s="5"/>
      <c r="B10988" s="5"/>
      <c r="C10988" s="192"/>
      <c r="D10988" s="5"/>
      <c r="E10988" s="5"/>
      <c r="F10988" s="5"/>
      <c r="G10988" s="5"/>
      <c r="H10988" s="5"/>
      <c r="I10988" s="5"/>
      <c r="J10988" s="5"/>
    </row>
    <row r="10989" spans="1:10" x14ac:dyDescent="0.2">
      <c r="A10989" s="5"/>
      <c r="B10989" s="5"/>
      <c r="C10989" s="192"/>
      <c r="D10989" s="5"/>
      <c r="E10989" s="5"/>
      <c r="F10989" s="5"/>
      <c r="G10989" s="5"/>
      <c r="H10989" s="5"/>
      <c r="I10989" s="5"/>
      <c r="J10989" s="5"/>
    </row>
    <row r="10990" spans="1:10" x14ac:dyDescent="0.2">
      <c r="A10990" s="5"/>
      <c r="B10990" s="5"/>
      <c r="C10990" s="192"/>
      <c r="D10990" s="5"/>
      <c r="E10990" s="5"/>
      <c r="F10990" s="5"/>
      <c r="G10990" s="5"/>
      <c r="H10990" s="5"/>
      <c r="I10990" s="5"/>
      <c r="J10990" s="5"/>
    </row>
    <row r="10991" spans="1:10" x14ac:dyDescent="0.2">
      <c r="A10991" s="5"/>
      <c r="B10991" s="5"/>
      <c r="C10991" s="192"/>
      <c r="D10991" s="5"/>
      <c r="E10991" s="5"/>
      <c r="F10991" s="5"/>
      <c r="G10991" s="5"/>
      <c r="H10991" s="5"/>
      <c r="I10991" s="5"/>
      <c r="J10991" s="5"/>
    </row>
    <row r="10992" spans="1:10" x14ac:dyDescent="0.2">
      <c r="A10992" s="5"/>
      <c r="B10992" s="5"/>
      <c r="C10992" s="192"/>
      <c r="D10992" s="5"/>
      <c r="E10992" s="5"/>
      <c r="F10992" s="5"/>
      <c r="G10992" s="5"/>
      <c r="H10992" s="5"/>
      <c r="I10992" s="5"/>
      <c r="J10992" s="5"/>
    </row>
    <row r="10993" spans="1:10" x14ac:dyDescent="0.2">
      <c r="A10993" s="5"/>
      <c r="B10993" s="5"/>
      <c r="C10993" s="192"/>
      <c r="D10993" s="5"/>
      <c r="E10993" s="5"/>
      <c r="F10993" s="5"/>
      <c r="G10993" s="5"/>
      <c r="H10993" s="5"/>
      <c r="I10993" s="5"/>
      <c r="J10993" s="5"/>
    </row>
    <row r="10994" spans="1:10" x14ac:dyDescent="0.2">
      <c r="A10994" s="5"/>
      <c r="B10994" s="5"/>
      <c r="C10994" s="192"/>
      <c r="D10994" s="5"/>
      <c r="E10994" s="5"/>
      <c r="F10994" s="5"/>
      <c r="G10994" s="5"/>
      <c r="H10994" s="5"/>
      <c r="I10994" s="5"/>
      <c r="J10994" s="5"/>
    </row>
    <row r="10995" spans="1:10" x14ac:dyDescent="0.2">
      <c r="A10995" s="5"/>
      <c r="B10995" s="5"/>
      <c r="C10995" s="192"/>
      <c r="D10995" s="5"/>
      <c r="E10995" s="5"/>
      <c r="F10995" s="5"/>
      <c r="G10995" s="5"/>
      <c r="H10995" s="5"/>
      <c r="I10995" s="5"/>
      <c r="J10995" s="5"/>
    </row>
    <row r="10996" spans="1:10" x14ac:dyDescent="0.2">
      <c r="A10996" s="5"/>
      <c r="B10996" s="5"/>
      <c r="C10996" s="192"/>
      <c r="D10996" s="5"/>
      <c r="E10996" s="5"/>
      <c r="F10996" s="5"/>
      <c r="G10996" s="5"/>
      <c r="H10996" s="5"/>
      <c r="I10996" s="5"/>
      <c r="J10996" s="5"/>
    </row>
    <row r="10997" spans="1:10" x14ac:dyDescent="0.2">
      <c r="A10997" s="5"/>
      <c r="B10997" s="5"/>
      <c r="C10997" s="192"/>
      <c r="D10997" s="5"/>
      <c r="E10997" s="5"/>
      <c r="F10997" s="5"/>
      <c r="G10997" s="5"/>
      <c r="H10997" s="5"/>
      <c r="I10997" s="5"/>
      <c r="J10997" s="5"/>
    </row>
    <row r="10998" spans="1:10" x14ac:dyDescent="0.2">
      <c r="A10998" s="5"/>
      <c r="B10998" s="5"/>
      <c r="C10998" s="192"/>
      <c r="D10998" s="5"/>
      <c r="E10998" s="5"/>
      <c r="F10998" s="5"/>
      <c r="G10998" s="5"/>
      <c r="H10998" s="5"/>
      <c r="I10998" s="5"/>
      <c r="J10998" s="5"/>
    </row>
    <row r="10999" spans="1:10" x14ac:dyDescent="0.2">
      <c r="A10999" s="5"/>
      <c r="B10999" s="5"/>
      <c r="C10999" s="192"/>
      <c r="D10999" s="5"/>
      <c r="E10999" s="5"/>
      <c r="F10999" s="5"/>
      <c r="G10999" s="5"/>
      <c r="H10999" s="5"/>
      <c r="I10999" s="5"/>
      <c r="J10999" s="5"/>
    </row>
    <row r="11000" spans="1:10" x14ac:dyDescent="0.2">
      <c r="A11000" s="5"/>
      <c r="B11000" s="5"/>
      <c r="C11000" s="192"/>
      <c r="D11000" s="5"/>
      <c r="E11000" s="5"/>
      <c r="F11000" s="5"/>
      <c r="G11000" s="5"/>
      <c r="H11000" s="5"/>
      <c r="I11000" s="5"/>
      <c r="J11000" s="5"/>
    </row>
    <row r="11001" spans="1:10" x14ac:dyDescent="0.2">
      <c r="A11001" s="5"/>
      <c r="B11001" s="5"/>
      <c r="C11001" s="192"/>
      <c r="D11001" s="5"/>
      <c r="E11001" s="5"/>
      <c r="F11001" s="5"/>
      <c r="G11001" s="5"/>
      <c r="H11001" s="5"/>
      <c r="I11001" s="5"/>
      <c r="J11001" s="5"/>
    </row>
    <row r="11002" spans="1:10" x14ac:dyDescent="0.2">
      <c r="A11002" s="5"/>
      <c r="B11002" s="5"/>
      <c r="C11002" s="192"/>
      <c r="D11002" s="5"/>
      <c r="E11002" s="5"/>
      <c r="F11002" s="5"/>
      <c r="G11002" s="5"/>
      <c r="H11002" s="5"/>
      <c r="I11002" s="5"/>
      <c r="J11002" s="5"/>
    </row>
    <row r="11003" spans="1:10" x14ac:dyDescent="0.2">
      <c r="A11003" s="5"/>
      <c r="B11003" s="5"/>
      <c r="C11003" s="192"/>
      <c r="D11003" s="5"/>
      <c r="E11003" s="5"/>
      <c r="F11003" s="5"/>
      <c r="G11003" s="5"/>
      <c r="H11003" s="5"/>
      <c r="I11003" s="5"/>
      <c r="J11003" s="5"/>
    </row>
    <row r="11004" spans="1:10" x14ac:dyDescent="0.2">
      <c r="A11004" s="5"/>
      <c r="B11004" s="5"/>
      <c r="C11004" s="192"/>
      <c r="D11004" s="5"/>
      <c r="E11004" s="5"/>
      <c r="F11004" s="5"/>
      <c r="G11004" s="5"/>
      <c r="H11004" s="5"/>
      <c r="I11004" s="5"/>
      <c r="J11004" s="5"/>
    </row>
    <row r="11005" spans="1:10" x14ac:dyDescent="0.2">
      <c r="A11005" s="5"/>
      <c r="B11005" s="5"/>
      <c r="C11005" s="192"/>
      <c r="D11005" s="5"/>
      <c r="E11005" s="5"/>
      <c r="F11005" s="5"/>
      <c r="G11005" s="5"/>
      <c r="H11005" s="5"/>
      <c r="I11005" s="5"/>
      <c r="J11005" s="5"/>
    </row>
    <row r="11006" spans="1:10" x14ac:dyDescent="0.2">
      <c r="A11006" s="5"/>
      <c r="B11006" s="5"/>
      <c r="C11006" s="192"/>
      <c r="D11006" s="5"/>
      <c r="E11006" s="5"/>
      <c r="F11006" s="5"/>
      <c r="G11006" s="5"/>
      <c r="H11006" s="5"/>
      <c r="I11006" s="5"/>
      <c r="J11006" s="5"/>
    </row>
    <row r="11007" spans="1:10" x14ac:dyDescent="0.2">
      <c r="A11007" s="5"/>
      <c r="B11007" s="5"/>
      <c r="C11007" s="192"/>
      <c r="D11007" s="5"/>
      <c r="E11007" s="5"/>
      <c r="F11007" s="5"/>
      <c r="G11007" s="5"/>
      <c r="H11007" s="5"/>
      <c r="I11007" s="5"/>
      <c r="J11007" s="5"/>
    </row>
    <row r="11008" spans="1:10" x14ac:dyDescent="0.2">
      <c r="A11008" s="5"/>
      <c r="B11008" s="5"/>
      <c r="C11008" s="192"/>
      <c r="D11008" s="5"/>
      <c r="E11008" s="5"/>
      <c r="F11008" s="5"/>
      <c r="G11008" s="5"/>
      <c r="H11008" s="5"/>
      <c r="I11008" s="5"/>
      <c r="J11008" s="5"/>
    </row>
    <row r="11009" spans="1:10" x14ac:dyDescent="0.2">
      <c r="A11009" s="5"/>
      <c r="B11009" s="5"/>
      <c r="C11009" s="192"/>
      <c r="D11009" s="5"/>
      <c r="E11009" s="5"/>
      <c r="F11009" s="5"/>
      <c r="G11009" s="5"/>
      <c r="H11009" s="5"/>
      <c r="I11009" s="5"/>
      <c r="J11009" s="5"/>
    </row>
    <row r="11010" spans="1:10" x14ac:dyDescent="0.2">
      <c r="A11010" s="5"/>
      <c r="B11010" s="5"/>
      <c r="C11010" s="192"/>
      <c r="D11010" s="5"/>
      <c r="E11010" s="5"/>
      <c r="F11010" s="5"/>
      <c r="G11010" s="5"/>
      <c r="H11010" s="5"/>
      <c r="I11010" s="5"/>
      <c r="J11010" s="5"/>
    </row>
    <row r="11011" spans="1:10" x14ac:dyDescent="0.2">
      <c r="A11011" s="5"/>
      <c r="B11011" s="5"/>
      <c r="C11011" s="192"/>
      <c r="D11011" s="5"/>
      <c r="E11011" s="5"/>
      <c r="F11011" s="5"/>
      <c r="G11011" s="5"/>
      <c r="H11011" s="5"/>
      <c r="I11011" s="5"/>
      <c r="J11011" s="5"/>
    </row>
    <row r="11012" spans="1:10" x14ac:dyDescent="0.2">
      <c r="A11012" s="5"/>
      <c r="B11012" s="5"/>
      <c r="C11012" s="192"/>
      <c r="D11012" s="5"/>
      <c r="E11012" s="5"/>
      <c r="F11012" s="5"/>
      <c r="G11012" s="5"/>
      <c r="H11012" s="5"/>
      <c r="I11012" s="5"/>
      <c r="J11012" s="5"/>
    </row>
    <row r="11013" spans="1:10" x14ac:dyDescent="0.2">
      <c r="A11013" s="5"/>
      <c r="B11013" s="5"/>
      <c r="C11013" s="192"/>
      <c r="D11013" s="5"/>
      <c r="E11013" s="5"/>
      <c r="F11013" s="5"/>
      <c r="G11013" s="5"/>
      <c r="H11013" s="5"/>
      <c r="I11013" s="5"/>
      <c r="J11013" s="5"/>
    </row>
    <row r="11014" spans="1:10" x14ac:dyDescent="0.2">
      <c r="A11014" s="5"/>
      <c r="B11014" s="5"/>
      <c r="C11014" s="192"/>
      <c r="D11014" s="5"/>
      <c r="E11014" s="5"/>
      <c r="F11014" s="5"/>
      <c r="G11014" s="5"/>
      <c r="H11014" s="5"/>
      <c r="I11014" s="5"/>
      <c r="J11014" s="5"/>
    </row>
    <row r="11015" spans="1:10" x14ac:dyDescent="0.2">
      <c r="A11015" s="5"/>
      <c r="B11015" s="5"/>
      <c r="C11015" s="192"/>
      <c r="D11015" s="5"/>
      <c r="E11015" s="5"/>
      <c r="F11015" s="5"/>
      <c r="G11015" s="5"/>
      <c r="H11015" s="5"/>
      <c r="I11015" s="5"/>
      <c r="J11015" s="5"/>
    </row>
    <row r="11016" spans="1:10" x14ac:dyDescent="0.2">
      <c r="A11016" s="5"/>
      <c r="B11016" s="5"/>
      <c r="C11016" s="192"/>
      <c r="D11016" s="5"/>
      <c r="E11016" s="5"/>
      <c r="F11016" s="5"/>
      <c r="G11016" s="5"/>
      <c r="H11016" s="5"/>
      <c r="I11016" s="5"/>
      <c r="J11016" s="5"/>
    </row>
    <row r="11017" spans="1:10" x14ac:dyDescent="0.2">
      <c r="A11017" s="5"/>
      <c r="B11017" s="5"/>
      <c r="C11017" s="192"/>
      <c r="D11017" s="5"/>
      <c r="E11017" s="5"/>
      <c r="F11017" s="5"/>
      <c r="G11017" s="5"/>
      <c r="H11017" s="5"/>
      <c r="I11017" s="5"/>
      <c r="J11017" s="5"/>
    </row>
    <row r="11018" spans="1:10" x14ac:dyDescent="0.2">
      <c r="A11018" s="5"/>
      <c r="B11018" s="5"/>
      <c r="C11018" s="192"/>
      <c r="D11018" s="5"/>
      <c r="E11018" s="5"/>
      <c r="F11018" s="5"/>
      <c r="G11018" s="5"/>
      <c r="H11018" s="5"/>
      <c r="I11018" s="5"/>
      <c r="J11018" s="5"/>
    </row>
    <row r="11019" spans="1:10" x14ac:dyDescent="0.2">
      <c r="A11019" s="5"/>
      <c r="B11019" s="5"/>
      <c r="C11019" s="192"/>
      <c r="D11019" s="5"/>
      <c r="E11019" s="5"/>
      <c r="F11019" s="5"/>
      <c r="G11019" s="5"/>
      <c r="H11019" s="5"/>
      <c r="I11019" s="5"/>
      <c r="J11019" s="5"/>
    </row>
    <row r="11020" spans="1:10" x14ac:dyDescent="0.2">
      <c r="A11020" s="5"/>
      <c r="B11020" s="5"/>
      <c r="C11020" s="192"/>
      <c r="D11020" s="5"/>
      <c r="E11020" s="5"/>
      <c r="F11020" s="5"/>
      <c r="G11020" s="5"/>
      <c r="H11020" s="5"/>
      <c r="I11020" s="5"/>
      <c r="J11020" s="5"/>
    </row>
    <row r="11021" spans="1:10" x14ac:dyDescent="0.2">
      <c r="A11021" s="5"/>
      <c r="B11021" s="5"/>
      <c r="C11021" s="192"/>
      <c r="D11021" s="5"/>
      <c r="E11021" s="5"/>
      <c r="F11021" s="5"/>
      <c r="G11021" s="5"/>
      <c r="H11021" s="5"/>
      <c r="I11021" s="5"/>
      <c r="J11021" s="5"/>
    </row>
    <row r="11022" spans="1:10" x14ac:dyDescent="0.2">
      <c r="A11022" s="5"/>
      <c r="B11022" s="5"/>
      <c r="C11022" s="192"/>
      <c r="D11022" s="5"/>
      <c r="E11022" s="5"/>
      <c r="F11022" s="5"/>
      <c r="G11022" s="5"/>
      <c r="H11022" s="5"/>
      <c r="I11022" s="5"/>
      <c r="J11022" s="5"/>
    </row>
    <row r="11023" spans="1:10" x14ac:dyDescent="0.2">
      <c r="A11023" s="5"/>
      <c r="B11023" s="5"/>
      <c r="C11023" s="192"/>
      <c r="D11023" s="5"/>
      <c r="E11023" s="5"/>
      <c r="F11023" s="5"/>
      <c r="G11023" s="5"/>
      <c r="H11023" s="5"/>
      <c r="I11023" s="5"/>
      <c r="J11023" s="5"/>
    </row>
    <row r="11024" spans="1:10" x14ac:dyDescent="0.2">
      <c r="A11024" s="5"/>
      <c r="B11024" s="5"/>
      <c r="C11024" s="192"/>
      <c r="D11024" s="5"/>
      <c r="E11024" s="5"/>
      <c r="F11024" s="5"/>
      <c r="G11024" s="5"/>
      <c r="H11024" s="5"/>
      <c r="I11024" s="5"/>
      <c r="J11024" s="5"/>
    </row>
    <row r="11025" spans="1:10" x14ac:dyDescent="0.2">
      <c r="A11025" s="5"/>
      <c r="B11025" s="5"/>
      <c r="C11025" s="192"/>
      <c r="D11025" s="5"/>
      <c r="E11025" s="5"/>
      <c r="F11025" s="5"/>
      <c r="G11025" s="5"/>
      <c r="H11025" s="5"/>
      <c r="I11025" s="5"/>
      <c r="J11025" s="5"/>
    </row>
    <row r="11026" spans="1:10" x14ac:dyDescent="0.2">
      <c r="A11026" s="5"/>
      <c r="B11026" s="5"/>
      <c r="C11026" s="192"/>
      <c r="D11026" s="5"/>
      <c r="E11026" s="5"/>
      <c r="F11026" s="5"/>
      <c r="G11026" s="5"/>
      <c r="H11026" s="5"/>
      <c r="I11026" s="5"/>
      <c r="J11026" s="5"/>
    </row>
    <row r="11027" spans="1:10" x14ac:dyDescent="0.2">
      <c r="A11027" s="5"/>
      <c r="B11027" s="5"/>
      <c r="C11027" s="192"/>
      <c r="D11027" s="5"/>
      <c r="E11027" s="5"/>
      <c r="F11027" s="5"/>
      <c r="G11027" s="5"/>
      <c r="H11027" s="5"/>
      <c r="I11027" s="5"/>
      <c r="J11027" s="5"/>
    </row>
    <row r="11028" spans="1:10" x14ac:dyDescent="0.2">
      <c r="A11028" s="5"/>
      <c r="B11028" s="5"/>
      <c r="C11028" s="192"/>
      <c r="D11028" s="5"/>
      <c r="E11028" s="5"/>
      <c r="F11028" s="5"/>
      <c r="G11028" s="5"/>
      <c r="H11028" s="5"/>
      <c r="I11028" s="5"/>
      <c r="J11028" s="5"/>
    </row>
    <row r="11029" spans="1:10" x14ac:dyDescent="0.2">
      <c r="A11029" s="5"/>
      <c r="B11029" s="5"/>
      <c r="C11029" s="192"/>
      <c r="D11029" s="5"/>
      <c r="E11029" s="5"/>
      <c r="F11029" s="5"/>
      <c r="G11029" s="5"/>
      <c r="H11029" s="5"/>
      <c r="I11029" s="5"/>
      <c r="J11029" s="5"/>
    </row>
    <row r="11030" spans="1:10" x14ac:dyDescent="0.2">
      <c r="A11030" s="5"/>
      <c r="B11030" s="5"/>
      <c r="C11030" s="192"/>
      <c r="D11030" s="5"/>
      <c r="E11030" s="5"/>
      <c r="F11030" s="5"/>
      <c r="G11030" s="5"/>
      <c r="H11030" s="5"/>
      <c r="I11030" s="5"/>
      <c r="J11030" s="5"/>
    </row>
    <row r="11031" spans="1:10" x14ac:dyDescent="0.2">
      <c r="A11031" s="5"/>
      <c r="B11031" s="5"/>
      <c r="C11031" s="192"/>
      <c r="D11031" s="5"/>
      <c r="E11031" s="5"/>
      <c r="F11031" s="5"/>
      <c r="G11031" s="5"/>
      <c r="H11031" s="5"/>
      <c r="I11031" s="5"/>
      <c r="J11031" s="5"/>
    </row>
    <row r="11032" spans="1:10" x14ac:dyDescent="0.2">
      <c r="A11032" s="5"/>
      <c r="B11032" s="5"/>
      <c r="C11032" s="192"/>
      <c r="D11032" s="5"/>
      <c r="E11032" s="5"/>
      <c r="F11032" s="5"/>
      <c r="G11032" s="5"/>
      <c r="H11032" s="5"/>
      <c r="I11032" s="5"/>
      <c r="J11032" s="5"/>
    </row>
    <row r="11033" spans="1:10" x14ac:dyDescent="0.2">
      <c r="A11033" s="5"/>
      <c r="B11033" s="5"/>
      <c r="C11033" s="192"/>
      <c r="D11033" s="5"/>
      <c r="E11033" s="5"/>
      <c r="F11033" s="5"/>
      <c r="G11033" s="5"/>
      <c r="H11033" s="5"/>
      <c r="I11033" s="5"/>
      <c r="J11033" s="5"/>
    </row>
    <row r="11034" spans="1:10" x14ac:dyDescent="0.2">
      <c r="A11034" s="5"/>
      <c r="B11034" s="5"/>
      <c r="C11034" s="192"/>
      <c r="D11034" s="5"/>
      <c r="E11034" s="5"/>
      <c r="F11034" s="5"/>
      <c r="G11034" s="5"/>
      <c r="H11034" s="5"/>
      <c r="I11034" s="5"/>
      <c r="J11034" s="5"/>
    </row>
    <row r="11035" spans="1:10" x14ac:dyDescent="0.2">
      <c r="A11035" s="5"/>
      <c r="B11035" s="5"/>
      <c r="C11035" s="192"/>
      <c r="D11035" s="5"/>
      <c r="E11035" s="5"/>
      <c r="F11035" s="5"/>
      <c r="G11035" s="5"/>
      <c r="H11035" s="5"/>
      <c r="I11035" s="5"/>
      <c r="J11035" s="5"/>
    </row>
    <row r="11036" spans="1:10" x14ac:dyDescent="0.2">
      <c r="A11036" s="5"/>
      <c r="B11036" s="5"/>
      <c r="C11036" s="192"/>
      <c r="D11036" s="5"/>
      <c r="E11036" s="5"/>
      <c r="F11036" s="5"/>
      <c r="G11036" s="5"/>
      <c r="H11036" s="5"/>
      <c r="I11036" s="5"/>
      <c r="J11036" s="5"/>
    </row>
    <row r="11037" spans="1:10" x14ac:dyDescent="0.2">
      <c r="A11037" s="5"/>
      <c r="B11037" s="5"/>
      <c r="C11037" s="192"/>
      <c r="D11037" s="5"/>
      <c r="E11037" s="5"/>
      <c r="F11037" s="5"/>
      <c r="G11037" s="5"/>
      <c r="H11037" s="5"/>
      <c r="I11037" s="5"/>
      <c r="J11037" s="5"/>
    </row>
    <row r="11038" spans="1:10" x14ac:dyDescent="0.2">
      <c r="A11038" s="5"/>
      <c r="B11038" s="5"/>
      <c r="C11038" s="192"/>
      <c r="D11038" s="5"/>
      <c r="E11038" s="5"/>
      <c r="F11038" s="5"/>
      <c r="G11038" s="5"/>
      <c r="H11038" s="5"/>
      <c r="I11038" s="5"/>
      <c r="J11038" s="5"/>
    </row>
    <row r="11039" spans="1:10" x14ac:dyDescent="0.2">
      <c r="A11039" s="5"/>
      <c r="B11039" s="5"/>
      <c r="C11039" s="192"/>
      <c r="D11039" s="5"/>
      <c r="E11039" s="5"/>
      <c r="F11039" s="5"/>
      <c r="G11039" s="5"/>
      <c r="H11039" s="5"/>
      <c r="I11039" s="5"/>
      <c r="J11039" s="5"/>
    </row>
    <row r="11040" spans="1:10" x14ac:dyDescent="0.2">
      <c r="A11040" s="5"/>
      <c r="B11040" s="5"/>
      <c r="C11040" s="192"/>
      <c r="D11040" s="5"/>
      <c r="E11040" s="5"/>
      <c r="F11040" s="5"/>
      <c r="G11040" s="5"/>
      <c r="H11040" s="5"/>
      <c r="I11040" s="5"/>
      <c r="J11040" s="5"/>
    </row>
    <row r="11041" spans="1:10" x14ac:dyDescent="0.2">
      <c r="A11041" s="5"/>
      <c r="B11041" s="5"/>
      <c r="C11041" s="192"/>
      <c r="D11041" s="5"/>
      <c r="E11041" s="5"/>
      <c r="F11041" s="5"/>
      <c r="G11041" s="5"/>
      <c r="H11041" s="5"/>
      <c r="I11041" s="5"/>
      <c r="J11041" s="5"/>
    </row>
    <row r="11042" spans="1:10" x14ac:dyDescent="0.2">
      <c r="A11042" s="5"/>
      <c r="B11042" s="5"/>
      <c r="C11042" s="192"/>
      <c r="D11042" s="5"/>
      <c r="E11042" s="5"/>
      <c r="F11042" s="5"/>
      <c r="G11042" s="5"/>
      <c r="H11042" s="5"/>
      <c r="I11042" s="5"/>
      <c r="J11042" s="5"/>
    </row>
    <row r="11043" spans="1:10" x14ac:dyDescent="0.2">
      <c r="A11043" s="5"/>
      <c r="B11043" s="5"/>
      <c r="C11043" s="192"/>
      <c r="D11043" s="5"/>
      <c r="E11043" s="5"/>
      <c r="F11043" s="5"/>
      <c r="G11043" s="5"/>
      <c r="H11043" s="5"/>
      <c r="I11043" s="5"/>
      <c r="J11043" s="5"/>
    </row>
    <row r="11044" spans="1:10" x14ac:dyDescent="0.2">
      <c r="A11044" s="5"/>
      <c r="B11044" s="5"/>
      <c r="C11044" s="192"/>
      <c r="D11044" s="5"/>
      <c r="E11044" s="5"/>
      <c r="F11044" s="5"/>
      <c r="G11044" s="5"/>
      <c r="H11044" s="5"/>
      <c r="I11044" s="5"/>
      <c r="J11044" s="5"/>
    </row>
    <row r="11045" spans="1:10" x14ac:dyDescent="0.2">
      <c r="A11045" s="5"/>
      <c r="B11045" s="5"/>
      <c r="C11045" s="192"/>
      <c r="D11045" s="5"/>
      <c r="E11045" s="5"/>
      <c r="F11045" s="5"/>
      <c r="G11045" s="5"/>
      <c r="H11045" s="5"/>
      <c r="I11045" s="5"/>
      <c r="J11045" s="5"/>
    </row>
    <row r="11046" spans="1:10" x14ac:dyDescent="0.2">
      <c r="A11046" s="5"/>
      <c r="B11046" s="5"/>
      <c r="C11046" s="192"/>
      <c r="D11046" s="5"/>
      <c r="E11046" s="5"/>
      <c r="F11046" s="5"/>
      <c r="G11046" s="5"/>
      <c r="H11046" s="5"/>
      <c r="I11046" s="5"/>
      <c r="J11046" s="5"/>
    </row>
    <row r="11047" spans="1:10" x14ac:dyDescent="0.2">
      <c r="A11047" s="5"/>
      <c r="B11047" s="5"/>
      <c r="C11047" s="192"/>
      <c r="D11047" s="5"/>
      <c r="E11047" s="5"/>
      <c r="F11047" s="5"/>
      <c r="G11047" s="5"/>
      <c r="H11047" s="5"/>
      <c r="I11047" s="5"/>
      <c r="J11047" s="5"/>
    </row>
    <row r="11048" spans="1:10" x14ac:dyDescent="0.2">
      <c r="A11048" s="5"/>
      <c r="B11048" s="5"/>
      <c r="C11048" s="192"/>
      <c r="D11048" s="5"/>
      <c r="E11048" s="5"/>
      <c r="F11048" s="5"/>
      <c r="G11048" s="5"/>
      <c r="H11048" s="5"/>
      <c r="I11048" s="5"/>
      <c r="J11048" s="5"/>
    </row>
    <row r="11049" spans="1:10" x14ac:dyDescent="0.2">
      <c r="A11049" s="5"/>
      <c r="B11049" s="5"/>
      <c r="C11049" s="192"/>
      <c r="D11049" s="5"/>
      <c r="E11049" s="5"/>
      <c r="F11049" s="5"/>
      <c r="G11049" s="5"/>
      <c r="H11049" s="5"/>
      <c r="I11049" s="5"/>
      <c r="J11049" s="5"/>
    </row>
    <row r="11050" spans="1:10" x14ac:dyDescent="0.2">
      <c r="A11050" s="5"/>
      <c r="B11050" s="5"/>
      <c r="C11050" s="192"/>
      <c r="D11050" s="5"/>
      <c r="E11050" s="5"/>
      <c r="F11050" s="5"/>
      <c r="G11050" s="5"/>
      <c r="H11050" s="5"/>
      <c r="I11050" s="5"/>
      <c r="J11050" s="5"/>
    </row>
    <row r="11051" spans="1:10" x14ac:dyDescent="0.2">
      <c r="A11051" s="5"/>
      <c r="B11051" s="5"/>
      <c r="C11051" s="192"/>
      <c r="D11051" s="5"/>
      <c r="E11051" s="5"/>
      <c r="F11051" s="5"/>
      <c r="G11051" s="5"/>
      <c r="H11051" s="5"/>
      <c r="I11051" s="5"/>
      <c r="J11051" s="5"/>
    </row>
    <row r="11052" spans="1:10" x14ac:dyDescent="0.2">
      <c r="A11052" s="5"/>
      <c r="B11052" s="5"/>
      <c r="C11052" s="192"/>
      <c r="D11052" s="5"/>
      <c r="E11052" s="5"/>
      <c r="F11052" s="5"/>
      <c r="G11052" s="5"/>
      <c r="H11052" s="5"/>
      <c r="I11052" s="5"/>
      <c r="J11052" s="5"/>
    </row>
    <row r="11053" spans="1:10" x14ac:dyDescent="0.2">
      <c r="A11053" s="5"/>
      <c r="B11053" s="5"/>
      <c r="C11053" s="192"/>
      <c r="D11053" s="5"/>
      <c r="E11053" s="5"/>
      <c r="F11053" s="5"/>
      <c r="G11053" s="5"/>
      <c r="H11053" s="5"/>
      <c r="I11053" s="5"/>
      <c r="J11053" s="5"/>
    </row>
    <row r="11054" spans="1:10" x14ac:dyDescent="0.2">
      <c r="A11054" s="5"/>
      <c r="B11054" s="5"/>
      <c r="C11054" s="192"/>
      <c r="D11054" s="5"/>
      <c r="E11054" s="5"/>
      <c r="F11054" s="5"/>
      <c r="G11054" s="5"/>
      <c r="H11054" s="5"/>
      <c r="I11054" s="5"/>
      <c r="J11054" s="5"/>
    </row>
    <row r="11055" spans="1:10" x14ac:dyDescent="0.2">
      <c r="A11055" s="5"/>
      <c r="B11055" s="5"/>
      <c r="C11055" s="192"/>
      <c r="D11055" s="5"/>
      <c r="E11055" s="5"/>
      <c r="F11055" s="5"/>
      <c r="G11055" s="5"/>
      <c r="H11055" s="5"/>
      <c r="I11055" s="5"/>
      <c r="J11055" s="5"/>
    </row>
    <row r="11056" spans="1:10" x14ac:dyDescent="0.2">
      <c r="A11056" s="5"/>
      <c r="B11056" s="5"/>
      <c r="C11056" s="192"/>
      <c r="D11056" s="5"/>
      <c r="E11056" s="5"/>
      <c r="F11056" s="5"/>
      <c r="G11056" s="5"/>
      <c r="H11056" s="5"/>
      <c r="I11056" s="5"/>
      <c r="J11056" s="5"/>
    </row>
    <row r="11057" spans="1:10" x14ac:dyDescent="0.2">
      <c r="A11057" s="5"/>
      <c r="B11057" s="5"/>
      <c r="C11057" s="192"/>
      <c r="D11057" s="5"/>
      <c r="E11057" s="5"/>
      <c r="F11057" s="5"/>
      <c r="G11057" s="5"/>
      <c r="H11057" s="5"/>
      <c r="I11057" s="5"/>
      <c r="J11057" s="5"/>
    </row>
    <row r="11058" spans="1:10" x14ac:dyDescent="0.2">
      <c r="A11058" s="5"/>
      <c r="B11058" s="5"/>
      <c r="C11058" s="192"/>
      <c r="D11058" s="5"/>
      <c r="E11058" s="5"/>
      <c r="F11058" s="5"/>
      <c r="G11058" s="5"/>
      <c r="H11058" s="5"/>
      <c r="I11058" s="5"/>
      <c r="J11058" s="5"/>
    </row>
    <row r="11059" spans="1:10" x14ac:dyDescent="0.2">
      <c r="A11059" s="5"/>
      <c r="B11059" s="5"/>
      <c r="C11059" s="192"/>
      <c r="D11059" s="5"/>
      <c r="E11059" s="5"/>
      <c r="F11059" s="5"/>
      <c r="G11059" s="5"/>
      <c r="H11059" s="5"/>
      <c r="I11059" s="5"/>
      <c r="J11059" s="5"/>
    </row>
    <row r="11060" spans="1:10" x14ac:dyDescent="0.2">
      <c r="A11060" s="5"/>
      <c r="B11060" s="5"/>
      <c r="C11060" s="192"/>
      <c r="D11060" s="5"/>
      <c r="E11060" s="5"/>
      <c r="F11060" s="5"/>
      <c r="G11060" s="5"/>
      <c r="H11060" s="5"/>
      <c r="I11060" s="5"/>
      <c r="J11060" s="5"/>
    </row>
    <row r="11061" spans="1:10" x14ac:dyDescent="0.2">
      <c r="A11061" s="5"/>
      <c r="B11061" s="5"/>
      <c r="C11061" s="192"/>
      <c r="D11061" s="5"/>
      <c r="E11061" s="5"/>
      <c r="F11061" s="5"/>
      <c r="G11061" s="5"/>
      <c r="H11061" s="5"/>
      <c r="I11061" s="5"/>
      <c r="J11061" s="5"/>
    </row>
    <row r="11062" spans="1:10" x14ac:dyDescent="0.2">
      <c r="A11062" s="5"/>
      <c r="B11062" s="5"/>
      <c r="C11062" s="192"/>
      <c r="D11062" s="5"/>
      <c r="E11062" s="5"/>
      <c r="F11062" s="5"/>
      <c r="G11062" s="5"/>
      <c r="H11062" s="5"/>
      <c r="I11062" s="5"/>
      <c r="J11062" s="5"/>
    </row>
    <row r="11063" spans="1:10" x14ac:dyDescent="0.2">
      <c r="A11063" s="5"/>
      <c r="B11063" s="5"/>
      <c r="C11063" s="192"/>
      <c r="D11063" s="5"/>
      <c r="E11063" s="5"/>
      <c r="F11063" s="5"/>
      <c r="G11063" s="5"/>
      <c r="H11063" s="5"/>
      <c r="I11063" s="5"/>
      <c r="J11063" s="5"/>
    </row>
    <row r="11064" spans="1:10" x14ac:dyDescent="0.2">
      <c r="A11064" s="5"/>
      <c r="B11064" s="5"/>
      <c r="C11064" s="192"/>
      <c r="D11064" s="5"/>
      <c r="E11064" s="5"/>
      <c r="F11064" s="5"/>
      <c r="G11064" s="5"/>
      <c r="H11064" s="5"/>
      <c r="I11064" s="5"/>
      <c r="J11064" s="5"/>
    </row>
    <row r="11065" spans="1:10" x14ac:dyDescent="0.2">
      <c r="A11065" s="5"/>
      <c r="B11065" s="5"/>
      <c r="C11065" s="192"/>
      <c r="D11065" s="5"/>
      <c r="E11065" s="5"/>
      <c r="F11065" s="5"/>
      <c r="G11065" s="5"/>
      <c r="H11065" s="5"/>
      <c r="I11065" s="5"/>
      <c r="J11065" s="5"/>
    </row>
    <row r="11066" spans="1:10" x14ac:dyDescent="0.2">
      <c r="A11066" s="5"/>
      <c r="B11066" s="5"/>
      <c r="C11066" s="192"/>
      <c r="D11066" s="5"/>
      <c r="E11066" s="5"/>
      <c r="F11066" s="5"/>
      <c r="G11066" s="5"/>
      <c r="H11066" s="5"/>
      <c r="I11066" s="5"/>
      <c r="J11066" s="5"/>
    </row>
    <row r="11067" spans="1:10" x14ac:dyDescent="0.2">
      <c r="A11067" s="5"/>
      <c r="B11067" s="5"/>
      <c r="C11067" s="192"/>
      <c r="D11067" s="5"/>
      <c r="E11067" s="5"/>
      <c r="F11067" s="5"/>
      <c r="G11067" s="5"/>
      <c r="H11067" s="5"/>
      <c r="I11067" s="5"/>
      <c r="J11067" s="5"/>
    </row>
    <row r="11068" spans="1:10" x14ac:dyDescent="0.2">
      <c r="A11068" s="5"/>
      <c r="B11068" s="5"/>
      <c r="C11068" s="192"/>
      <c r="D11068" s="5"/>
      <c r="E11068" s="5"/>
      <c r="F11068" s="5"/>
      <c r="G11068" s="5"/>
      <c r="H11068" s="5"/>
      <c r="I11068" s="5"/>
      <c r="J11068" s="5"/>
    </row>
    <row r="11069" spans="1:10" x14ac:dyDescent="0.2">
      <c r="A11069" s="5"/>
      <c r="B11069" s="5"/>
      <c r="C11069" s="192"/>
      <c r="D11069" s="5"/>
      <c r="E11069" s="5"/>
      <c r="F11069" s="5"/>
      <c r="G11069" s="5"/>
      <c r="H11069" s="5"/>
      <c r="I11069" s="5"/>
      <c r="J11069" s="5"/>
    </row>
    <row r="11070" spans="1:10" x14ac:dyDescent="0.2">
      <c r="A11070" s="5"/>
      <c r="B11070" s="5"/>
      <c r="C11070" s="192"/>
      <c r="D11070" s="5"/>
      <c r="E11070" s="5"/>
      <c r="F11070" s="5"/>
      <c r="G11070" s="5"/>
      <c r="H11070" s="5"/>
      <c r="I11070" s="5"/>
      <c r="J11070" s="5"/>
    </row>
    <row r="11071" spans="1:10" x14ac:dyDescent="0.2">
      <c r="A11071" s="5"/>
      <c r="B11071" s="5"/>
      <c r="C11071" s="192"/>
      <c r="D11071" s="5"/>
      <c r="E11071" s="5"/>
      <c r="F11071" s="5"/>
      <c r="G11071" s="5"/>
      <c r="H11071" s="5"/>
      <c r="I11071" s="5"/>
      <c r="J11071" s="5"/>
    </row>
    <row r="11072" spans="1:10" x14ac:dyDescent="0.2">
      <c r="A11072" s="5"/>
      <c r="B11072" s="5"/>
      <c r="C11072" s="192"/>
      <c r="D11072" s="5"/>
      <c r="E11072" s="5"/>
      <c r="F11072" s="5"/>
      <c r="G11072" s="5"/>
      <c r="H11072" s="5"/>
      <c r="I11072" s="5"/>
      <c r="J11072" s="5"/>
    </row>
    <row r="11073" spans="1:10" x14ac:dyDescent="0.2">
      <c r="A11073" s="5"/>
      <c r="B11073" s="5"/>
      <c r="C11073" s="192"/>
      <c r="D11073" s="5"/>
      <c r="E11073" s="5"/>
      <c r="F11073" s="5"/>
      <c r="G11073" s="5"/>
      <c r="H11073" s="5"/>
      <c r="I11073" s="5"/>
      <c r="J11073" s="5"/>
    </row>
    <row r="11074" spans="1:10" x14ac:dyDescent="0.2">
      <c r="A11074" s="5"/>
      <c r="B11074" s="5"/>
      <c r="C11074" s="192"/>
      <c r="D11074" s="5"/>
      <c r="E11074" s="5"/>
      <c r="F11074" s="5"/>
      <c r="G11074" s="5"/>
      <c r="H11074" s="5"/>
      <c r="I11074" s="5"/>
      <c r="J11074" s="5"/>
    </row>
    <row r="11075" spans="1:10" x14ac:dyDescent="0.2">
      <c r="A11075" s="5"/>
      <c r="B11075" s="5"/>
      <c r="C11075" s="192"/>
      <c r="D11075" s="5"/>
      <c r="E11075" s="5"/>
      <c r="F11075" s="5"/>
      <c r="G11075" s="5"/>
      <c r="H11075" s="5"/>
      <c r="I11075" s="5"/>
      <c r="J11075" s="5"/>
    </row>
    <row r="11076" spans="1:10" x14ac:dyDescent="0.2">
      <c r="A11076" s="5"/>
      <c r="B11076" s="5"/>
      <c r="C11076" s="192"/>
      <c r="D11076" s="5"/>
      <c r="E11076" s="5"/>
      <c r="F11076" s="5"/>
      <c r="G11076" s="5"/>
      <c r="H11076" s="5"/>
      <c r="I11076" s="5"/>
      <c r="J11076" s="5"/>
    </row>
    <row r="11077" spans="1:10" x14ac:dyDescent="0.2">
      <c r="A11077" s="5"/>
      <c r="B11077" s="5"/>
      <c r="C11077" s="192"/>
      <c r="D11077" s="5"/>
      <c r="E11077" s="5"/>
      <c r="F11077" s="5"/>
      <c r="G11077" s="5"/>
      <c r="H11077" s="5"/>
      <c r="I11077" s="5"/>
      <c r="J11077" s="5"/>
    </row>
    <row r="11078" spans="1:10" x14ac:dyDescent="0.2">
      <c r="A11078" s="5"/>
      <c r="B11078" s="5"/>
      <c r="C11078" s="192"/>
      <c r="D11078" s="5"/>
      <c r="E11078" s="5"/>
      <c r="F11078" s="5"/>
      <c r="G11078" s="5"/>
      <c r="H11078" s="5"/>
      <c r="I11078" s="5"/>
      <c r="J11078" s="5"/>
    </row>
    <row r="11079" spans="1:10" x14ac:dyDescent="0.2">
      <c r="A11079" s="5"/>
      <c r="B11079" s="5"/>
      <c r="C11079" s="192"/>
      <c r="D11079" s="5"/>
      <c r="E11079" s="5"/>
      <c r="F11079" s="5"/>
      <c r="G11079" s="5"/>
      <c r="H11079" s="5"/>
      <c r="I11079" s="5"/>
      <c r="J11079" s="5"/>
    </row>
    <row r="11080" spans="1:10" x14ac:dyDescent="0.2">
      <c r="A11080" s="5"/>
      <c r="B11080" s="5"/>
      <c r="C11080" s="192"/>
      <c r="D11080" s="5"/>
      <c r="E11080" s="5"/>
      <c r="F11080" s="5"/>
      <c r="G11080" s="5"/>
      <c r="H11080" s="5"/>
      <c r="I11080" s="5"/>
      <c r="J11080" s="5"/>
    </row>
    <row r="11081" spans="1:10" x14ac:dyDescent="0.2">
      <c r="A11081" s="5"/>
      <c r="B11081" s="5"/>
      <c r="C11081" s="192"/>
      <c r="D11081" s="5"/>
      <c r="E11081" s="5"/>
      <c r="F11081" s="5"/>
      <c r="G11081" s="5"/>
      <c r="H11081" s="5"/>
      <c r="I11081" s="5"/>
      <c r="J11081" s="5"/>
    </row>
    <row r="11082" spans="1:10" x14ac:dyDescent="0.2">
      <c r="A11082" s="5"/>
      <c r="B11082" s="5"/>
      <c r="C11082" s="192"/>
      <c r="D11082" s="5"/>
      <c r="E11082" s="5"/>
      <c r="F11082" s="5"/>
      <c r="G11082" s="5"/>
      <c r="H11082" s="5"/>
      <c r="I11082" s="5"/>
      <c r="J11082" s="5"/>
    </row>
    <row r="11083" spans="1:10" x14ac:dyDescent="0.2">
      <c r="A11083" s="5"/>
      <c r="B11083" s="5"/>
      <c r="C11083" s="192"/>
      <c r="D11083" s="5"/>
      <c r="E11083" s="5"/>
      <c r="F11083" s="5"/>
      <c r="G11083" s="5"/>
      <c r="H11083" s="5"/>
      <c r="I11083" s="5"/>
      <c r="J11083" s="5"/>
    </row>
    <row r="11084" spans="1:10" x14ac:dyDescent="0.2">
      <c r="A11084" s="5"/>
      <c r="B11084" s="5"/>
      <c r="C11084" s="192"/>
      <c r="D11084" s="5"/>
      <c r="E11084" s="5"/>
      <c r="F11084" s="5"/>
      <c r="G11084" s="5"/>
      <c r="H11084" s="5"/>
      <c r="I11084" s="5"/>
      <c r="J11084" s="5"/>
    </row>
    <row r="11085" spans="1:10" x14ac:dyDescent="0.2">
      <c r="A11085" s="5"/>
      <c r="B11085" s="5"/>
      <c r="C11085" s="192"/>
      <c r="D11085" s="5"/>
      <c r="E11085" s="5"/>
      <c r="F11085" s="5"/>
      <c r="G11085" s="5"/>
      <c r="H11085" s="5"/>
      <c r="I11085" s="5"/>
      <c r="J11085" s="5"/>
    </row>
    <row r="11086" spans="1:10" x14ac:dyDescent="0.2">
      <c r="A11086" s="5"/>
      <c r="B11086" s="5"/>
      <c r="C11086" s="192"/>
      <c r="D11086" s="5"/>
      <c r="E11086" s="5"/>
      <c r="F11086" s="5"/>
      <c r="G11086" s="5"/>
      <c r="H11086" s="5"/>
      <c r="I11086" s="5"/>
      <c r="J11086" s="5"/>
    </row>
    <row r="11087" spans="1:10" x14ac:dyDescent="0.2">
      <c r="A11087" s="5"/>
      <c r="B11087" s="5"/>
      <c r="C11087" s="192"/>
      <c r="D11087" s="5"/>
      <c r="E11087" s="5"/>
      <c r="F11087" s="5"/>
      <c r="G11087" s="5"/>
      <c r="H11087" s="5"/>
      <c r="I11087" s="5"/>
      <c r="J11087" s="5"/>
    </row>
    <row r="11088" spans="1:10" x14ac:dyDescent="0.2">
      <c r="A11088" s="5"/>
      <c r="B11088" s="5"/>
      <c r="C11088" s="192"/>
      <c r="D11088" s="5"/>
      <c r="E11088" s="5"/>
      <c r="F11088" s="5"/>
      <c r="G11088" s="5"/>
      <c r="H11088" s="5"/>
      <c r="I11088" s="5"/>
      <c r="J11088" s="5"/>
    </row>
    <row r="11089" spans="1:10" x14ac:dyDescent="0.2">
      <c r="A11089" s="5"/>
      <c r="B11089" s="5"/>
      <c r="C11089" s="192"/>
      <c r="D11089" s="5"/>
      <c r="E11089" s="5"/>
      <c r="F11089" s="5"/>
      <c r="G11089" s="5"/>
      <c r="H11089" s="5"/>
      <c r="I11089" s="5"/>
      <c r="J11089" s="5"/>
    </row>
    <row r="11090" spans="1:10" x14ac:dyDescent="0.2">
      <c r="A11090" s="5"/>
      <c r="B11090" s="5"/>
      <c r="C11090" s="192"/>
      <c r="D11090" s="5"/>
      <c r="E11090" s="5"/>
      <c r="F11090" s="5"/>
      <c r="G11090" s="5"/>
      <c r="H11090" s="5"/>
      <c r="I11090" s="5"/>
      <c r="J11090" s="5"/>
    </row>
    <row r="11091" spans="1:10" x14ac:dyDescent="0.2">
      <c r="A11091" s="5"/>
      <c r="B11091" s="5"/>
      <c r="C11091" s="192"/>
      <c r="D11091" s="5"/>
      <c r="E11091" s="5"/>
      <c r="F11091" s="5"/>
      <c r="G11091" s="5"/>
      <c r="H11091" s="5"/>
      <c r="I11091" s="5"/>
      <c r="J11091" s="5"/>
    </row>
    <row r="11092" spans="1:10" x14ac:dyDescent="0.2">
      <c r="A11092" s="5"/>
      <c r="B11092" s="5"/>
      <c r="C11092" s="192"/>
      <c r="D11092" s="5"/>
      <c r="E11092" s="5"/>
      <c r="F11092" s="5"/>
      <c r="G11092" s="5"/>
      <c r="H11092" s="5"/>
      <c r="I11092" s="5"/>
      <c r="J11092" s="5"/>
    </row>
    <row r="11093" spans="1:10" x14ac:dyDescent="0.2">
      <c r="A11093" s="5"/>
      <c r="B11093" s="5"/>
      <c r="C11093" s="192"/>
      <c r="D11093" s="5"/>
      <c r="E11093" s="5"/>
      <c r="F11093" s="5"/>
      <c r="G11093" s="5"/>
      <c r="H11093" s="5"/>
      <c r="I11093" s="5"/>
      <c r="J11093" s="5"/>
    </row>
    <row r="11094" spans="1:10" x14ac:dyDescent="0.2">
      <c r="A11094" s="5"/>
      <c r="B11094" s="5"/>
      <c r="C11094" s="192"/>
      <c r="D11094" s="5"/>
      <c r="E11094" s="5"/>
      <c r="F11094" s="5"/>
      <c r="G11094" s="5"/>
      <c r="H11094" s="5"/>
      <c r="I11094" s="5"/>
      <c r="J11094" s="5"/>
    </row>
    <row r="11095" spans="1:10" x14ac:dyDescent="0.2">
      <c r="A11095" s="5"/>
      <c r="B11095" s="5"/>
      <c r="C11095" s="192"/>
      <c r="D11095" s="5"/>
      <c r="E11095" s="5"/>
      <c r="F11095" s="5"/>
      <c r="G11095" s="5"/>
      <c r="H11095" s="5"/>
      <c r="I11095" s="5"/>
      <c r="J11095" s="5"/>
    </row>
    <row r="11096" spans="1:10" x14ac:dyDescent="0.2">
      <c r="A11096" s="5"/>
      <c r="B11096" s="5"/>
      <c r="C11096" s="192"/>
      <c r="D11096" s="5"/>
      <c r="E11096" s="5"/>
      <c r="F11096" s="5"/>
      <c r="G11096" s="5"/>
      <c r="H11096" s="5"/>
      <c r="I11096" s="5"/>
      <c r="J11096" s="5"/>
    </row>
    <row r="11097" spans="1:10" x14ac:dyDescent="0.2">
      <c r="A11097" s="5"/>
      <c r="B11097" s="5"/>
      <c r="C11097" s="192"/>
      <c r="D11097" s="5"/>
      <c r="E11097" s="5"/>
      <c r="F11097" s="5"/>
      <c r="G11097" s="5"/>
      <c r="H11097" s="5"/>
      <c r="I11097" s="5"/>
      <c r="J11097" s="5"/>
    </row>
    <row r="11098" spans="1:10" x14ac:dyDescent="0.2">
      <c r="A11098" s="5"/>
      <c r="B11098" s="5"/>
      <c r="C11098" s="192"/>
      <c r="D11098" s="5"/>
      <c r="E11098" s="5"/>
      <c r="F11098" s="5"/>
      <c r="G11098" s="5"/>
      <c r="H11098" s="5"/>
      <c r="I11098" s="5"/>
      <c r="J11098" s="5"/>
    </row>
    <row r="11099" spans="1:10" x14ac:dyDescent="0.2">
      <c r="A11099" s="5"/>
      <c r="B11099" s="5"/>
      <c r="C11099" s="192"/>
      <c r="D11099" s="5"/>
      <c r="E11099" s="5"/>
      <c r="F11099" s="5"/>
      <c r="G11099" s="5"/>
      <c r="H11099" s="5"/>
      <c r="I11099" s="5"/>
      <c r="J11099" s="5"/>
    </row>
    <row r="11100" spans="1:10" x14ac:dyDescent="0.2">
      <c r="A11100" s="5"/>
      <c r="B11100" s="5"/>
      <c r="C11100" s="192"/>
      <c r="D11100" s="5"/>
      <c r="E11100" s="5"/>
      <c r="F11100" s="5"/>
      <c r="G11100" s="5"/>
      <c r="H11100" s="5"/>
      <c r="I11100" s="5"/>
      <c r="J11100" s="5"/>
    </row>
    <row r="11101" spans="1:10" x14ac:dyDescent="0.2">
      <c r="A11101" s="5"/>
      <c r="B11101" s="5"/>
      <c r="C11101" s="192"/>
      <c r="D11101" s="5"/>
      <c r="E11101" s="5"/>
      <c r="F11101" s="5"/>
      <c r="G11101" s="5"/>
      <c r="H11101" s="5"/>
      <c r="I11101" s="5"/>
      <c r="J11101" s="5"/>
    </row>
    <row r="11102" spans="1:10" x14ac:dyDescent="0.2">
      <c r="A11102" s="5"/>
      <c r="B11102" s="5"/>
      <c r="C11102" s="192"/>
      <c r="D11102" s="5"/>
      <c r="E11102" s="5"/>
      <c r="F11102" s="5"/>
      <c r="G11102" s="5"/>
      <c r="H11102" s="5"/>
      <c r="I11102" s="5"/>
      <c r="J11102" s="5"/>
    </row>
    <row r="11103" spans="1:10" x14ac:dyDescent="0.2">
      <c r="A11103" s="5"/>
      <c r="B11103" s="5"/>
      <c r="C11103" s="192"/>
      <c r="D11103" s="5"/>
      <c r="E11103" s="5"/>
      <c r="F11103" s="5"/>
      <c r="G11103" s="5"/>
      <c r="H11103" s="5"/>
      <c r="I11103" s="5"/>
      <c r="J11103" s="5"/>
    </row>
    <row r="11104" spans="1:10" x14ac:dyDescent="0.2">
      <c r="A11104" s="5"/>
      <c r="B11104" s="5"/>
      <c r="C11104" s="192"/>
      <c r="D11104" s="5"/>
      <c r="E11104" s="5"/>
      <c r="F11104" s="5"/>
      <c r="G11104" s="5"/>
      <c r="H11104" s="5"/>
      <c r="I11104" s="5"/>
      <c r="J11104" s="5"/>
    </row>
    <row r="11105" spans="1:10" x14ac:dyDescent="0.2">
      <c r="A11105" s="5"/>
      <c r="B11105" s="5"/>
      <c r="C11105" s="192"/>
      <c r="D11105" s="5"/>
      <c r="E11105" s="5"/>
      <c r="F11105" s="5"/>
      <c r="G11105" s="5"/>
      <c r="H11105" s="5"/>
      <c r="I11105" s="5"/>
      <c r="J11105" s="5"/>
    </row>
    <row r="11106" spans="1:10" x14ac:dyDescent="0.2">
      <c r="A11106" s="5"/>
      <c r="B11106" s="5"/>
      <c r="C11106" s="192"/>
      <c r="D11106" s="5"/>
      <c r="E11106" s="5"/>
      <c r="F11106" s="5"/>
      <c r="G11106" s="5"/>
      <c r="H11106" s="5"/>
      <c r="I11106" s="5"/>
      <c r="J11106" s="5"/>
    </row>
    <row r="11107" spans="1:10" x14ac:dyDescent="0.2">
      <c r="A11107" s="5"/>
      <c r="B11107" s="5"/>
      <c r="C11107" s="192"/>
      <c r="D11107" s="5"/>
      <c r="E11107" s="5"/>
      <c r="F11107" s="5"/>
      <c r="G11107" s="5"/>
      <c r="H11107" s="5"/>
      <c r="I11107" s="5"/>
      <c r="J11107" s="5"/>
    </row>
    <row r="11108" spans="1:10" x14ac:dyDescent="0.2">
      <c r="A11108" s="5"/>
      <c r="B11108" s="5"/>
      <c r="C11108" s="192"/>
      <c r="D11108" s="5"/>
      <c r="E11108" s="5"/>
      <c r="F11108" s="5"/>
      <c r="G11108" s="5"/>
      <c r="H11108" s="5"/>
      <c r="I11108" s="5"/>
      <c r="J11108" s="5"/>
    </row>
    <row r="11109" spans="1:10" x14ac:dyDescent="0.2">
      <c r="A11109" s="5"/>
      <c r="B11109" s="5"/>
      <c r="C11109" s="192"/>
      <c r="D11109" s="5"/>
      <c r="E11109" s="5"/>
      <c r="F11109" s="5"/>
      <c r="G11109" s="5"/>
      <c r="H11109" s="5"/>
      <c r="I11109" s="5"/>
      <c r="J11109" s="5"/>
    </row>
    <row r="11110" spans="1:10" x14ac:dyDescent="0.2">
      <c r="A11110" s="5"/>
      <c r="B11110" s="5"/>
      <c r="C11110" s="192"/>
      <c r="D11110" s="5"/>
      <c r="E11110" s="5"/>
      <c r="F11110" s="5"/>
      <c r="G11110" s="5"/>
      <c r="H11110" s="5"/>
      <c r="I11110" s="5"/>
      <c r="J11110" s="5"/>
    </row>
    <row r="11111" spans="1:10" x14ac:dyDescent="0.2">
      <c r="A11111" s="5"/>
      <c r="B11111" s="5"/>
      <c r="C11111" s="192"/>
      <c r="D11111" s="5"/>
      <c r="E11111" s="5"/>
      <c r="F11111" s="5"/>
      <c r="G11111" s="5"/>
      <c r="H11111" s="5"/>
      <c r="I11111" s="5"/>
      <c r="J11111" s="5"/>
    </row>
    <row r="11112" spans="1:10" x14ac:dyDescent="0.2">
      <c r="A11112" s="5"/>
      <c r="B11112" s="5"/>
      <c r="C11112" s="192"/>
      <c r="D11112" s="5"/>
      <c r="E11112" s="5"/>
      <c r="F11112" s="5"/>
      <c r="G11112" s="5"/>
      <c r="H11112" s="5"/>
      <c r="I11112" s="5"/>
      <c r="J11112" s="5"/>
    </row>
    <row r="11113" spans="1:10" x14ac:dyDescent="0.2">
      <c r="A11113" s="5"/>
      <c r="B11113" s="5"/>
      <c r="C11113" s="192"/>
      <c r="D11113" s="5"/>
      <c r="E11113" s="5"/>
      <c r="F11113" s="5"/>
      <c r="G11113" s="5"/>
      <c r="H11113" s="5"/>
      <c r="I11113" s="5"/>
      <c r="J11113" s="5"/>
    </row>
    <row r="11114" spans="1:10" x14ac:dyDescent="0.2">
      <c r="A11114" s="5"/>
      <c r="B11114" s="5"/>
      <c r="C11114" s="192"/>
      <c r="D11114" s="5"/>
      <c r="E11114" s="5"/>
      <c r="F11114" s="5"/>
      <c r="G11114" s="5"/>
      <c r="H11114" s="5"/>
      <c r="I11114" s="5"/>
      <c r="J11114" s="5"/>
    </row>
    <row r="11115" spans="1:10" x14ac:dyDescent="0.2">
      <c r="A11115" s="5"/>
      <c r="B11115" s="5"/>
      <c r="C11115" s="192"/>
      <c r="D11115" s="5"/>
      <c r="E11115" s="5"/>
      <c r="F11115" s="5"/>
      <c r="G11115" s="5"/>
      <c r="H11115" s="5"/>
      <c r="I11115" s="5"/>
      <c r="J11115" s="5"/>
    </row>
    <row r="11116" spans="1:10" x14ac:dyDescent="0.2">
      <c r="A11116" s="5"/>
      <c r="B11116" s="5"/>
      <c r="C11116" s="192"/>
      <c r="D11116" s="5"/>
      <c r="E11116" s="5"/>
      <c r="F11116" s="5"/>
      <c r="G11116" s="5"/>
      <c r="H11116" s="5"/>
      <c r="I11116" s="5"/>
      <c r="J11116" s="5"/>
    </row>
    <row r="11117" spans="1:10" x14ac:dyDescent="0.2">
      <c r="A11117" s="5"/>
      <c r="B11117" s="5"/>
      <c r="C11117" s="192"/>
      <c r="D11117" s="5"/>
      <c r="E11117" s="5"/>
      <c r="F11117" s="5"/>
      <c r="G11117" s="5"/>
      <c r="H11117" s="5"/>
      <c r="I11117" s="5"/>
      <c r="J11117" s="5"/>
    </row>
    <row r="11118" spans="1:10" x14ac:dyDescent="0.2">
      <c r="A11118" s="5"/>
      <c r="B11118" s="5"/>
      <c r="C11118" s="192"/>
      <c r="D11118" s="5"/>
      <c r="E11118" s="5"/>
      <c r="F11118" s="5"/>
      <c r="G11118" s="5"/>
      <c r="H11118" s="5"/>
      <c r="I11118" s="5"/>
      <c r="J11118" s="5"/>
    </row>
    <row r="11119" spans="1:10" x14ac:dyDescent="0.2">
      <c r="A11119" s="5"/>
      <c r="B11119" s="5"/>
      <c r="C11119" s="192"/>
      <c r="D11119" s="5"/>
      <c r="E11119" s="5"/>
      <c r="F11119" s="5"/>
      <c r="G11119" s="5"/>
      <c r="H11119" s="5"/>
      <c r="I11119" s="5"/>
      <c r="J11119" s="5"/>
    </row>
    <row r="11120" spans="1:10" x14ac:dyDescent="0.2">
      <c r="A11120" s="5"/>
      <c r="B11120" s="5"/>
      <c r="C11120" s="192"/>
      <c r="D11120" s="5"/>
      <c r="E11120" s="5"/>
      <c r="F11120" s="5"/>
      <c r="G11120" s="5"/>
      <c r="H11120" s="5"/>
      <c r="I11120" s="5"/>
      <c r="J11120" s="5"/>
    </row>
    <row r="11121" spans="1:10" x14ac:dyDescent="0.2">
      <c r="A11121" s="5"/>
      <c r="B11121" s="5"/>
      <c r="C11121" s="192"/>
      <c r="D11121" s="5"/>
      <c r="E11121" s="5"/>
      <c r="F11121" s="5"/>
      <c r="G11121" s="5"/>
      <c r="H11121" s="5"/>
      <c r="I11121" s="5"/>
      <c r="J11121" s="5"/>
    </row>
    <row r="11122" spans="1:10" x14ac:dyDescent="0.2">
      <c r="A11122" s="5"/>
      <c r="B11122" s="5"/>
      <c r="C11122" s="192"/>
      <c r="D11122" s="5"/>
      <c r="E11122" s="5"/>
      <c r="F11122" s="5"/>
      <c r="G11122" s="5"/>
      <c r="H11122" s="5"/>
      <c r="I11122" s="5"/>
      <c r="J11122" s="5"/>
    </row>
    <row r="11123" spans="1:10" x14ac:dyDescent="0.2">
      <c r="A11123" s="5"/>
      <c r="B11123" s="5"/>
      <c r="C11123" s="192"/>
      <c r="D11123" s="5"/>
      <c r="E11123" s="5"/>
      <c r="F11123" s="5"/>
      <c r="G11123" s="5"/>
      <c r="H11123" s="5"/>
      <c r="I11123" s="5"/>
      <c r="J11123" s="5"/>
    </row>
    <row r="11124" spans="1:10" x14ac:dyDescent="0.2">
      <c r="A11124" s="5"/>
      <c r="B11124" s="5"/>
      <c r="C11124" s="192"/>
      <c r="D11124" s="5"/>
      <c r="E11124" s="5"/>
      <c r="F11124" s="5"/>
      <c r="G11124" s="5"/>
      <c r="H11124" s="5"/>
      <c r="I11124" s="5"/>
      <c r="J11124" s="5"/>
    </row>
    <row r="11125" spans="1:10" x14ac:dyDescent="0.2">
      <c r="A11125" s="5"/>
      <c r="B11125" s="5"/>
      <c r="C11125" s="192"/>
      <c r="D11125" s="5"/>
      <c r="E11125" s="5"/>
      <c r="F11125" s="5"/>
      <c r="G11125" s="5"/>
      <c r="H11125" s="5"/>
      <c r="I11125" s="5"/>
      <c r="J11125" s="5"/>
    </row>
    <row r="11126" spans="1:10" x14ac:dyDescent="0.2">
      <c r="A11126" s="5"/>
      <c r="B11126" s="5"/>
      <c r="C11126" s="192"/>
      <c r="D11126" s="5"/>
      <c r="E11126" s="5"/>
      <c r="F11126" s="5"/>
      <c r="G11126" s="5"/>
      <c r="H11126" s="5"/>
      <c r="I11126" s="5"/>
      <c r="J11126" s="5"/>
    </row>
    <row r="11127" spans="1:10" x14ac:dyDescent="0.2">
      <c r="A11127" s="5"/>
      <c r="B11127" s="5"/>
      <c r="C11127" s="192"/>
      <c r="D11127" s="5"/>
      <c r="E11127" s="5"/>
      <c r="F11127" s="5"/>
      <c r="G11127" s="5"/>
      <c r="H11127" s="5"/>
      <c r="I11127" s="5"/>
      <c r="J11127" s="5"/>
    </row>
    <row r="11128" spans="1:10" x14ac:dyDescent="0.2">
      <c r="A11128" s="5"/>
      <c r="B11128" s="5"/>
      <c r="C11128" s="192"/>
      <c r="D11128" s="5"/>
      <c r="E11128" s="5"/>
      <c r="F11128" s="5"/>
      <c r="G11128" s="5"/>
      <c r="H11128" s="5"/>
      <c r="I11128" s="5"/>
      <c r="J11128" s="5"/>
    </row>
    <row r="11129" spans="1:10" x14ac:dyDescent="0.2">
      <c r="A11129" s="5"/>
      <c r="B11129" s="5"/>
      <c r="C11129" s="192"/>
      <c r="D11129" s="5"/>
      <c r="E11129" s="5"/>
      <c r="F11129" s="5"/>
      <c r="G11129" s="5"/>
      <c r="H11129" s="5"/>
      <c r="I11129" s="5"/>
      <c r="J11129" s="5"/>
    </row>
    <row r="11130" spans="1:10" x14ac:dyDescent="0.2">
      <c r="A11130" s="5"/>
      <c r="B11130" s="5"/>
      <c r="C11130" s="192"/>
      <c r="D11130" s="5"/>
      <c r="E11130" s="5"/>
      <c r="F11130" s="5"/>
      <c r="G11130" s="5"/>
      <c r="H11130" s="5"/>
      <c r="I11130" s="5"/>
      <c r="J11130" s="5"/>
    </row>
    <row r="11131" spans="1:10" x14ac:dyDescent="0.2">
      <c r="A11131" s="5"/>
      <c r="B11131" s="5"/>
      <c r="C11131" s="192"/>
      <c r="D11131" s="5"/>
      <c r="E11131" s="5"/>
      <c r="F11131" s="5"/>
      <c r="G11131" s="5"/>
      <c r="H11131" s="5"/>
      <c r="I11131" s="5"/>
      <c r="J11131" s="5"/>
    </row>
    <row r="11132" spans="1:10" x14ac:dyDescent="0.2">
      <c r="A11132" s="5"/>
      <c r="B11132" s="5"/>
      <c r="C11132" s="192"/>
      <c r="D11132" s="5"/>
      <c r="E11132" s="5"/>
      <c r="F11132" s="5"/>
      <c r="G11132" s="5"/>
      <c r="H11132" s="5"/>
      <c r="I11132" s="5"/>
      <c r="J11132" s="5"/>
    </row>
    <row r="11133" spans="1:10" x14ac:dyDescent="0.2">
      <c r="A11133" s="5"/>
      <c r="B11133" s="5"/>
      <c r="C11133" s="192"/>
      <c r="D11133" s="5"/>
      <c r="E11133" s="5"/>
      <c r="F11133" s="5"/>
      <c r="G11133" s="5"/>
      <c r="H11133" s="5"/>
      <c r="I11133" s="5"/>
      <c r="J11133" s="5"/>
    </row>
    <row r="11134" spans="1:10" x14ac:dyDescent="0.2">
      <c r="A11134" s="5"/>
      <c r="B11134" s="5"/>
      <c r="C11134" s="192"/>
      <c r="D11134" s="5"/>
      <c r="E11134" s="5"/>
      <c r="F11134" s="5"/>
      <c r="G11134" s="5"/>
      <c r="H11134" s="5"/>
      <c r="I11134" s="5"/>
      <c r="J11134" s="5"/>
    </row>
    <row r="11135" spans="1:10" x14ac:dyDescent="0.2">
      <c r="A11135" s="5"/>
      <c r="B11135" s="5"/>
      <c r="C11135" s="192"/>
      <c r="D11135" s="5"/>
      <c r="E11135" s="5"/>
      <c r="F11135" s="5"/>
      <c r="G11135" s="5"/>
      <c r="H11135" s="5"/>
      <c r="I11135" s="5"/>
      <c r="J11135" s="5"/>
    </row>
    <row r="11136" spans="1:10" x14ac:dyDescent="0.2">
      <c r="A11136" s="5"/>
      <c r="B11136" s="5"/>
      <c r="C11136" s="192"/>
      <c r="D11136" s="5"/>
      <c r="E11136" s="5"/>
      <c r="F11136" s="5"/>
      <c r="G11136" s="5"/>
      <c r="H11136" s="5"/>
      <c r="I11136" s="5"/>
      <c r="J11136" s="5"/>
    </row>
    <row r="11137" spans="1:10" x14ac:dyDescent="0.2">
      <c r="A11137" s="5"/>
      <c r="B11137" s="5"/>
      <c r="C11137" s="192"/>
      <c r="D11137" s="5"/>
      <c r="E11137" s="5"/>
      <c r="F11137" s="5"/>
      <c r="G11137" s="5"/>
      <c r="H11137" s="5"/>
      <c r="I11137" s="5"/>
      <c r="J11137" s="5"/>
    </row>
    <row r="11138" spans="1:10" x14ac:dyDescent="0.2">
      <c r="A11138" s="5"/>
      <c r="B11138" s="5"/>
      <c r="C11138" s="192"/>
      <c r="D11138" s="5"/>
      <c r="E11138" s="5"/>
      <c r="F11138" s="5"/>
      <c r="G11138" s="5"/>
      <c r="H11138" s="5"/>
      <c r="I11138" s="5"/>
      <c r="J11138" s="5"/>
    </row>
    <row r="11139" spans="1:10" x14ac:dyDescent="0.2">
      <c r="A11139" s="5"/>
      <c r="B11139" s="5"/>
      <c r="C11139" s="192"/>
      <c r="D11139" s="5"/>
      <c r="E11139" s="5"/>
      <c r="F11139" s="5"/>
      <c r="G11139" s="5"/>
      <c r="H11139" s="5"/>
      <c r="I11139" s="5"/>
      <c r="J11139" s="5"/>
    </row>
    <row r="11140" spans="1:10" x14ac:dyDescent="0.2">
      <c r="A11140" s="5"/>
      <c r="B11140" s="5"/>
      <c r="C11140" s="192"/>
      <c r="D11140" s="5"/>
      <c r="E11140" s="5"/>
      <c r="F11140" s="5"/>
      <c r="G11140" s="5"/>
      <c r="H11140" s="5"/>
      <c r="I11140" s="5"/>
      <c r="J11140" s="5"/>
    </row>
    <row r="11141" spans="1:10" x14ac:dyDescent="0.2">
      <c r="A11141" s="5"/>
      <c r="B11141" s="5"/>
      <c r="C11141" s="192"/>
      <c r="D11141" s="5"/>
      <c r="E11141" s="5"/>
      <c r="F11141" s="5"/>
      <c r="G11141" s="5"/>
      <c r="H11141" s="5"/>
      <c r="I11141" s="5"/>
      <c r="J11141" s="5"/>
    </row>
    <row r="11142" spans="1:10" x14ac:dyDescent="0.2">
      <c r="A11142" s="5"/>
      <c r="B11142" s="5"/>
      <c r="C11142" s="192"/>
      <c r="D11142" s="5"/>
      <c r="E11142" s="5"/>
      <c r="F11142" s="5"/>
      <c r="G11142" s="5"/>
      <c r="H11142" s="5"/>
      <c r="I11142" s="5"/>
      <c r="J11142" s="5"/>
    </row>
    <row r="11143" spans="1:10" x14ac:dyDescent="0.2">
      <c r="A11143" s="5"/>
      <c r="B11143" s="5"/>
      <c r="C11143" s="192"/>
      <c r="D11143" s="5"/>
      <c r="E11143" s="5"/>
      <c r="F11143" s="5"/>
      <c r="G11143" s="5"/>
      <c r="H11143" s="5"/>
      <c r="I11143" s="5"/>
      <c r="J11143" s="5"/>
    </row>
    <row r="11144" spans="1:10" x14ac:dyDescent="0.2">
      <c r="A11144" s="5"/>
      <c r="B11144" s="5"/>
      <c r="C11144" s="192"/>
      <c r="D11144" s="5"/>
      <c r="E11144" s="5"/>
      <c r="F11144" s="5"/>
      <c r="G11144" s="5"/>
      <c r="H11144" s="5"/>
      <c r="I11144" s="5"/>
      <c r="J11144" s="5"/>
    </row>
    <row r="11145" spans="1:10" x14ac:dyDescent="0.2">
      <c r="A11145" s="5"/>
      <c r="B11145" s="5"/>
      <c r="C11145" s="192"/>
      <c r="D11145" s="5"/>
      <c r="E11145" s="5"/>
      <c r="F11145" s="5"/>
      <c r="G11145" s="5"/>
      <c r="H11145" s="5"/>
      <c r="I11145" s="5"/>
      <c r="J11145" s="5"/>
    </row>
    <row r="11146" spans="1:10" x14ac:dyDescent="0.2">
      <c r="A11146" s="5"/>
      <c r="B11146" s="5"/>
      <c r="C11146" s="192"/>
      <c r="D11146" s="5"/>
      <c r="E11146" s="5"/>
      <c r="F11146" s="5"/>
      <c r="G11146" s="5"/>
      <c r="H11146" s="5"/>
      <c r="I11146" s="5"/>
      <c r="J11146" s="5"/>
    </row>
    <row r="11147" spans="1:10" x14ac:dyDescent="0.2">
      <c r="A11147" s="5"/>
      <c r="B11147" s="5"/>
      <c r="C11147" s="192"/>
      <c r="D11147" s="5"/>
      <c r="E11147" s="5"/>
      <c r="F11147" s="5"/>
      <c r="G11147" s="5"/>
      <c r="H11147" s="5"/>
      <c r="I11147" s="5"/>
      <c r="J11147" s="5"/>
    </row>
    <row r="11148" spans="1:10" x14ac:dyDescent="0.2">
      <c r="A11148" s="5"/>
      <c r="B11148" s="5"/>
      <c r="C11148" s="192"/>
      <c r="D11148" s="5"/>
      <c r="E11148" s="5"/>
      <c r="F11148" s="5"/>
      <c r="G11148" s="5"/>
      <c r="H11148" s="5"/>
      <c r="I11148" s="5"/>
      <c r="J11148" s="5"/>
    </row>
    <row r="11149" spans="1:10" x14ac:dyDescent="0.2">
      <c r="A11149" s="5"/>
      <c r="B11149" s="5"/>
      <c r="C11149" s="192"/>
      <c r="D11149" s="5"/>
      <c r="E11149" s="5"/>
      <c r="F11149" s="5"/>
      <c r="G11149" s="5"/>
      <c r="H11149" s="5"/>
      <c r="I11149" s="5"/>
      <c r="J11149" s="5"/>
    </row>
    <row r="11150" spans="1:10" x14ac:dyDescent="0.2">
      <c r="A11150" s="5"/>
      <c r="B11150" s="5"/>
      <c r="C11150" s="192"/>
      <c r="D11150" s="5"/>
      <c r="E11150" s="5"/>
      <c r="F11150" s="5"/>
      <c r="G11150" s="5"/>
      <c r="H11150" s="5"/>
      <c r="I11150" s="5"/>
      <c r="J11150" s="5"/>
    </row>
    <row r="11151" spans="1:10" x14ac:dyDescent="0.2">
      <c r="A11151" s="5"/>
      <c r="B11151" s="5"/>
      <c r="C11151" s="192"/>
      <c r="D11151" s="5"/>
      <c r="E11151" s="5"/>
      <c r="F11151" s="5"/>
      <c r="G11151" s="5"/>
      <c r="H11151" s="5"/>
      <c r="I11151" s="5"/>
      <c r="J11151" s="5"/>
    </row>
    <row r="11152" spans="1:10" x14ac:dyDescent="0.2">
      <c r="A11152" s="5"/>
      <c r="B11152" s="5"/>
      <c r="C11152" s="192"/>
      <c r="D11152" s="5"/>
      <c r="E11152" s="5"/>
      <c r="F11152" s="5"/>
      <c r="G11152" s="5"/>
      <c r="H11152" s="5"/>
      <c r="I11152" s="5"/>
      <c r="J11152" s="5"/>
    </row>
    <row r="11153" spans="1:10" x14ac:dyDescent="0.2">
      <c r="A11153" s="5"/>
      <c r="B11153" s="5"/>
      <c r="C11153" s="192"/>
      <c r="D11153" s="5"/>
      <c r="E11153" s="5"/>
      <c r="F11153" s="5"/>
      <c r="G11153" s="5"/>
      <c r="H11153" s="5"/>
      <c r="I11153" s="5"/>
      <c r="J11153" s="5"/>
    </row>
    <row r="11154" spans="1:10" x14ac:dyDescent="0.2">
      <c r="A11154" s="5"/>
      <c r="B11154" s="5"/>
      <c r="C11154" s="192"/>
      <c r="D11154" s="5"/>
      <c r="E11154" s="5"/>
      <c r="F11154" s="5"/>
      <c r="G11154" s="5"/>
      <c r="H11154" s="5"/>
      <c r="I11154" s="5"/>
      <c r="J11154" s="5"/>
    </row>
    <row r="11155" spans="1:10" x14ac:dyDescent="0.2">
      <c r="A11155" s="5"/>
      <c r="B11155" s="5"/>
      <c r="C11155" s="192"/>
      <c r="D11155" s="5"/>
      <c r="E11155" s="5"/>
      <c r="F11155" s="5"/>
      <c r="G11155" s="5"/>
      <c r="H11155" s="5"/>
      <c r="I11155" s="5"/>
      <c r="J11155" s="5"/>
    </row>
    <row r="11156" spans="1:10" x14ac:dyDescent="0.2">
      <c r="A11156" s="5"/>
      <c r="B11156" s="5"/>
      <c r="C11156" s="192"/>
      <c r="D11156" s="5"/>
      <c r="E11156" s="5"/>
      <c r="F11156" s="5"/>
      <c r="G11156" s="5"/>
      <c r="H11156" s="5"/>
      <c r="I11156" s="5"/>
      <c r="J11156" s="5"/>
    </row>
    <row r="11157" spans="1:10" x14ac:dyDescent="0.2">
      <c r="A11157" s="5"/>
      <c r="B11157" s="5"/>
      <c r="C11157" s="192"/>
      <c r="D11157" s="5"/>
      <c r="E11157" s="5"/>
      <c r="F11157" s="5"/>
      <c r="G11157" s="5"/>
      <c r="H11157" s="5"/>
      <c r="I11157" s="5"/>
      <c r="J11157" s="5"/>
    </row>
    <row r="11158" spans="1:10" x14ac:dyDescent="0.2">
      <c r="A11158" s="5"/>
      <c r="B11158" s="5"/>
      <c r="C11158" s="192"/>
      <c r="D11158" s="5"/>
      <c r="E11158" s="5"/>
      <c r="F11158" s="5"/>
      <c r="G11158" s="5"/>
      <c r="H11158" s="5"/>
      <c r="I11158" s="5"/>
      <c r="J11158" s="5"/>
    </row>
    <row r="11159" spans="1:10" x14ac:dyDescent="0.2">
      <c r="A11159" s="5"/>
      <c r="B11159" s="5"/>
      <c r="C11159" s="192"/>
      <c r="D11159" s="5"/>
      <c r="E11159" s="5"/>
      <c r="F11159" s="5"/>
      <c r="G11159" s="5"/>
      <c r="H11159" s="5"/>
      <c r="I11159" s="5"/>
      <c r="J11159" s="5"/>
    </row>
    <row r="11160" spans="1:10" x14ac:dyDescent="0.2">
      <c r="A11160" s="5"/>
      <c r="B11160" s="5"/>
      <c r="C11160" s="192"/>
      <c r="D11160" s="5"/>
      <c r="E11160" s="5"/>
      <c r="F11160" s="5"/>
      <c r="G11160" s="5"/>
      <c r="H11160" s="5"/>
      <c r="I11160" s="5"/>
      <c r="J11160" s="5"/>
    </row>
    <row r="11161" spans="1:10" x14ac:dyDescent="0.2">
      <c r="A11161" s="5"/>
      <c r="B11161" s="5"/>
      <c r="C11161" s="192"/>
      <c r="D11161" s="5"/>
      <c r="E11161" s="5"/>
      <c r="F11161" s="5"/>
      <c r="G11161" s="5"/>
      <c r="H11161" s="5"/>
      <c r="I11161" s="5"/>
      <c r="J11161" s="5"/>
    </row>
    <row r="11162" spans="1:10" x14ac:dyDescent="0.2">
      <c r="A11162" s="5"/>
      <c r="B11162" s="5"/>
      <c r="C11162" s="192"/>
      <c r="D11162" s="5"/>
      <c r="E11162" s="5"/>
      <c r="F11162" s="5"/>
      <c r="G11162" s="5"/>
      <c r="H11162" s="5"/>
      <c r="I11162" s="5"/>
      <c r="J11162" s="5"/>
    </row>
    <row r="11163" spans="1:10" x14ac:dyDescent="0.2">
      <c r="A11163" s="5"/>
      <c r="B11163" s="5"/>
      <c r="C11163" s="192"/>
      <c r="D11163" s="5"/>
      <c r="E11163" s="5"/>
      <c r="F11163" s="5"/>
      <c r="G11163" s="5"/>
      <c r="H11163" s="5"/>
      <c r="I11163" s="5"/>
      <c r="J11163" s="5"/>
    </row>
    <row r="11164" spans="1:10" x14ac:dyDescent="0.2">
      <c r="A11164" s="5"/>
      <c r="B11164" s="5"/>
      <c r="C11164" s="192"/>
      <c r="D11164" s="5"/>
      <c r="E11164" s="5"/>
      <c r="F11164" s="5"/>
      <c r="G11164" s="5"/>
      <c r="H11164" s="5"/>
      <c r="I11164" s="5"/>
      <c r="J11164" s="5"/>
    </row>
    <row r="11165" spans="1:10" x14ac:dyDescent="0.2">
      <c r="A11165" s="5"/>
      <c r="B11165" s="5"/>
      <c r="C11165" s="192"/>
      <c r="D11165" s="5"/>
      <c r="E11165" s="5"/>
      <c r="F11165" s="5"/>
      <c r="G11165" s="5"/>
      <c r="H11165" s="5"/>
      <c r="I11165" s="5"/>
      <c r="J11165" s="5"/>
    </row>
    <row r="11166" spans="1:10" x14ac:dyDescent="0.2">
      <c r="A11166" s="5"/>
      <c r="B11166" s="5"/>
      <c r="C11166" s="192"/>
      <c r="D11166" s="5"/>
      <c r="E11166" s="5"/>
      <c r="F11166" s="5"/>
      <c r="G11166" s="5"/>
      <c r="H11166" s="5"/>
      <c r="I11166" s="5"/>
      <c r="J11166" s="5"/>
    </row>
    <row r="11167" spans="1:10" x14ac:dyDescent="0.2">
      <c r="A11167" s="5"/>
      <c r="B11167" s="5"/>
      <c r="C11167" s="192"/>
      <c r="D11167" s="5"/>
      <c r="E11167" s="5"/>
      <c r="F11167" s="5"/>
      <c r="G11167" s="5"/>
      <c r="H11167" s="5"/>
      <c r="I11167" s="5"/>
      <c r="J11167" s="5"/>
    </row>
    <row r="11168" spans="1:10" x14ac:dyDescent="0.2">
      <c r="A11168" s="5"/>
      <c r="B11168" s="5"/>
      <c r="C11168" s="192"/>
      <c r="D11168" s="5"/>
      <c r="E11168" s="5"/>
      <c r="F11168" s="5"/>
      <c r="G11168" s="5"/>
      <c r="H11168" s="5"/>
      <c r="I11168" s="5"/>
      <c r="J11168" s="5"/>
    </row>
    <row r="11169" spans="1:10" x14ac:dyDescent="0.2">
      <c r="A11169" s="5"/>
      <c r="B11169" s="5"/>
      <c r="C11169" s="192"/>
      <c r="D11169" s="5"/>
      <c r="E11169" s="5"/>
      <c r="F11169" s="5"/>
      <c r="G11169" s="5"/>
      <c r="H11169" s="5"/>
      <c r="I11169" s="5"/>
      <c r="J11169" s="5"/>
    </row>
    <row r="11170" spans="1:10" x14ac:dyDescent="0.2">
      <c r="A11170" s="5"/>
      <c r="B11170" s="5"/>
      <c r="C11170" s="192"/>
      <c r="D11170" s="5"/>
      <c r="E11170" s="5"/>
      <c r="F11170" s="5"/>
      <c r="G11170" s="5"/>
      <c r="H11170" s="5"/>
      <c r="I11170" s="5"/>
      <c r="J11170" s="5"/>
    </row>
    <row r="11171" spans="1:10" x14ac:dyDescent="0.2">
      <c r="A11171" s="5"/>
      <c r="B11171" s="5"/>
      <c r="C11171" s="192"/>
      <c r="D11171" s="5"/>
      <c r="E11171" s="5"/>
      <c r="F11171" s="5"/>
      <c r="G11171" s="5"/>
      <c r="H11171" s="5"/>
      <c r="I11171" s="5"/>
      <c r="J11171" s="5"/>
    </row>
    <row r="11172" spans="1:10" x14ac:dyDescent="0.2">
      <c r="A11172" s="5"/>
      <c r="B11172" s="5"/>
      <c r="C11172" s="192"/>
      <c r="D11172" s="5"/>
      <c r="E11172" s="5"/>
      <c r="F11172" s="5"/>
      <c r="G11172" s="5"/>
      <c r="H11172" s="5"/>
      <c r="I11172" s="5"/>
      <c r="J11172" s="5"/>
    </row>
    <row r="11173" spans="1:10" x14ac:dyDescent="0.2">
      <c r="A11173" s="5"/>
      <c r="B11173" s="5"/>
      <c r="C11173" s="192"/>
      <c r="D11173" s="5"/>
      <c r="E11173" s="5"/>
      <c r="F11173" s="5"/>
      <c r="G11173" s="5"/>
      <c r="H11173" s="5"/>
      <c r="I11173" s="5"/>
      <c r="J11173" s="5"/>
    </row>
    <row r="11174" spans="1:10" x14ac:dyDescent="0.2">
      <c r="A11174" s="5"/>
      <c r="B11174" s="5"/>
      <c r="C11174" s="192"/>
      <c r="D11174" s="5"/>
      <c r="E11174" s="5"/>
      <c r="F11174" s="5"/>
      <c r="G11174" s="5"/>
      <c r="H11174" s="5"/>
      <c r="I11174" s="5"/>
      <c r="J11174" s="5"/>
    </row>
    <row r="11175" spans="1:10" x14ac:dyDescent="0.2">
      <c r="A11175" s="5"/>
      <c r="B11175" s="5"/>
      <c r="C11175" s="192"/>
      <c r="D11175" s="5"/>
      <c r="E11175" s="5"/>
      <c r="F11175" s="5"/>
      <c r="G11175" s="5"/>
      <c r="H11175" s="5"/>
      <c r="I11175" s="5"/>
      <c r="J11175" s="5"/>
    </row>
    <row r="11176" spans="1:10" x14ac:dyDescent="0.2">
      <c r="A11176" s="5"/>
      <c r="B11176" s="5"/>
      <c r="C11176" s="192"/>
      <c r="D11176" s="5"/>
      <c r="E11176" s="5"/>
      <c r="F11176" s="5"/>
      <c r="G11176" s="5"/>
      <c r="H11176" s="5"/>
      <c r="I11176" s="5"/>
      <c r="J11176" s="5"/>
    </row>
    <row r="11177" spans="1:10" x14ac:dyDescent="0.2">
      <c r="A11177" s="5"/>
      <c r="B11177" s="5"/>
      <c r="C11177" s="192"/>
      <c r="D11177" s="5"/>
      <c r="E11177" s="5"/>
      <c r="F11177" s="5"/>
      <c r="G11177" s="5"/>
      <c r="H11177" s="5"/>
      <c r="I11177" s="5"/>
      <c r="J11177" s="5"/>
    </row>
    <row r="11178" spans="1:10" x14ac:dyDescent="0.2">
      <c r="A11178" s="5"/>
      <c r="B11178" s="5"/>
      <c r="C11178" s="192"/>
      <c r="D11178" s="5"/>
      <c r="E11178" s="5"/>
      <c r="F11178" s="5"/>
      <c r="G11178" s="5"/>
      <c r="H11178" s="5"/>
      <c r="I11178" s="5"/>
      <c r="J11178" s="5"/>
    </row>
    <row r="11179" spans="1:10" x14ac:dyDescent="0.2">
      <c r="A11179" s="5"/>
      <c r="B11179" s="5"/>
      <c r="C11179" s="192"/>
      <c r="D11179" s="5"/>
      <c r="E11179" s="5"/>
      <c r="F11179" s="5"/>
      <c r="G11179" s="5"/>
      <c r="H11179" s="5"/>
      <c r="I11179" s="5"/>
      <c r="J11179" s="5"/>
    </row>
    <row r="11180" spans="1:10" x14ac:dyDescent="0.2">
      <c r="A11180" s="5"/>
      <c r="B11180" s="5"/>
      <c r="C11180" s="192"/>
      <c r="D11180" s="5"/>
      <c r="E11180" s="5"/>
      <c r="F11180" s="5"/>
      <c r="G11180" s="5"/>
      <c r="H11180" s="5"/>
      <c r="I11180" s="5"/>
      <c r="J11180" s="5"/>
    </row>
    <row r="11181" spans="1:10" x14ac:dyDescent="0.2">
      <c r="A11181" s="5"/>
      <c r="B11181" s="5"/>
      <c r="C11181" s="192"/>
      <c r="D11181" s="5"/>
      <c r="E11181" s="5"/>
      <c r="F11181" s="5"/>
      <c r="G11181" s="5"/>
      <c r="H11181" s="5"/>
      <c r="I11181" s="5"/>
      <c r="J11181" s="5"/>
    </row>
    <row r="11182" spans="1:10" x14ac:dyDescent="0.2">
      <c r="A11182" s="5"/>
      <c r="B11182" s="5"/>
      <c r="C11182" s="192"/>
      <c r="D11182" s="5"/>
      <c r="E11182" s="5"/>
      <c r="F11182" s="5"/>
      <c r="G11182" s="5"/>
      <c r="H11182" s="5"/>
      <c r="I11182" s="5"/>
      <c r="J11182" s="5"/>
    </row>
    <row r="11183" spans="1:10" x14ac:dyDescent="0.2">
      <c r="A11183" s="5"/>
      <c r="B11183" s="5"/>
      <c r="C11183" s="192"/>
      <c r="D11183" s="5"/>
      <c r="E11183" s="5"/>
      <c r="F11183" s="5"/>
      <c r="G11183" s="5"/>
      <c r="H11183" s="5"/>
      <c r="I11183" s="5"/>
      <c r="J11183" s="5"/>
    </row>
    <row r="11184" spans="1:10" x14ac:dyDescent="0.2">
      <c r="A11184" s="5"/>
      <c r="B11184" s="5"/>
      <c r="C11184" s="192"/>
      <c r="D11184" s="5"/>
      <c r="E11184" s="5"/>
      <c r="F11184" s="5"/>
      <c r="G11184" s="5"/>
      <c r="H11184" s="5"/>
      <c r="I11184" s="5"/>
      <c r="J11184" s="5"/>
    </row>
    <row r="11185" spans="1:10" x14ac:dyDescent="0.2">
      <c r="A11185" s="5"/>
      <c r="B11185" s="5"/>
      <c r="C11185" s="192"/>
      <c r="D11185" s="5"/>
      <c r="E11185" s="5"/>
      <c r="F11185" s="5"/>
      <c r="G11185" s="5"/>
      <c r="H11185" s="5"/>
      <c r="I11185" s="5"/>
      <c r="J11185" s="5"/>
    </row>
    <row r="11186" spans="1:10" x14ac:dyDescent="0.2">
      <c r="A11186" s="5"/>
      <c r="B11186" s="5"/>
      <c r="C11186" s="192"/>
      <c r="D11186" s="5"/>
      <c r="E11186" s="5"/>
      <c r="F11186" s="5"/>
      <c r="G11186" s="5"/>
      <c r="H11186" s="5"/>
      <c r="I11186" s="5"/>
      <c r="J11186" s="5"/>
    </row>
    <row r="11187" spans="1:10" x14ac:dyDescent="0.2">
      <c r="A11187" s="5"/>
      <c r="B11187" s="5"/>
      <c r="C11187" s="192"/>
      <c r="D11187" s="5"/>
      <c r="E11187" s="5"/>
      <c r="F11187" s="5"/>
      <c r="G11187" s="5"/>
      <c r="H11187" s="5"/>
      <c r="I11187" s="5"/>
      <c r="J11187" s="5"/>
    </row>
    <row r="11188" spans="1:10" x14ac:dyDescent="0.2">
      <c r="A11188" s="5"/>
      <c r="B11188" s="5"/>
      <c r="C11188" s="192"/>
      <c r="D11188" s="5"/>
      <c r="E11188" s="5"/>
      <c r="F11188" s="5"/>
      <c r="G11188" s="5"/>
      <c r="H11188" s="5"/>
      <c r="I11188" s="5"/>
      <c r="J11188" s="5"/>
    </row>
    <row r="11189" spans="1:10" x14ac:dyDescent="0.2">
      <c r="A11189" s="5"/>
      <c r="B11189" s="5"/>
      <c r="C11189" s="192"/>
      <c r="D11189" s="5"/>
      <c r="E11189" s="5"/>
      <c r="F11189" s="5"/>
      <c r="G11189" s="5"/>
      <c r="H11189" s="5"/>
      <c r="I11189" s="5"/>
      <c r="J11189" s="5"/>
    </row>
    <row r="11190" spans="1:10" x14ac:dyDescent="0.2">
      <c r="A11190" s="5"/>
      <c r="B11190" s="5"/>
      <c r="C11190" s="192"/>
      <c r="D11190" s="5"/>
      <c r="E11190" s="5"/>
      <c r="F11190" s="5"/>
      <c r="G11190" s="5"/>
      <c r="H11190" s="5"/>
      <c r="I11190" s="5"/>
      <c r="J11190" s="5"/>
    </row>
    <row r="11191" spans="1:10" x14ac:dyDescent="0.2">
      <c r="A11191" s="5"/>
      <c r="B11191" s="5"/>
      <c r="C11191" s="192"/>
      <c r="D11191" s="5"/>
      <c r="E11191" s="5"/>
      <c r="F11191" s="5"/>
      <c r="G11191" s="5"/>
      <c r="H11191" s="5"/>
      <c r="I11191" s="5"/>
      <c r="J11191" s="5"/>
    </row>
    <row r="11192" spans="1:10" x14ac:dyDescent="0.2">
      <c r="A11192" s="5"/>
      <c r="B11192" s="5"/>
      <c r="C11192" s="192"/>
      <c r="D11192" s="5"/>
      <c r="E11192" s="5"/>
      <c r="F11192" s="5"/>
      <c r="G11192" s="5"/>
      <c r="H11192" s="5"/>
      <c r="I11192" s="5"/>
      <c r="J11192" s="5"/>
    </row>
    <row r="11193" spans="1:10" x14ac:dyDescent="0.2">
      <c r="A11193" s="5"/>
      <c r="B11193" s="5"/>
      <c r="C11193" s="192"/>
      <c r="D11193" s="5"/>
      <c r="E11193" s="5"/>
      <c r="F11193" s="5"/>
      <c r="G11193" s="5"/>
      <c r="H11193" s="5"/>
      <c r="I11193" s="5"/>
      <c r="J11193" s="5"/>
    </row>
    <row r="11194" spans="1:10" x14ac:dyDescent="0.2">
      <c r="A11194" s="5"/>
      <c r="B11194" s="5"/>
      <c r="C11194" s="192"/>
      <c r="D11194" s="5"/>
      <c r="E11194" s="5"/>
      <c r="F11194" s="5"/>
      <c r="G11194" s="5"/>
      <c r="H11194" s="5"/>
      <c r="I11194" s="5"/>
      <c r="J11194" s="5"/>
    </row>
    <row r="11195" spans="1:10" x14ac:dyDescent="0.2">
      <c r="A11195" s="5"/>
      <c r="B11195" s="5"/>
      <c r="C11195" s="192"/>
      <c r="D11195" s="5"/>
      <c r="E11195" s="5"/>
      <c r="F11195" s="5"/>
      <c r="G11195" s="5"/>
      <c r="H11195" s="5"/>
      <c r="I11195" s="5"/>
      <c r="J11195" s="5"/>
    </row>
    <row r="11196" spans="1:10" x14ac:dyDescent="0.2">
      <c r="A11196" s="5"/>
      <c r="B11196" s="5"/>
      <c r="C11196" s="192"/>
      <c r="D11196" s="5"/>
      <c r="E11196" s="5"/>
      <c r="F11196" s="5"/>
      <c r="G11196" s="5"/>
      <c r="H11196" s="5"/>
      <c r="I11196" s="5"/>
      <c r="J11196" s="5"/>
    </row>
    <row r="11197" spans="1:10" x14ac:dyDescent="0.2">
      <c r="A11197" s="5"/>
      <c r="B11197" s="5"/>
      <c r="C11197" s="192"/>
      <c r="D11197" s="5"/>
      <c r="E11197" s="5"/>
      <c r="F11197" s="5"/>
      <c r="G11197" s="5"/>
      <c r="H11197" s="5"/>
      <c r="I11197" s="5"/>
      <c r="J11197" s="5"/>
    </row>
    <row r="11198" spans="1:10" x14ac:dyDescent="0.2">
      <c r="A11198" s="5"/>
      <c r="B11198" s="5"/>
      <c r="C11198" s="192"/>
      <c r="D11198" s="5"/>
      <c r="E11198" s="5"/>
      <c r="F11198" s="5"/>
      <c r="G11198" s="5"/>
      <c r="H11198" s="5"/>
      <c r="I11198" s="5"/>
      <c r="J11198" s="5"/>
    </row>
    <row r="11199" spans="1:10" x14ac:dyDescent="0.2">
      <c r="A11199" s="5"/>
      <c r="B11199" s="5"/>
      <c r="C11199" s="192"/>
      <c r="D11199" s="5"/>
      <c r="E11199" s="5"/>
      <c r="F11199" s="5"/>
      <c r="G11199" s="5"/>
      <c r="H11199" s="5"/>
      <c r="I11199" s="5"/>
      <c r="J11199" s="5"/>
    </row>
    <row r="11200" spans="1:10" x14ac:dyDescent="0.2">
      <c r="A11200" s="5"/>
      <c r="B11200" s="5"/>
      <c r="C11200" s="192"/>
      <c r="D11200" s="5"/>
      <c r="E11200" s="5"/>
      <c r="F11200" s="5"/>
      <c r="G11200" s="5"/>
      <c r="H11200" s="5"/>
      <c r="I11200" s="5"/>
      <c r="J11200" s="5"/>
    </row>
    <row r="11201" spans="1:10" x14ac:dyDescent="0.2">
      <c r="A11201" s="5"/>
      <c r="B11201" s="5"/>
      <c r="C11201" s="192"/>
      <c r="D11201" s="5"/>
      <c r="E11201" s="5"/>
      <c r="F11201" s="5"/>
      <c r="G11201" s="5"/>
      <c r="H11201" s="5"/>
      <c r="I11201" s="5"/>
      <c r="J11201" s="5"/>
    </row>
    <row r="11202" spans="1:10" x14ac:dyDescent="0.2">
      <c r="A11202" s="5"/>
      <c r="B11202" s="5"/>
      <c r="C11202" s="192"/>
      <c r="D11202" s="5"/>
      <c r="E11202" s="5"/>
      <c r="F11202" s="5"/>
      <c r="G11202" s="5"/>
      <c r="H11202" s="5"/>
      <c r="I11202" s="5"/>
      <c r="J11202" s="5"/>
    </row>
    <row r="11203" spans="1:10" x14ac:dyDescent="0.2">
      <c r="A11203" s="5"/>
      <c r="B11203" s="5"/>
      <c r="C11203" s="192"/>
      <c r="D11203" s="5"/>
      <c r="E11203" s="5"/>
      <c r="F11203" s="5"/>
      <c r="G11203" s="5"/>
      <c r="H11203" s="5"/>
      <c r="I11203" s="5"/>
      <c r="J11203" s="5"/>
    </row>
    <row r="11204" spans="1:10" x14ac:dyDescent="0.2">
      <c r="A11204" s="5"/>
      <c r="B11204" s="5"/>
      <c r="C11204" s="192"/>
      <c r="D11204" s="5"/>
      <c r="E11204" s="5"/>
      <c r="F11204" s="5"/>
      <c r="G11204" s="5"/>
      <c r="H11204" s="5"/>
      <c r="I11204" s="5"/>
      <c r="J11204" s="5"/>
    </row>
    <row r="11205" spans="1:10" x14ac:dyDescent="0.2">
      <c r="A11205" s="5"/>
      <c r="B11205" s="5"/>
      <c r="C11205" s="192"/>
      <c r="D11205" s="5"/>
      <c r="E11205" s="5"/>
      <c r="F11205" s="5"/>
      <c r="G11205" s="5"/>
      <c r="H11205" s="5"/>
      <c r="I11205" s="5"/>
      <c r="J11205" s="5"/>
    </row>
    <row r="11206" spans="1:10" x14ac:dyDescent="0.2">
      <c r="A11206" s="5"/>
      <c r="B11206" s="5"/>
      <c r="C11206" s="192"/>
      <c r="D11206" s="5"/>
      <c r="E11206" s="5"/>
      <c r="F11206" s="5"/>
      <c r="G11206" s="5"/>
      <c r="H11206" s="5"/>
      <c r="I11206" s="5"/>
      <c r="J11206" s="5"/>
    </row>
    <row r="11207" spans="1:10" x14ac:dyDescent="0.2">
      <c r="A11207" s="5"/>
      <c r="B11207" s="5"/>
      <c r="C11207" s="192"/>
      <c r="D11207" s="5"/>
      <c r="E11207" s="5"/>
      <c r="F11207" s="5"/>
      <c r="G11207" s="5"/>
      <c r="H11207" s="5"/>
      <c r="I11207" s="5"/>
      <c r="J11207" s="5"/>
    </row>
    <row r="11208" spans="1:10" x14ac:dyDescent="0.2">
      <c r="A11208" s="5"/>
      <c r="B11208" s="5"/>
      <c r="C11208" s="192"/>
      <c r="D11208" s="5"/>
      <c r="E11208" s="5"/>
      <c r="F11208" s="5"/>
      <c r="G11208" s="5"/>
      <c r="H11208" s="5"/>
      <c r="I11208" s="5"/>
      <c r="J11208" s="5"/>
    </row>
    <row r="11209" spans="1:10" x14ac:dyDescent="0.2">
      <c r="A11209" s="5"/>
      <c r="B11209" s="5"/>
      <c r="C11209" s="192"/>
      <c r="D11209" s="5"/>
      <c r="E11209" s="5"/>
      <c r="F11209" s="5"/>
      <c r="G11209" s="5"/>
      <c r="H11209" s="5"/>
      <c r="I11209" s="5"/>
      <c r="J11209" s="5"/>
    </row>
    <row r="11210" spans="1:10" x14ac:dyDescent="0.2">
      <c r="A11210" s="5"/>
      <c r="B11210" s="5"/>
      <c r="C11210" s="192"/>
      <c r="D11210" s="5"/>
      <c r="E11210" s="5"/>
      <c r="F11210" s="5"/>
      <c r="G11210" s="5"/>
      <c r="H11210" s="5"/>
      <c r="I11210" s="5"/>
      <c r="J11210" s="5"/>
    </row>
    <row r="11211" spans="1:10" x14ac:dyDescent="0.2">
      <c r="A11211" s="5"/>
      <c r="B11211" s="5"/>
      <c r="C11211" s="192"/>
      <c r="D11211" s="5"/>
      <c r="E11211" s="5"/>
      <c r="F11211" s="5"/>
      <c r="G11211" s="5"/>
      <c r="H11211" s="5"/>
      <c r="I11211" s="5"/>
      <c r="J11211" s="5"/>
    </row>
    <row r="11212" spans="1:10" x14ac:dyDescent="0.2">
      <c r="A11212" s="5"/>
      <c r="B11212" s="5"/>
      <c r="C11212" s="192"/>
      <c r="D11212" s="5"/>
      <c r="E11212" s="5"/>
      <c r="F11212" s="5"/>
      <c r="G11212" s="5"/>
      <c r="H11212" s="5"/>
      <c r="I11212" s="5"/>
      <c r="J11212" s="5"/>
    </row>
    <row r="11213" spans="1:10" x14ac:dyDescent="0.2">
      <c r="A11213" s="5"/>
      <c r="B11213" s="5"/>
      <c r="C11213" s="192"/>
      <c r="D11213" s="5"/>
      <c r="E11213" s="5"/>
      <c r="F11213" s="5"/>
      <c r="G11213" s="5"/>
      <c r="H11213" s="5"/>
      <c r="I11213" s="5"/>
      <c r="J11213" s="5"/>
    </row>
    <row r="11214" spans="1:10" x14ac:dyDescent="0.2">
      <c r="A11214" s="5"/>
      <c r="B11214" s="5"/>
      <c r="C11214" s="192"/>
      <c r="D11214" s="5"/>
      <c r="E11214" s="5"/>
      <c r="F11214" s="5"/>
      <c r="G11214" s="5"/>
      <c r="H11214" s="5"/>
      <c r="I11214" s="5"/>
      <c r="J11214" s="5"/>
    </row>
    <row r="11215" spans="1:10" x14ac:dyDescent="0.2">
      <c r="A11215" s="5"/>
      <c r="B11215" s="5"/>
      <c r="C11215" s="192"/>
      <c r="D11215" s="5"/>
      <c r="E11215" s="5"/>
      <c r="F11215" s="5"/>
      <c r="G11215" s="5"/>
      <c r="H11215" s="5"/>
      <c r="I11215" s="5"/>
      <c r="J11215" s="5"/>
    </row>
    <row r="11216" spans="1:10" x14ac:dyDescent="0.2">
      <c r="A11216" s="5"/>
      <c r="B11216" s="5"/>
      <c r="C11216" s="192"/>
      <c r="D11216" s="5"/>
      <c r="E11216" s="5"/>
      <c r="F11216" s="5"/>
      <c r="G11216" s="5"/>
      <c r="H11216" s="5"/>
      <c r="I11216" s="5"/>
      <c r="J11216" s="5"/>
    </row>
    <row r="11217" spans="1:10" x14ac:dyDescent="0.2">
      <c r="A11217" s="5"/>
      <c r="B11217" s="5"/>
      <c r="C11217" s="192"/>
      <c r="D11217" s="5"/>
      <c r="E11217" s="5"/>
      <c r="F11217" s="5"/>
      <c r="G11217" s="5"/>
      <c r="H11217" s="5"/>
      <c r="I11217" s="5"/>
      <c r="J11217" s="5"/>
    </row>
    <row r="11218" spans="1:10" x14ac:dyDescent="0.2">
      <c r="A11218" s="5"/>
      <c r="B11218" s="5"/>
      <c r="C11218" s="192"/>
      <c r="D11218" s="5"/>
      <c r="E11218" s="5"/>
      <c r="F11218" s="5"/>
      <c r="G11218" s="5"/>
      <c r="H11218" s="5"/>
      <c r="I11218" s="5"/>
      <c r="J11218" s="5"/>
    </row>
    <row r="11219" spans="1:10" x14ac:dyDescent="0.2">
      <c r="A11219" s="5"/>
      <c r="B11219" s="5"/>
      <c r="C11219" s="192"/>
      <c r="D11219" s="5"/>
      <c r="E11219" s="5"/>
      <c r="F11219" s="5"/>
      <c r="G11219" s="5"/>
      <c r="H11219" s="5"/>
      <c r="I11219" s="5"/>
      <c r="J11219" s="5"/>
    </row>
    <row r="11220" spans="1:10" x14ac:dyDescent="0.2">
      <c r="A11220" s="5"/>
      <c r="B11220" s="5"/>
      <c r="C11220" s="192"/>
      <c r="D11220" s="5"/>
      <c r="E11220" s="5"/>
      <c r="F11220" s="5"/>
      <c r="G11220" s="5"/>
      <c r="H11220" s="5"/>
      <c r="I11220" s="5"/>
      <c r="J11220" s="5"/>
    </row>
    <row r="11221" spans="1:10" x14ac:dyDescent="0.2">
      <c r="A11221" s="5"/>
      <c r="B11221" s="5"/>
      <c r="C11221" s="192"/>
      <c r="D11221" s="5"/>
      <c r="E11221" s="5"/>
      <c r="F11221" s="5"/>
      <c r="G11221" s="5"/>
      <c r="H11221" s="5"/>
      <c r="I11221" s="5"/>
      <c r="J11221" s="5"/>
    </row>
    <row r="11222" spans="1:10" x14ac:dyDescent="0.2">
      <c r="A11222" s="5"/>
      <c r="B11222" s="5"/>
      <c r="C11222" s="192"/>
      <c r="D11222" s="5"/>
      <c r="E11222" s="5"/>
      <c r="F11222" s="5"/>
      <c r="G11222" s="5"/>
      <c r="H11222" s="5"/>
      <c r="I11222" s="5"/>
      <c r="J11222" s="5"/>
    </row>
    <row r="11223" spans="1:10" x14ac:dyDescent="0.2">
      <c r="A11223" s="5"/>
      <c r="B11223" s="5"/>
      <c r="C11223" s="192"/>
      <c r="D11223" s="5"/>
      <c r="E11223" s="5"/>
      <c r="F11223" s="5"/>
      <c r="G11223" s="5"/>
      <c r="H11223" s="5"/>
      <c r="I11223" s="5"/>
      <c r="J11223" s="5"/>
    </row>
    <row r="11224" spans="1:10" x14ac:dyDescent="0.2">
      <c r="A11224" s="5"/>
      <c r="B11224" s="5"/>
      <c r="C11224" s="192"/>
      <c r="D11224" s="5"/>
      <c r="E11224" s="5"/>
      <c r="F11224" s="5"/>
      <c r="G11224" s="5"/>
      <c r="H11224" s="5"/>
      <c r="I11224" s="5"/>
      <c r="J11224" s="5"/>
    </row>
    <row r="11225" spans="1:10" x14ac:dyDescent="0.2">
      <c r="A11225" s="5"/>
      <c r="B11225" s="5"/>
      <c r="C11225" s="192"/>
      <c r="D11225" s="5"/>
      <c r="E11225" s="5"/>
      <c r="F11225" s="5"/>
      <c r="G11225" s="5"/>
      <c r="H11225" s="5"/>
      <c r="I11225" s="5"/>
      <c r="J11225" s="5"/>
    </row>
    <row r="11226" spans="1:10" x14ac:dyDescent="0.2">
      <c r="A11226" s="5"/>
      <c r="B11226" s="5"/>
      <c r="C11226" s="192"/>
      <c r="D11226" s="5"/>
      <c r="E11226" s="5"/>
      <c r="F11226" s="5"/>
      <c r="G11226" s="5"/>
      <c r="H11226" s="5"/>
      <c r="I11226" s="5"/>
      <c r="J11226" s="5"/>
    </row>
    <row r="11227" spans="1:10" x14ac:dyDescent="0.2">
      <c r="A11227" s="5"/>
      <c r="B11227" s="5"/>
      <c r="C11227" s="192"/>
      <c r="D11227" s="5"/>
      <c r="E11227" s="5"/>
      <c r="F11227" s="5"/>
      <c r="G11227" s="5"/>
      <c r="H11227" s="5"/>
      <c r="I11227" s="5"/>
      <c r="J11227" s="5"/>
    </row>
    <row r="11228" spans="1:10" x14ac:dyDescent="0.2">
      <c r="A11228" s="5"/>
      <c r="B11228" s="5"/>
      <c r="C11228" s="192"/>
      <c r="D11228" s="5"/>
      <c r="E11228" s="5"/>
      <c r="F11228" s="5"/>
      <c r="G11228" s="5"/>
      <c r="H11228" s="5"/>
      <c r="I11228" s="5"/>
      <c r="J11228" s="5"/>
    </row>
    <row r="11229" spans="1:10" x14ac:dyDescent="0.2">
      <c r="A11229" s="5"/>
      <c r="B11229" s="5"/>
      <c r="C11229" s="192"/>
      <c r="D11229" s="5"/>
      <c r="E11229" s="5"/>
      <c r="F11229" s="5"/>
      <c r="G11229" s="5"/>
      <c r="H11229" s="5"/>
      <c r="I11229" s="5"/>
      <c r="J11229" s="5"/>
    </row>
    <row r="11230" spans="1:10" x14ac:dyDescent="0.2">
      <c r="A11230" s="5"/>
      <c r="B11230" s="5"/>
      <c r="C11230" s="192"/>
      <c r="D11230" s="5"/>
      <c r="E11230" s="5"/>
      <c r="F11230" s="5"/>
      <c r="G11230" s="5"/>
      <c r="H11230" s="5"/>
      <c r="I11230" s="5"/>
      <c r="J11230" s="5"/>
    </row>
    <row r="11231" spans="1:10" x14ac:dyDescent="0.2">
      <c r="A11231" s="5"/>
      <c r="B11231" s="5"/>
      <c r="C11231" s="192"/>
      <c r="D11231" s="5"/>
      <c r="E11231" s="5"/>
      <c r="F11231" s="5"/>
      <c r="G11231" s="5"/>
      <c r="H11231" s="5"/>
      <c r="I11231" s="5"/>
      <c r="J11231" s="5"/>
    </row>
    <row r="11232" spans="1:10" x14ac:dyDescent="0.2">
      <c r="A11232" s="5"/>
      <c r="B11232" s="5"/>
      <c r="C11232" s="192"/>
      <c r="D11232" s="5"/>
      <c r="E11232" s="5"/>
      <c r="F11232" s="5"/>
      <c r="G11232" s="5"/>
      <c r="H11232" s="5"/>
      <c r="I11232" s="5"/>
      <c r="J11232" s="5"/>
    </row>
    <row r="11233" spans="1:10" x14ac:dyDescent="0.2">
      <c r="A11233" s="5"/>
      <c r="B11233" s="5"/>
      <c r="C11233" s="192"/>
      <c r="D11233" s="5"/>
      <c r="E11233" s="5"/>
      <c r="F11233" s="5"/>
      <c r="G11233" s="5"/>
      <c r="H11233" s="5"/>
      <c r="I11233" s="5"/>
      <c r="J11233" s="5"/>
    </row>
    <row r="11234" spans="1:10" x14ac:dyDescent="0.2">
      <c r="A11234" s="5"/>
      <c r="B11234" s="5"/>
      <c r="C11234" s="192"/>
      <c r="D11234" s="5"/>
      <c r="E11234" s="5"/>
      <c r="F11234" s="5"/>
      <c r="G11234" s="5"/>
      <c r="H11234" s="5"/>
      <c r="I11234" s="5"/>
      <c r="J11234" s="5"/>
    </row>
    <row r="11235" spans="1:10" x14ac:dyDescent="0.2">
      <c r="A11235" s="5"/>
      <c r="B11235" s="5"/>
      <c r="C11235" s="192"/>
      <c r="D11235" s="5"/>
      <c r="E11235" s="5"/>
      <c r="F11235" s="5"/>
      <c r="G11235" s="5"/>
      <c r="H11235" s="5"/>
      <c r="I11235" s="5"/>
      <c r="J11235" s="5"/>
    </row>
    <row r="11236" spans="1:10" x14ac:dyDescent="0.2">
      <c r="A11236" s="5"/>
      <c r="B11236" s="5"/>
      <c r="C11236" s="192"/>
      <c r="D11236" s="5"/>
      <c r="E11236" s="5"/>
      <c r="F11236" s="5"/>
      <c r="G11236" s="5"/>
      <c r="H11236" s="5"/>
      <c r="I11236" s="5"/>
      <c r="J11236" s="5"/>
    </row>
    <row r="11237" spans="1:10" x14ac:dyDescent="0.2">
      <c r="A11237" s="5"/>
      <c r="B11237" s="5"/>
      <c r="C11237" s="192"/>
      <c r="D11237" s="5"/>
      <c r="E11237" s="5"/>
      <c r="F11237" s="5"/>
      <c r="G11237" s="5"/>
      <c r="H11237" s="5"/>
      <c r="I11237" s="5"/>
      <c r="J11237" s="5"/>
    </row>
    <row r="11238" spans="1:10" x14ac:dyDescent="0.2">
      <c r="A11238" s="5"/>
      <c r="B11238" s="5"/>
      <c r="C11238" s="192"/>
      <c r="D11238" s="5"/>
      <c r="E11238" s="5"/>
      <c r="F11238" s="5"/>
      <c r="G11238" s="5"/>
      <c r="H11238" s="5"/>
      <c r="I11238" s="5"/>
      <c r="J11238" s="5"/>
    </row>
    <row r="11239" spans="1:10" x14ac:dyDescent="0.2">
      <c r="A11239" s="5"/>
      <c r="B11239" s="5"/>
      <c r="C11239" s="192"/>
      <c r="D11239" s="5"/>
      <c r="E11239" s="5"/>
      <c r="F11239" s="5"/>
      <c r="G11239" s="5"/>
      <c r="H11239" s="5"/>
      <c r="I11239" s="5"/>
      <c r="J11239" s="5"/>
    </row>
    <row r="11240" spans="1:10" x14ac:dyDescent="0.2">
      <c r="A11240" s="5"/>
      <c r="B11240" s="5"/>
      <c r="C11240" s="192"/>
      <c r="D11240" s="5"/>
      <c r="E11240" s="5"/>
      <c r="F11240" s="5"/>
      <c r="G11240" s="5"/>
      <c r="H11240" s="5"/>
      <c r="I11240" s="5"/>
      <c r="J11240" s="5"/>
    </row>
    <row r="11241" spans="1:10" x14ac:dyDescent="0.2">
      <c r="A11241" s="5"/>
      <c r="B11241" s="5"/>
      <c r="C11241" s="192"/>
      <c r="D11241" s="5"/>
      <c r="E11241" s="5"/>
      <c r="F11241" s="5"/>
      <c r="G11241" s="5"/>
      <c r="H11241" s="5"/>
      <c r="I11241" s="5"/>
      <c r="J11241" s="5"/>
    </row>
    <row r="11242" spans="1:10" x14ac:dyDescent="0.2">
      <c r="A11242" s="5"/>
      <c r="B11242" s="5"/>
      <c r="C11242" s="192"/>
      <c r="D11242" s="5"/>
      <c r="E11242" s="5"/>
      <c r="F11242" s="5"/>
      <c r="G11242" s="5"/>
      <c r="H11242" s="5"/>
      <c r="I11242" s="5"/>
      <c r="J11242" s="5"/>
    </row>
    <row r="11243" spans="1:10" x14ac:dyDescent="0.2">
      <c r="A11243" s="5"/>
      <c r="B11243" s="5"/>
      <c r="C11243" s="192"/>
      <c r="D11243" s="5"/>
      <c r="E11243" s="5"/>
      <c r="F11243" s="5"/>
      <c r="G11243" s="5"/>
      <c r="H11243" s="5"/>
      <c r="I11243" s="5"/>
      <c r="J11243" s="5"/>
    </row>
    <row r="11244" spans="1:10" x14ac:dyDescent="0.2">
      <c r="A11244" s="5"/>
      <c r="B11244" s="5"/>
      <c r="C11244" s="192"/>
      <c r="D11244" s="5"/>
      <c r="E11244" s="5"/>
      <c r="F11244" s="5"/>
      <c r="G11244" s="5"/>
      <c r="H11244" s="5"/>
      <c r="I11244" s="5"/>
      <c r="J11244" s="5"/>
    </row>
    <row r="11245" spans="1:10" x14ac:dyDescent="0.2">
      <c r="A11245" s="5"/>
      <c r="B11245" s="5"/>
      <c r="C11245" s="192"/>
      <c r="D11245" s="5"/>
      <c r="E11245" s="5"/>
      <c r="F11245" s="5"/>
      <c r="G11245" s="5"/>
      <c r="H11245" s="5"/>
      <c r="I11245" s="5"/>
      <c r="J11245" s="5"/>
    </row>
    <row r="11246" spans="1:10" x14ac:dyDescent="0.2">
      <c r="A11246" s="5"/>
      <c r="B11246" s="5"/>
      <c r="C11246" s="192"/>
      <c r="D11246" s="5"/>
      <c r="E11246" s="5"/>
      <c r="F11246" s="5"/>
      <c r="G11246" s="5"/>
      <c r="H11246" s="5"/>
      <c r="I11246" s="5"/>
      <c r="J11246" s="5"/>
    </row>
    <row r="11247" spans="1:10" x14ac:dyDescent="0.2">
      <c r="A11247" s="5"/>
      <c r="B11247" s="5"/>
      <c r="C11247" s="192"/>
      <c r="D11247" s="5"/>
      <c r="E11247" s="5"/>
      <c r="F11247" s="5"/>
      <c r="G11247" s="5"/>
      <c r="H11247" s="5"/>
      <c r="I11247" s="5"/>
      <c r="J11247" s="5"/>
    </row>
    <row r="11248" spans="1:10" x14ac:dyDescent="0.2">
      <c r="A11248" s="5"/>
      <c r="B11248" s="5"/>
      <c r="C11248" s="192"/>
      <c r="D11248" s="5"/>
      <c r="E11248" s="5"/>
      <c r="F11248" s="5"/>
      <c r="G11248" s="5"/>
      <c r="H11248" s="5"/>
      <c r="I11248" s="5"/>
      <c r="J11248" s="5"/>
    </row>
    <row r="11249" spans="1:10" x14ac:dyDescent="0.2">
      <c r="A11249" s="5"/>
      <c r="B11249" s="5"/>
      <c r="C11249" s="192"/>
      <c r="D11249" s="5"/>
      <c r="E11249" s="5"/>
      <c r="F11249" s="5"/>
      <c r="G11249" s="5"/>
      <c r="H11249" s="5"/>
      <c r="I11249" s="5"/>
      <c r="J11249" s="5"/>
    </row>
    <row r="11250" spans="1:10" x14ac:dyDescent="0.2">
      <c r="A11250" s="5"/>
      <c r="B11250" s="5"/>
      <c r="C11250" s="192"/>
      <c r="D11250" s="5"/>
      <c r="E11250" s="5"/>
      <c r="F11250" s="5"/>
      <c r="G11250" s="5"/>
      <c r="H11250" s="5"/>
      <c r="I11250" s="5"/>
      <c r="J11250" s="5"/>
    </row>
    <row r="11251" spans="1:10" x14ac:dyDescent="0.2">
      <c r="A11251" s="5"/>
      <c r="B11251" s="5"/>
      <c r="C11251" s="192"/>
      <c r="D11251" s="5"/>
      <c r="E11251" s="5"/>
      <c r="F11251" s="5"/>
      <c r="G11251" s="5"/>
      <c r="H11251" s="5"/>
      <c r="I11251" s="5"/>
      <c r="J11251" s="5"/>
    </row>
    <row r="11252" spans="1:10" x14ac:dyDescent="0.2">
      <c r="A11252" s="5"/>
      <c r="B11252" s="5"/>
      <c r="C11252" s="192"/>
      <c r="D11252" s="5"/>
      <c r="E11252" s="5"/>
      <c r="F11252" s="5"/>
      <c r="G11252" s="5"/>
      <c r="H11252" s="5"/>
      <c r="I11252" s="5"/>
      <c r="J11252" s="5"/>
    </row>
    <row r="11253" spans="1:10" x14ac:dyDescent="0.2">
      <c r="A11253" s="5"/>
      <c r="B11253" s="5"/>
      <c r="C11253" s="192"/>
      <c r="D11253" s="5"/>
      <c r="E11253" s="5"/>
      <c r="F11253" s="5"/>
      <c r="G11253" s="5"/>
      <c r="H11253" s="5"/>
      <c r="I11253" s="5"/>
      <c r="J11253" s="5"/>
    </row>
    <row r="11254" spans="1:10" x14ac:dyDescent="0.2">
      <c r="A11254" s="5"/>
      <c r="B11254" s="5"/>
      <c r="C11254" s="192"/>
      <c r="D11254" s="5"/>
      <c r="E11254" s="5"/>
      <c r="F11254" s="5"/>
      <c r="G11254" s="5"/>
      <c r="H11254" s="5"/>
      <c r="I11254" s="5"/>
      <c r="J11254" s="5"/>
    </row>
    <row r="11255" spans="1:10" x14ac:dyDescent="0.2">
      <c r="A11255" s="5"/>
      <c r="B11255" s="5"/>
      <c r="C11255" s="192"/>
      <c r="D11255" s="5"/>
      <c r="E11255" s="5"/>
      <c r="F11255" s="5"/>
      <c r="G11255" s="5"/>
      <c r="H11255" s="5"/>
      <c r="I11255" s="5"/>
      <c r="J11255" s="5"/>
    </row>
    <row r="11256" spans="1:10" x14ac:dyDescent="0.2">
      <c r="A11256" s="5"/>
      <c r="B11256" s="5"/>
      <c r="C11256" s="192"/>
      <c r="D11256" s="5"/>
      <c r="E11256" s="5"/>
      <c r="F11256" s="5"/>
      <c r="G11256" s="5"/>
      <c r="H11256" s="5"/>
      <c r="I11256" s="5"/>
      <c r="J11256" s="5"/>
    </row>
    <row r="11257" spans="1:10" x14ac:dyDescent="0.2">
      <c r="A11257" s="5"/>
      <c r="B11257" s="5"/>
      <c r="C11257" s="192"/>
      <c r="D11257" s="5"/>
      <c r="E11257" s="5"/>
      <c r="F11257" s="5"/>
      <c r="G11257" s="5"/>
      <c r="H11257" s="5"/>
      <c r="I11257" s="5"/>
      <c r="J11257" s="5"/>
    </row>
    <row r="11258" spans="1:10" x14ac:dyDescent="0.2">
      <c r="A11258" s="5"/>
      <c r="B11258" s="5"/>
      <c r="C11258" s="192"/>
      <c r="D11258" s="5"/>
      <c r="E11258" s="5"/>
      <c r="F11258" s="5"/>
      <c r="G11258" s="5"/>
      <c r="H11258" s="5"/>
      <c r="I11258" s="5"/>
      <c r="J11258" s="5"/>
    </row>
    <row r="11259" spans="1:10" x14ac:dyDescent="0.2">
      <c r="A11259" s="5"/>
      <c r="B11259" s="5"/>
      <c r="C11259" s="192"/>
      <c r="D11259" s="5"/>
      <c r="E11259" s="5"/>
      <c r="F11259" s="5"/>
      <c r="G11259" s="5"/>
      <c r="H11259" s="5"/>
      <c r="I11259" s="5"/>
      <c r="J11259" s="5"/>
    </row>
    <row r="11260" spans="1:10" x14ac:dyDescent="0.2">
      <c r="A11260" s="5"/>
      <c r="B11260" s="5"/>
      <c r="C11260" s="192"/>
      <c r="D11260" s="5"/>
      <c r="E11260" s="5"/>
      <c r="F11260" s="5"/>
      <c r="G11260" s="5"/>
      <c r="H11260" s="5"/>
      <c r="I11260" s="5"/>
      <c r="J11260" s="5"/>
    </row>
    <row r="11261" spans="1:10" x14ac:dyDescent="0.2">
      <c r="A11261" s="5"/>
      <c r="B11261" s="5"/>
      <c r="C11261" s="192"/>
      <c r="D11261" s="5"/>
      <c r="E11261" s="5"/>
      <c r="F11261" s="5"/>
      <c r="G11261" s="5"/>
      <c r="H11261" s="5"/>
      <c r="I11261" s="5"/>
      <c r="J11261" s="5"/>
    </row>
    <row r="11262" spans="1:10" x14ac:dyDescent="0.2">
      <c r="A11262" s="5"/>
      <c r="B11262" s="5"/>
      <c r="C11262" s="192"/>
      <c r="D11262" s="5"/>
      <c r="E11262" s="5"/>
      <c r="F11262" s="5"/>
      <c r="G11262" s="5"/>
      <c r="H11262" s="5"/>
      <c r="I11262" s="5"/>
      <c r="J11262" s="5"/>
    </row>
    <row r="11263" spans="1:10" x14ac:dyDescent="0.2">
      <c r="A11263" s="5"/>
      <c r="B11263" s="5"/>
      <c r="C11263" s="192"/>
      <c r="D11263" s="5"/>
      <c r="E11263" s="5"/>
      <c r="F11263" s="5"/>
      <c r="G11263" s="5"/>
      <c r="H11263" s="5"/>
      <c r="I11263" s="5"/>
      <c r="J11263" s="5"/>
    </row>
    <row r="11264" spans="1:10" x14ac:dyDescent="0.2">
      <c r="A11264" s="5"/>
      <c r="B11264" s="5"/>
      <c r="C11264" s="192"/>
      <c r="D11264" s="5"/>
      <c r="E11264" s="5"/>
      <c r="F11264" s="5"/>
      <c r="G11264" s="5"/>
      <c r="H11264" s="5"/>
      <c r="I11264" s="5"/>
      <c r="J11264" s="5"/>
    </row>
    <row r="11265" spans="1:10" x14ac:dyDescent="0.2">
      <c r="A11265" s="5"/>
      <c r="B11265" s="5"/>
      <c r="C11265" s="192"/>
      <c r="D11265" s="5"/>
      <c r="E11265" s="5"/>
      <c r="F11265" s="5"/>
      <c r="G11265" s="5"/>
      <c r="H11265" s="5"/>
      <c r="I11265" s="5"/>
      <c r="J11265" s="5"/>
    </row>
    <row r="11266" spans="1:10" x14ac:dyDescent="0.2">
      <c r="A11266" s="5"/>
      <c r="B11266" s="5"/>
      <c r="C11266" s="192"/>
      <c r="D11266" s="5"/>
      <c r="E11266" s="5"/>
      <c r="F11266" s="5"/>
      <c r="G11266" s="5"/>
      <c r="H11266" s="5"/>
      <c r="I11266" s="5"/>
      <c r="J11266" s="5"/>
    </row>
    <row r="11267" spans="1:10" x14ac:dyDescent="0.2">
      <c r="A11267" s="5"/>
      <c r="B11267" s="5"/>
      <c r="C11267" s="192"/>
      <c r="D11267" s="5"/>
      <c r="E11267" s="5"/>
      <c r="F11267" s="5"/>
      <c r="G11267" s="5"/>
      <c r="H11267" s="5"/>
      <c r="I11267" s="5"/>
      <c r="J11267" s="5"/>
    </row>
    <row r="11268" spans="1:10" x14ac:dyDescent="0.2">
      <c r="A11268" s="5"/>
      <c r="B11268" s="5"/>
      <c r="C11268" s="192"/>
      <c r="D11268" s="5"/>
      <c r="E11268" s="5"/>
      <c r="F11268" s="5"/>
      <c r="G11268" s="5"/>
      <c r="H11268" s="5"/>
      <c r="I11268" s="5"/>
      <c r="J11268" s="5"/>
    </row>
    <row r="11269" spans="1:10" x14ac:dyDescent="0.2">
      <c r="A11269" s="5"/>
      <c r="B11269" s="5"/>
      <c r="C11269" s="192"/>
      <c r="D11269" s="5"/>
      <c r="E11269" s="5"/>
      <c r="F11269" s="5"/>
      <c r="G11269" s="5"/>
      <c r="H11269" s="5"/>
      <c r="I11269" s="5"/>
      <c r="J11269" s="5"/>
    </row>
    <row r="11270" spans="1:10" x14ac:dyDescent="0.2">
      <c r="A11270" s="5"/>
      <c r="B11270" s="5"/>
      <c r="C11270" s="192"/>
      <c r="D11270" s="5"/>
      <c r="E11270" s="5"/>
      <c r="F11270" s="5"/>
      <c r="G11270" s="5"/>
      <c r="H11270" s="5"/>
      <c r="I11270" s="5"/>
      <c r="J11270" s="5"/>
    </row>
    <row r="11271" spans="1:10" x14ac:dyDescent="0.2">
      <c r="A11271" s="5"/>
      <c r="B11271" s="5"/>
      <c r="C11271" s="192"/>
      <c r="D11271" s="5"/>
      <c r="E11271" s="5"/>
      <c r="F11271" s="5"/>
      <c r="G11271" s="5"/>
      <c r="H11271" s="5"/>
      <c r="I11271" s="5"/>
      <c r="J11271" s="5"/>
    </row>
    <row r="11272" spans="1:10" x14ac:dyDescent="0.2">
      <c r="A11272" s="5"/>
      <c r="B11272" s="5"/>
      <c r="C11272" s="192"/>
      <c r="D11272" s="5"/>
      <c r="E11272" s="5"/>
      <c r="F11272" s="5"/>
      <c r="G11272" s="5"/>
      <c r="H11272" s="5"/>
      <c r="I11272" s="5"/>
      <c r="J11272" s="5"/>
    </row>
    <row r="11273" spans="1:10" x14ac:dyDescent="0.2">
      <c r="A11273" s="5"/>
      <c r="B11273" s="5"/>
      <c r="C11273" s="192"/>
      <c r="D11273" s="5"/>
      <c r="E11273" s="5"/>
      <c r="F11273" s="5"/>
      <c r="G11273" s="5"/>
      <c r="H11273" s="5"/>
      <c r="I11273" s="5"/>
      <c r="J11273" s="5"/>
    </row>
    <row r="11274" spans="1:10" x14ac:dyDescent="0.2">
      <c r="A11274" s="5"/>
      <c r="B11274" s="5"/>
      <c r="C11274" s="192"/>
      <c r="D11274" s="5"/>
      <c r="E11274" s="5"/>
      <c r="F11274" s="5"/>
      <c r="G11274" s="5"/>
      <c r="H11274" s="5"/>
      <c r="I11274" s="5"/>
      <c r="J11274" s="5"/>
    </row>
    <row r="11275" spans="1:10" x14ac:dyDescent="0.2">
      <c r="A11275" s="5"/>
      <c r="B11275" s="5"/>
      <c r="C11275" s="192"/>
      <c r="D11275" s="5"/>
      <c r="E11275" s="5"/>
      <c r="F11275" s="5"/>
      <c r="G11275" s="5"/>
      <c r="H11275" s="5"/>
      <c r="I11275" s="5"/>
      <c r="J11275" s="5"/>
    </row>
    <row r="11276" spans="1:10" x14ac:dyDescent="0.2">
      <c r="A11276" s="5"/>
      <c r="B11276" s="5"/>
      <c r="C11276" s="192"/>
      <c r="D11276" s="5"/>
      <c r="E11276" s="5"/>
      <c r="F11276" s="5"/>
      <c r="G11276" s="5"/>
      <c r="H11276" s="5"/>
      <c r="I11276" s="5"/>
      <c r="J11276" s="5"/>
    </row>
    <row r="11277" spans="1:10" x14ac:dyDescent="0.2">
      <c r="A11277" s="5"/>
      <c r="B11277" s="5"/>
      <c r="C11277" s="192"/>
      <c r="D11277" s="5"/>
      <c r="E11277" s="5"/>
      <c r="F11277" s="5"/>
      <c r="G11277" s="5"/>
      <c r="H11277" s="5"/>
      <c r="I11277" s="5"/>
      <c r="J11277" s="5"/>
    </row>
    <row r="11278" spans="1:10" x14ac:dyDescent="0.2">
      <c r="A11278" s="5"/>
      <c r="B11278" s="5"/>
      <c r="C11278" s="192"/>
      <c r="D11278" s="5"/>
      <c r="E11278" s="5"/>
      <c r="F11278" s="5"/>
      <c r="G11278" s="5"/>
      <c r="H11278" s="5"/>
      <c r="I11278" s="5"/>
      <c r="J11278" s="5"/>
    </row>
    <row r="11279" spans="1:10" x14ac:dyDescent="0.2">
      <c r="A11279" s="5"/>
      <c r="B11279" s="5"/>
      <c r="C11279" s="192"/>
      <c r="D11279" s="5"/>
      <c r="E11279" s="5"/>
      <c r="F11279" s="5"/>
      <c r="G11279" s="5"/>
      <c r="H11279" s="5"/>
      <c r="I11279" s="5"/>
      <c r="J11279" s="5"/>
    </row>
    <row r="11280" spans="1:10" x14ac:dyDescent="0.2">
      <c r="A11280" s="5"/>
      <c r="B11280" s="5"/>
      <c r="C11280" s="192"/>
      <c r="D11280" s="5"/>
      <c r="E11280" s="5"/>
      <c r="F11280" s="5"/>
      <c r="G11280" s="5"/>
      <c r="H11280" s="5"/>
      <c r="I11280" s="5"/>
      <c r="J11280" s="5"/>
    </row>
    <row r="11281" spans="1:10" x14ac:dyDescent="0.2">
      <c r="A11281" s="5"/>
      <c r="B11281" s="5"/>
      <c r="C11281" s="192"/>
      <c r="D11281" s="5"/>
      <c r="E11281" s="5"/>
      <c r="F11281" s="5"/>
      <c r="G11281" s="5"/>
      <c r="H11281" s="5"/>
      <c r="I11281" s="5"/>
      <c r="J11281" s="5"/>
    </row>
    <row r="11282" spans="1:10" x14ac:dyDescent="0.2">
      <c r="A11282" s="5"/>
      <c r="B11282" s="5"/>
      <c r="C11282" s="192"/>
      <c r="D11282" s="5"/>
      <c r="E11282" s="5"/>
      <c r="F11282" s="5"/>
      <c r="G11282" s="5"/>
      <c r="H11282" s="5"/>
      <c r="I11282" s="5"/>
      <c r="J11282" s="5"/>
    </row>
    <row r="11283" spans="1:10" x14ac:dyDescent="0.2">
      <c r="A11283" s="5"/>
      <c r="B11283" s="5"/>
      <c r="C11283" s="192"/>
      <c r="D11283" s="5"/>
      <c r="E11283" s="5"/>
      <c r="F11283" s="5"/>
      <c r="G11283" s="5"/>
      <c r="H11283" s="5"/>
      <c r="I11283" s="5"/>
      <c r="J11283" s="5"/>
    </row>
    <row r="11284" spans="1:10" x14ac:dyDescent="0.2">
      <c r="A11284" s="5"/>
      <c r="B11284" s="5"/>
      <c r="C11284" s="192"/>
      <c r="D11284" s="5"/>
      <c r="E11284" s="5"/>
      <c r="F11284" s="5"/>
      <c r="G11284" s="5"/>
      <c r="H11284" s="5"/>
      <c r="I11284" s="5"/>
      <c r="J11284" s="5"/>
    </row>
    <row r="11285" spans="1:10" x14ac:dyDescent="0.2">
      <c r="A11285" s="5"/>
      <c r="B11285" s="5"/>
      <c r="C11285" s="192"/>
      <c r="D11285" s="5"/>
      <c r="E11285" s="5"/>
      <c r="F11285" s="5"/>
      <c r="G11285" s="5"/>
      <c r="H11285" s="5"/>
      <c r="I11285" s="5"/>
      <c r="J11285" s="5"/>
    </row>
    <row r="11286" spans="1:10" x14ac:dyDescent="0.2">
      <c r="A11286" s="5"/>
      <c r="B11286" s="5"/>
      <c r="C11286" s="192"/>
      <c r="D11286" s="5"/>
      <c r="E11286" s="5"/>
      <c r="F11286" s="5"/>
      <c r="G11286" s="5"/>
      <c r="H11286" s="5"/>
      <c r="I11286" s="5"/>
      <c r="J11286" s="5"/>
    </row>
    <row r="11287" spans="1:10" x14ac:dyDescent="0.2">
      <c r="A11287" s="5"/>
      <c r="B11287" s="5"/>
      <c r="C11287" s="192"/>
      <c r="D11287" s="5"/>
      <c r="E11287" s="5"/>
      <c r="F11287" s="5"/>
      <c r="G11287" s="5"/>
      <c r="H11287" s="5"/>
      <c r="I11287" s="5"/>
      <c r="J11287" s="5"/>
    </row>
    <row r="11288" spans="1:10" x14ac:dyDescent="0.2">
      <c r="A11288" s="5"/>
      <c r="B11288" s="5"/>
      <c r="C11288" s="192"/>
      <c r="D11288" s="5"/>
      <c r="E11288" s="5"/>
      <c r="F11288" s="5"/>
      <c r="G11288" s="5"/>
      <c r="H11288" s="5"/>
      <c r="I11288" s="5"/>
      <c r="J11288" s="5"/>
    </row>
    <row r="11289" spans="1:10" x14ac:dyDescent="0.2">
      <c r="A11289" s="5"/>
      <c r="B11289" s="5"/>
      <c r="C11289" s="192"/>
      <c r="D11289" s="5"/>
      <c r="E11289" s="5"/>
      <c r="F11289" s="5"/>
      <c r="G11289" s="5"/>
      <c r="H11289" s="5"/>
      <c r="I11289" s="5"/>
      <c r="J11289" s="5"/>
    </row>
    <row r="11290" spans="1:10" x14ac:dyDescent="0.2">
      <c r="A11290" s="5"/>
      <c r="B11290" s="5"/>
      <c r="C11290" s="192"/>
      <c r="D11290" s="5"/>
      <c r="E11290" s="5"/>
      <c r="F11290" s="5"/>
      <c r="G11290" s="5"/>
      <c r="H11290" s="5"/>
      <c r="I11290" s="5"/>
      <c r="J11290" s="5"/>
    </row>
    <row r="11291" spans="1:10" x14ac:dyDescent="0.2">
      <c r="A11291" s="5"/>
      <c r="B11291" s="5"/>
      <c r="C11291" s="192"/>
      <c r="D11291" s="5"/>
      <c r="E11291" s="5"/>
      <c r="F11291" s="5"/>
      <c r="G11291" s="5"/>
      <c r="H11291" s="5"/>
      <c r="I11291" s="5"/>
      <c r="J11291" s="5"/>
    </row>
    <row r="11292" spans="1:10" x14ac:dyDescent="0.2">
      <c r="A11292" s="5"/>
      <c r="B11292" s="5"/>
      <c r="C11292" s="192"/>
      <c r="D11292" s="5"/>
      <c r="E11292" s="5"/>
      <c r="F11292" s="5"/>
      <c r="G11292" s="5"/>
      <c r="H11292" s="5"/>
      <c r="I11292" s="5"/>
      <c r="J11292" s="5"/>
    </row>
    <row r="11293" spans="1:10" x14ac:dyDescent="0.2">
      <c r="A11293" s="5"/>
      <c r="B11293" s="5"/>
      <c r="C11293" s="192"/>
      <c r="D11293" s="5"/>
      <c r="E11293" s="5"/>
      <c r="F11293" s="5"/>
      <c r="G11293" s="5"/>
      <c r="H11293" s="5"/>
      <c r="I11293" s="5"/>
      <c r="J11293" s="5"/>
    </row>
    <row r="11294" spans="1:10" x14ac:dyDescent="0.2">
      <c r="A11294" s="5"/>
      <c r="B11294" s="5"/>
      <c r="C11294" s="192"/>
      <c r="D11294" s="5"/>
      <c r="E11294" s="5"/>
      <c r="F11294" s="5"/>
      <c r="G11294" s="5"/>
      <c r="H11294" s="5"/>
      <c r="I11294" s="5"/>
      <c r="J11294" s="5"/>
    </row>
    <row r="11295" spans="1:10" x14ac:dyDescent="0.2">
      <c r="A11295" s="5"/>
      <c r="B11295" s="5"/>
      <c r="C11295" s="192"/>
      <c r="D11295" s="5"/>
      <c r="E11295" s="5"/>
      <c r="F11295" s="5"/>
      <c r="G11295" s="5"/>
      <c r="H11295" s="5"/>
      <c r="I11295" s="5"/>
      <c r="J11295" s="5"/>
    </row>
    <row r="11296" spans="1:10" x14ac:dyDescent="0.2">
      <c r="A11296" s="5"/>
      <c r="B11296" s="5"/>
      <c r="C11296" s="192"/>
      <c r="D11296" s="5"/>
      <c r="E11296" s="5"/>
      <c r="F11296" s="5"/>
      <c r="G11296" s="5"/>
      <c r="H11296" s="5"/>
      <c r="I11296" s="5"/>
      <c r="J11296" s="5"/>
    </row>
    <row r="11297" spans="1:10" x14ac:dyDescent="0.2">
      <c r="A11297" s="5"/>
      <c r="B11297" s="5"/>
      <c r="C11297" s="192"/>
      <c r="D11297" s="5"/>
      <c r="E11297" s="5"/>
      <c r="F11297" s="5"/>
      <c r="G11297" s="5"/>
      <c r="H11297" s="5"/>
      <c r="I11297" s="5"/>
      <c r="J11297" s="5"/>
    </row>
    <row r="11298" spans="1:10" x14ac:dyDescent="0.2">
      <c r="A11298" s="5"/>
      <c r="B11298" s="5"/>
      <c r="C11298" s="192"/>
      <c r="D11298" s="5"/>
      <c r="E11298" s="5"/>
      <c r="F11298" s="5"/>
      <c r="G11298" s="5"/>
      <c r="H11298" s="5"/>
      <c r="I11298" s="5"/>
      <c r="J11298" s="5"/>
    </row>
    <row r="11299" spans="1:10" x14ac:dyDescent="0.2">
      <c r="A11299" s="5"/>
      <c r="B11299" s="5"/>
      <c r="C11299" s="192"/>
      <c r="D11299" s="5"/>
      <c r="E11299" s="5"/>
      <c r="F11299" s="5"/>
      <c r="G11299" s="5"/>
      <c r="H11299" s="5"/>
      <c r="I11299" s="5"/>
      <c r="J11299" s="5"/>
    </row>
    <row r="11300" spans="1:10" x14ac:dyDescent="0.2">
      <c r="A11300" s="5"/>
      <c r="B11300" s="5"/>
      <c r="C11300" s="192"/>
      <c r="D11300" s="5"/>
      <c r="E11300" s="5"/>
      <c r="F11300" s="5"/>
      <c r="G11300" s="5"/>
      <c r="H11300" s="5"/>
      <c r="I11300" s="5"/>
      <c r="J11300" s="5"/>
    </row>
    <row r="11301" spans="1:10" x14ac:dyDescent="0.2">
      <c r="A11301" s="5"/>
      <c r="B11301" s="5"/>
      <c r="C11301" s="192"/>
      <c r="D11301" s="5"/>
      <c r="E11301" s="5"/>
      <c r="F11301" s="5"/>
      <c r="G11301" s="5"/>
      <c r="H11301" s="5"/>
      <c r="I11301" s="5"/>
      <c r="J11301" s="5"/>
    </row>
    <row r="11302" spans="1:10" x14ac:dyDescent="0.2">
      <c r="A11302" s="5"/>
      <c r="B11302" s="5"/>
      <c r="C11302" s="192"/>
      <c r="D11302" s="5"/>
      <c r="E11302" s="5"/>
      <c r="F11302" s="5"/>
      <c r="G11302" s="5"/>
      <c r="H11302" s="5"/>
      <c r="I11302" s="5"/>
      <c r="J11302" s="5"/>
    </row>
    <row r="11303" spans="1:10" x14ac:dyDescent="0.2">
      <c r="A11303" s="5"/>
      <c r="B11303" s="5"/>
      <c r="C11303" s="192"/>
      <c r="D11303" s="5"/>
      <c r="E11303" s="5"/>
      <c r="F11303" s="5"/>
      <c r="G11303" s="5"/>
      <c r="H11303" s="5"/>
      <c r="I11303" s="5"/>
      <c r="J11303" s="5"/>
    </row>
    <row r="11304" spans="1:10" x14ac:dyDescent="0.2">
      <c r="A11304" s="5"/>
      <c r="B11304" s="5"/>
      <c r="C11304" s="192"/>
      <c r="D11304" s="5"/>
      <c r="E11304" s="5"/>
      <c r="F11304" s="5"/>
      <c r="G11304" s="5"/>
      <c r="H11304" s="5"/>
      <c r="I11304" s="5"/>
      <c r="J11304" s="5"/>
    </row>
    <row r="11305" spans="1:10" x14ac:dyDescent="0.2">
      <c r="A11305" s="5"/>
      <c r="B11305" s="5"/>
      <c r="C11305" s="192"/>
      <c r="D11305" s="5"/>
      <c r="E11305" s="5"/>
      <c r="F11305" s="5"/>
      <c r="G11305" s="5"/>
      <c r="H11305" s="5"/>
      <c r="I11305" s="5"/>
      <c r="J11305" s="5"/>
    </row>
    <row r="11306" spans="1:10" x14ac:dyDescent="0.2">
      <c r="A11306" s="5"/>
      <c r="B11306" s="5"/>
      <c r="C11306" s="192"/>
      <c r="D11306" s="5"/>
      <c r="E11306" s="5"/>
      <c r="F11306" s="5"/>
      <c r="G11306" s="5"/>
      <c r="H11306" s="5"/>
      <c r="I11306" s="5"/>
      <c r="J11306" s="5"/>
    </row>
    <row r="11307" spans="1:10" x14ac:dyDescent="0.2">
      <c r="A11307" s="5"/>
      <c r="B11307" s="5"/>
      <c r="C11307" s="192"/>
      <c r="D11307" s="5"/>
      <c r="E11307" s="5"/>
      <c r="F11307" s="5"/>
      <c r="G11307" s="5"/>
      <c r="H11307" s="5"/>
      <c r="I11307" s="5"/>
      <c r="J11307" s="5"/>
    </row>
    <row r="11308" spans="1:10" x14ac:dyDescent="0.2">
      <c r="A11308" s="5"/>
      <c r="B11308" s="5"/>
      <c r="C11308" s="192"/>
      <c r="D11308" s="5"/>
      <c r="E11308" s="5"/>
      <c r="F11308" s="5"/>
      <c r="G11308" s="5"/>
      <c r="H11308" s="5"/>
      <c r="I11308" s="5"/>
      <c r="J11308" s="5"/>
    </row>
    <row r="11309" spans="1:10" x14ac:dyDescent="0.2">
      <c r="A11309" s="5"/>
      <c r="B11309" s="5"/>
      <c r="C11309" s="192"/>
      <c r="D11309" s="5"/>
      <c r="E11309" s="5"/>
      <c r="F11309" s="5"/>
      <c r="G11309" s="5"/>
      <c r="H11309" s="5"/>
      <c r="I11309" s="5"/>
      <c r="J11309" s="5"/>
    </row>
    <row r="11310" spans="1:10" x14ac:dyDescent="0.2">
      <c r="A11310" s="5"/>
      <c r="B11310" s="5"/>
      <c r="C11310" s="192"/>
      <c r="D11310" s="5"/>
      <c r="E11310" s="5"/>
      <c r="F11310" s="5"/>
      <c r="G11310" s="5"/>
      <c r="H11310" s="5"/>
      <c r="I11310" s="5"/>
      <c r="J11310" s="5"/>
    </row>
    <row r="11311" spans="1:10" x14ac:dyDescent="0.2">
      <c r="A11311" s="5"/>
      <c r="B11311" s="5"/>
      <c r="C11311" s="192"/>
      <c r="D11311" s="5"/>
      <c r="E11311" s="5"/>
      <c r="F11311" s="5"/>
      <c r="G11311" s="5"/>
      <c r="H11311" s="5"/>
      <c r="I11311" s="5"/>
      <c r="J11311" s="5"/>
    </row>
    <row r="11312" spans="1:10" x14ac:dyDescent="0.2">
      <c r="A11312" s="5"/>
      <c r="B11312" s="5"/>
      <c r="C11312" s="192"/>
      <c r="D11312" s="5"/>
      <c r="E11312" s="5"/>
      <c r="F11312" s="5"/>
      <c r="G11312" s="5"/>
      <c r="H11312" s="5"/>
      <c r="I11312" s="5"/>
      <c r="J11312" s="5"/>
    </row>
    <row r="11313" spans="1:10" x14ac:dyDescent="0.2">
      <c r="A11313" s="5"/>
      <c r="B11313" s="5"/>
      <c r="C11313" s="192"/>
      <c r="D11313" s="5"/>
      <c r="E11313" s="5"/>
      <c r="F11313" s="5"/>
      <c r="G11313" s="5"/>
      <c r="H11313" s="5"/>
      <c r="I11313" s="5"/>
      <c r="J11313" s="5"/>
    </row>
    <row r="11314" spans="1:10" x14ac:dyDescent="0.2">
      <c r="A11314" s="5"/>
      <c r="B11314" s="5"/>
      <c r="C11314" s="192"/>
      <c r="D11314" s="5"/>
      <c r="E11314" s="5"/>
      <c r="F11314" s="5"/>
      <c r="G11314" s="5"/>
      <c r="H11314" s="5"/>
      <c r="I11314" s="5"/>
      <c r="J11314" s="5"/>
    </row>
    <row r="11315" spans="1:10" x14ac:dyDescent="0.2">
      <c r="A11315" s="5"/>
      <c r="B11315" s="5"/>
      <c r="C11315" s="192"/>
      <c r="D11315" s="5"/>
      <c r="E11315" s="5"/>
      <c r="F11315" s="5"/>
      <c r="G11315" s="5"/>
      <c r="H11315" s="5"/>
      <c r="I11315" s="5"/>
      <c r="J11315" s="5"/>
    </row>
    <row r="11316" spans="1:10" x14ac:dyDescent="0.2">
      <c r="A11316" s="5"/>
      <c r="B11316" s="5"/>
      <c r="C11316" s="192"/>
      <c r="D11316" s="5"/>
      <c r="E11316" s="5"/>
      <c r="F11316" s="5"/>
      <c r="G11316" s="5"/>
      <c r="H11316" s="5"/>
      <c r="I11316" s="5"/>
      <c r="J11316" s="5"/>
    </row>
    <row r="11317" spans="1:10" x14ac:dyDescent="0.2">
      <c r="A11317" s="5"/>
      <c r="B11317" s="5"/>
      <c r="C11317" s="192"/>
      <c r="D11317" s="5"/>
      <c r="E11317" s="5"/>
      <c r="F11317" s="5"/>
      <c r="G11317" s="5"/>
      <c r="H11317" s="5"/>
      <c r="I11317" s="5"/>
      <c r="J11317" s="5"/>
    </row>
    <row r="11318" spans="1:10" x14ac:dyDescent="0.2">
      <c r="A11318" s="5"/>
      <c r="B11318" s="5"/>
      <c r="C11318" s="192"/>
      <c r="D11318" s="5"/>
      <c r="E11318" s="5"/>
      <c r="F11318" s="5"/>
      <c r="G11318" s="5"/>
      <c r="H11318" s="5"/>
      <c r="I11318" s="5"/>
      <c r="J11318" s="5"/>
    </row>
    <row r="11319" spans="1:10" x14ac:dyDescent="0.2">
      <c r="A11319" s="5"/>
      <c r="B11319" s="5"/>
      <c r="C11319" s="192"/>
      <c r="D11319" s="5"/>
      <c r="E11319" s="5"/>
      <c r="F11319" s="5"/>
      <c r="G11319" s="5"/>
      <c r="H11319" s="5"/>
      <c r="I11319" s="5"/>
      <c r="J11319" s="5"/>
    </row>
    <row r="11320" spans="1:10" x14ac:dyDescent="0.2">
      <c r="A11320" s="5"/>
      <c r="B11320" s="5"/>
      <c r="C11320" s="192"/>
      <c r="D11320" s="5"/>
      <c r="E11320" s="5"/>
      <c r="F11320" s="5"/>
      <c r="G11320" s="5"/>
      <c r="H11320" s="5"/>
      <c r="I11320" s="5"/>
      <c r="J11320" s="5"/>
    </row>
    <row r="11321" spans="1:10" x14ac:dyDescent="0.2">
      <c r="A11321" s="5"/>
      <c r="B11321" s="5"/>
      <c r="C11321" s="192"/>
      <c r="D11321" s="5"/>
      <c r="E11321" s="5"/>
      <c r="F11321" s="5"/>
      <c r="G11321" s="5"/>
      <c r="H11321" s="5"/>
      <c r="I11321" s="5"/>
      <c r="J11321" s="5"/>
    </row>
    <row r="11322" spans="1:10" x14ac:dyDescent="0.2">
      <c r="A11322" s="5"/>
      <c r="B11322" s="5"/>
      <c r="C11322" s="192"/>
      <c r="D11322" s="5"/>
      <c r="E11322" s="5"/>
      <c r="F11322" s="5"/>
      <c r="G11322" s="5"/>
      <c r="H11322" s="5"/>
      <c r="I11322" s="5"/>
      <c r="J11322" s="5"/>
    </row>
    <row r="11323" spans="1:10" x14ac:dyDescent="0.2">
      <c r="A11323" s="5"/>
      <c r="B11323" s="5"/>
      <c r="C11323" s="192"/>
      <c r="D11323" s="5"/>
      <c r="E11323" s="5"/>
      <c r="F11323" s="5"/>
      <c r="G11323" s="5"/>
      <c r="H11323" s="5"/>
      <c r="I11323" s="5"/>
      <c r="J11323" s="5"/>
    </row>
    <row r="11324" spans="1:10" x14ac:dyDescent="0.2">
      <c r="A11324" s="5"/>
      <c r="B11324" s="5"/>
      <c r="C11324" s="192"/>
      <c r="D11324" s="5"/>
      <c r="E11324" s="5"/>
      <c r="F11324" s="5"/>
      <c r="G11324" s="5"/>
      <c r="H11324" s="5"/>
      <c r="I11324" s="5"/>
      <c r="J11324" s="5"/>
    </row>
    <row r="11325" spans="1:10" x14ac:dyDescent="0.2">
      <c r="A11325" s="5"/>
      <c r="B11325" s="5"/>
      <c r="C11325" s="192"/>
      <c r="D11325" s="5"/>
      <c r="E11325" s="5"/>
      <c r="F11325" s="5"/>
      <c r="G11325" s="5"/>
      <c r="H11325" s="5"/>
      <c r="I11325" s="5"/>
      <c r="J11325" s="5"/>
    </row>
    <row r="11326" spans="1:10" x14ac:dyDescent="0.2">
      <c r="A11326" s="5"/>
      <c r="B11326" s="5"/>
      <c r="C11326" s="192"/>
      <c r="D11326" s="5"/>
      <c r="E11326" s="5"/>
      <c r="F11326" s="5"/>
      <c r="G11326" s="5"/>
      <c r="H11326" s="5"/>
      <c r="I11326" s="5"/>
      <c r="J11326" s="5"/>
    </row>
    <row r="11327" spans="1:10" x14ac:dyDescent="0.2">
      <c r="A11327" s="5"/>
      <c r="B11327" s="5"/>
      <c r="C11327" s="192"/>
      <c r="D11327" s="5"/>
      <c r="E11327" s="5"/>
      <c r="F11327" s="5"/>
      <c r="G11327" s="5"/>
      <c r="H11327" s="5"/>
      <c r="I11327" s="5"/>
      <c r="J11327" s="5"/>
    </row>
    <row r="11328" spans="1:10" x14ac:dyDescent="0.2">
      <c r="A11328" s="5"/>
      <c r="B11328" s="5"/>
      <c r="C11328" s="192"/>
      <c r="D11328" s="5"/>
      <c r="E11328" s="5"/>
      <c r="F11328" s="5"/>
      <c r="G11328" s="5"/>
      <c r="H11328" s="5"/>
      <c r="I11328" s="5"/>
      <c r="J11328" s="5"/>
    </row>
    <row r="11329" spans="1:10" x14ac:dyDescent="0.2">
      <c r="A11329" s="5"/>
      <c r="B11329" s="5"/>
      <c r="C11329" s="192"/>
      <c r="D11329" s="5"/>
      <c r="E11329" s="5"/>
      <c r="F11329" s="5"/>
      <c r="G11329" s="5"/>
      <c r="H11329" s="5"/>
      <c r="I11329" s="5"/>
      <c r="J11329" s="5"/>
    </row>
    <row r="11330" spans="1:10" x14ac:dyDescent="0.2">
      <c r="A11330" s="5"/>
      <c r="B11330" s="5"/>
      <c r="C11330" s="192"/>
      <c r="D11330" s="5"/>
      <c r="E11330" s="5"/>
      <c r="F11330" s="5"/>
      <c r="G11330" s="5"/>
      <c r="H11330" s="5"/>
      <c r="I11330" s="5"/>
      <c r="J11330" s="5"/>
    </row>
    <row r="11331" spans="1:10" x14ac:dyDescent="0.2">
      <c r="A11331" s="5"/>
      <c r="B11331" s="5"/>
      <c r="C11331" s="192"/>
      <c r="D11331" s="5"/>
      <c r="E11331" s="5"/>
      <c r="F11331" s="5"/>
      <c r="G11331" s="5"/>
      <c r="H11331" s="5"/>
      <c r="I11331" s="5"/>
      <c r="J11331" s="5"/>
    </row>
    <row r="11332" spans="1:10" x14ac:dyDescent="0.2">
      <c r="A11332" s="5"/>
      <c r="B11332" s="5"/>
      <c r="C11332" s="192"/>
      <c r="D11332" s="5"/>
      <c r="E11332" s="5"/>
      <c r="F11332" s="5"/>
      <c r="G11332" s="5"/>
      <c r="H11332" s="5"/>
      <c r="I11332" s="5"/>
      <c r="J11332" s="5"/>
    </row>
    <row r="11333" spans="1:10" x14ac:dyDescent="0.2">
      <c r="A11333" s="5"/>
      <c r="B11333" s="5"/>
      <c r="C11333" s="192"/>
      <c r="D11333" s="5"/>
      <c r="E11333" s="5"/>
      <c r="F11333" s="5"/>
      <c r="G11333" s="5"/>
      <c r="H11333" s="5"/>
      <c r="I11333" s="5"/>
      <c r="J11333" s="5"/>
    </row>
    <row r="11334" spans="1:10" x14ac:dyDescent="0.2">
      <c r="A11334" s="5"/>
      <c r="B11334" s="5"/>
      <c r="C11334" s="192"/>
      <c r="D11334" s="5"/>
      <c r="E11334" s="5"/>
      <c r="F11334" s="5"/>
      <c r="G11334" s="5"/>
      <c r="H11334" s="5"/>
      <c r="I11334" s="5"/>
      <c r="J11334" s="5"/>
    </row>
    <row r="11335" spans="1:10" x14ac:dyDescent="0.2">
      <c r="A11335" s="5"/>
      <c r="B11335" s="5"/>
      <c r="C11335" s="192"/>
      <c r="D11335" s="5"/>
      <c r="E11335" s="5"/>
      <c r="F11335" s="5"/>
      <c r="G11335" s="5"/>
      <c r="H11335" s="5"/>
      <c r="I11335" s="5"/>
      <c r="J11335" s="5"/>
    </row>
    <row r="11336" spans="1:10" x14ac:dyDescent="0.2">
      <c r="A11336" s="5"/>
      <c r="B11336" s="5"/>
      <c r="C11336" s="192"/>
      <c r="D11336" s="5"/>
      <c r="E11336" s="5"/>
      <c r="F11336" s="5"/>
      <c r="G11336" s="5"/>
      <c r="H11336" s="5"/>
      <c r="I11336" s="5"/>
      <c r="J11336" s="5"/>
    </row>
    <row r="11337" spans="1:10" x14ac:dyDescent="0.2">
      <c r="A11337" s="5"/>
      <c r="B11337" s="5"/>
      <c r="C11337" s="192"/>
      <c r="D11337" s="5"/>
      <c r="E11337" s="5"/>
      <c r="F11337" s="5"/>
      <c r="G11337" s="5"/>
      <c r="H11337" s="5"/>
      <c r="I11337" s="5"/>
      <c r="J11337" s="5"/>
    </row>
    <row r="11338" spans="1:10" x14ac:dyDescent="0.2">
      <c r="A11338" s="5"/>
      <c r="B11338" s="5"/>
      <c r="C11338" s="192"/>
      <c r="D11338" s="5"/>
      <c r="E11338" s="5"/>
      <c r="F11338" s="5"/>
      <c r="G11338" s="5"/>
      <c r="H11338" s="5"/>
      <c r="I11338" s="5"/>
      <c r="J11338" s="5"/>
    </row>
    <row r="11339" spans="1:10" x14ac:dyDescent="0.2">
      <c r="A11339" s="5"/>
      <c r="B11339" s="5"/>
      <c r="C11339" s="192"/>
      <c r="D11339" s="5"/>
      <c r="E11339" s="5"/>
      <c r="F11339" s="5"/>
      <c r="G11339" s="5"/>
      <c r="H11339" s="5"/>
      <c r="I11339" s="5"/>
      <c r="J11339" s="5"/>
    </row>
    <row r="11340" spans="1:10" x14ac:dyDescent="0.2">
      <c r="A11340" s="5"/>
      <c r="B11340" s="5"/>
      <c r="C11340" s="192"/>
      <c r="D11340" s="5"/>
      <c r="E11340" s="5"/>
      <c r="F11340" s="5"/>
      <c r="G11340" s="5"/>
      <c r="H11340" s="5"/>
      <c r="I11340" s="5"/>
      <c r="J11340" s="5"/>
    </row>
    <row r="11341" spans="1:10" x14ac:dyDescent="0.2">
      <c r="A11341" s="5"/>
      <c r="B11341" s="5"/>
      <c r="C11341" s="192"/>
      <c r="D11341" s="5"/>
      <c r="E11341" s="5"/>
      <c r="F11341" s="5"/>
      <c r="G11341" s="5"/>
      <c r="H11341" s="5"/>
      <c r="I11341" s="5"/>
      <c r="J11341" s="5"/>
    </row>
    <row r="11342" spans="1:10" x14ac:dyDescent="0.2">
      <c r="A11342" s="5"/>
      <c r="B11342" s="5"/>
      <c r="C11342" s="192"/>
      <c r="D11342" s="5"/>
      <c r="E11342" s="5"/>
      <c r="F11342" s="5"/>
      <c r="G11342" s="5"/>
      <c r="H11342" s="5"/>
      <c r="I11342" s="5"/>
      <c r="J11342" s="5"/>
    </row>
    <row r="11343" spans="1:10" x14ac:dyDescent="0.2">
      <c r="A11343" s="5"/>
      <c r="B11343" s="5"/>
      <c r="C11343" s="192"/>
      <c r="D11343" s="5"/>
      <c r="E11343" s="5"/>
      <c r="F11343" s="5"/>
      <c r="G11343" s="5"/>
      <c r="H11343" s="5"/>
      <c r="I11343" s="5"/>
      <c r="J11343" s="5"/>
    </row>
    <row r="11344" spans="1:10" x14ac:dyDescent="0.2">
      <c r="A11344" s="5"/>
      <c r="B11344" s="5"/>
      <c r="C11344" s="192"/>
      <c r="D11344" s="5"/>
      <c r="E11344" s="5"/>
      <c r="F11344" s="5"/>
      <c r="G11344" s="5"/>
      <c r="H11344" s="5"/>
      <c r="I11344" s="5"/>
      <c r="J11344" s="5"/>
    </row>
    <row r="11345" spans="1:10" x14ac:dyDescent="0.2">
      <c r="A11345" s="5"/>
      <c r="B11345" s="5"/>
      <c r="C11345" s="192"/>
      <c r="D11345" s="5"/>
      <c r="E11345" s="5"/>
      <c r="F11345" s="5"/>
      <c r="G11345" s="5"/>
      <c r="H11345" s="5"/>
      <c r="I11345" s="5"/>
      <c r="J11345" s="5"/>
    </row>
    <row r="11346" spans="1:10" x14ac:dyDescent="0.2">
      <c r="A11346" s="5"/>
      <c r="B11346" s="5"/>
      <c r="C11346" s="192"/>
      <c r="D11346" s="5"/>
      <c r="E11346" s="5"/>
      <c r="F11346" s="5"/>
      <c r="G11346" s="5"/>
      <c r="H11346" s="5"/>
      <c r="I11346" s="5"/>
      <c r="J11346" s="5"/>
    </row>
    <row r="11347" spans="1:10" x14ac:dyDescent="0.2">
      <c r="A11347" s="5"/>
      <c r="B11347" s="5"/>
      <c r="C11347" s="192"/>
      <c r="D11347" s="5"/>
      <c r="E11347" s="5"/>
      <c r="F11347" s="5"/>
      <c r="G11347" s="5"/>
      <c r="H11347" s="5"/>
      <c r="I11347" s="5"/>
      <c r="J11347" s="5"/>
    </row>
    <row r="11348" spans="1:10" x14ac:dyDescent="0.2">
      <c r="A11348" s="5"/>
      <c r="B11348" s="5"/>
      <c r="C11348" s="192"/>
      <c r="D11348" s="5"/>
      <c r="E11348" s="5"/>
      <c r="F11348" s="5"/>
      <c r="G11348" s="5"/>
      <c r="H11348" s="5"/>
      <c r="I11348" s="5"/>
      <c r="J11348" s="5"/>
    </row>
    <row r="11349" spans="1:10" x14ac:dyDescent="0.2">
      <c r="A11349" s="5"/>
      <c r="B11349" s="5"/>
      <c r="C11349" s="192"/>
      <c r="D11349" s="5"/>
      <c r="E11349" s="5"/>
      <c r="F11349" s="5"/>
      <c r="G11349" s="5"/>
      <c r="H11349" s="5"/>
      <c r="I11349" s="5"/>
      <c r="J11349" s="5"/>
    </row>
    <row r="11350" spans="1:10" x14ac:dyDescent="0.2">
      <c r="A11350" s="5"/>
      <c r="B11350" s="5"/>
      <c r="C11350" s="192"/>
      <c r="D11350" s="5"/>
      <c r="E11350" s="5"/>
      <c r="F11350" s="5"/>
      <c r="G11350" s="5"/>
      <c r="H11350" s="5"/>
      <c r="I11350" s="5"/>
      <c r="J11350" s="5"/>
    </row>
    <row r="11351" spans="1:10" x14ac:dyDescent="0.2">
      <c r="A11351" s="5"/>
      <c r="B11351" s="5"/>
      <c r="C11351" s="192"/>
      <c r="D11351" s="5"/>
      <c r="E11351" s="5"/>
      <c r="F11351" s="5"/>
      <c r="G11351" s="5"/>
      <c r="H11351" s="5"/>
      <c r="I11351" s="5"/>
      <c r="J11351" s="5"/>
    </row>
    <row r="11352" spans="1:10" x14ac:dyDescent="0.2">
      <c r="A11352" s="5"/>
      <c r="B11352" s="5"/>
      <c r="C11352" s="192"/>
      <c r="D11352" s="5"/>
      <c r="E11352" s="5"/>
      <c r="F11352" s="5"/>
      <c r="G11352" s="5"/>
      <c r="H11352" s="5"/>
      <c r="I11352" s="5"/>
      <c r="J11352" s="5"/>
    </row>
    <row r="11353" spans="1:10" x14ac:dyDescent="0.2">
      <c r="A11353" s="5"/>
      <c r="B11353" s="5"/>
      <c r="C11353" s="192"/>
      <c r="D11353" s="5"/>
      <c r="E11353" s="5"/>
      <c r="F11353" s="5"/>
      <c r="G11353" s="5"/>
      <c r="H11353" s="5"/>
      <c r="I11353" s="5"/>
      <c r="J11353" s="5"/>
    </row>
    <row r="11354" spans="1:10" x14ac:dyDescent="0.2">
      <c r="A11354" s="5"/>
      <c r="B11354" s="5"/>
      <c r="C11354" s="192"/>
      <c r="D11354" s="5"/>
      <c r="E11354" s="5"/>
      <c r="F11354" s="5"/>
      <c r="G11354" s="5"/>
      <c r="H11354" s="5"/>
      <c r="I11354" s="5"/>
      <c r="J11354" s="5"/>
    </row>
    <row r="11355" spans="1:10" x14ac:dyDescent="0.2">
      <c r="A11355" s="5"/>
      <c r="B11355" s="5"/>
      <c r="C11355" s="192"/>
      <c r="D11355" s="5"/>
      <c r="E11355" s="5"/>
      <c r="F11355" s="5"/>
      <c r="G11355" s="5"/>
      <c r="H11355" s="5"/>
      <c r="I11355" s="5"/>
      <c r="J11355" s="5"/>
    </row>
    <row r="11356" spans="1:10" x14ac:dyDescent="0.2">
      <c r="A11356" s="5"/>
      <c r="B11356" s="5"/>
      <c r="C11356" s="192"/>
      <c r="D11356" s="5"/>
      <c r="E11356" s="5"/>
      <c r="F11356" s="5"/>
      <c r="G11356" s="5"/>
      <c r="H11356" s="5"/>
      <c r="I11356" s="5"/>
      <c r="J11356" s="5"/>
    </row>
    <row r="11357" spans="1:10" x14ac:dyDescent="0.2">
      <c r="A11357" s="5"/>
      <c r="B11357" s="5"/>
      <c r="C11357" s="192"/>
      <c r="D11357" s="5"/>
      <c r="E11357" s="5"/>
      <c r="F11357" s="5"/>
      <c r="G11357" s="5"/>
      <c r="H11357" s="5"/>
      <c r="I11357" s="5"/>
      <c r="J11357" s="5"/>
    </row>
    <row r="11358" spans="1:10" x14ac:dyDescent="0.2">
      <c r="A11358" s="5"/>
      <c r="B11358" s="5"/>
      <c r="C11358" s="192"/>
      <c r="D11358" s="5"/>
      <c r="E11358" s="5"/>
      <c r="F11358" s="5"/>
      <c r="G11358" s="5"/>
      <c r="H11358" s="5"/>
      <c r="I11358" s="5"/>
      <c r="J11358" s="5"/>
    </row>
    <row r="11359" spans="1:10" x14ac:dyDescent="0.2">
      <c r="A11359" s="5"/>
      <c r="B11359" s="5"/>
      <c r="C11359" s="192"/>
      <c r="D11359" s="5"/>
      <c r="E11359" s="5"/>
      <c r="F11359" s="5"/>
      <c r="G11359" s="5"/>
      <c r="H11359" s="5"/>
      <c r="I11359" s="5"/>
      <c r="J11359" s="5"/>
    </row>
    <row r="11360" spans="1:10" x14ac:dyDescent="0.2">
      <c r="A11360" s="5"/>
      <c r="B11360" s="5"/>
      <c r="C11360" s="192"/>
      <c r="D11360" s="5"/>
      <c r="E11360" s="5"/>
      <c r="F11360" s="5"/>
      <c r="G11360" s="5"/>
      <c r="H11360" s="5"/>
      <c r="I11360" s="5"/>
      <c r="J11360" s="5"/>
    </row>
    <row r="11361" spans="1:10" x14ac:dyDescent="0.2">
      <c r="A11361" s="5"/>
      <c r="B11361" s="5"/>
      <c r="C11361" s="192"/>
      <c r="D11361" s="5"/>
      <c r="E11361" s="5"/>
      <c r="F11361" s="5"/>
      <c r="G11361" s="5"/>
      <c r="H11361" s="5"/>
      <c r="I11361" s="5"/>
      <c r="J11361" s="5"/>
    </row>
    <row r="11362" spans="1:10" x14ac:dyDescent="0.2">
      <c r="A11362" s="5"/>
      <c r="B11362" s="5"/>
      <c r="C11362" s="192"/>
      <c r="D11362" s="5"/>
      <c r="E11362" s="5"/>
      <c r="F11362" s="5"/>
      <c r="G11362" s="5"/>
      <c r="H11362" s="5"/>
      <c r="I11362" s="5"/>
      <c r="J11362" s="5"/>
    </row>
    <row r="11363" spans="1:10" x14ac:dyDescent="0.2">
      <c r="A11363" s="5"/>
      <c r="B11363" s="5"/>
      <c r="C11363" s="192"/>
      <c r="D11363" s="5"/>
      <c r="E11363" s="5"/>
      <c r="F11363" s="5"/>
      <c r="G11363" s="5"/>
      <c r="H11363" s="5"/>
      <c r="I11363" s="5"/>
      <c r="J11363" s="5"/>
    </row>
    <row r="11364" spans="1:10" x14ac:dyDescent="0.2">
      <c r="A11364" s="5"/>
      <c r="B11364" s="5"/>
      <c r="C11364" s="192"/>
      <c r="D11364" s="5"/>
      <c r="E11364" s="5"/>
      <c r="F11364" s="5"/>
      <c r="G11364" s="5"/>
      <c r="H11364" s="5"/>
      <c r="I11364" s="5"/>
      <c r="J11364" s="5"/>
    </row>
    <row r="11365" spans="1:10" x14ac:dyDescent="0.2">
      <c r="A11365" s="5"/>
      <c r="B11365" s="5"/>
      <c r="C11365" s="192"/>
      <c r="D11365" s="5"/>
      <c r="E11365" s="5"/>
      <c r="F11365" s="5"/>
      <c r="G11365" s="5"/>
      <c r="H11365" s="5"/>
      <c r="I11365" s="5"/>
      <c r="J11365" s="5"/>
    </row>
    <row r="11366" spans="1:10" x14ac:dyDescent="0.2">
      <c r="A11366" s="5"/>
      <c r="B11366" s="5"/>
      <c r="C11366" s="192"/>
      <c r="D11366" s="5"/>
      <c r="E11366" s="5"/>
      <c r="F11366" s="5"/>
      <c r="G11366" s="5"/>
      <c r="H11366" s="5"/>
      <c r="I11366" s="5"/>
      <c r="J11366" s="5"/>
    </row>
    <row r="11367" spans="1:10" x14ac:dyDescent="0.2">
      <c r="A11367" s="5"/>
      <c r="B11367" s="5"/>
      <c r="C11367" s="192"/>
      <c r="D11367" s="5"/>
      <c r="E11367" s="5"/>
      <c r="F11367" s="5"/>
      <c r="G11367" s="5"/>
      <c r="H11367" s="5"/>
      <c r="I11367" s="5"/>
      <c r="J11367" s="5"/>
    </row>
    <row r="11368" spans="1:10" x14ac:dyDescent="0.2">
      <c r="A11368" s="5"/>
      <c r="B11368" s="5"/>
      <c r="C11368" s="192"/>
      <c r="D11368" s="5"/>
      <c r="E11368" s="5"/>
      <c r="F11368" s="5"/>
      <c r="G11368" s="5"/>
      <c r="H11368" s="5"/>
      <c r="I11368" s="5"/>
      <c r="J11368" s="5"/>
    </row>
    <row r="11369" spans="1:10" x14ac:dyDescent="0.2">
      <c r="A11369" s="5"/>
      <c r="B11369" s="5"/>
      <c r="C11369" s="192"/>
      <c r="D11369" s="5"/>
      <c r="E11369" s="5"/>
      <c r="F11369" s="5"/>
      <c r="G11369" s="5"/>
      <c r="H11369" s="5"/>
      <c r="I11369" s="5"/>
      <c r="J11369" s="5"/>
    </row>
    <row r="11370" spans="1:10" x14ac:dyDescent="0.2">
      <c r="A11370" s="5"/>
      <c r="B11370" s="5"/>
      <c r="C11370" s="192"/>
      <c r="D11370" s="5"/>
      <c r="E11370" s="5"/>
      <c r="F11370" s="5"/>
      <c r="G11370" s="5"/>
      <c r="H11370" s="5"/>
      <c r="I11370" s="5"/>
      <c r="J11370" s="5"/>
    </row>
    <row r="11371" spans="1:10" x14ac:dyDescent="0.2">
      <c r="A11371" s="5"/>
      <c r="B11371" s="5"/>
      <c r="C11371" s="192"/>
      <c r="D11371" s="5"/>
      <c r="E11371" s="5"/>
      <c r="F11371" s="5"/>
      <c r="G11371" s="5"/>
      <c r="H11371" s="5"/>
      <c r="I11371" s="5"/>
      <c r="J11371" s="5"/>
    </row>
    <row r="11372" spans="1:10" x14ac:dyDescent="0.2">
      <c r="A11372" s="5"/>
      <c r="B11372" s="5"/>
      <c r="C11372" s="192"/>
      <c r="D11372" s="5"/>
      <c r="E11372" s="5"/>
      <c r="F11372" s="5"/>
      <c r="G11372" s="5"/>
      <c r="H11372" s="5"/>
      <c r="I11372" s="5"/>
      <c r="J11372" s="5"/>
    </row>
    <row r="11373" spans="1:10" x14ac:dyDescent="0.2">
      <c r="A11373" s="5"/>
      <c r="B11373" s="5"/>
      <c r="C11373" s="192"/>
      <c r="D11373" s="5"/>
      <c r="E11373" s="5"/>
      <c r="F11373" s="5"/>
      <c r="G11373" s="5"/>
      <c r="H11373" s="5"/>
      <c r="I11373" s="5"/>
      <c r="J11373" s="5"/>
    </row>
    <row r="11374" spans="1:10" x14ac:dyDescent="0.2">
      <c r="A11374" s="5"/>
      <c r="B11374" s="5"/>
      <c r="C11374" s="192"/>
      <c r="D11374" s="5"/>
      <c r="E11374" s="5"/>
      <c r="F11374" s="5"/>
      <c r="G11374" s="5"/>
      <c r="H11374" s="5"/>
      <c r="I11374" s="5"/>
      <c r="J11374" s="5"/>
    </row>
    <row r="11375" spans="1:10" x14ac:dyDescent="0.2">
      <c r="A11375" s="5"/>
      <c r="B11375" s="5"/>
      <c r="C11375" s="192"/>
      <c r="D11375" s="5"/>
      <c r="E11375" s="5"/>
      <c r="F11375" s="5"/>
      <c r="G11375" s="5"/>
      <c r="H11375" s="5"/>
      <c r="I11375" s="5"/>
      <c r="J11375" s="5"/>
    </row>
    <row r="11376" spans="1:10" x14ac:dyDescent="0.2">
      <c r="A11376" s="5"/>
      <c r="B11376" s="5"/>
      <c r="C11376" s="192"/>
      <c r="D11376" s="5"/>
      <c r="E11376" s="5"/>
      <c r="F11376" s="5"/>
      <c r="G11376" s="5"/>
      <c r="H11376" s="5"/>
      <c r="I11376" s="5"/>
      <c r="J11376" s="5"/>
    </row>
    <row r="11377" spans="1:10" x14ac:dyDescent="0.2">
      <c r="A11377" s="5"/>
      <c r="B11377" s="5"/>
      <c r="C11377" s="192"/>
      <c r="D11377" s="5"/>
      <c r="E11377" s="5"/>
      <c r="F11377" s="5"/>
      <c r="G11377" s="5"/>
      <c r="H11377" s="5"/>
      <c r="I11377" s="5"/>
      <c r="J11377" s="5"/>
    </row>
    <row r="11378" spans="1:10" x14ac:dyDescent="0.2">
      <c r="A11378" s="5"/>
      <c r="B11378" s="5"/>
      <c r="C11378" s="192"/>
      <c r="D11378" s="5"/>
      <c r="E11378" s="5"/>
      <c r="F11378" s="5"/>
      <c r="G11378" s="5"/>
      <c r="H11378" s="5"/>
      <c r="I11378" s="5"/>
      <c r="J11378" s="5"/>
    </row>
    <row r="11379" spans="1:10" x14ac:dyDescent="0.2">
      <c r="A11379" s="5"/>
      <c r="B11379" s="5"/>
      <c r="C11379" s="192"/>
      <c r="D11379" s="5"/>
      <c r="E11379" s="5"/>
      <c r="F11379" s="5"/>
      <c r="G11379" s="5"/>
      <c r="H11379" s="5"/>
      <c r="I11379" s="5"/>
      <c r="J11379" s="5"/>
    </row>
    <row r="11380" spans="1:10" x14ac:dyDescent="0.2">
      <c r="A11380" s="5"/>
      <c r="B11380" s="5"/>
      <c r="C11380" s="192"/>
      <c r="D11380" s="5"/>
      <c r="E11380" s="5"/>
      <c r="F11380" s="5"/>
      <c r="G11380" s="5"/>
      <c r="H11380" s="5"/>
      <c r="I11380" s="5"/>
      <c r="J11380" s="5"/>
    </row>
    <row r="11381" spans="1:10" x14ac:dyDescent="0.2">
      <c r="A11381" s="5"/>
      <c r="B11381" s="5"/>
      <c r="C11381" s="192"/>
      <c r="D11381" s="5"/>
      <c r="E11381" s="5"/>
      <c r="F11381" s="5"/>
      <c r="G11381" s="5"/>
      <c r="H11381" s="5"/>
      <c r="I11381" s="5"/>
      <c r="J11381" s="5"/>
    </row>
    <row r="11382" spans="1:10" x14ac:dyDescent="0.2">
      <c r="A11382" s="5"/>
      <c r="B11382" s="5"/>
      <c r="C11382" s="192"/>
      <c r="D11382" s="5"/>
      <c r="E11382" s="5"/>
      <c r="F11382" s="5"/>
      <c r="G11382" s="5"/>
      <c r="H11382" s="5"/>
      <c r="I11382" s="5"/>
      <c r="J11382" s="5"/>
    </row>
    <row r="11383" spans="1:10" x14ac:dyDescent="0.2">
      <c r="A11383" s="5"/>
      <c r="B11383" s="5"/>
      <c r="C11383" s="192"/>
      <c r="D11383" s="5"/>
      <c r="E11383" s="5"/>
      <c r="F11383" s="5"/>
      <c r="G11383" s="5"/>
      <c r="H11383" s="5"/>
      <c r="I11383" s="5"/>
      <c r="J11383" s="5"/>
    </row>
    <row r="11384" spans="1:10" x14ac:dyDescent="0.2">
      <c r="A11384" s="5"/>
      <c r="B11384" s="5"/>
      <c r="C11384" s="192"/>
      <c r="D11384" s="5"/>
      <c r="E11384" s="5"/>
      <c r="F11384" s="5"/>
      <c r="G11384" s="5"/>
      <c r="H11384" s="5"/>
      <c r="I11384" s="5"/>
      <c r="J11384" s="5"/>
    </row>
    <row r="11385" spans="1:10" x14ac:dyDescent="0.2">
      <c r="A11385" s="5"/>
      <c r="B11385" s="5"/>
      <c r="C11385" s="192"/>
      <c r="D11385" s="5"/>
      <c r="E11385" s="5"/>
      <c r="F11385" s="5"/>
      <c r="G11385" s="5"/>
      <c r="H11385" s="5"/>
      <c r="I11385" s="5"/>
      <c r="J11385" s="5"/>
    </row>
    <row r="11386" spans="1:10" x14ac:dyDescent="0.2">
      <c r="A11386" s="5"/>
      <c r="B11386" s="5"/>
      <c r="C11386" s="192"/>
      <c r="D11386" s="5"/>
      <c r="E11386" s="5"/>
      <c r="F11386" s="5"/>
      <c r="G11386" s="5"/>
      <c r="H11386" s="5"/>
      <c r="I11386" s="5"/>
      <c r="J11386" s="5"/>
    </row>
    <row r="11387" spans="1:10" x14ac:dyDescent="0.2">
      <c r="A11387" s="5"/>
      <c r="B11387" s="5"/>
      <c r="C11387" s="192"/>
      <c r="D11387" s="5"/>
      <c r="E11387" s="5"/>
      <c r="F11387" s="5"/>
      <c r="G11387" s="5"/>
      <c r="H11387" s="5"/>
      <c r="I11387" s="5"/>
      <c r="J11387" s="5"/>
    </row>
    <row r="11388" spans="1:10" x14ac:dyDescent="0.2">
      <c r="A11388" s="5"/>
      <c r="B11388" s="5"/>
      <c r="C11388" s="192"/>
      <c r="D11388" s="5"/>
      <c r="E11388" s="5"/>
      <c r="F11388" s="5"/>
      <c r="G11388" s="5"/>
      <c r="H11388" s="5"/>
      <c r="I11388" s="5"/>
      <c r="J11388" s="5"/>
    </row>
    <row r="11389" spans="1:10" x14ac:dyDescent="0.2">
      <c r="A11389" s="5"/>
      <c r="B11389" s="5"/>
      <c r="C11389" s="192"/>
      <c r="D11389" s="5"/>
      <c r="E11389" s="5"/>
      <c r="F11389" s="5"/>
      <c r="G11389" s="5"/>
      <c r="H11389" s="5"/>
      <c r="I11389" s="5"/>
      <c r="J11389" s="5"/>
    </row>
    <row r="11390" spans="1:10" x14ac:dyDescent="0.2">
      <c r="A11390" s="5"/>
      <c r="B11390" s="5"/>
      <c r="C11390" s="192"/>
      <c r="D11390" s="5"/>
      <c r="E11390" s="5"/>
      <c r="F11390" s="5"/>
      <c r="G11390" s="5"/>
      <c r="H11390" s="5"/>
      <c r="I11390" s="5"/>
      <c r="J11390" s="5"/>
    </row>
    <row r="11391" spans="1:10" x14ac:dyDescent="0.2">
      <c r="A11391" s="5"/>
      <c r="B11391" s="5"/>
      <c r="C11391" s="192"/>
      <c r="D11391" s="5"/>
      <c r="E11391" s="5"/>
      <c r="F11391" s="5"/>
      <c r="G11391" s="5"/>
      <c r="H11391" s="5"/>
      <c r="I11391" s="5"/>
      <c r="J11391" s="5"/>
    </row>
    <row r="11392" spans="1:10" x14ac:dyDescent="0.2">
      <c r="A11392" s="5"/>
      <c r="B11392" s="5"/>
      <c r="C11392" s="192"/>
      <c r="D11392" s="5"/>
      <c r="E11392" s="5"/>
      <c r="F11392" s="5"/>
      <c r="G11392" s="5"/>
      <c r="H11392" s="5"/>
      <c r="I11392" s="5"/>
      <c r="J11392" s="5"/>
    </row>
    <row r="11393" spans="1:10" x14ac:dyDescent="0.2">
      <c r="A11393" s="5"/>
      <c r="B11393" s="5"/>
      <c r="C11393" s="192"/>
      <c r="D11393" s="5"/>
      <c r="E11393" s="5"/>
      <c r="F11393" s="5"/>
      <c r="G11393" s="5"/>
      <c r="H11393" s="5"/>
      <c r="I11393" s="5"/>
      <c r="J11393" s="5"/>
    </row>
    <row r="11394" spans="1:10" x14ac:dyDescent="0.2">
      <c r="A11394" s="5"/>
      <c r="B11394" s="5"/>
      <c r="C11394" s="192"/>
      <c r="D11394" s="5"/>
      <c r="E11394" s="5"/>
      <c r="F11394" s="5"/>
      <c r="G11394" s="5"/>
      <c r="H11394" s="5"/>
      <c r="I11394" s="5"/>
      <c r="J11394" s="5"/>
    </row>
    <row r="11395" spans="1:10" x14ac:dyDescent="0.2">
      <c r="A11395" s="5"/>
      <c r="B11395" s="5"/>
      <c r="C11395" s="192"/>
      <c r="D11395" s="5"/>
      <c r="E11395" s="5"/>
      <c r="F11395" s="5"/>
      <c r="G11395" s="5"/>
      <c r="H11395" s="5"/>
      <c r="I11395" s="5"/>
      <c r="J11395" s="5"/>
    </row>
    <row r="11396" spans="1:10" x14ac:dyDescent="0.2">
      <c r="A11396" s="5"/>
      <c r="B11396" s="5"/>
      <c r="C11396" s="192"/>
      <c r="D11396" s="5"/>
      <c r="E11396" s="5"/>
      <c r="F11396" s="5"/>
      <c r="G11396" s="5"/>
      <c r="H11396" s="5"/>
      <c r="I11396" s="5"/>
      <c r="J11396" s="5"/>
    </row>
    <row r="11397" spans="1:10" x14ac:dyDescent="0.2">
      <c r="A11397" s="5"/>
      <c r="B11397" s="5"/>
      <c r="C11397" s="192"/>
      <c r="D11397" s="5"/>
      <c r="E11397" s="5"/>
      <c r="F11397" s="5"/>
      <c r="G11397" s="5"/>
      <c r="H11397" s="5"/>
      <c r="I11397" s="5"/>
      <c r="J11397" s="5"/>
    </row>
    <row r="11398" spans="1:10" x14ac:dyDescent="0.2">
      <c r="A11398" s="5"/>
      <c r="B11398" s="5"/>
      <c r="C11398" s="192"/>
      <c r="D11398" s="5"/>
      <c r="E11398" s="5"/>
      <c r="F11398" s="5"/>
      <c r="G11398" s="5"/>
      <c r="H11398" s="5"/>
      <c r="I11398" s="5"/>
      <c r="J11398" s="5"/>
    </row>
    <row r="11399" spans="1:10" x14ac:dyDescent="0.2">
      <c r="A11399" s="5"/>
      <c r="B11399" s="5"/>
      <c r="C11399" s="192"/>
      <c r="D11399" s="5"/>
      <c r="E11399" s="5"/>
      <c r="F11399" s="5"/>
      <c r="G11399" s="5"/>
      <c r="H11399" s="5"/>
      <c r="I11399" s="5"/>
      <c r="J11399" s="5"/>
    </row>
    <row r="11400" spans="1:10" x14ac:dyDescent="0.2">
      <c r="A11400" s="5"/>
      <c r="B11400" s="5"/>
      <c r="C11400" s="192"/>
      <c r="D11400" s="5"/>
      <c r="E11400" s="5"/>
      <c r="F11400" s="5"/>
      <c r="G11400" s="5"/>
      <c r="H11400" s="5"/>
      <c r="I11400" s="5"/>
      <c r="J11400" s="5"/>
    </row>
    <row r="11401" spans="1:10" x14ac:dyDescent="0.2">
      <c r="A11401" s="5"/>
      <c r="B11401" s="5"/>
      <c r="C11401" s="192"/>
      <c r="D11401" s="5"/>
      <c r="E11401" s="5"/>
      <c r="F11401" s="5"/>
      <c r="G11401" s="5"/>
      <c r="H11401" s="5"/>
      <c r="I11401" s="5"/>
      <c r="J11401" s="5"/>
    </row>
    <row r="11402" spans="1:10" x14ac:dyDescent="0.2">
      <c r="A11402" s="5"/>
      <c r="B11402" s="5"/>
      <c r="C11402" s="192"/>
      <c r="D11402" s="5"/>
      <c r="E11402" s="5"/>
      <c r="F11402" s="5"/>
      <c r="G11402" s="5"/>
      <c r="H11402" s="5"/>
      <c r="I11402" s="5"/>
      <c r="J11402" s="5"/>
    </row>
    <row r="11403" spans="1:10" x14ac:dyDescent="0.2">
      <c r="A11403" s="5"/>
      <c r="B11403" s="5"/>
      <c r="C11403" s="192"/>
      <c r="D11403" s="5"/>
      <c r="E11403" s="5"/>
      <c r="F11403" s="5"/>
      <c r="G11403" s="5"/>
      <c r="H11403" s="5"/>
      <c r="I11403" s="5"/>
      <c r="J11403" s="5"/>
    </row>
    <row r="11404" spans="1:10" x14ac:dyDescent="0.2">
      <c r="A11404" s="5"/>
      <c r="B11404" s="5"/>
      <c r="C11404" s="192"/>
      <c r="D11404" s="5"/>
      <c r="E11404" s="5"/>
      <c r="F11404" s="5"/>
      <c r="G11404" s="5"/>
      <c r="H11404" s="5"/>
      <c r="I11404" s="5"/>
      <c r="J11404" s="5"/>
    </row>
    <row r="11405" spans="1:10" x14ac:dyDescent="0.2">
      <c r="A11405" s="5"/>
      <c r="B11405" s="5"/>
      <c r="C11405" s="192"/>
      <c r="D11405" s="5"/>
      <c r="E11405" s="5"/>
      <c r="F11405" s="5"/>
      <c r="G11405" s="5"/>
      <c r="H11405" s="5"/>
      <c r="I11405" s="5"/>
      <c r="J11405" s="5"/>
    </row>
    <row r="11406" spans="1:10" x14ac:dyDescent="0.2">
      <c r="A11406" s="5"/>
      <c r="B11406" s="5"/>
      <c r="C11406" s="192"/>
      <c r="D11406" s="5"/>
      <c r="E11406" s="5"/>
      <c r="F11406" s="5"/>
      <c r="G11406" s="5"/>
      <c r="H11406" s="5"/>
      <c r="I11406" s="5"/>
      <c r="J11406" s="5"/>
    </row>
    <row r="11407" spans="1:10" x14ac:dyDescent="0.2">
      <c r="A11407" s="5"/>
      <c r="B11407" s="5"/>
      <c r="C11407" s="192"/>
      <c r="D11407" s="5"/>
      <c r="E11407" s="5"/>
      <c r="F11407" s="5"/>
      <c r="G11407" s="5"/>
      <c r="H11407" s="5"/>
      <c r="I11407" s="5"/>
      <c r="J11407" s="5"/>
    </row>
    <row r="11408" spans="1:10" x14ac:dyDescent="0.2">
      <c r="A11408" s="5"/>
      <c r="B11408" s="5"/>
      <c r="C11408" s="192"/>
      <c r="D11408" s="5"/>
      <c r="E11408" s="5"/>
      <c r="F11408" s="5"/>
      <c r="G11408" s="5"/>
      <c r="H11408" s="5"/>
      <c r="I11408" s="5"/>
      <c r="J11408" s="5"/>
    </row>
    <row r="11409" spans="1:10" x14ac:dyDescent="0.2">
      <c r="A11409" s="5"/>
      <c r="B11409" s="5"/>
      <c r="C11409" s="192"/>
      <c r="D11409" s="5"/>
      <c r="E11409" s="5"/>
      <c r="F11409" s="5"/>
      <c r="G11409" s="5"/>
      <c r="H11409" s="5"/>
      <c r="I11409" s="5"/>
      <c r="J11409" s="5"/>
    </row>
    <row r="11410" spans="1:10" x14ac:dyDescent="0.2">
      <c r="A11410" s="5"/>
      <c r="B11410" s="5"/>
      <c r="C11410" s="192"/>
      <c r="D11410" s="5"/>
      <c r="E11410" s="5"/>
      <c r="F11410" s="5"/>
      <c r="G11410" s="5"/>
      <c r="H11410" s="5"/>
      <c r="I11410" s="5"/>
      <c r="J11410" s="5"/>
    </row>
    <row r="11411" spans="1:10" x14ac:dyDescent="0.2">
      <c r="A11411" s="5"/>
      <c r="B11411" s="5"/>
      <c r="C11411" s="192"/>
      <c r="D11411" s="5"/>
      <c r="E11411" s="5"/>
      <c r="F11411" s="5"/>
      <c r="G11411" s="5"/>
      <c r="H11411" s="5"/>
      <c r="I11411" s="5"/>
      <c r="J11411" s="5"/>
    </row>
    <row r="11412" spans="1:10" x14ac:dyDescent="0.2">
      <c r="A11412" s="5"/>
      <c r="B11412" s="5"/>
      <c r="C11412" s="192"/>
      <c r="D11412" s="5"/>
      <c r="E11412" s="5"/>
      <c r="F11412" s="5"/>
      <c r="G11412" s="5"/>
      <c r="H11412" s="5"/>
      <c r="I11412" s="5"/>
      <c r="J11412" s="5"/>
    </row>
    <row r="11413" spans="1:10" x14ac:dyDescent="0.2">
      <c r="A11413" s="5"/>
      <c r="B11413" s="5"/>
      <c r="C11413" s="192"/>
      <c r="D11413" s="5"/>
      <c r="E11413" s="5"/>
      <c r="F11413" s="5"/>
      <c r="G11413" s="5"/>
      <c r="H11413" s="5"/>
      <c r="I11413" s="5"/>
      <c r="J11413" s="5"/>
    </row>
    <row r="11414" spans="1:10" x14ac:dyDescent="0.2">
      <c r="A11414" s="5"/>
      <c r="B11414" s="5"/>
      <c r="C11414" s="192"/>
      <c r="D11414" s="5"/>
      <c r="E11414" s="5"/>
      <c r="F11414" s="5"/>
      <c r="G11414" s="5"/>
      <c r="H11414" s="5"/>
      <c r="I11414" s="5"/>
      <c r="J11414" s="5"/>
    </row>
    <row r="11415" spans="1:10" x14ac:dyDescent="0.2">
      <c r="A11415" s="5"/>
      <c r="B11415" s="5"/>
      <c r="C11415" s="192"/>
      <c r="D11415" s="5"/>
      <c r="E11415" s="5"/>
      <c r="F11415" s="5"/>
      <c r="G11415" s="5"/>
      <c r="H11415" s="5"/>
      <c r="I11415" s="5"/>
      <c r="J11415" s="5"/>
    </row>
    <row r="11416" spans="1:10" x14ac:dyDescent="0.2">
      <c r="A11416" s="5"/>
      <c r="B11416" s="5"/>
      <c r="C11416" s="192"/>
      <c r="D11416" s="5"/>
      <c r="E11416" s="5"/>
      <c r="F11416" s="5"/>
      <c r="G11416" s="5"/>
      <c r="H11416" s="5"/>
      <c r="I11416" s="5"/>
      <c r="J11416" s="5"/>
    </row>
    <row r="11417" spans="1:10" x14ac:dyDescent="0.2">
      <c r="A11417" s="5"/>
      <c r="B11417" s="5"/>
      <c r="C11417" s="192"/>
      <c r="D11417" s="5"/>
      <c r="E11417" s="5"/>
      <c r="F11417" s="5"/>
      <c r="G11417" s="5"/>
      <c r="H11417" s="5"/>
      <c r="I11417" s="5"/>
      <c r="J11417" s="5"/>
    </row>
    <row r="11418" spans="1:10" x14ac:dyDescent="0.2">
      <c r="A11418" s="5"/>
      <c r="B11418" s="5"/>
      <c r="C11418" s="192"/>
      <c r="D11418" s="5"/>
      <c r="E11418" s="5"/>
      <c r="F11418" s="5"/>
      <c r="G11418" s="5"/>
      <c r="H11418" s="5"/>
      <c r="I11418" s="5"/>
      <c r="J11418" s="5"/>
    </row>
    <row r="11419" spans="1:10" x14ac:dyDescent="0.2">
      <c r="A11419" s="5"/>
      <c r="B11419" s="5"/>
      <c r="C11419" s="192"/>
      <c r="D11419" s="5"/>
      <c r="E11419" s="5"/>
      <c r="F11419" s="5"/>
      <c r="G11419" s="5"/>
      <c r="H11419" s="5"/>
      <c r="I11419" s="5"/>
      <c r="J11419" s="5"/>
    </row>
    <row r="11420" spans="1:10" x14ac:dyDescent="0.2">
      <c r="A11420" s="5"/>
      <c r="B11420" s="5"/>
      <c r="C11420" s="192"/>
      <c r="D11420" s="5"/>
      <c r="E11420" s="5"/>
      <c r="F11420" s="5"/>
      <c r="G11420" s="5"/>
      <c r="H11420" s="5"/>
      <c r="I11420" s="5"/>
      <c r="J11420" s="5"/>
    </row>
    <row r="11421" spans="1:10" x14ac:dyDescent="0.2">
      <c r="A11421" s="5"/>
      <c r="B11421" s="5"/>
      <c r="C11421" s="192"/>
      <c r="D11421" s="5"/>
      <c r="E11421" s="5"/>
      <c r="F11421" s="5"/>
      <c r="G11421" s="5"/>
      <c r="H11421" s="5"/>
      <c r="I11421" s="5"/>
      <c r="J11421" s="5"/>
    </row>
    <row r="11422" spans="1:10" x14ac:dyDescent="0.2">
      <c r="A11422" s="5"/>
      <c r="B11422" s="5"/>
      <c r="C11422" s="192"/>
      <c r="D11422" s="5"/>
      <c r="E11422" s="5"/>
      <c r="F11422" s="5"/>
      <c r="G11422" s="5"/>
      <c r="H11422" s="5"/>
      <c r="I11422" s="5"/>
      <c r="J11422" s="5"/>
    </row>
    <row r="11423" spans="1:10" x14ac:dyDescent="0.2">
      <c r="A11423" s="5"/>
      <c r="B11423" s="5"/>
      <c r="C11423" s="192"/>
      <c r="D11423" s="5"/>
      <c r="E11423" s="5"/>
      <c r="F11423" s="5"/>
      <c r="G11423" s="5"/>
      <c r="H11423" s="5"/>
      <c r="I11423" s="5"/>
      <c r="J11423" s="5"/>
    </row>
    <row r="11424" spans="1:10" x14ac:dyDescent="0.2">
      <c r="A11424" s="5"/>
      <c r="B11424" s="5"/>
      <c r="C11424" s="192"/>
      <c r="D11424" s="5"/>
      <c r="E11424" s="5"/>
      <c r="F11424" s="5"/>
      <c r="G11424" s="5"/>
      <c r="H11424" s="5"/>
      <c r="I11424" s="5"/>
      <c r="J11424" s="5"/>
    </row>
    <row r="11425" spans="1:10" x14ac:dyDescent="0.2">
      <c r="A11425" s="5"/>
      <c r="B11425" s="5"/>
      <c r="C11425" s="192"/>
      <c r="D11425" s="5"/>
      <c r="E11425" s="5"/>
      <c r="F11425" s="5"/>
      <c r="G11425" s="5"/>
      <c r="H11425" s="5"/>
      <c r="I11425" s="5"/>
      <c r="J11425" s="5"/>
    </row>
    <row r="11426" spans="1:10" x14ac:dyDescent="0.2">
      <c r="A11426" s="5"/>
      <c r="B11426" s="5"/>
      <c r="C11426" s="192"/>
      <c r="D11426" s="5"/>
      <c r="E11426" s="5"/>
      <c r="F11426" s="5"/>
      <c r="G11426" s="5"/>
      <c r="H11426" s="5"/>
      <c r="I11426" s="5"/>
      <c r="J11426" s="5"/>
    </row>
    <row r="11427" spans="1:10" x14ac:dyDescent="0.2">
      <c r="A11427" s="5"/>
      <c r="B11427" s="5"/>
      <c r="C11427" s="192"/>
      <c r="D11427" s="5"/>
      <c r="E11427" s="5"/>
      <c r="F11427" s="5"/>
      <c r="G11427" s="5"/>
      <c r="H11427" s="5"/>
      <c r="I11427" s="5"/>
      <c r="J11427" s="5"/>
    </row>
    <row r="11428" spans="1:10" x14ac:dyDescent="0.2">
      <c r="A11428" s="5"/>
      <c r="B11428" s="5"/>
      <c r="C11428" s="192"/>
      <c r="D11428" s="5"/>
      <c r="E11428" s="5"/>
      <c r="F11428" s="5"/>
      <c r="G11428" s="5"/>
      <c r="H11428" s="5"/>
      <c r="I11428" s="5"/>
      <c r="J11428" s="5"/>
    </row>
    <row r="11429" spans="1:10" x14ac:dyDescent="0.2">
      <c r="A11429" s="5"/>
      <c r="B11429" s="5"/>
      <c r="C11429" s="192"/>
      <c r="D11429" s="5"/>
      <c r="E11429" s="5"/>
      <c r="F11429" s="5"/>
      <c r="G11429" s="5"/>
      <c r="H11429" s="5"/>
      <c r="I11429" s="5"/>
      <c r="J11429" s="5"/>
    </row>
    <row r="11430" spans="1:10" x14ac:dyDescent="0.2">
      <c r="A11430" s="5"/>
      <c r="B11430" s="5"/>
      <c r="C11430" s="192"/>
      <c r="D11430" s="5"/>
      <c r="E11430" s="5"/>
      <c r="F11430" s="5"/>
      <c r="G11430" s="5"/>
      <c r="H11430" s="5"/>
      <c r="I11430" s="5"/>
      <c r="J11430" s="5"/>
    </row>
    <row r="11431" spans="1:10" x14ac:dyDescent="0.2">
      <c r="A11431" s="5"/>
      <c r="B11431" s="5"/>
      <c r="C11431" s="192"/>
      <c r="D11431" s="5"/>
      <c r="E11431" s="5"/>
      <c r="F11431" s="5"/>
      <c r="G11431" s="5"/>
      <c r="H11431" s="5"/>
      <c r="I11431" s="5"/>
      <c r="J11431" s="5"/>
    </row>
    <row r="11432" spans="1:10" x14ac:dyDescent="0.2">
      <c r="A11432" s="5"/>
      <c r="B11432" s="5"/>
      <c r="C11432" s="192"/>
      <c r="D11432" s="5"/>
      <c r="E11432" s="5"/>
      <c r="F11432" s="5"/>
      <c r="G11432" s="5"/>
      <c r="H11432" s="5"/>
      <c r="I11432" s="5"/>
      <c r="J11432" s="5"/>
    </row>
    <row r="11433" spans="1:10" x14ac:dyDescent="0.2">
      <c r="A11433" s="5"/>
      <c r="B11433" s="5"/>
      <c r="C11433" s="192"/>
      <c r="D11433" s="5"/>
      <c r="E11433" s="5"/>
      <c r="F11433" s="5"/>
      <c r="G11433" s="5"/>
      <c r="H11433" s="5"/>
      <c r="I11433" s="5"/>
      <c r="J11433" s="5"/>
    </row>
    <row r="11434" spans="1:10" x14ac:dyDescent="0.2">
      <c r="A11434" s="5"/>
      <c r="B11434" s="5"/>
      <c r="C11434" s="192"/>
      <c r="D11434" s="5"/>
      <c r="E11434" s="5"/>
      <c r="F11434" s="5"/>
      <c r="G11434" s="5"/>
      <c r="H11434" s="5"/>
      <c r="I11434" s="5"/>
      <c r="J11434" s="5"/>
    </row>
    <row r="11435" spans="1:10" x14ac:dyDescent="0.2">
      <c r="A11435" s="5"/>
      <c r="B11435" s="5"/>
      <c r="C11435" s="192"/>
      <c r="D11435" s="5"/>
      <c r="E11435" s="5"/>
      <c r="F11435" s="5"/>
      <c r="G11435" s="5"/>
      <c r="H11435" s="5"/>
      <c r="I11435" s="5"/>
      <c r="J11435" s="5"/>
    </row>
    <row r="11436" spans="1:10" x14ac:dyDescent="0.2">
      <c r="A11436" s="5"/>
      <c r="B11436" s="5"/>
      <c r="C11436" s="192"/>
      <c r="D11436" s="5"/>
      <c r="E11436" s="5"/>
      <c r="F11436" s="5"/>
      <c r="G11436" s="5"/>
      <c r="H11436" s="5"/>
      <c r="I11436" s="5"/>
      <c r="J11436" s="5"/>
    </row>
    <row r="11437" spans="1:10" x14ac:dyDescent="0.2">
      <c r="A11437" s="5"/>
      <c r="B11437" s="5"/>
      <c r="C11437" s="192"/>
      <c r="D11437" s="5"/>
      <c r="E11437" s="5"/>
      <c r="F11437" s="5"/>
      <c r="G11437" s="5"/>
      <c r="H11437" s="5"/>
      <c r="I11437" s="5"/>
      <c r="J11437" s="5"/>
    </row>
    <row r="11438" spans="1:10" x14ac:dyDescent="0.2">
      <c r="A11438" s="5"/>
      <c r="B11438" s="5"/>
      <c r="C11438" s="192"/>
      <c r="D11438" s="5"/>
      <c r="E11438" s="5"/>
      <c r="F11438" s="5"/>
      <c r="G11438" s="5"/>
      <c r="H11438" s="5"/>
      <c r="I11438" s="5"/>
      <c r="J11438" s="5"/>
    </row>
    <row r="11439" spans="1:10" x14ac:dyDescent="0.2">
      <c r="A11439" s="5"/>
      <c r="B11439" s="5"/>
      <c r="C11439" s="192"/>
      <c r="D11439" s="5"/>
      <c r="E11439" s="5"/>
      <c r="F11439" s="5"/>
      <c r="G11439" s="5"/>
      <c r="H11439" s="5"/>
      <c r="I11439" s="5"/>
      <c r="J11439" s="5"/>
    </row>
    <row r="11440" spans="1:10" x14ac:dyDescent="0.2">
      <c r="A11440" s="5"/>
      <c r="B11440" s="5"/>
      <c r="C11440" s="192"/>
      <c r="D11440" s="5"/>
      <c r="E11440" s="5"/>
      <c r="F11440" s="5"/>
      <c r="G11440" s="5"/>
      <c r="H11440" s="5"/>
      <c r="I11440" s="5"/>
      <c r="J11440" s="5"/>
    </row>
    <row r="11441" spans="1:10" x14ac:dyDescent="0.2">
      <c r="A11441" s="5"/>
      <c r="B11441" s="5"/>
      <c r="C11441" s="192"/>
      <c r="D11441" s="5"/>
      <c r="E11441" s="5"/>
      <c r="F11441" s="5"/>
      <c r="G11441" s="5"/>
      <c r="H11441" s="5"/>
      <c r="I11441" s="5"/>
      <c r="J11441" s="5"/>
    </row>
    <row r="11442" spans="1:10" x14ac:dyDescent="0.2">
      <c r="A11442" s="5"/>
      <c r="B11442" s="5"/>
      <c r="C11442" s="192"/>
      <c r="D11442" s="5"/>
      <c r="E11442" s="5"/>
      <c r="F11442" s="5"/>
      <c r="G11442" s="5"/>
      <c r="H11442" s="5"/>
      <c r="I11442" s="5"/>
      <c r="J11442" s="5"/>
    </row>
    <row r="11443" spans="1:10" x14ac:dyDescent="0.2">
      <c r="A11443" s="5"/>
      <c r="B11443" s="5"/>
      <c r="C11443" s="192"/>
      <c r="D11443" s="5"/>
      <c r="E11443" s="5"/>
      <c r="F11443" s="5"/>
      <c r="G11443" s="5"/>
      <c r="H11443" s="5"/>
      <c r="I11443" s="5"/>
      <c r="J11443" s="5"/>
    </row>
    <row r="11444" spans="1:10" x14ac:dyDescent="0.2">
      <c r="A11444" s="5"/>
      <c r="B11444" s="5"/>
      <c r="C11444" s="192"/>
      <c r="D11444" s="5"/>
      <c r="E11444" s="5"/>
      <c r="F11444" s="5"/>
      <c r="G11444" s="5"/>
      <c r="H11444" s="5"/>
      <c r="I11444" s="5"/>
      <c r="J11444" s="5"/>
    </row>
    <row r="11445" spans="1:10" x14ac:dyDescent="0.2">
      <c r="A11445" s="5"/>
      <c r="B11445" s="5"/>
      <c r="C11445" s="192"/>
      <c r="D11445" s="5"/>
      <c r="E11445" s="5"/>
      <c r="F11445" s="5"/>
      <c r="G11445" s="5"/>
      <c r="H11445" s="5"/>
      <c r="I11445" s="5"/>
      <c r="J11445" s="5"/>
    </row>
    <row r="11446" spans="1:10" x14ac:dyDescent="0.2">
      <c r="A11446" s="5"/>
      <c r="B11446" s="5"/>
      <c r="C11446" s="192"/>
      <c r="D11446" s="5"/>
      <c r="E11446" s="5"/>
      <c r="F11446" s="5"/>
      <c r="G11446" s="5"/>
      <c r="H11446" s="5"/>
      <c r="I11446" s="5"/>
      <c r="J11446" s="5"/>
    </row>
    <row r="11447" spans="1:10" x14ac:dyDescent="0.2">
      <c r="A11447" s="5"/>
      <c r="B11447" s="5"/>
      <c r="C11447" s="192"/>
      <c r="D11447" s="5"/>
      <c r="E11447" s="5"/>
      <c r="F11447" s="5"/>
      <c r="G11447" s="5"/>
      <c r="H11447" s="5"/>
      <c r="I11447" s="5"/>
      <c r="J11447" s="5"/>
    </row>
    <row r="11448" spans="1:10" x14ac:dyDescent="0.2">
      <c r="A11448" s="5"/>
      <c r="B11448" s="5"/>
      <c r="C11448" s="192"/>
      <c r="D11448" s="5"/>
      <c r="E11448" s="5"/>
      <c r="F11448" s="5"/>
      <c r="G11448" s="5"/>
      <c r="H11448" s="5"/>
      <c r="I11448" s="5"/>
      <c r="J11448" s="5"/>
    </row>
    <row r="11449" spans="1:10" x14ac:dyDescent="0.2">
      <c r="A11449" s="5"/>
      <c r="B11449" s="5"/>
      <c r="C11449" s="192"/>
      <c r="D11449" s="5"/>
      <c r="E11449" s="5"/>
      <c r="F11449" s="5"/>
      <c r="G11449" s="5"/>
      <c r="H11449" s="5"/>
      <c r="I11449" s="5"/>
      <c r="J11449" s="5"/>
    </row>
    <row r="11450" spans="1:10" x14ac:dyDescent="0.2">
      <c r="A11450" s="5"/>
      <c r="B11450" s="5"/>
      <c r="C11450" s="192"/>
      <c r="D11450" s="5"/>
      <c r="E11450" s="5"/>
      <c r="F11450" s="5"/>
      <c r="G11450" s="5"/>
      <c r="H11450" s="5"/>
      <c r="I11450" s="5"/>
      <c r="J11450" s="5"/>
    </row>
    <row r="11451" spans="1:10" x14ac:dyDescent="0.2">
      <c r="A11451" s="5"/>
      <c r="B11451" s="5"/>
      <c r="C11451" s="192"/>
      <c r="D11451" s="5"/>
      <c r="E11451" s="5"/>
      <c r="F11451" s="5"/>
      <c r="G11451" s="5"/>
      <c r="H11451" s="5"/>
      <c r="I11451" s="5"/>
      <c r="J11451" s="5"/>
    </row>
    <row r="11452" spans="1:10" x14ac:dyDescent="0.2">
      <c r="A11452" s="5"/>
      <c r="B11452" s="5"/>
      <c r="C11452" s="192"/>
      <c r="D11452" s="5"/>
      <c r="E11452" s="5"/>
      <c r="F11452" s="5"/>
      <c r="G11452" s="5"/>
      <c r="H11452" s="5"/>
      <c r="I11452" s="5"/>
      <c r="J11452" s="5"/>
    </row>
    <row r="11453" spans="1:10" x14ac:dyDescent="0.2">
      <c r="A11453" s="5"/>
      <c r="B11453" s="5"/>
      <c r="C11453" s="192"/>
      <c r="D11453" s="5"/>
      <c r="E11453" s="5"/>
      <c r="F11453" s="5"/>
      <c r="G11453" s="5"/>
      <c r="H11453" s="5"/>
      <c r="I11453" s="5"/>
      <c r="J11453" s="5"/>
    </row>
    <row r="11454" spans="1:10" x14ac:dyDescent="0.2">
      <c r="A11454" s="5"/>
      <c r="B11454" s="5"/>
      <c r="C11454" s="192"/>
      <c r="D11454" s="5"/>
      <c r="E11454" s="5"/>
      <c r="F11454" s="5"/>
      <c r="G11454" s="5"/>
      <c r="H11454" s="5"/>
      <c r="I11454" s="5"/>
      <c r="J11454" s="5"/>
    </row>
    <row r="11455" spans="1:10" x14ac:dyDescent="0.2">
      <c r="A11455" s="5"/>
      <c r="B11455" s="5"/>
      <c r="C11455" s="192"/>
      <c r="D11455" s="5"/>
      <c r="E11455" s="5"/>
      <c r="F11455" s="5"/>
      <c r="G11455" s="5"/>
      <c r="H11455" s="5"/>
      <c r="I11455" s="5"/>
      <c r="J11455" s="5"/>
    </row>
    <row r="11456" spans="1:10" x14ac:dyDescent="0.2">
      <c r="A11456" s="5"/>
      <c r="B11456" s="5"/>
      <c r="C11456" s="192"/>
      <c r="D11456" s="5"/>
      <c r="E11456" s="5"/>
      <c r="F11456" s="5"/>
      <c r="G11456" s="5"/>
      <c r="H11456" s="5"/>
      <c r="I11456" s="5"/>
      <c r="J11456" s="5"/>
    </row>
    <row r="11457" spans="1:10" x14ac:dyDescent="0.2">
      <c r="A11457" s="5"/>
      <c r="B11457" s="5"/>
      <c r="C11457" s="192"/>
      <c r="D11457" s="5"/>
      <c r="E11457" s="5"/>
      <c r="F11457" s="5"/>
      <c r="G11457" s="5"/>
      <c r="H11457" s="5"/>
      <c r="I11457" s="5"/>
      <c r="J11457" s="5"/>
    </row>
    <row r="11458" spans="1:10" x14ac:dyDescent="0.2">
      <c r="A11458" s="5"/>
      <c r="B11458" s="5"/>
      <c r="C11458" s="192"/>
      <c r="D11458" s="5"/>
      <c r="E11458" s="5"/>
      <c r="F11458" s="5"/>
      <c r="G11458" s="5"/>
      <c r="H11458" s="5"/>
      <c r="I11458" s="5"/>
      <c r="J11458" s="5"/>
    </row>
    <row r="11459" spans="1:10" x14ac:dyDescent="0.2">
      <c r="A11459" s="5"/>
      <c r="B11459" s="5"/>
      <c r="C11459" s="192"/>
      <c r="D11459" s="5"/>
      <c r="E11459" s="5"/>
      <c r="F11459" s="5"/>
      <c r="G11459" s="5"/>
      <c r="H11459" s="5"/>
      <c r="I11459" s="5"/>
      <c r="J11459" s="5"/>
    </row>
    <row r="11460" spans="1:10" x14ac:dyDescent="0.2">
      <c r="A11460" s="5"/>
      <c r="B11460" s="5"/>
      <c r="C11460" s="192"/>
      <c r="D11460" s="5"/>
      <c r="E11460" s="5"/>
      <c r="F11460" s="5"/>
      <c r="G11460" s="5"/>
      <c r="H11460" s="5"/>
      <c r="I11460" s="5"/>
      <c r="J11460" s="5"/>
    </row>
    <row r="11461" spans="1:10" x14ac:dyDescent="0.2">
      <c r="A11461" s="5"/>
      <c r="B11461" s="5"/>
      <c r="C11461" s="192"/>
      <c r="D11461" s="5"/>
      <c r="E11461" s="5"/>
      <c r="F11461" s="5"/>
      <c r="G11461" s="5"/>
      <c r="H11461" s="5"/>
      <c r="I11461" s="5"/>
      <c r="J11461" s="5"/>
    </row>
    <row r="11462" spans="1:10" x14ac:dyDescent="0.2">
      <c r="A11462" s="5"/>
      <c r="B11462" s="5"/>
      <c r="C11462" s="192"/>
      <c r="D11462" s="5"/>
      <c r="E11462" s="5"/>
      <c r="F11462" s="5"/>
      <c r="G11462" s="5"/>
      <c r="H11462" s="5"/>
      <c r="I11462" s="5"/>
      <c r="J11462" s="5"/>
    </row>
    <row r="11463" spans="1:10" x14ac:dyDescent="0.2">
      <c r="A11463" s="5"/>
      <c r="B11463" s="5"/>
      <c r="C11463" s="192"/>
      <c r="D11463" s="5"/>
      <c r="E11463" s="5"/>
      <c r="F11463" s="5"/>
      <c r="G11463" s="5"/>
      <c r="H11463" s="5"/>
      <c r="I11463" s="5"/>
      <c r="J11463" s="5"/>
    </row>
    <row r="11464" spans="1:10" x14ac:dyDescent="0.2">
      <c r="A11464" s="5"/>
      <c r="B11464" s="5"/>
      <c r="C11464" s="192"/>
      <c r="D11464" s="5"/>
      <c r="E11464" s="5"/>
      <c r="F11464" s="5"/>
      <c r="G11464" s="5"/>
      <c r="H11464" s="5"/>
      <c r="I11464" s="5"/>
      <c r="J11464" s="5"/>
    </row>
    <row r="11465" spans="1:10" x14ac:dyDescent="0.2">
      <c r="A11465" s="5"/>
      <c r="B11465" s="5"/>
      <c r="C11465" s="192"/>
      <c r="D11465" s="5"/>
      <c r="E11465" s="5"/>
      <c r="F11465" s="5"/>
      <c r="G11465" s="5"/>
      <c r="H11465" s="5"/>
      <c r="I11465" s="5"/>
      <c r="J11465" s="5"/>
    </row>
    <row r="11466" spans="1:10" x14ac:dyDescent="0.2">
      <c r="A11466" s="5"/>
      <c r="B11466" s="5"/>
      <c r="C11466" s="192"/>
      <c r="D11466" s="5"/>
      <c r="E11466" s="5"/>
      <c r="F11466" s="5"/>
      <c r="G11466" s="5"/>
      <c r="H11466" s="5"/>
      <c r="I11466" s="5"/>
      <c r="J11466" s="5"/>
    </row>
    <row r="11467" spans="1:10" x14ac:dyDescent="0.2">
      <c r="A11467" s="5"/>
      <c r="B11467" s="5"/>
      <c r="C11467" s="192"/>
      <c r="D11467" s="5"/>
      <c r="E11467" s="5"/>
      <c r="F11467" s="5"/>
      <c r="G11467" s="5"/>
      <c r="H11467" s="5"/>
      <c r="I11467" s="5"/>
      <c r="J11467" s="5"/>
    </row>
    <row r="11468" spans="1:10" x14ac:dyDescent="0.2">
      <c r="A11468" s="5"/>
      <c r="B11468" s="5"/>
      <c r="C11468" s="192"/>
      <c r="D11468" s="5"/>
      <c r="E11468" s="5"/>
      <c r="F11468" s="5"/>
      <c r="G11468" s="5"/>
      <c r="H11468" s="5"/>
      <c r="I11468" s="5"/>
      <c r="J11468" s="5"/>
    </row>
    <row r="11469" spans="1:10" x14ac:dyDescent="0.2">
      <c r="A11469" s="5"/>
      <c r="B11469" s="5"/>
      <c r="C11469" s="192"/>
      <c r="D11469" s="5"/>
      <c r="E11469" s="5"/>
      <c r="F11469" s="5"/>
      <c r="G11469" s="5"/>
      <c r="H11469" s="5"/>
      <c r="I11469" s="5"/>
      <c r="J11469" s="5"/>
    </row>
    <row r="11470" spans="1:10" x14ac:dyDescent="0.2">
      <c r="A11470" s="5"/>
      <c r="B11470" s="5"/>
      <c r="C11470" s="192"/>
      <c r="D11470" s="5"/>
      <c r="E11470" s="5"/>
      <c r="F11470" s="5"/>
      <c r="G11470" s="5"/>
      <c r="H11470" s="5"/>
      <c r="I11470" s="5"/>
      <c r="J11470" s="5"/>
    </row>
    <row r="11471" spans="1:10" x14ac:dyDescent="0.2">
      <c r="A11471" s="5"/>
      <c r="B11471" s="5"/>
      <c r="C11471" s="192"/>
      <c r="D11471" s="5"/>
      <c r="E11471" s="5"/>
      <c r="F11471" s="5"/>
      <c r="G11471" s="5"/>
      <c r="H11471" s="5"/>
      <c r="I11471" s="5"/>
      <c r="J11471" s="5"/>
    </row>
    <row r="11472" spans="1:10" x14ac:dyDescent="0.2">
      <c r="A11472" s="5"/>
      <c r="B11472" s="5"/>
      <c r="C11472" s="192"/>
      <c r="D11472" s="5"/>
      <c r="E11472" s="5"/>
      <c r="F11472" s="5"/>
      <c r="G11472" s="5"/>
      <c r="H11472" s="5"/>
      <c r="I11472" s="5"/>
      <c r="J11472" s="5"/>
    </row>
    <row r="11473" spans="1:10" x14ac:dyDescent="0.2">
      <c r="A11473" s="5"/>
      <c r="B11473" s="5"/>
      <c r="C11473" s="192"/>
      <c r="D11473" s="5"/>
      <c r="E11473" s="5"/>
      <c r="F11473" s="5"/>
      <c r="G11473" s="5"/>
      <c r="H11473" s="5"/>
      <c r="I11473" s="5"/>
      <c r="J11473" s="5"/>
    </row>
    <row r="11474" spans="1:10" x14ac:dyDescent="0.2">
      <c r="A11474" s="5"/>
      <c r="B11474" s="5"/>
      <c r="C11474" s="192"/>
      <c r="D11474" s="5"/>
      <c r="E11474" s="5"/>
      <c r="F11474" s="5"/>
      <c r="G11474" s="5"/>
      <c r="H11474" s="5"/>
      <c r="I11474" s="5"/>
      <c r="J11474" s="5"/>
    </row>
    <row r="11475" spans="1:10" x14ac:dyDescent="0.2">
      <c r="A11475" s="5"/>
      <c r="B11475" s="5"/>
      <c r="C11475" s="192"/>
      <c r="D11475" s="5"/>
      <c r="E11475" s="5"/>
      <c r="F11475" s="5"/>
      <c r="G11475" s="5"/>
      <c r="H11475" s="5"/>
      <c r="I11475" s="5"/>
      <c r="J11475" s="5"/>
    </row>
    <row r="11476" spans="1:10" x14ac:dyDescent="0.2">
      <c r="A11476" s="5"/>
      <c r="B11476" s="5"/>
      <c r="C11476" s="192"/>
      <c r="D11476" s="5"/>
      <c r="E11476" s="5"/>
      <c r="F11476" s="5"/>
      <c r="G11476" s="5"/>
      <c r="H11476" s="5"/>
      <c r="I11476" s="5"/>
      <c r="J11476" s="5"/>
    </row>
    <row r="11477" spans="1:10" x14ac:dyDescent="0.2">
      <c r="A11477" s="5"/>
      <c r="B11477" s="5"/>
      <c r="C11477" s="192"/>
      <c r="D11477" s="5"/>
      <c r="E11477" s="5"/>
      <c r="F11477" s="5"/>
      <c r="G11477" s="5"/>
      <c r="H11477" s="5"/>
      <c r="I11477" s="5"/>
      <c r="J11477" s="5"/>
    </row>
    <row r="11478" spans="1:10" x14ac:dyDescent="0.2">
      <c r="A11478" s="5"/>
      <c r="B11478" s="5"/>
      <c r="C11478" s="192"/>
      <c r="D11478" s="5"/>
      <c r="E11478" s="5"/>
      <c r="F11478" s="5"/>
      <c r="G11478" s="5"/>
      <c r="H11478" s="5"/>
      <c r="I11478" s="5"/>
      <c r="J11478" s="5"/>
    </row>
    <row r="11479" spans="1:10" x14ac:dyDescent="0.2">
      <c r="A11479" s="5"/>
      <c r="B11479" s="5"/>
      <c r="C11479" s="192"/>
      <c r="D11479" s="5"/>
      <c r="E11479" s="5"/>
      <c r="F11479" s="5"/>
      <c r="G11479" s="5"/>
      <c r="H11479" s="5"/>
      <c r="I11479" s="5"/>
      <c r="J11479" s="5"/>
    </row>
    <row r="11480" spans="1:10" x14ac:dyDescent="0.2">
      <c r="A11480" s="5"/>
      <c r="B11480" s="5"/>
      <c r="C11480" s="192"/>
      <c r="D11480" s="5"/>
      <c r="E11480" s="5"/>
      <c r="F11480" s="5"/>
      <c r="G11480" s="5"/>
      <c r="H11480" s="5"/>
      <c r="I11480" s="5"/>
      <c r="J11480" s="5"/>
    </row>
    <row r="11481" spans="1:10" x14ac:dyDescent="0.2">
      <c r="A11481" s="5"/>
      <c r="B11481" s="5"/>
      <c r="C11481" s="192"/>
      <c r="D11481" s="5"/>
      <c r="E11481" s="5"/>
      <c r="F11481" s="5"/>
      <c r="G11481" s="5"/>
      <c r="H11481" s="5"/>
      <c r="I11481" s="5"/>
      <c r="J11481" s="5"/>
    </row>
    <row r="11482" spans="1:10" x14ac:dyDescent="0.2">
      <c r="A11482" s="5"/>
      <c r="B11482" s="5"/>
      <c r="C11482" s="192"/>
      <c r="D11482" s="5"/>
      <c r="E11482" s="5"/>
      <c r="F11482" s="5"/>
      <c r="G11482" s="5"/>
      <c r="H11482" s="5"/>
      <c r="I11482" s="5"/>
      <c r="J11482" s="5"/>
    </row>
    <row r="11483" spans="1:10" x14ac:dyDescent="0.2">
      <c r="A11483" s="5"/>
      <c r="B11483" s="5"/>
      <c r="C11483" s="192"/>
      <c r="D11483" s="5"/>
      <c r="E11483" s="5"/>
      <c r="F11483" s="5"/>
      <c r="G11483" s="5"/>
      <c r="H11483" s="5"/>
      <c r="I11483" s="5"/>
      <c r="J11483" s="5"/>
    </row>
    <row r="11484" spans="1:10" x14ac:dyDescent="0.2">
      <c r="A11484" s="5"/>
      <c r="B11484" s="5"/>
      <c r="C11484" s="192"/>
      <c r="D11484" s="5"/>
      <c r="E11484" s="5"/>
      <c r="F11484" s="5"/>
      <c r="G11484" s="5"/>
      <c r="H11484" s="5"/>
      <c r="I11484" s="5"/>
      <c r="J11484" s="5"/>
    </row>
    <row r="11485" spans="1:10" x14ac:dyDescent="0.2">
      <c r="A11485" s="5"/>
      <c r="B11485" s="5"/>
      <c r="C11485" s="192"/>
      <c r="D11485" s="5"/>
      <c r="E11485" s="5"/>
      <c r="F11485" s="5"/>
      <c r="G11485" s="5"/>
      <c r="H11485" s="5"/>
      <c r="I11485" s="5"/>
      <c r="J11485" s="5"/>
    </row>
    <row r="11486" spans="1:10" x14ac:dyDescent="0.2">
      <c r="A11486" s="5"/>
      <c r="B11486" s="5"/>
      <c r="C11486" s="192"/>
      <c r="D11486" s="5"/>
      <c r="E11486" s="5"/>
      <c r="F11486" s="5"/>
      <c r="G11486" s="5"/>
      <c r="H11486" s="5"/>
      <c r="I11486" s="5"/>
      <c r="J11486" s="5"/>
    </row>
    <row r="11487" spans="1:10" x14ac:dyDescent="0.2">
      <c r="A11487" s="5"/>
      <c r="B11487" s="5"/>
      <c r="C11487" s="192"/>
      <c r="D11487" s="5"/>
      <c r="E11487" s="5"/>
      <c r="F11487" s="5"/>
      <c r="G11487" s="5"/>
      <c r="H11487" s="5"/>
      <c r="I11487" s="5"/>
      <c r="J11487" s="5"/>
    </row>
    <row r="11488" spans="1:10" x14ac:dyDescent="0.2">
      <c r="A11488" s="5"/>
      <c r="B11488" s="5"/>
      <c r="C11488" s="192"/>
      <c r="D11488" s="5"/>
      <c r="E11488" s="5"/>
      <c r="F11488" s="5"/>
      <c r="G11488" s="5"/>
      <c r="H11488" s="5"/>
      <c r="I11488" s="5"/>
      <c r="J11488" s="5"/>
    </row>
    <row r="11489" spans="1:10" x14ac:dyDescent="0.2">
      <c r="A11489" s="5"/>
      <c r="B11489" s="5"/>
      <c r="C11489" s="192"/>
      <c r="D11489" s="5"/>
      <c r="E11489" s="5"/>
      <c r="F11489" s="5"/>
      <c r="G11489" s="5"/>
      <c r="H11489" s="5"/>
      <c r="I11489" s="5"/>
      <c r="J11489" s="5"/>
    </row>
    <row r="11490" spans="1:10" x14ac:dyDescent="0.2">
      <c r="A11490" s="5"/>
      <c r="B11490" s="5"/>
      <c r="C11490" s="192"/>
      <c r="D11490" s="5"/>
      <c r="E11490" s="5"/>
      <c r="F11490" s="5"/>
      <c r="G11490" s="5"/>
      <c r="H11490" s="5"/>
      <c r="I11490" s="5"/>
      <c r="J11490" s="5"/>
    </row>
    <row r="11491" spans="1:10" x14ac:dyDescent="0.2">
      <c r="A11491" s="5"/>
      <c r="B11491" s="5"/>
      <c r="C11491" s="192"/>
      <c r="D11491" s="5"/>
      <c r="E11491" s="5"/>
      <c r="F11491" s="5"/>
      <c r="G11491" s="5"/>
      <c r="H11491" s="5"/>
      <c r="I11491" s="5"/>
      <c r="J11491" s="5"/>
    </row>
    <row r="11492" spans="1:10" x14ac:dyDescent="0.2">
      <c r="A11492" s="5"/>
      <c r="B11492" s="5"/>
      <c r="C11492" s="192"/>
      <c r="D11492" s="5"/>
      <c r="E11492" s="5"/>
      <c r="F11492" s="5"/>
      <c r="G11492" s="5"/>
      <c r="H11492" s="5"/>
      <c r="I11492" s="5"/>
      <c r="J11492" s="5"/>
    </row>
    <row r="11493" spans="1:10" x14ac:dyDescent="0.2">
      <c r="A11493" s="5"/>
      <c r="B11493" s="5"/>
      <c r="C11493" s="192"/>
      <c r="D11493" s="5"/>
      <c r="E11493" s="5"/>
      <c r="F11493" s="5"/>
      <c r="G11493" s="5"/>
      <c r="H11493" s="5"/>
      <c r="I11493" s="5"/>
      <c r="J11493" s="5"/>
    </row>
    <row r="11494" spans="1:10" x14ac:dyDescent="0.2">
      <c r="A11494" s="5"/>
      <c r="B11494" s="5"/>
      <c r="C11494" s="192"/>
      <c r="D11494" s="5"/>
      <c r="E11494" s="5"/>
      <c r="F11494" s="5"/>
      <c r="G11494" s="5"/>
      <c r="H11494" s="5"/>
      <c r="I11494" s="5"/>
      <c r="J11494" s="5"/>
    </row>
    <row r="11495" spans="1:10" x14ac:dyDescent="0.2">
      <c r="A11495" s="5"/>
      <c r="B11495" s="5"/>
      <c r="C11495" s="192"/>
      <c r="D11495" s="5"/>
      <c r="E11495" s="5"/>
      <c r="F11495" s="5"/>
      <c r="G11495" s="5"/>
      <c r="H11495" s="5"/>
      <c r="I11495" s="5"/>
      <c r="J11495" s="5"/>
    </row>
    <row r="11496" spans="1:10" x14ac:dyDescent="0.2">
      <c r="A11496" s="5"/>
      <c r="B11496" s="5"/>
      <c r="C11496" s="192"/>
      <c r="D11496" s="5"/>
      <c r="E11496" s="5"/>
      <c r="F11496" s="5"/>
      <c r="G11496" s="5"/>
      <c r="H11496" s="5"/>
      <c r="I11496" s="5"/>
      <c r="J11496" s="5"/>
    </row>
    <row r="11497" spans="1:10" x14ac:dyDescent="0.2">
      <c r="A11497" s="5"/>
      <c r="B11497" s="5"/>
      <c r="C11497" s="192"/>
      <c r="D11497" s="5"/>
      <c r="E11497" s="5"/>
      <c r="F11497" s="5"/>
      <c r="G11497" s="5"/>
      <c r="H11497" s="5"/>
      <c r="I11497" s="5"/>
      <c r="J11497" s="5"/>
    </row>
    <row r="11498" spans="1:10" x14ac:dyDescent="0.2">
      <c r="A11498" s="5"/>
      <c r="B11498" s="5"/>
      <c r="C11498" s="192"/>
      <c r="D11498" s="5"/>
      <c r="E11498" s="5"/>
      <c r="F11498" s="5"/>
      <c r="G11498" s="5"/>
      <c r="H11498" s="5"/>
      <c r="I11498" s="5"/>
      <c r="J11498" s="5"/>
    </row>
    <row r="11499" spans="1:10" x14ac:dyDescent="0.2">
      <c r="A11499" s="5"/>
      <c r="B11499" s="5"/>
      <c r="C11499" s="192"/>
      <c r="D11499" s="5"/>
      <c r="E11499" s="5"/>
      <c r="F11499" s="5"/>
      <c r="G11499" s="5"/>
      <c r="H11499" s="5"/>
      <c r="I11499" s="5"/>
      <c r="J11499" s="5"/>
    </row>
    <row r="11500" spans="1:10" x14ac:dyDescent="0.2">
      <c r="A11500" s="5"/>
      <c r="B11500" s="5"/>
      <c r="C11500" s="192"/>
      <c r="D11500" s="5"/>
      <c r="E11500" s="5"/>
      <c r="F11500" s="5"/>
      <c r="G11500" s="5"/>
      <c r="H11500" s="5"/>
      <c r="I11500" s="5"/>
      <c r="J11500" s="5"/>
    </row>
    <row r="11501" spans="1:10" x14ac:dyDescent="0.2">
      <c r="A11501" s="5"/>
      <c r="B11501" s="5"/>
      <c r="C11501" s="192"/>
      <c r="D11501" s="5"/>
      <c r="E11501" s="5"/>
      <c r="F11501" s="5"/>
      <c r="G11501" s="5"/>
      <c r="H11501" s="5"/>
      <c r="I11501" s="5"/>
      <c r="J11501" s="5"/>
    </row>
    <row r="11502" spans="1:10" x14ac:dyDescent="0.2">
      <c r="A11502" s="5"/>
      <c r="B11502" s="5"/>
      <c r="C11502" s="192"/>
      <c r="D11502" s="5"/>
      <c r="E11502" s="5"/>
      <c r="F11502" s="5"/>
      <c r="G11502" s="5"/>
      <c r="H11502" s="5"/>
      <c r="I11502" s="5"/>
      <c r="J11502" s="5"/>
    </row>
    <row r="11503" spans="1:10" x14ac:dyDescent="0.2">
      <c r="A11503" s="5"/>
      <c r="B11503" s="5"/>
      <c r="C11503" s="192"/>
      <c r="D11503" s="5"/>
      <c r="E11503" s="5"/>
      <c r="F11503" s="5"/>
      <c r="G11503" s="5"/>
      <c r="H11503" s="5"/>
      <c r="I11503" s="5"/>
      <c r="J11503" s="5"/>
    </row>
    <row r="11504" spans="1:10" x14ac:dyDescent="0.2">
      <c r="A11504" s="5"/>
      <c r="B11504" s="5"/>
      <c r="C11504" s="192"/>
      <c r="D11504" s="5"/>
      <c r="E11504" s="5"/>
      <c r="F11504" s="5"/>
      <c r="G11504" s="5"/>
      <c r="H11504" s="5"/>
      <c r="I11504" s="5"/>
      <c r="J11504" s="5"/>
    </row>
    <row r="11505" spans="1:10" x14ac:dyDescent="0.2">
      <c r="A11505" s="5"/>
      <c r="B11505" s="5"/>
      <c r="C11505" s="192"/>
      <c r="D11505" s="5"/>
      <c r="E11505" s="5"/>
      <c r="F11505" s="5"/>
      <c r="G11505" s="5"/>
      <c r="H11505" s="5"/>
      <c r="I11505" s="5"/>
      <c r="J11505" s="5"/>
    </row>
    <row r="11506" spans="1:10" x14ac:dyDescent="0.2">
      <c r="A11506" s="5"/>
      <c r="B11506" s="5"/>
      <c r="C11506" s="192"/>
      <c r="D11506" s="5"/>
      <c r="E11506" s="5"/>
      <c r="F11506" s="5"/>
      <c r="G11506" s="5"/>
      <c r="H11506" s="5"/>
      <c r="I11506" s="5"/>
      <c r="J11506" s="5"/>
    </row>
    <row r="11507" spans="1:10" x14ac:dyDescent="0.2">
      <c r="A11507" s="5"/>
      <c r="B11507" s="5"/>
      <c r="C11507" s="192"/>
      <c r="D11507" s="5"/>
      <c r="E11507" s="5"/>
      <c r="F11507" s="5"/>
      <c r="G11507" s="5"/>
      <c r="H11507" s="5"/>
      <c r="I11507" s="5"/>
      <c r="J11507" s="5"/>
    </row>
    <row r="11508" spans="1:10" x14ac:dyDescent="0.2">
      <c r="A11508" s="5"/>
      <c r="B11508" s="5"/>
      <c r="C11508" s="192"/>
      <c r="D11508" s="5"/>
      <c r="E11508" s="5"/>
      <c r="F11508" s="5"/>
      <c r="G11508" s="5"/>
      <c r="H11508" s="5"/>
      <c r="I11508" s="5"/>
      <c r="J11508" s="5"/>
    </row>
    <row r="11509" spans="1:10" x14ac:dyDescent="0.2">
      <c r="A11509" s="5"/>
      <c r="B11509" s="5"/>
      <c r="C11509" s="192"/>
      <c r="D11509" s="5"/>
      <c r="E11509" s="5"/>
      <c r="F11509" s="5"/>
      <c r="G11509" s="5"/>
      <c r="H11509" s="5"/>
      <c r="I11509" s="5"/>
      <c r="J11509" s="5"/>
    </row>
    <row r="11510" spans="1:10" x14ac:dyDescent="0.2">
      <c r="A11510" s="5"/>
      <c r="B11510" s="5"/>
      <c r="C11510" s="192"/>
      <c r="D11510" s="5"/>
      <c r="E11510" s="5"/>
      <c r="F11510" s="5"/>
      <c r="G11510" s="5"/>
      <c r="H11510" s="5"/>
      <c r="I11510" s="5"/>
      <c r="J11510" s="5"/>
    </row>
    <row r="11511" spans="1:10" x14ac:dyDescent="0.2">
      <c r="A11511" s="5"/>
      <c r="B11511" s="5"/>
      <c r="C11511" s="192"/>
      <c r="D11511" s="5"/>
      <c r="E11511" s="5"/>
      <c r="F11511" s="5"/>
      <c r="G11511" s="5"/>
      <c r="H11511" s="5"/>
      <c r="I11511" s="5"/>
      <c r="J11511" s="5"/>
    </row>
    <row r="11512" spans="1:10" x14ac:dyDescent="0.2">
      <c r="A11512" s="5"/>
      <c r="B11512" s="5"/>
      <c r="C11512" s="192"/>
      <c r="D11512" s="5"/>
      <c r="E11512" s="5"/>
      <c r="F11512" s="5"/>
      <c r="G11512" s="5"/>
      <c r="H11512" s="5"/>
      <c r="I11512" s="5"/>
      <c r="J11512" s="5"/>
    </row>
    <row r="11513" spans="1:10" x14ac:dyDescent="0.2">
      <c r="A11513" s="5"/>
      <c r="B11513" s="5"/>
      <c r="C11513" s="192"/>
      <c r="D11513" s="5"/>
      <c r="E11513" s="5"/>
      <c r="F11513" s="5"/>
      <c r="G11513" s="5"/>
      <c r="H11513" s="5"/>
      <c r="I11513" s="5"/>
      <c r="J11513" s="5"/>
    </row>
    <row r="11514" spans="1:10" x14ac:dyDescent="0.2">
      <c r="A11514" s="5"/>
      <c r="B11514" s="5"/>
      <c r="C11514" s="192"/>
      <c r="D11514" s="5"/>
      <c r="E11514" s="5"/>
      <c r="F11514" s="5"/>
      <c r="G11514" s="5"/>
      <c r="H11514" s="5"/>
      <c r="I11514" s="5"/>
      <c r="J11514" s="5"/>
    </row>
    <row r="11515" spans="1:10" x14ac:dyDescent="0.2">
      <c r="A11515" s="5"/>
      <c r="B11515" s="5"/>
      <c r="C11515" s="192"/>
      <c r="D11515" s="5"/>
      <c r="E11515" s="5"/>
      <c r="F11515" s="5"/>
      <c r="G11515" s="5"/>
      <c r="H11515" s="5"/>
      <c r="I11515" s="5"/>
      <c r="J11515" s="5"/>
    </row>
    <row r="11516" spans="1:10" x14ac:dyDescent="0.2">
      <c r="A11516" s="5"/>
      <c r="B11516" s="5"/>
      <c r="C11516" s="192"/>
      <c r="D11516" s="5"/>
      <c r="E11516" s="5"/>
      <c r="F11516" s="5"/>
      <c r="G11516" s="5"/>
      <c r="H11516" s="5"/>
      <c r="I11516" s="5"/>
      <c r="J11516" s="5"/>
    </row>
    <row r="11517" spans="1:10" x14ac:dyDescent="0.2">
      <c r="A11517" s="5"/>
      <c r="B11517" s="5"/>
      <c r="C11517" s="192"/>
      <c r="D11517" s="5"/>
      <c r="E11517" s="5"/>
      <c r="F11517" s="5"/>
      <c r="G11517" s="5"/>
      <c r="H11517" s="5"/>
      <c r="I11517" s="5"/>
      <c r="J11517" s="5"/>
    </row>
    <row r="11518" spans="1:10" x14ac:dyDescent="0.2">
      <c r="A11518" s="5"/>
      <c r="B11518" s="5"/>
      <c r="C11518" s="192"/>
      <c r="D11518" s="5"/>
      <c r="E11518" s="5"/>
      <c r="F11518" s="5"/>
      <c r="G11518" s="5"/>
      <c r="H11518" s="5"/>
      <c r="I11518" s="5"/>
      <c r="J11518" s="5"/>
    </row>
    <row r="11519" spans="1:10" x14ac:dyDescent="0.2">
      <c r="A11519" s="5"/>
      <c r="B11519" s="5"/>
      <c r="C11519" s="192"/>
      <c r="D11519" s="5"/>
      <c r="E11519" s="5"/>
      <c r="F11519" s="5"/>
      <c r="G11519" s="5"/>
      <c r="H11519" s="5"/>
      <c r="I11519" s="5"/>
      <c r="J11519" s="5"/>
    </row>
    <row r="11520" spans="1:10" x14ac:dyDescent="0.2">
      <c r="A11520" s="5"/>
      <c r="B11520" s="5"/>
      <c r="C11520" s="192"/>
      <c r="D11520" s="5"/>
      <c r="E11520" s="5"/>
      <c r="F11520" s="5"/>
      <c r="G11520" s="5"/>
      <c r="H11520" s="5"/>
      <c r="I11520" s="5"/>
      <c r="J11520" s="5"/>
    </row>
    <row r="11521" spans="1:10" x14ac:dyDescent="0.2">
      <c r="A11521" s="5"/>
      <c r="B11521" s="5"/>
      <c r="C11521" s="192"/>
      <c r="D11521" s="5"/>
      <c r="E11521" s="5"/>
      <c r="F11521" s="5"/>
      <c r="G11521" s="5"/>
      <c r="H11521" s="5"/>
      <c r="I11521" s="5"/>
      <c r="J11521" s="5"/>
    </row>
    <row r="11522" spans="1:10" x14ac:dyDescent="0.2">
      <c r="A11522" s="5"/>
      <c r="B11522" s="5"/>
      <c r="C11522" s="192"/>
      <c r="D11522" s="5"/>
      <c r="E11522" s="5"/>
      <c r="F11522" s="5"/>
      <c r="G11522" s="5"/>
      <c r="H11522" s="5"/>
      <c r="I11522" s="5"/>
      <c r="J11522" s="5"/>
    </row>
    <row r="11523" spans="1:10" x14ac:dyDescent="0.2">
      <c r="A11523" s="5"/>
      <c r="B11523" s="5"/>
      <c r="C11523" s="192"/>
      <c r="D11523" s="5"/>
      <c r="E11523" s="5"/>
      <c r="F11523" s="5"/>
      <c r="G11523" s="5"/>
      <c r="H11523" s="5"/>
      <c r="I11523" s="5"/>
      <c r="J11523" s="5"/>
    </row>
    <row r="11524" spans="1:10" x14ac:dyDescent="0.2">
      <c r="A11524" s="5"/>
      <c r="B11524" s="5"/>
      <c r="C11524" s="192"/>
      <c r="D11524" s="5"/>
      <c r="E11524" s="5"/>
      <c r="F11524" s="5"/>
      <c r="G11524" s="5"/>
      <c r="H11524" s="5"/>
      <c r="I11524" s="5"/>
      <c r="J11524" s="5"/>
    </row>
    <row r="11525" spans="1:10" x14ac:dyDescent="0.2">
      <c r="A11525" s="5"/>
      <c r="B11525" s="5"/>
      <c r="C11525" s="192"/>
      <c r="D11525" s="5"/>
      <c r="E11525" s="5"/>
      <c r="F11525" s="5"/>
      <c r="G11525" s="5"/>
      <c r="H11525" s="5"/>
      <c r="I11525" s="5"/>
      <c r="J11525" s="5"/>
    </row>
    <row r="11526" spans="1:10" x14ac:dyDescent="0.2">
      <c r="A11526" s="5"/>
      <c r="B11526" s="5"/>
      <c r="C11526" s="192"/>
      <c r="D11526" s="5"/>
      <c r="E11526" s="5"/>
      <c r="F11526" s="5"/>
      <c r="G11526" s="5"/>
      <c r="H11526" s="5"/>
      <c r="I11526" s="5"/>
      <c r="J11526" s="5"/>
    </row>
    <row r="11527" spans="1:10" x14ac:dyDescent="0.2">
      <c r="A11527" s="5"/>
      <c r="B11527" s="5"/>
      <c r="C11527" s="192"/>
      <c r="D11527" s="5"/>
      <c r="E11527" s="5"/>
      <c r="F11527" s="5"/>
      <c r="G11527" s="5"/>
      <c r="H11527" s="5"/>
      <c r="I11527" s="5"/>
      <c r="J11527" s="5"/>
    </row>
    <row r="11528" spans="1:10" x14ac:dyDescent="0.2">
      <c r="A11528" s="5"/>
      <c r="B11528" s="5"/>
      <c r="C11528" s="192"/>
      <c r="D11528" s="5"/>
      <c r="E11528" s="5"/>
      <c r="F11528" s="5"/>
      <c r="G11528" s="5"/>
      <c r="H11528" s="5"/>
      <c r="I11528" s="5"/>
      <c r="J11528" s="5"/>
    </row>
    <row r="11529" spans="1:10" x14ac:dyDescent="0.2">
      <c r="A11529" s="5"/>
      <c r="B11529" s="5"/>
      <c r="C11529" s="192"/>
      <c r="D11529" s="5"/>
      <c r="E11529" s="5"/>
      <c r="F11529" s="5"/>
      <c r="G11529" s="5"/>
      <c r="H11529" s="5"/>
      <c r="I11529" s="5"/>
      <c r="J11529" s="5"/>
    </row>
    <row r="11530" spans="1:10" x14ac:dyDescent="0.2">
      <c r="A11530" s="5"/>
      <c r="B11530" s="5"/>
      <c r="C11530" s="192"/>
      <c r="D11530" s="5"/>
      <c r="E11530" s="5"/>
      <c r="F11530" s="5"/>
      <c r="G11530" s="5"/>
      <c r="H11530" s="5"/>
      <c r="I11530" s="5"/>
      <c r="J11530" s="5"/>
    </row>
    <row r="11531" spans="1:10" x14ac:dyDescent="0.2">
      <c r="A11531" s="5"/>
      <c r="B11531" s="5"/>
      <c r="C11531" s="192"/>
      <c r="D11531" s="5"/>
      <c r="E11531" s="5"/>
      <c r="F11531" s="5"/>
      <c r="G11531" s="5"/>
      <c r="H11531" s="5"/>
      <c r="I11531" s="5"/>
      <c r="J11531" s="5"/>
    </row>
    <row r="11532" spans="1:10" x14ac:dyDescent="0.2">
      <c r="A11532" s="5"/>
      <c r="B11532" s="5"/>
      <c r="C11532" s="192"/>
      <c r="D11532" s="5"/>
      <c r="E11532" s="5"/>
      <c r="F11532" s="5"/>
      <c r="G11532" s="5"/>
      <c r="H11532" s="5"/>
      <c r="I11532" s="5"/>
      <c r="J11532" s="5"/>
    </row>
    <row r="11533" spans="1:10" x14ac:dyDescent="0.2">
      <c r="A11533" s="5"/>
      <c r="B11533" s="5"/>
      <c r="C11533" s="192"/>
      <c r="D11533" s="5"/>
      <c r="E11533" s="5"/>
      <c r="F11533" s="5"/>
      <c r="G11533" s="5"/>
      <c r="H11533" s="5"/>
      <c r="I11533" s="5"/>
      <c r="J11533" s="5"/>
    </row>
    <row r="11534" spans="1:10" x14ac:dyDescent="0.2">
      <c r="A11534" s="5"/>
      <c r="B11534" s="5"/>
      <c r="C11534" s="192"/>
      <c r="D11534" s="5"/>
      <c r="E11534" s="5"/>
      <c r="F11534" s="5"/>
      <c r="G11534" s="5"/>
      <c r="H11534" s="5"/>
      <c r="I11534" s="5"/>
      <c r="J11534" s="5"/>
    </row>
    <row r="11535" spans="1:10" x14ac:dyDescent="0.2">
      <c r="A11535" s="5"/>
      <c r="B11535" s="5"/>
      <c r="C11535" s="192"/>
      <c r="D11535" s="5"/>
      <c r="E11535" s="5"/>
      <c r="F11535" s="5"/>
      <c r="G11535" s="5"/>
      <c r="H11535" s="5"/>
      <c r="I11535" s="5"/>
      <c r="J11535" s="5"/>
    </row>
    <row r="11536" spans="1:10" x14ac:dyDescent="0.2">
      <c r="A11536" s="5"/>
      <c r="B11536" s="5"/>
      <c r="C11536" s="192"/>
      <c r="D11536" s="5"/>
      <c r="E11536" s="5"/>
      <c r="F11536" s="5"/>
      <c r="G11536" s="5"/>
      <c r="H11536" s="5"/>
      <c r="I11536" s="5"/>
      <c r="J11536" s="5"/>
    </row>
    <row r="11537" spans="1:10" x14ac:dyDescent="0.2">
      <c r="A11537" s="5"/>
      <c r="B11537" s="5"/>
      <c r="C11537" s="192"/>
      <c r="D11537" s="5"/>
      <c r="E11537" s="5"/>
      <c r="F11537" s="5"/>
      <c r="G11537" s="5"/>
      <c r="H11537" s="5"/>
      <c r="I11537" s="5"/>
      <c r="J11537" s="5"/>
    </row>
    <row r="11538" spans="1:10" x14ac:dyDescent="0.2">
      <c r="A11538" s="5"/>
      <c r="B11538" s="5"/>
      <c r="C11538" s="192"/>
      <c r="D11538" s="5"/>
      <c r="E11538" s="5"/>
      <c r="F11538" s="5"/>
      <c r="G11538" s="5"/>
      <c r="H11538" s="5"/>
      <c r="I11538" s="5"/>
      <c r="J11538" s="5"/>
    </row>
    <row r="11539" spans="1:10" x14ac:dyDescent="0.2">
      <c r="A11539" s="5"/>
      <c r="B11539" s="5"/>
      <c r="C11539" s="192"/>
      <c r="D11539" s="5"/>
      <c r="E11539" s="5"/>
      <c r="F11539" s="5"/>
      <c r="G11539" s="5"/>
      <c r="H11539" s="5"/>
      <c r="I11539" s="5"/>
      <c r="J11539" s="5"/>
    </row>
    <row r="11540" spans="1:10" x14ac:dyDescent="0.2">
      <c r="A11540" s="5"/>
      <c r="B11540" s="5"/>
      <c r="C11540" s="192"/>
      <c r="D11540" s="5"/>
      <c r="E11540" s="5"/>
      <c r="F11540" s="5"/>
      <c r="G11540" s="5"/>
      <c r="H11540" s="5"/>
      <c r="I11540" s="5"/>
      <c r="J11540" s="5"/>
    </row>
    <row r="11541" spans="1:10" x14ac:dyDescent="0.2">
      <c r="A11541" s="5"/>
      <c r="B11541" s="5"/>
      <c r="C11541" s="192"/>
      <c r="D11541" s="5"/>
      <c r="E11541" s="5"/>
      <c r="F11541" s="5"/>
      <c r="G11541" s="5"/>
      <c r="H11541" s="5"/>
      <c r="I11541" s="5"/>
      <c r="J11541" s="5"/>
    </row>
    <row r="11542" spans="1:10" x14ac:dyDescent="0.2">
      <c r="A11542" s="5"/>
      <c r="B11542" s="5"/>
      <c r="C11542" s="192"/>
      <c r="D11542" s="5"/>
      <c r="E11542" s="5"/>
      <c r="F11542" s="5"/>
      <c r="G11542" s="5"/>
      <c r="H11542" s="5"/>
      <c r="I11542" s="5"/>
      <c r="J11542" s="5"/>
    </row>
    <row r="11543" spans="1:10" x14ac:dyDescent="0.2">
      <c r="A11543" s="5"/>
      <c r="B11543" s="5"/>
      <c r="C11543" s="192"/>
      <c r="D11543" s="5"/>
      <c r="E11543" s="5"/>
      <c r="F11543" s="5"/>
      <c r="G11543" s="5"/>
      <c r="H11543" s="5"/>
      <c r="I11543" s="5"/>
      <c r="J11543" s="5"/>
    </row>
    <row r="11544" spans="1:10" x14ac:dyDescent="0.2">
      <c r="A11544" s="5"/>
      <c r="B11544" s="5"/>
      <c r="C11544" s="192"/>
      <c r="D11544" s="5"/>
      <c r="E11544" s="5"/>
      <c r="F11544" s="5"/>
      <c r="G11544" s="5"/>
      <c r="H11544" s="5"/>
      <c r="I11544" s="5"/>
      <c r="J11544" s="5"/>
    </row>
    <row r="11545" spans="1:10" x14ac:dyDescent="0.2">
      <c r="A11545" s="5"/>
      <c r="B11545" s="5"/>
      <c r="C11545" s="192"/>
      <c r="D11545" s="5"/>
      <c r="E11545" s="5"/>
      <c r="F11545" s="5"/>
      <c r="G11545" s="5"/>
      <c r="H11545" s="5"/>
      <c r="I11545" s="5"/>
      <c r="J11545" s="5"/>
    </row>
    <row r="11546" spans="1:10" x14ac:dyDescent="0.2">
      <c r="A11546" s="5"/>
      <c r="B11546" s="5"/>
      <c r="C11546" s="192"/>
      <c r="D11546" s="5"/>
      <c r="E11546" s="5"/>
      <c r="F11546" s="5"/>
      <c r="G11546" s="5"/>
      <c r="H11546" s="5"/>
      <c r="I11546" s="5"/>
      <c r="J11546" s="5"/>
    </row>
    <row r="11547" spans="1:10" x14ac:dyDescent="0.2">
      <c r="A11547" s="5"/>
      <c r="B11547" s="5"/>
      <c r="C11547" s="192"/>
      <c r="D11547" s="5"/>
      <c r="E11547" s="5"/>
      <c r="F11547" s="5"/>
      <c r="G11547" s="5"/>
      <c r="H11547" s="5"/>
      <c r="I11547" s="5"/>
      <c r="J11547" s="5"/>
    </row>
    <row r="11548" spans="1:10" x14ac:dyDescent="0.2">
      <c r="A11548" s="5"/>
      <c r="B11548" s="5"/>
      <c r="C11548" s="192"/>
      <c r="D11548" s="5"/>
      <c r="E11548" s="5"/>
      <c r="F11548" s="5"/>
      <c r="G11548" s="5"/>
      <c r="H11548" s="5"/>
      <c r="I11548" s="5"/>
      <c r="J11548" s="5"/>
    </row>
    <row r="11549" spans="1:10" x14ac:dyDescent="0.2">
      <c r="A11549" s="5"/>
      <c r="B11549" s="5"/>
      <c r="C11549" s="192"/>
      <c r="D11549" s="5"/>
      <c r="E11549" s="5"/>
      <c r="F11549" s="5"/>
      <c r="G11549" s="5"/>
      <c r="H11549" s="5"/>
      <c r="I11549" s="5"/>
      <c r="J11549" s="5"/>
    </row>
    <row r="11550" spans="1:10" x14ac:dyDescent="0.2">
      <c r="A11550" s="5"/>
      <c r="B11550" s="5"/>
      <c r="C11550" s="192"/>
      <c r="D11550" s="5"/>
      <c r="E11550" s="5"/>
      <c r="F11550" s="5"/>
      <c r="G11550" s="5"/>
      <c r="H11550" s="5"/>
      <c r="I11550" s="5"/>
      <c r="J11550" s="5"/>
    </row>
    <row r="11551" spans="1:10" x14ac:dyDescent="0.2">
      <c r="A11551" s="5"/>
      <c r="B11551" s="5"/>
      <c r="C11551" s="192"/>
      <c r="D11551" s="5"/>
      <c r="E11551" s="5"/>
      <c r="F11551" s="5"/>
      <c r="G11551" s="5"/>
      <c r="H11551" s="5"/>
      <c r="I11551" s="5"/>
      <c r="J11551" s="5"/>
    </row>
    <row r="11552" spans="1:10" x14ac:dyDescent="0.2">
      <c r="A11552" s="5"/>
      <c r="B11552" s="5"/>
      <c r="C11552" s="192"/>
      <c r="D11552" s="5"/>
      <c r="E11552" s="5"/>
      <c r="F11552" s="5"/>
      <c r="G11552" s="5"/>
      <c r="H11552" s="5"/>
      <c r="I11552" s="5"/>
      <c r="J11552" s="5"/>
    </row>
    <row r="11553" spans="1:10" x14ac:dyDescent="0.2">
      <c r="A11553" s="5"/>
      <c r="B11553" s="5"/>
      <c r="C11553" s="192"/>
      <c r="D11553" s="5"/>
      <c r="E11553" s="5"/>
      <c r="F11553" s="5"/>
      <c r="G11553" s="5"/>
      <c r="H11553" s="5"/>
      <c r="I11553" s="5"/>
      <c r="J11553" s="5"/>
    </row>
    <row r="11554" spans="1:10" x14ac:dyDescent="0.2">
      <c r="A11554" s="5"/>
      <c r="B11554" s="5"/>
      <c r="C11554" s="192"/>
      <c r="D11554" s="5"/>
      <c r="E11554" s="5"/>
      <c r="F11554" s="5"/>
      <c r="G11554" s="5"/>
      <c r="H11554" s="5"/>
      <c r="I11554" s="5"/>
      <c r="J11554" s="5"/>
    </row>
    <row r="11555" spans="1:10" x14ac:dyDescent="0.2">
      <c r="A11555" s="5"/>
      <c r="B11555" s="5"/>
      <c r="C11555" s="192"/>
      <c r="D11555" s="5"/>
      <c r="E11555" s="5"/>
      <c r="F11555" s="5"/>
      <c r="G11555" s="5"/>
      <c r="H11555" s="5"/>
      <c r="I11555" s="5"/>
      <c r="J11555" s="5"/>
    </row>
    <row r="11556" spans="1:10" x14ac:dyDescent="0.2">
      <c r="A11556" s="5"/>
      <c r="B11556" s="5"/>
      <c r="C11556" s="192"/>
      <c r="D11556" s="5"/>
      <c r="E11556" s="5"/>
      <c r="F11556" s="5"/>
      <c r="G11556" s="5"/>
      <c r="H11556" s="5"/>
      <c r="I11556" s="5"/>
      <c r="J11556" s="5"/>
    </row>
    <row r="11557" spans="1:10" x14ac:dyDescent="0.2">
      <c r="A11557" s="5"/>
      <c r="B11557" s="5"/>
      <c r="C11557" s="192"/>
      <c r="D11557" s="5"/>
      <c r="E11557" s="5"/>
      <c r="F11557" s="5"/>
      <c r="G11557" s="5"/>
      <c r="H11557" s="5"/>
      <c r="I11557" s="5"/>
      <c r="J11557" s="5"/>
    </row>
    <row r="11558" spans="1:10" x14ac:dyDescent="0.2">
      <c r="A11558" s="5"/>
      <c r="B11558" s="5"/>
      <c r="C11558" s="192"/>
      <c r="D11558" s="5"/>
      <c r="E11558" s="5"/>
      <c r="F11558" s="5"/>
      <c r="G11558" s="5"/>
      <c r="H11558" s="5"/>
      <c r="I11558" s="5"/>
      <c r="J11558" s="5"/>
    </row>
    <row r="11559" spans="1:10" x14ac:dyDescent="0.2">
      <c r="A11559" s="5"/>
      <c r="B11559" s="5"/>
      <c r="C11559" s="192"/>
      <c r="D11559" s="5"/>
      <c r="E11559" s="5"/>
      <c r="F11559" s="5"/>
      <c r="G11559" s="5"/>
      <c r="H11559" s="5"/>
      <c r="I11559" s="5"/>
      <c r="J11559" s="5"/>
    </row>
    <row r="11560" spans="1:10" x14ac:dyDescent="0.2">
      <c r="A11560" s="5"/>
      <c r="B11560" s="5"/>
      <c r="C11560" s="192"/>
      <c r="D11560" s="5"/>
      <c r="E11560" s="5"/>
      <c r="F11560" s="5"/>
      <c r="G11560" s="5"/>
      <c r="H11560" s="5"/>
      <c r="I11560" s="5"/>
      <c r="J11560" s="5"/>
    </row>
    <row r="11561" spans="1:10" x14ac:dyDescent="0.2">
      <c r="A11561" s="5"/>
      <c r="B11561" s="5"/>
      <c r="C11561" s="192"/>
      <c r="D11561" s="5"/>
      <c r="E11561" s="5"/>
      <c r="F11561" s="5"/>
      <c r="G11561" s="5"/>
      <c r="H11561" s="5"/>
      <c r="I11561" s="5"/>
      <c r="J11561" s="5"/>
    </row>
    <row r="11562" spans="1:10" x14ac:dyDescent="0.2">
      <c r="A11562" s="5"/>
      <c r="B11562" s="5"/>
      <c r="C11562" s="192"/>
      <c r="D11562" s="5"/>
      <c r="E11562" s="5"/>
      <c r="F11562" s="5"/>
      <c r="G11562" s="5"/>
      <c r="H11562" s="5"/>
      <c r="I11562" s="5"/>
      <c r="J11562" s="5"/>
    </row>
    <row r="11563" spans="1:10" x14ac:dyDescent="0.2">
      <c r="A11563" s="5"/>
      <c r="B11563" s="5"/>
      <c r="C11563" s="192"/>
      <c r="D11563" s="5"/>
      <c r="E11563" s="5"/>
      <c r="F11563" s="5"/>
      <c r="G11563" s="5"/>
      <c r="H11563" s="5"/>
      <c r="I11563" s="5"/>
      <c r="J11563" s="5"/>
    </row>
    <row r="11564" spans="1:10" x14ac:dyDescent="0.2">
      <c r="A11564" s="5"/>
      <c r="B11564" s="5"/>
      <c r="C11564" s="192"/>
      <c r="D11564" s="5"/>
      <c r="E11564" s="5"/>
      <c r="F11564" s="5"/>
      <c r="G11564" s="5"/>
      <c r="H11564" s="5"/>
      <c r="I11564" s="5"/>
      <c r="J11564" s="5"/>
    </row>
    <row r="11565" spans="1:10" x14ac:dyDescent="0.2">
      <c r="A11565" s="5"/>
      <c r="B11565" s="5"/>
      <c r="C11565" s="192"/>
      <c r="D11565" s="5"/>
      <c r="E11565" s="5"/>
      <c r="F11565" s="5"/>
      <c r="G11565" s="5"/>
      <c r="H11565" s="5"/>
      <c r="I11565" s="5"/>
      <c r="J11565" s="5"/>
    </row>
    <row r="11566" spans="1:10" x14ac:dyDescent="0.2">
      <c r="A11566" s="5"/>
      <c r="B11566" s="5"/>
      <c r="C11566" s="192"/>
      <c r="D11566" s="5"/>
      <c r="E11566" s="5"/>
      <c r="F11566" s="5"/>
      <c r="G11566" s="5"/>
      <c r="H11566" s="5"/>
      <c r="I11566" s="5"/>
      <c r="J11566" s="5"/>
    </row>
    <row r="11567" spans="1:10" x14ac:dyDescent="0.2">
      <c r="A11567" s="5"/>
      <c r="B11567" s="5"/>
      <c r="C11567" s="192"/>
      <c r="D11567" s="5"/>
      <c r="E11567" s="5"/>
      <c r="F11567" s="5"/>
      <c r="G11567" s="5"/>
      <c r="H11567" s="5"/>
      <c r="I11567" s="5"/>
      <c r="J11567" s="5"/>
    </row>
    <row r="11568" spans="1:10" x14ac:dyDescent="0.2">
      <c r="A11568" s="5"/>
      <c r="B11568" s="5"/>
      <c r="C11568" s="192"/>
      <c r="D11568" s="5"/>
      <c r="E11568" s="5"/>
      <c r="F11568" s="5"/>
      <c r="G11568" s="5"/>
      <c r="H11568" s="5"/>
      <c r="I11568" s="5"/>
      <c r="J11568" s="5"/>
    </row>
    <row r="11569" spans="1:10" x14ac:dyDescent="0.2">
      <c r="A11569" s="5"/>
      <c r="B11569" s="5"/>
      <c r="C11569" s="192"/>
      <c r="D11569" s="5"/>
      <c r="E11569" s="5"/>
      <c r="F11569" s="5"/>
      <c r="G11569" s="5"/>
      <c r="H11569" s="5"/>
      <c r="I11569" s="5"/>
      <c r="J11569" s="5"/>
    </row>
    <row r="11570" spans="1:10" x14ac:dyDescent="0.2">
      <c r="A11570" s="5"/>
      <c r="B11570" s="5"/>
      <c r="C11570" s="192"/>
      <c r="D11570" s="5"/>
      <c r="E11570" s="5"/>
      <c r="F11570" s="5"/>
      <c r="G11570" s="5"/>
      <c r="H11570" s="5"/>
      <c r="I11570" s="5"/>
      <c r="J11570" s="5"/>
    </row>
    <row r="11571" spans="1:10" x14ac:dyDescent="0.2">
      <c r="A11571" s="5"/>
      <c r="B11571" s="5"/>
      <c r="C11571" s="192"/>
      <c r="D11571" s="5"/>
      <c r="E11571" s="5"/>
      <c r="F11571" s="5"/>
      <c r="G11571" s="5"/>
      <c r="H11571" s="5"/>
      <c r="I11571" s="5"/>
      <c r="J11571" s="5"/>
    </row>
    <row r="11572" spans="1:10" x14ac:dyDescent="0.2">
      <c r="A11572" s="5"/>
      <c r="B11572" s="5"/>
      <c r="C11572" s="192"/>
      <c r="D11572" s="5"/>
      <c r="E11572" s="5"/>
      <c r="F11572" s="5"/>
      <c r="G11572" s="5"/>
      <c r="H11572" s="5"/>
      <c r="I11572" s="5"/>
      <c r="J11572" s="5"/>
    </row>
    <row r="11573" spans="1:10" x14ac:dyDescent="0.2">
      <c r="A11573" s="5"/>
      <c r="B11573" s="5"/>
      <c r="C11573" s="192"/>
      <c r="D11573" s="5"/>
      <c r="E11573" s="5"/>
      <c r="F11573" s="5"/>
      <c r="G11573" s="5"/>
      <c r="H11573" s="5"/>
      <c r="I11573" s="5"/>
      <c r="J11573" s="5"/>
    </row>
    <row r="11574" spans="1:10" x14ac:dyDescent="0.2">
      <c r="A11574" s="5"/>
      <c r="B11574" s="5"/>
      <c r="C11574" s="192"/>
      <c r="D11574" s="5"/>
      <c r="E11574" s="5"/>
      <c r="F11574" s="5"/>
      <c r="G11574" s="5"/>
      <c r="H11574" s="5"/>
      <c r="I11574" s="5"/>
      <c r="J11574" s="5"/>
    </row>
    <row r="11575" spans="1:10" x14ac:dyDescent="0.2">
      <c r="A11575" s="5"/>
      <c r="B11575" s="5"/>
      <c r="C11575" s="192"/>
      <c r="D11575" s="5"/>
      <c r="E11575" s="5"/>
      <c r="F11575" s="5"/>
      <c r="G11575" s="5"/>
      <c r="H11575" s="5"/>
      <c r="I11575" s="5"/>
      <c r="J11575" s="5"/>
    </row>
    <row r="11576" spans="1:10" x14ac:dyDescent="0.2">
      <c r="A11576" s="5"/>
      <c r="B11576" s="5"/>
      <c r="C11576" s="192"/>
      <c r="D11576" s="5"/>
      <c r="E11576" s="5"/>
      <c r="F11576" s="5"/>
      <c r="G11576" s="5"/>
      <c r="H11576" s="5"/>
      <c r="I11576" s="5"/>
      <c r="J11576" s="5"/>
    </row>
    <row r="11577" spans="1:10" x14ac:dyDescent="0.2">
      <c r="A11577" s="5"/>
      <c r="B11577" s="5"/>
      <c r="C11577" s="192"/>
      <c r="D11577" s="5"/>
      <c r="E11577" s="5"/>
      <c r="F11577" s="5"/>
      <c r="G11577" s="5"/>
      <c r="H11577" s="5"/>
      <c r="I11577" s="5"/>
      <c r="J11577" s="5"/>
    </row>
    <row r="11578" spans="1:10" x14ac:dyDescent="0.2">
      <c r="A11578" s="5"/>
      <c r="B11578" s="5"/>
      <c r="C11578" s="192"/>
      <c r="D11578" s="5"/>
      <c r="E11578" s="5"/>
      <c r="F11578" s="5"/>
      <c r="G11578" s="5"/>
      <c r="H11578" s="5"/>
      <c r="I11578" s="5"/>
      <c r="J11578" s="5"/>
    </row>
    <row r="11579" spans="1:10" x14ac:dyDescent="0.2">
      <c r="A11579" s="5"/>
      <c r="B11579" s="5"/>
      <c r="C11579" s="192"/>
      <c r="D11579" s="5"/>
      <c r="E11579" s="5"/>
      <c r="F11579" s="5"/>
      <c r="G11579" s="5"/>
      <c r="H11579" s="5"/>
      <c r="I11579" s="5"/>
      <c r="J11579" s="5"/>
    </row>
    <row r="11580" spans="1:10" x14ac:dyDescent="0.2">
      <c r="A11580" s="5"/>
      <c r="B11580" s="5"/>
      <c r="C11580" s="192"/>
      <c r="D11580" s="5"/>
      <c r="E11580" s="5"/>
      <c r="F11580" s="5"/>
      <c r="G11580" s="5"/>
      <c r="H11580" s="5"/>
      <c r="I11580" s="5"/>
      <c r="J11580" s="5"/>
    </row>
    <row r="11581" spans="1:10" x14ac:dyDescent="0.2">
      <c r="A11581" s="5"/>
      <c r="B11581" s="5"/>
      <c r="C11581" s="192"/>
      <c r="D11581" s="5"/>
      <c r="E11581" s="5"/>
      <c r="F11581" s="5"/>
      <c r="G11581" s="5"/>
      <c r="H11581" s="5"/>
      <c r="I11581" s="5"/>
      <c r="J11581" s="5"/>
    </row>
    <row r="11582" spans="1:10" x14ac:dyDescent="0.2">
      <c r="A11582" s="5"/>
      <c r="B11582" s="5"/>
      <c r="C11582" s="192"/>
      <c r="D11582" s="5"/>
      <c r="E11582" s="5"/>
      <c r="F11582" s="5"/>
      <c r="G11582" s="5"/>
      <c r="H11582" s="5"/>
      <c r="I11582" s="5"/>
      <c r="J11582" s="5"/>
    </row>
    <row r="11583" spans="1:10" x14ac:dyDescent="0.2">
      <c r="A11583" s="5"/>
      <c r="B11583" s="5"/>
      <c r="C11583" s="192"/>
      <c r="D11583" s="5"/>
      <c r="E11583" s="5"/>
      <c r="F11583" s="5"/>
      <c r="G11583" s="5"/>
      <c r="H11583" s="5"/>
      <c r="I11583" s="5"/>
      <c r="J11583" s="5"/>
    </row>
    <row r="11584" spans="1:10" x14ac:dyDescent="0.2">
      <c r="A11584" s="5"/>
      <c r="B11584" s="5"/>
      <c r="C11584" s="192"/>
      <c r="D11584" s="5"/>
      <c r="E11584" s="5"/>
      <c r="F11584" s="5"/>
      <c r="G11584" s="5"/>
      <c r="H11584" s="5"/>
      <c r="I11584" s="5"/>
      <c r="J11584" s="5"/>
    </row>
    <row r="11585" spans="1:10" x14ac:dyDescent="0.2">
      <c r="A11585" s="5"/>
      <c r="B11585" s="5"/>
      <c r="C11585" s="192"/>
      <c r="D11585" s="5"/>
      <c r="E11585" s="5"/>
      <c r="F11585" s="5"/>
      <c r="G11585" s="5"/>
      <c r="H11585" s="5"/>
      <c r="I11585" s="5"/>
      <c r="J11585" s="5"/>
    </row>
    <row r="11586" spans="1:10" x14ac:dyDescent="0.2">
      <c r="A11586" s="5"/>
      <c r="B11586" s="5"/>
      <c r="C11586" s="192"/>
      <c r="D11586" s="5"/>
      <c r="E11586" s="5"/>
      <c r="F11586" s="5"/>
      <c r="G11586" s="5"/>
      <c r="H11586" s="5"/>
      <c r="I11586" s="5"/>
      <c r="J11586" s="5"/>
    </row>
    <row r="11587" spans="1:10" x14ac:dyDescent="0.2">
      <c r="A11587" s="5"/>
      <c r="B11587" s="5"/>
      <c r="C11587" s="192"/>
      <c r="D11587" s="5"/>
      <c r="E11587" s="5"/>
      <c r="F11587" s="5"/>
      <c r="G11587" s="5"/>
      <c r="H11587" s="5"/>
      <c r="I11587" s="5"/>
      <c r="J11587" s="5"/>
    </row>
    <row r="11588" spans="1:10" x14ac:dyDescent="0.2">
      <c r="A11588" s="5"/>
      <c r="B11588" s="5"/>
      <c r="C11588" s="192"/>
      <c r="D11588" s="5"/>
      <c r="E11588" s="5"/>
      <c r="F11588" s="5"/>
      <c r="G11588" s="5"/>
      <c r="H11588" s="5"/>
      <c r="I11588" s="5"/>
      <c r="J11588" s="5"/>
    </row>
    <row r="11589" spans="1:10" x14ac:dyDescent="0.2">
      <c r="A11589" s="5"/>
      <c r="B11589" s="5"/>
      <c r="C11589" s="192"/>
      <c r="D11589" s="5"/>
      <c r="E11589" s="5"/>
      <c r="F11589" s="5"/>
      <c r="G11589" s="5"/>
      <c r="H11589" s="5"/>
      <c r="I11589" s="5"/>
      <c r="J11589" s="5"/>
    </row>
    <row r="11590" spans="1:10" x14ac:dyDescent="0.2">
      <c r="A11590" s="5"/>
      <c r="B11590" s="5"/>
      <c r="C11590" s="192"/>
      <c r="D11590" s="5"/>
      <c r="E11590" s="5"/>
      <c r="F11590" s="5"/>
      <c r="G11590" s="5"/>
      <c r="H11590" s="5"/>
      <c r="I11590" s="5"/>
      <c r="J11590" s="5"/>
    </row>
    <row r="11591" spans="1:10" x14ac:dyDescent="0.2">
      <c r="A11591" s="5"/>
      <c r="B11591" s="5"/>
      <c r="C11591" s="192"/>
      <c r="D11591" s="5"/>
      <c r="E11591" s="5"/>
      <c r="F11591" s="5"/>
      <c r="G11591" s="5"/>
      <c r="H11591" s="5"/>
      <c r="I11591" s="5"/>
      <c r="J11591" s="5"/>
    </row>
    <row r="11592" spans="1:10" x14ac:dyDescent="0.2">
      <c r="A11592" s="5"/>
      <c r="B11592" s="5"/>
      <c r="C11592" s="192"/>
      <c r="D11592" s="5"/>
      <c r="E11592" s="5"/>
      <c r="F11592" s="5"/>
      <c r="G11592" s="5"/>
      <c r="H11592" s="5"/>
      <c r="I11592" s="5"/>
      <c r="J11592" s="5"/>
    </row>
    <row r="11593" spans="1:10" x14ac:dyDescent="0.2">
      <c r="A11593" s="5"/>
      <c r="B11593" s="5"/>
      <c r="C11593" s="192"/>
      <c r="D11593" s="5"/>
      <c r="E11593" s="5"/>
      <c r="F11593" s="5"/>
      <c r="G11593" s="5"/>
      <c r="H11593" s="5"/>
      <c r="I11593" s="5"/>
      <c r="J11593" s="5"/>
    </row>
    <row r="11594" spans="1:10" x14ac:dyDescent="0.2">
      <c r="A11594" s="5"/>
      <c r="B11594" s="5"/>
      <c r="C11594" s="192"/>
      <c r="D11594" s="5"/>
      <c r="E11594" s="5"/>
      <c r="F11594" s="5"/>
      <c r="G11594" s="5"/>
      <c r="H11594" s="5"/>
      <c r="I11594" s="5"/>
      <c r="J11594" s="5"/>
    </row>
    <row r="11595" spans="1:10" x14ac:dyDescent="0.2">
      <c r="A11595" s="5"/>
      <c r="B11595" s="5"/>
      <c r="C11595" s="192"/>
      <c r="D11595" s="5"/>
      <c r="E11595" s="5"/>
      <c r="F11595" s="5"/>
      <c r="G11595" s="5"/>
      <c r="H11595" s="5"/>
      <c r="I11595" s="5"/>
      <c r="J11595" s="5"/>
    </row>
    <row r="11596" spans="1:10" x14ac:dyDescent="0.2">
      <c r="A11596" s="5"/>
      <c r="B11596" s="5"/>
      <c r="C11596" s="192"/>
      <c r="D11596" s="5"/>
      <c r="E11596" s="5"/>
      <c r="F11596" s="5"/>
      <c r="G11596" s="5"/>
      <c r="H11596" s="5"/>
      <c r="I11596" s="5"/>
      <c r="J11596" s="5"/>
    </row>
    <row r="11597" spans="1:10" x14ac:dyDescent="0.2">
      <c r="A11597" s="5"/>
      <c r="B11597" s="5"/>
      <c r="C11597" s="192"/>
      <c r="D11597" s="5"/>
      <c r="E11597" s="5"/>
      <c r="F11597" s="5"/>
      <c r="G11597" s="5"/>
      <c r="H11597" s="5"/>
      <c r="I11597" s="5"/>
      <c r="J11597" s="5"/>
    </row>
    <row r="11598" spans="1:10" x14ac:dyDescent="0.2">
      <c r="A11598" s="5"/>
      <c r="B11598" s="5"/>
      <c r="C11598" s="192"/>
      <c r="D11598" s="5"/>
      <c r="E11598" s="5"/>
      <c r="F11598" s="5"/>
      <c r="G11598" s="5"/>
      <c r="H11598" s="5"/>
      <c r="I11598" s="5"/>
      <c r="J11598" s="5"/>
    </row>
    <row r="11599" spans="1:10" x14ac:dyDescent="0.2">
      <c r="A11599" s="5"/>
      <c r="B11599" s="5"/>
      <c r="C11599" s="192"/>
      <c r="D11599" s="5"/>
      <c r="E11599" s="5"/>
      <c r="F11599" s="5"/>
      <c r="G11599" s="5"/>
      <c r="H11599" s="5"/>
      <c r="I11599" s="5"/>
      <c r="J11599" s="5"/>
    </row>
    <row r="11600" spans="1:10" x14ac:dyDescent="0.2">
      <c r="A11600" s="5"/>
      <c r="B11600" s="5"/>
      <c r="C11600" s="192"/>
      <c r="D11600" s="5"/>
      <c r="E11600" s="5"/>
      <c r="F11600" s="5"/>
      <c r="G11600" s="5"/>
      <c r="H11600" s="5"/>
      <c r="I11600" s="5"/>
      <c r="J11600" s="5"/>
    </row>
    <row r="11601" spans="1:10" x14ac:dyDescent="0.2">
      <c r="A11601" s="5"/>
      <c r="B11601" s="5"/>
      <c r="C11601" s="192"/>
      <c r="D11601" s="5"/>
      <c r="E11601" s="5"/>
      <c r="F11601" s="5"/>
      <c r="G11601" s="5"/>
      <c r="H11601" s="5"/>
      <c r="I11601" s="5"/>
      <c r="J11601" s="5"/>
    </row>
    <row r="11602" spans="1:10" x14ac:dyDescent="0.2">
      <c r="A11602" s="5"/>
      <c r="B11602" s="5"/>
      <c r="C11602" s="192"/>
      <c r="D11602" s="5"/>
      <c r="E11602" s="5"/>
      <c r="F11602" s="5"/>
      <c r="G11602" s="5"/>
      <c r="H11602" s="5"/>
      <c r="I11602" s="5"/>
      <c r="J11602" s="5"/>
    </row>
    <row r="11603" spans="1:10" x14ac:dyDescent="0.2">
      <c r="A11603" s="5"/>
      <c r="B11603" s="5"/>
      <c r="C11603" s="192"/>
      <c r="D11603" s="5"/>
      <c r="E11603" s="5"/>
      <c r="F11603" s="5"/>
      <c r="G11603" s="5"/>
      <c r="H11603" s="5"/>
      <c r="I11603" s="5"/>
      <c r="J11603" s="5"/>
    </row>
    <row r="11604" spans="1:10" x14ac:dyDescent="0.2">
      <c r="A11604" s="5"/>
      <c r="B11604" s="5"/>
      <c r="C11604" s="192"/>
      <c r="D11604" s="5"/>
      <c r="E11604" s="5"/>
      <c r="F11604" s="5"/>
      <c r="G11604" s="5"/>
      <c r="H11604" s="5"/>
      <c r="I11604" s="5"/>
      <c r="J11604" s="5"/>
    </row>
    <row r="11605" spans="1:10" x14ac:dyDescent="0.2">
      <c r="A11605" s="5"/>
      <c r="B11605" s="5"/>
      <c r="C11605" s="192"/>
      <c r="D11605" s="5"/>
      <c r="E11605" s="5"/>
      <c r="F11605" s="5"/>
      <c r="G11605" s="5"/>
      <c r="H11605" s="5"/>
      <c r="I11605" s="5"/>
      <c r="J11605" s="5"/>
    </row>
    <row r="11606" spans="1:10" x14ac:dyDescent="0.2">
      <c r="A11606" s="5"/>
      <c r="B11606" s="5"/>
      <c r="C11606" s="192"/>
      <c r="D11606" s="5"/>
      <c r="E11606" s="5"/>
      <c r="F11606" s="5"/>
      <c r="G11606" s="5"/>
      <c r="H11606" s="5"/>
      <c r="I11606" s="5"/>
      <c r="J11606" s="5"/>
    </row>
    <row r="11607" spans="1:10" x14ac:dyDescent="0.2">
      <c r="A11607" s="5"/>
      <c r="B11607" s="5"/>
      <c r="C11607" s="192"/>
      <c r="D11607" s="5"/>
      <c r="E11607" s="5"/>
      <c r="F11607" s="5"/>
      <c r="G11607" s="5"/>
      <c r="H11607" s="5"/>
      <c r="I11607" s="5"/>
      <c r="J11607" s="5"/>
    </row>
    <row r="11608" spans="1:10" x14ac:dyDescent="0.2">
      <c r="A11608" s="5"/>
      <c r="B11608" s="5"/>
      <c r="C11608" s="192"/>
      <c r="D11608" s="5"/>
      <c r="E11608" s="5"/>
      <c r="F11608" s="5"/>
      <c r="G11608" s="5"/>
      <c r="H11608" s="5"/>
      <c r="I11608" s="5"/>
      <c r="J11608" s="5"/>
    </row>
    <row r="11609" spans="1:10" x14ac:dyDescent="0.2">
      <c r="A11609" s="5"/>
      <c r="B11609" s="5"/>
      <c r="C11609" s="192"/>
      <c r="D11609" s="5"/>
      <c r="E11609" s="5"/>
      <c r="F11609" s="5"/>
      <c r="G11609" s="5"/>
      <c r="H11609" s="5"/>
      <c r="I11609" s="5"/>
      <c r="J11609" s="5"/>
    </row>
    <row r="11610" spans="1:10" x14ac:dyDescent="0.2">
      <c r="A11610" s="5"/>
      <c r="B11610" s="5"/>
      <c r="C11610" s="192"/>
      <c r="D11610" s="5"/>
      <c r="E11610" s="5"/>
      <c r="F11610" s="5"/>
      <c r="G11610" s="5"/>
      <c r="H11610" s="5"/>
      <c r="I11610" s="5"/>
      <c r="J11610" s="5"/>
    </row>
    <row r="11611" spans="1:10" x14ac:dyDescent="0.2">
      <c r="A11611" s="5"/>
      <c r="B11611" s="5"/>
      <c r="C11611" s="192"/>
      <c r="D11611" s="5"/>
      <c r="E11611" s="5"/>
      <c r="F11611" s="5"/>
      <c r="G11611" s="5"/>
      <c r="H11611" s="5"/>
      <c r="I11611" s="5"/>
      <c r="J11611" s="5"/>
    </row>
    <row r="11612" spans="1:10" x14ac:dyDescent="0.2">
      <c r="A11612" s="5"/>
      <c r="B11612" s="5"/>
      <c r="C11612" s="192"/>
      <c r="D11612" s="5"/>
      <c r="E11612" s="5"/>
      <c r="F11612" s="5"/>
      <c r="G11612" s="5"/>
      <c r="H11612" s="5"/>
      <c r="I11612" s="5"/>
      <c r="J11612" s="5"/>
    </row>
    <row r="11613" spans="1:10" x14ac:dyDescent="0.2">
      <c r="A11613" s="5"/>
      <c r="B11613" s="5"/>
      <c r="C11613" s="192"/>
      <c r="D11613" s="5"/>
      <c r="E11613" s="5"/>
      <c r="F11613" s="5"/>
      <c r="G11613" s="5"/>
      <c r="H11613" s="5"/>
      <c r="I11613" s="5"/>
      <c r="J11613" s="5"/>
    </row>
    <row r="11614" spans="1:10" x14ac:dyDescent="0.2">
      <c r="A11614" s="5"/>
      <c r="B11614" s="5"/>
      <c r="C11614" s="192"/>
      <c r="D11614" s="5"/>
      <c r="E11614" s="5"/>
      <c r="F11614" s="5"/>
      <c r="G11614" s="5"/>
      <c r="H11614" s="5"/>
      <c r="I11614" s="5"/>
      <c r="J11614" s="5"/>
    </row>
    <row r="11615" spans="1:10" x14ac:dyDescent="0.2">
      <c r="A11615" s="5"/>
      <c r="B11615" s="5"/>
      <c r="C11615" s="192"/>
      <c r="D11615" s="5"/>
      <c r="E11615" s="5"/>
      <c r="F11615" s="5"/>
      <c r="G11615" s="5"/>
      <c r="H11615" s="5"/>
      <c r="I11615" s="5"/>
      <c r="J11615" s="5"/>
    </row>
    <row r="11616" spans="1:10" x14ac:dyDescent="0.2">
      <c r="A11616" s="5"/>
      <c r="B11616" s="5"/>
      <c r="C11616" s="192"/>
      <c r="D11616" s="5"/>
      <c r="E11616" s="5"/>
      <c r="F11616" s="5"/>
      <c r="G11616" s="5"/>
      <c r="H11616" s="5"/>
      <c r="I11616" s="5"/>
      <c r="J11616" s="5"/>
    </row>
    <row r="11617" spans="1:10" x14ac:dyDescent="0.2">
      <c r="A11617" s="5"/>
      <c r="B11617" s="5"/>
      <c r="C11617" s="192"/>
      <c r="D11617" s="5"/>
      <c r="E11617" s="5"/>
      <c r="F11617" s="5"/>
      <c r="G11617" s="5"/>
      <c r="H11617" s="5"/>
      <c r="I11617" s="5"/>
      <c r="J11617" s="5"/>
    </row>
    <row r="11618" spans="1:10" x14ac:dyDescent="0.2">
      <c r="A11618" s="5"/>
      <c r="B11618" s="5"/>
      <c r="C11618" s="192"/>
      <c r="D11618" s="5"/>
      <c r="E11618" s="5"/>
      <c r="F11618" s="5"/>
      <c r="G11618" s="5"/>
      <c r="H11618" s="5"/>
      <c r="I11618" s="5"/>
      <c r="J11618" s="5"/>
    </row>
    <row r="11619" spans="1:10" x14ac:dyDescent="0.2">
      <c r="A11619" s="5"/>
      <c r="B11619" s="5"/>
      <c r="C11619" s="192"/>
      <c r="D11619" s="5"/>
      <c r="E11619" s="5"/>
      <c r="F11619" s="5"/>
      <c r="G11619" s="5"/>
      <c r="H11619" s="5"/>
      <c r="I11619" s="5"/>
      <c r="J11619" s="5"/>
    </row>
    <row r="11620" spans="1:10" x14ac:dyDescent="0.2">
      <c r="A11620" s="5"/>
      <c r="B11620" s="5"/>
      <c r="C11620" s="192"/>
      <c r="D11620" s="5"/>
      <c r="E11620" s="5"/>
      <c r="F11620" s="5"/>
      <c r="G11620" s="5"/>
      <c r="H11620" s="5"/>
      <c r="I11620" s="5"/>
      <c r="J11620" s="5"/>
    </row>
    <row r="11621" spans="1:10" x14ac:dyDescent="0.2">
      <c r="A11621" s="5"/>
      <c r="B11621" s="5"/>
      <c r="C11621" s="192"/>
      <c r="D11621" s="5"/>
      <c r="E11621" s="5"/>
      <c r="F11621" s="5"/>
      <c r="G11621" s="5"/>
      <c r="H11621" s="5"/>
      <c r="I11621" s="5"/>
      <c r="J11621" s="5"/>
    </row>
    <row r="11622" spans="1:10" x14ac:dyDescent="0.2">
      <c r="A11622" s="5"/>
      <c r="B11622" s="5"/>
      <c r="C11622" s="192"/>
      <c r="D11622" s="5"/>
      <c r="E11622" s="5"/>
      <c r="F11622" s="5"/>
      <c r="G11622" s="5"/>
      <c r="H11622" s="5"/>
      <c r="I11622" s="5"/>
      <c r="J11622" s="5"/>
    </row>
    <row r="11623" spans="1:10" x14ac:dyDescent="0.2">
      <c r="A11623" s="5"/>
      <c r="B11623" s="5"/>
      <c r="C11623" s="192"/>
      <c r="D11623" s="5"/>
      <c r="E11623" s="5"/>
      <c r="F11623" s="5"/>
      <c r="G11623" s="5"/>
      <c r="H11623" s="5"/>
      <c r="I11623" s="5"/>
      <c r="J11623" s="5"/>
    </row>
    <row r="11624" spans="1:10" x14ac:dyDescent="0.2">
      <c r="A11624" s="5"/>
      <c r="B11624" s="5"/>
      <c r="C11624" s="192"/>
      <c r="D11624" s="5"/>
      <c r="E11624" s="5"/>
      <c r="F11624" s="5"/>
      <c r="G11624" s="5"/>
      <c r="H11624" s="5"/>
      <c r="I11624" s="5"/>
      <c r="J11624" s="5"/>
    </row>
    <row r="11625" spans="1:10" x14ac:dyDescent="0.2">
      <c r="A11625" s="5"/>
      <c r="B11625" s="5"/>
      <c r="C11625" s="192"/>
      <c r="D11625" s="5"/>
      <c r="E11625" s="5"/>
      <c r="F11625" s="5"/>
      <c r="G11625" s="5"/>
      <c r="H11625" s="5"/>
      <c r="I11625" s="5"/>
      <c r="J11625" s="5"/>
    </row>
    <row r="11626" spans="1:10" x14ac:dyDescent="0.2">
      <c r="A11626" s="5"/>
      <c r="B11626" s="5"/>
      <c r="C11626" s="192"/>
      <c r="D11626" s="5"/>
      <c r="E11626" s="5"/>
      <c r="F11626" s="5"/>
      <c r="G11626" s="5"/>
      <c r="H11626" s="5"/>
      <c r="I11626" s="5"/>
      <c r="J11626" s="5"/>
    </row>
    <row r="11627" spans="1:10" x14ac:dyDescent="0.2">
      <c r="A11627" s="5"/>
      <c r="B11627" s="5"/>
      <c r="C11627" s="192"/>
      <c r="D11627" s="5"/>
      <c r="E11627" s="5"/>
      <c r="F11627" s="5"/>
      <c r="G11627" s="5"/>
      <c r="H11627" s="5"/>
      <c r="I11627" s="5"/>
      <c r="J11627" s="5"/>
    </row>
    <row r="11628" spans="1:10" x14ac:dyDescent="0.2">
      <c r="A11628" s="5"/>
      <c r="B11628" s="5"/>
      <c r="C11628" s="192"/>
      <c r="D11628" s="5"/>
      <c r="E11628" s="5"/>
      <c r="F11628" s="5"/>
      <c r="G11628" s="5"/>
      <c r="H11628" s="5"/>
      <c r="I11628" s="5"/>
      <c r="J11628" s="5"/>
    </row>
    <row r="11629" spans="1:10" x14ac:dyDescent="0.2">
      <c r="A11629" s="5"/>
      <c r="B11629" s="5"/>
      <c r="C11629" s="192"/>
      <c r="D11629" s="5"/>
      <c r="E11629" s="5"/>
      <c r="F11629" s="5"/>
      <c r="G11629" s="5"/>
      <c r="H11629" s="5"/>
      <c r="I11629" s="5"/>
      <c r="J11629" s="5"/>
    </row>
    <row r="11630" spans="1:10" x14ac:dyDescent="0.2">
      <c r="A11630" s="5"/>
      <c r="B11630" s="5"/>
      <c r="C11630" s="192"/>
      <c r="D11630" s="5"/>
      <c r="E11630" s="5"/>
      <c r="F11630" s="5"/>
      <c r="G11630" s="5"/>
      <c r="H11630" s="5"/>
      <c r="I11630" s="5"/>
      <c r="J11630" s="5"/>
    </row>
    <row r="11631" spans="1:10" x14ac:dyDescent="0.2">
      <c r="A11631" s="5"/>
      <c r="B11631" s="5"/>
      <c r="C11631" s="192"/>
      <c r="D11631" s="5"/>
      <c r="E11631" s="5"/>
      <c r="F11631" s="5"/>
      <c r="G11631" s="5"/>
      <c r="H11631" s="5"/>
      <c r="I11631" s="5"/>
      <c r="J11631" s="5"/>
    </row>
    <row r="11632" spans="1:10" x14ac:dyDescent="0.2">
      <c r="A11632" s="5"/>
      <c r="B11632" s="5"/>
      <c r="C11632" s="192"/>
      <c r="D11632" s="5"/>
      <c r="E11632" s="5"/>
      <c r="F11632" s="5"/>
      <c r="G11632" s="5"/>
      <c r="H11632" s="5"/>
      <c r="I11632" s="5"/>
      <c r="J11632" s="5"/>
    </row>
    <row r="11633" spans="1:10" x14ac:dyDescent="0.2">
      <c r="A11633" s="5"/>
      <c r="B11633" s="5"/>
      <c r="C11633" s="192"/>
      <c r="D11633" s="5"/>
      <c r="E11633" s="5"/>
      <c r="F11633" s="5"/>
      <c r="G11633" s="5"/>
      <c r="H11633" s="5"/>
      <c r="I11633" s="5"/>
      <c r="J11633" s="5"/>
    </row>
    <row r="11634" spans="1:10" x14ac:dyDescent="0.2">
      <c r="A11634" s="5"/>
      <c r="B11634" s="5"/>
      <c r="C11634" s="192"/>
      <c r="D11634" s="5"/>
      <c r="E11634" s="5"/>
      <c r="F11634" s="5"/>
      <c r="G11634" s="5"/>
      <c r="H11634" s="5"/>
      <c r="I11634" s="5"/>
      <c r="J11634" s="5"/>
    </row>
    <row r="11635" spans="1:10" x14ac:dyDescent="0.2">
      <c r="A11635" s="5"/>
      <c r="B11635" s="5"/>
      <c r="C11635" s="192"/>
      <c r="D11635" s="5"/>
      <c r="E11635" s="5"/>
      <c r="F11635" s="5"/>
      <c r="G11635" s="5"/>
      <c r="H11635" s="5"/>
      <c r="I11635" s="5"/>
      <c r="J11635" s="5"/>
    </row>
    <row r="11636" spans="1:10" x14ac:dyDescent="0.2">
      <c r="A11636" s="5"/>
      <c r="B11636" s="5"/>
      <c r="C11636" s="192"/>
      <c r="D11636" s="5"/>
      <c r="E11636" s="5"/>
      <c r="F11636" s="5"/>
      <c r="G11636" s="5"/>
      <c r="H11636" s="5"/>
      <c r="I11636" s="5"/>
      <c r="J11636" s="5"/>
    </row>
    <row r="11637" spans="1:10" x14ac:dyDescent="0.2">
      <c r="A11637" s="5"/>
      <c r="B11637" s="5"/>
      <c r="C11637" s="192"/>
      <c r="D11637" s="5"/>
      <c r="E11637" s="5"/>
      <c r="F11637" s="5"/>
      <c r="G11637" s="5"/>
      <c r="H11637" s="5"/>
      <c r="I11637" s="5"/>
      <c r="J11637" s="5"/>
    </row>
    <row r="11638" spans="1:10" x14ac:dyDescent="0.2">
      <c r="A11638" s="5"/>
      <c r="B11638" s="5"/>
      <c r="C11638" s="192"/>
      <c r="D11638" s="5"/>
      <c r="E11638" s="5"/>
      <c r="F11638" s="5"/>
      <c r="G11638" s="5"/>
      <c r="H11638" s="5"/>
      <c r="I11638" s="5"/>
      <c r="J11638" s="5"/>
    </row>
    <row r="11639" spans="1:10" x14ac:dyDescent="0.2">
      <c r="A11639" s="5"/>
      <c r="B11639" s="5"/>
      <c r="C11639" s="192"/>
      <c r="D11639" s="5"/>
      <c r="E11639" s="5"/>
      <c r="F11639" s="5"/>
      <c r="G11639" s="5"/>
      <c r="H11639" s="5"/>
      <c r="I11639" s="5"/>
      <c r="J11639" s="5"/>
    </row>
    <row r="11640" spans="1:10" x14ac:dyDescent="0.2">
      <c r="A11640" s="5"/>
      <c r="B11640" s="5"/>
      <c r="C11640" s="192"/>
      <c r="D11640" s="5"/>
      <c r="E11640" s="5"/>
      <c r="F11640" s="5"/>
      <c r="G11640" s="5"/>
      <c r="H11640" s="5"/>
      <c r="I11640" s="5"/>
      <c r="J11640" s="5"/>
    </row>
    <row r="11641" spans="1:10" x14ac:dyDescent="0.2">
      <c r="A11641" s="5"/>
      <c r="B11641" s="5"/>
      <c r="C11641" s="192"/>
      <c r="D11641" s="5"/>
      <c r="E11641" s="5"/>
      <c r="F11641" s="5"/>
      <c r="G11641" s="5"/>
      <c r="H11641" s="5"/>
      <c r="I11641" s="5"/>
      <c r="J11641" s="5"/>
    </row>
    <row r="11642" spans="1:10" x14ac:dyDescent="0.2">
      <c r="A11642" s="5"/>
      <c r="B11642" s="5"/>
      <c r="C11642" s="192"/>
      <c r="D11642" s="5"/>
      <c r="E11642" s="5"/>
      <c r="F11642" s="5"/>
      <c r="G11642" s="5"/>
      <c r="H11642" s="5"/>
      <c r="I11642" s="5"/>
      <c r="J11642" s="5"/>
    </row>
    <row r="11643" spans="1:10" x14ac:dyDescent="0.2">
      <c r="A11643" s="5"/>
      <c r="B11643" s="5"/>
      <c r="C11643" s="192"/>
      <c r="D11643" s="5"/>
      <c r="E11643" s="5"/>
      <c r="F11643" s="5"/>
      <c r="G11643" s="5"/>
      <c r="H11643" s="5"/>
      <c r="I11643" s="5"/>
      <c r="J11643" s="5"/>
    </row>
    <row r="11644" spans="1:10" x14ac:dyDescent="0.2">
      <c r="A11644" s="5"/>
      <c r="B11644" s="5"/>
      <c r="C11644" s="192"/>
      <c r="D11644" s="5"/>
      <c r="E11644" s="5"/>
      <c r="F11644" s="5"/>
      <c r="G11644" s="5"/>
      <c r="H11644" s="5"/>
      <c r="I11644" s="5"/>
      <c r="J11644" s="5"/>
    </row>
    <row r="11645" spans="1:10" x14ac:dyDescent="0.2">
      <c r="A11645" s="5"/>
      <c r="B11645" s="5"/>
      <c r="C11645" s="192"/>
      <c r="D11645" s="5"/>
      <c r="E11645" s="5"/>
      <c r="F11645" s="5"/>
      <c r="G11645" s="5"/>
      <c r="H11645" s="5"/>
      <c r="I11645" s="5"/>
      <c r="J11645" s="5"/>
    </row>
    <row r="11646" spans="1:10" x14ac:dyDescent="0.2">
      <c r="A11646" s="5"/>
      <c r="B11646" s="5"/>
      <c r="C11646" s="192"/>
      <c r="D11646" s="5"/>
      <c r="E11646" s="5"/>
      <c r="F11646" s="5"/>
      <c r="G11646" s="5"/>
      <c r="H11646" s="5"/>
      <c r="I11646" s="5"/>
      <c r="J11646" s="5"/>
    </row>
    <row r="11647" spans="1:10" x14ac:dyDescent="0.2">
      <c r="A11647" s="5"/>
      <c r="B11647" s="5"/>
      <c r="C11647" s="192"/>
      <c r="D11647" s="5"/>
      <c r="E11647" s="5"/>
      <c r="F11647" s="5"/>
      <c r="G11647" s="5"/>
      <c r="H11647" s="5"/>
      <c r="I11647" s="5"/>
      <c r="J11647" s="5"/>
    </row>
    <row r="11648" spans="1:10" x14ac:dyDescent="0.2">
      <c r="A11648" s="5"/>
      <c r="B11648" s="5"/>
      <c r="C11648" s="192"/>
      <c r="D11648" s="5"/>
      <c r="E11648" s="5"/>
      <c r="F11648" s="5"/>
      <c r="G11648" s="5"/>
      <c r="H11648" s="5"/>
      <c r="I11648" s="5"/>
      <c r="J11648" s="5"/>
    </row>
    <row r="11649" spans="1:10" x14ac:dyDescent="0.2">
      <c r="A11649" s="5"/>
      <c r="B11649" s="5"/>
      <c r="C11649" s="192"/>
      <c r="D11649" s="5"/>
      <c r="E11649" s="5"/>
      <c r="F11649" s="5"/>
      <c r="G11649" s="5"/>
      <c r="H11649" s="5"/>
      <c r="I11649" s="5"/>
      <c r="J11649" s="5"/>
    </row>
    <row r="11650" spans="1:10" x14ac:dyDescent="0.2">
      <c r="A11650" s="5"/>
      <c r="B11650" s="5"/>
      <c r="C11650" s="192"/>
      <c r="D11650" s="5"/>
      <c r="E11650" s="5"/>
      <c r="F11650" s="5"/>
      <c r="G11650" s="5"/>
      <c r="H11650" s="5"/>
      <c r="I11650" s="5"/>
      <c r="J11650" s="5"/>
    </row>
    <row r="11651" spans="1:10" x14ac:dyDescent="0.2">
      <c r="A11651" s="5"/>
      <c r="B11651" s="5"/>
      <c r="C11651" s="192"/>
      <c r="D11651" s="5"/>
      <c r="E11651" s="5"/>
      <c r="F11651" s="5"/>
      <c r="G11651" s="5"/>
      <c r="H11651" s="5"/>
      <c r="I11651" s="5"/>
      <c r="J11651" s="5"/>
    </row>
    <row r="11652" spans="1:10" x14ac:dyDescent="0.2">
      <c r="A11652" s="5"/>
      <c r="B11652" s="5"/>
      <c r="C11652" s="192"/>
      <c r="D11652" s="5"/>
      <c r="E11652" s="5"/>
      <c r="F11652" s="5"/>
      <c r="G11652" s="5"/>
      <c r="H11652" s="5"/>
      <c r="I11652" s="5"/>
      <c r="J11652" s="5"/>
    </row>
    <row r="11653" spans="1:10" x14ac:dyDescent="0.2">
      <c r="A11653" s="5"/>
      <c r="B11653" s="5"/>
      <c r="C11653" s="192"/>
      <c r="D11653" s="5"/>
      <c r="E11653" s="5"/>
      <c r="F11653" s="5"/>
      <c r="G11653" s="5"/>
      <c r="H11653" s="5"/>
      <c r="I11653" s="5"/>
      <c r="J11653" s="5"/>
    </row>
    <row r="11654" spans="1:10" x14ac:dyDescent="0.2">
      <c r="A11654" s="5"/>
      <c r="B11654" s="5"/>
      <c r="C11654" s="192"/>
      <c r="D11654" s="5"/>
      <c r="E11654" s="5"/>
      <c r="F11654" s="5"/>
      <c r="G11654" s="5"/>
      <c r="H11654" s="5"/>
      <c r="I11654" s="5"/>
      <c r="J11654" s="5"/>
    </row>
    <row r="11655" spans="1:10" x14ac:dyDescent="0.2">
      <c r="A11655" s="5"/>
      <c r="B11655" s="5"/>
      <c r="C11655" s="192"/>
      <c r="D11655" s="5"/>
      <c r="E11655" s="5"/>
      <c r="F11655" s="5"/>
      <c r="G11655" s="5"/>
      <c r="H11655" s="5"/>
      <c r="I11655" s="5"/>
      <c r="J11655" s="5"/>
    </row>
    <row r="11656" spans="1:10" x14ac:dyDescent="0.2">
      <c r="A11656" s="5"/>
      <c r="B11656" s="5"/>
      <c r="C11656" s="192"/>
      <c r="D11656" s="5"/>
      <c r="E11656" s="5"/>
      <c r="F11656" s="5"/>
      <c r="G11656" s="5"/>
      <c r="H11656" s="5"/>
      <c r="I11656" s="5"/>
      <c r="J11656" s="5"/>
    </row>
    <row r="11657" spans="1:10" x14ac:dyDescent="0.2">
      <c r="A11657" s="5"/>
      <c r="B11657" s="5"/>
      <c r="C11657" s="192"/>
      <c r="D11657" s="5"/>
      <c r="E11657" s="5"/>
      <c r="F11657" s="5"/>
      <c r="G11657" s="5"/>
      <c r="H11657" s="5"/>
      <c r="I11657" s="5"/>
      <c r="J11657" s="5"/>
    </row>
    <row r="11658" spans="1:10" x14ac:dyDescent="0.2">
      <c r="A11658" s="5"/>
      <c r="B11658" s="5"/>
      <c r="C11658" s="192"/>
      <c r="D11658" s="5"/>
      <c r="E11658" s="5"/>
      <c r="F11658" s="5"/>
      <c r="G11658" s="5"/>
      <c r="H11658" s="5"/>
      <c r="I11658" s="5"/>
      <c r="J11658" s="5"/>
    </row>
    <row r="11659" spans="1:10" x14ac:dyDescent="0.2">
      <c r="A11659" s="5"/>
      <c r="B11659" s="5"/>
      <c r="C11659" s="192"/>
      <c r="D11659" s="5"/>
      <c r="E11659" s="5"/>
      <c r="F11659" s="5"/>
      <c r="G11659" s="5"/>
      <c r="H11659" s="5"/>
      <c r="I11659" s="5"/>
      <c r="J11659" s="5"/>
    </row>
    <row r="11660" spans="1:10" x14ac:dyDescent="0.2">
      <c r="A11660" s="5"/>
      <c r="B11660" s="5"/>
      <c r="C11660" s="192"/>
      <c r="D11660" s="5"/>
      <c r="E11660" s="5"/>
      <c r="F11660" s="5"/>
      <c r="G11660" s="5"/>
      <c r="H11660" s="5"/>
      <c r="I11660" s="5"/>
      <c r="J11660" s="5"/>
    </row>
    <row r="11661" spans="1:10" x14ac:dyDescent="0.2">
      <c r="A11661" s="5"/>
      <c r="B11661" s="5"/>
      <c r="C11661" s="192"/>
      <c r="D11661" s="5"/>
      <c r="E11661" s="5"/>
      <c r="F11661" s="5"/>
      <c r="G11661" s="5"/>
      <c r="H11661" s="5"/>
      <c r="I11661" s="5"/>
      <c r="J11661" s="5"/>
    </row>
    <row r="11662" spans="1:10" x14ac:dyDescent="0.2">
      <c r="A11662" s="5"/>
      <c r="B11662" s="5"/>
      <c r="C11662" s="192"/>
      <c r="D11662" s="5"/>
      <c r="E11662" s="5"/>
      <c r="F11662" s="5"/>
      <c r="G11662" s="5"/>
      <c r="H11662" s="5"/>
      <c r="I11662" s="5"/>
      <c r="J11662" s="5"/>
    </row>
    <row r="11663" spans="1:10" x14ac:dyDescent="0.2">
      <c r="A11663" s="5"/>
      <c r="B11663" s="5"/>
      <c r="C11663" s="192"/>
      <c r="D11663" s="5"/>
      <c r="E11663" s="5"/>
      <c r="F11663" s="5"/>
      <c r="G11663" s="5"/>
      <c r="H11663" s="5"/>
      <c r="I11663" s="5"/>
      <c r="J11663" s="5"/>
    </row>
    <row r="11664" spans="1:10" x14ac:dyDescent="0.2">
      <c r="A11664" s="5"/>
      <c r="B11664" s="5"/>
      <c r="C11664" s="192"/>
      <c r="D11664" s="5"/>
      <c r="E11664" s="5"/>
      <c r="F11664" s="5"/>
      <c r="G11664" s="5"/>
      <c r="H11664" s="5"/>
      <c r="I11664" s="5"/>
      <c r="J11664" s="5"/>
    </row>
    <row r="11665" spans="1:10" x14ac:dyDescent="0.2">
      <c r="A11665" s="5"/>
      <c r="B11665" s="5"/>
      <c r="C11665" s="192"/>
      <c r="D11665" s="5"/>
      <c r="E11665" s="5"/>
      <c r="F11665" s="5"/>
      <c r="G11665" s="5"/>
      <c r="H11665" s="5"/>
      <c r="I11665" s="5"/>
      <c r="J11665" s="5"/>
    </row>
    <row r="11666" spans="1:10" x14ac:dyDescent="0.2">
      <c r="A11666" s="5"/>
      <c r="B11666" s="5"/>
      <c r="C11666" s="192"/>
      <c r="D11666" s="5"/>
      <c r="E11666" s="5"/>
      <c r="F11666" s="5"/>
      <c r="G11666" s="5"/>
      <c r="H11666" s="5"/>
      <c r="I11666" s="5"/>
      <c r="J11666" s="5"/>
    </row>
    <row r="11667" spans="1:10" x14ac:dyDescent="0.2">
      <c r="A11667" s="5"/>
      <c r="B11667" s="5"/>
      <c r="C11667" s="192"/>
      <c r="D11667" s="5"/>
      <c r="E11667" s="5"/>
      <c r="F11667" s="5"/>
      <c r="G11667" s="5"/>
      <c r="H11667" s="5"/>
      <c r="I11667" s="5"/>
      <c r="J11667" s="5"/>
    </row>
    <row r="11668" spans="1:10" x14ac:dyDescent="0.2">
      <c r="A11668" s="5"/>
      <c r="B11668" s="5"/>
      <c r="C11668" s="192"/>
      <c r="D11668" s="5"/>
      <c r="E11668" s="5"/>
      <c r="F11668" s="5"/>
      <c r="G11668" s="5"/>
      <c r="H11668" s="5"/>
      <c r="I11668" s="5"/>
      <c r="J11668" s="5"/>
    </row>
    <row r="11669" spans="1:10" x14ac:dyDescent="0.2">
      <c r="A11669" s="5"/>
      <c r="B11669" s="5"/>
      <c r="C11669" s="192"/>
      <c r="D11669" s="5"/>
      <c r="E11669" s="5"/>
      <c r="F11669" s="5"/>
      <c r="G11669" s="5"/>
      <c r="H11669" s="5"/>
      <c r="I11669" s="5"/>
      <c r="J11669" s="5"/>
    </row>
    <row r="11670" spans="1:10" x14ac:dyDescent="0.2">
      <c r="A11670" s="5"/>
      <c r="B11670" s="5"/>
      <c r="C11670" s="192"/>
      <c r="D11670" s="5"/>
      <c r="E11670" s="5"/>
      <c r="F11670" s="5"/>
      <c r="G11670" s="5"/>
      <c r="H11670" s="5"/>
      <c r="I11670" s="5"/>
      <c r="J11670" s="5"/>
    </row>
    <row r="11671" spans="1:10" x14ac:dyDescent="0.2">
      <c r="A11671" s="5"/>
      <c r="B11671" s="5"/>
      <c r="C11671" s="192"/>
      <c r="D11671" s="5"/>
      <c r="E11671" s="5"/>
      <c r="F11671" s="5"/>
      <c r="G11671" s="5"/>
      <c r="H11671" s="5"/>
      <c r="I11671" s="5"/>
      <c r="J11671" s="5"/>
    </row>
    <row r="11672" spans="1:10" x14ac:dyDescent="0.2">
      <c r="A11672" s="5"/>
      <c r="B11672" s="5"/>
      <c r="C11672" s="192"/>
      <c r="D11672" s="5"/>
      <c r="E11672" s="5"/>
      <c r="F11672" s="5"/>
      <c r="G11672" s="5"/>
      <c r="H11672" s="5"/>
      <c r="I11672" s="5"/>
      <c r="J11672" s="5"/>
    </row>
    <row r="11673" spans="1:10" x14ac:dyDescent="0.2">
      <c r="A11673" s="5"/>
      <c r="B11673" s="5"/>
      <c r="C11673" s="192"/>
      <c r="D11673" s="5"/>
      <c r="E11673" s="5"/>
      <c r="F11673" s="5"/>
      <c r="G11673" s="5"/>
      <c r="H11673" s="5"/>
      <c r="I11673" s="5"/>
      <c r="J11673" s="5"/>
    </row>
    <row r="11674" spans="1:10" x14ac:dyDescent="0.2">
      <c r="A11674" s="5"/>
      <c r="B11674" s="5"/>
      <c r="C11674" s="192"/>
      <c r="D11674" s="5"/>
      <c r="E11674" s="5"/>
      <c r="F11674" s="5"/>
      <c r="G11674" s="5"/>
      <c r="H11674" s="5"/>
      <c r="I11674" s="5"/>
      <c r="J11674" s="5"/>
    </row>
    <row r="11675" spans="1:10" x14ac:dyDescent="0.2">
      <c r="A11675" s="5"/>
      <c r="B11675" s="5"/>
      <c r="C11675" s="192"/>
      <c r="D11675" s="5"/>
      <c r="E11675" s="5"/>
      <c r="F11675" s="5"/>
      <c r="G11675" s="5"/>
      <c r="H11675" s="5"/>
      <c r="I11675" s="5"/>
      <c r="J11675" s="5"/>
    </row>
    <row r="11676" spans="1:10" x14ac:dyDescent="0.2">
      <c r="A11676" s="5"/>
      <c r="B11676" s="5"/>
      <c r="C11676" s="192"/>
      <c r="D11676" s="5"/>
      <c r="E11676" s="5"/>
      <c r="F11676" s="5"/>
      <c r="G11676" s="5"/>
      <c r="H11676" s="5"/>
      <c r="I11676" s="5"/>
      <c r="J11676" s="5"/>
    </row>
    <row r="11677" spans="1:10" x14ac:dyDescent="0.2">
      <c r="A11677" s="5"/>
      <c r="B11677" s="5"/>
      <c r="C11677" s="192"/>
      <c r="D11677" s="5"/>
      <c r="E11677" s="5"/>
      <c r="F11677" s="5"/>
      <c r="G11677" s="5"/>
      <c r="H11677" s="5"/>
      <c r="I11677" s="5"/>
      <c r="J11677" s="5"/>
    </row>
    <row r="11678" spans="1:10" x14ac:dyDescent="0.2">
      <c r="A11678" s="5"/>
      <c r="B11678" s="5"/>
      <c r="C11678" s="192"/>
      <c r="D11678" s="5"/>
      <c r="E11678" s="5"/>
      <c r="F11678" s="5"/>
      <c r="G11678" s="5"/>
      <c r="H11678" s="5"/>
      <c r="I11678" s="5"/>
      <c r="J11678" s="5"/>
    </row>
    <row r="11679" spans="1:10" x14ac:dyDescent="0.2">
      <c r="A11679" s="5"/>
      <c r="B11679" s="5"/>
      <c r="C11679" s="192"/>
      <c r="D11679" s="5"/>
      <c r="E11679" s="5"/>
      <c r="F11679" s="5"/>
      <c r="G11679" s="5"/>
      <c r="H11679" s="5"/>
      <c r="I11679" s="5"/>
      <c r="J11679" s="5"/>
    </row>
    <row r="11680" spans="1:10" x14ac:dyDescent="0.2">
      <c r="A11680" s="5"/>
      <c r="B11680" s="5"/>
      <c r="C11680" s="192"/>
      <c r="D11680" s="5"/>
      <c r="E11680" s="5"/>
      <c r="F11680" s="5"/>
      <c r="G11680" s="5"/>
      <c r="H11680" s="5"/>
      <c r="I11680" s="5"/>
      <c r="J11680" s="5"/>
    </row>
    <row r="11681" spans="1:10" x14ac:dyDescent="0.2">
      <c r="A11681" s="5"/>
      <c r="B11681" s="5"/>
      <c r="C11681" s="192"/>
      <c r="D11681" s="5"/>
      <c r="E11681" s="5"/>
      <c r="F11681" s="5"/>
      <c r="G11681" s="5"/>
      <c r="H11681" s="5"/>
      <c r="I11681" s="5"/>
      <c r="J11681" s="5"/>
    </row>
    <row r="11682" spans="1:10" x14ac:dyDescent="0.2">
      <c r="A11682" s="5"/>
      <c r="B11682" s="5"/>
      <c r="C11682" s="192"/>
      <c r="D11682" s="5"/>
      <c r="E11682" s="5"/>
      <c r="F11682" s="5"/>
      <c r="G11682" s="5"/>
      <c r="H11682" s="5"/>
      <c r="I11682" s="5"/>
      <c r="J11682" s="5"/>
    </row>
    <row r="11683" spans="1:10" x14ac:dyDescent="0.2">
      <c r="A11683" s="5"/>
      <c r="B11683" s="5"/>
      <c r="C11683" s="192"/>
      <c r="D11683" s="5"/>
      <c r="E11683" s="5"/>
      <c r="F11683" s="5"/>
      <c r="G11683" s="5"/>
      <c r="H11683" s="5"/>
      <c r="I11683" s="5"/>
      <c r="J11683" s="5"/>
    </row>
    <row r="11684" spans="1:10" x14ac:dyDescent="0.2">
      <c r="A11684" s="5"/>
      <c r="B11684" s="5"/>
      <c r="C11684" s="192"/>
      <c r="D11684" s="5"/>
      <c r="E11684" s="5"/>
      <c r="F11684" s="5"/>
      <c r="G11684" s="5"/>
      <c r="H11684" s="5"/>
      <c r="I11684" s="5"/>
      <c r="J11684" s="5"/>
    </row>
    <row r="11685" spans="1:10" x14ac:dyDescent="0.2">
      <c r="A11685" s="5"/>
      <c r="B11685" s="5"/>
      <c r="C11685" s="192"/>
      <c r="D11685" s="5"/>
      <c r="E11685" s="5"/>
      <c r="F11685" s="5"/>
      <c r="G11685" s="5"/>
      <c r="H11685" s="5"/>
      <c r="I11685" s="5"/>
      <c r="J11685" s="5"/>
    </row>
    <row r="11686" spans="1:10" x14ac:dyDescent="0.2">
      <c r="A11686" s="5"/>
      <c r="B11686" s="5"/>
      <c r="C11686" s="192"/>
      <c r="D11686" s="5"/>
      <c r="E11686" s="5"/>
      <c r="F11686" s="5"/>
      <c r="G11686" s="5"/>
      <c r="H11686" s="5"/>
      <c r="I11686" s="5"/>
      <c r="J11686" s="5"/>
    </row>
    <row r="11687" spans="1:10" x14ac:dyDescent="0.2">
      <c r="A11687" s="5"/>
      <c r="B11687" s="5"/>
      <c r="C11687" s="192"/>
      <c r="D11687" s="5"/>
      <c r="E11687" s="5"/>
      <c r="F11687" s="5"/>
      <c r="G11687" s="5"/>
      <c r="H11687" s="5"/>
      <c r="I11687" s="5"/>
      <c r="J11687" s="5"/>
    </row>
    <row r="11688" spans="1:10" x14ac:dyDescent="0.2">
      <c r="A11688" s="5"/>
      <c r="B11688" s="5"/>
      <c r="C11688" s="192"/>
      <c r="D11688" s="5"/>
      <c r="E11688" s="5"/>
      <c r="F11688" s="5"/>
      <c r="G11688" s="5"/>
      <c r="H11688" s="5"/>
      <c r="I11688" s="5"/>
      <c r="J11688" s="5"/>
    </row>
    <row r="11689" spans="1:10" x14ac:dyDescent="0.2">
      <c r="A11689" s="5"/>
      <c r="B11689" s="5"/>
      <c r="C11689" s="192"/>
      <c r="D11689" s="5"/>
      <c r="E11689" s="5"/>
      <c r="F11689" s="5"/>
      <c r="G11689" s="5"/>
      <c r="H11689" s="5"/>
      <c r="I11689" s="5"/>
      <c r="J11689" s="5"/>
    </row>
    <row r="11690" spans="1:10" x14ac:dyDescent="0.2">
      <c r="A11690" s="5"/>
      <c r="B11690" s="5"/>
      <c r="C11690" s="192"/>
      <c r="D11690" s="5"/>
      <c r="E11690" s="5"/>
      <c r="F11690" s="5"/>
      <c r="G11690" s="5"/>
      <c r="H11690" s="5"/>
      <c r="I11690" s="5"/>
      <c r="J11690" s="5"/>
    </row>
    <row r="11691" spans="1:10" x14ac:dyDescent="0.2">
      <c r="A11691" s="5"/>
      <c r="B11691" s="5"/>
      <c r="C11691" s="192"/>
      <c r="D11691" s="5"/>
      <c r="E11691" s="5"/>
      <c r="F11691" s="5"/>
      <c r="G11691" s="5"/>
      <c r="H11691" s="5"/>
      <c r="I11691" s="5"/>
      <c r="J11691" s="5"/>
    </row>
    <row r="11692" spans="1:10" x14ac:dyDescent="0.2">
      <c r="A11692" s="5"/>
      <c r="B11692" s="5"/>
      <c r="C11692" s="192"/>
      <c r="D11692" s="5"/>
      <c r="E11692" s="5"/>
      <c r="F11692" s="5"/>
      <c r="G11692" s="5"/>
      <c r="H11692" s="5"/>
      <c r="I11692" s="5"/>
      <c r="J11692" s="5"/>
    </row>
    <row r="11693" spans="1:10" x14ac:dyDescent="0.2">
      <c r="A11693" s="5"/>
      <c r="B11693" s="5"/>
      <c r="C11693" s="192"/>
      <c r="D11693" s="5"/>
      <c r="E11693" s="5"/>
      <c r="F11693" s="5"/>
      <c r="G11693" s="5"/>
      <c r="H11693" s="5"/>
      <c r="I11693" s="5"/>
      <c r="J11693" s="5"/>
    </row>
    <row r="11694" spans="1:10" x14ac:dyDescent="0.2">
      <c r="A11694" s="5"/>
      <c r="B11694" s="5"/>
      <c r="C11694" s="192"/>
      <c r="D11694" s="5"/>
      <c r="E11694" s="5"/>
      <c r="F11694" s="5"/>
      <c r="G11694" s="5"/>
      <c r="H11694" s="5"/>
      <c r="I11694" s="5"/>
      <c r="J11694" s="5"/>
    </row>
    <row r="11695" spans="1:10" x14ac:dyDescent="0.2">
      <c r="A11695" s="5"/>
      <c r="B11695" s="5"/>
      <c r="C11695" s="192"/>
      <c r="D11695" s="5"/>
      <c r="E11695" s="5"/>
      <c r="F11695" s="5"/>
      <c r="G11695" s="5"/>
      <c r="H11695" s="5"/>
      <c r="I11695" s="5"/>
      <c r="J11695" s="5"/>
    </row>
    <row r="11696" spans="1:10" x14ac:dyDescent="0.2">
      <c r="A11696" s="5"/>
      <c r="B11696" s="5"/>
      <c r="C11696" s="192"/>
      <c r="D11696" s="5"/>
      <c r="E11696" s="5"/>
      <c r="F11696" s="5"/>
      <c r="G11696" s="5"/>
      <c r="H11696" s="5"/>
      <c r="I11696" s="5"/>
      <c r="J11696" s="5"/>
    </row>
    <row r="11697" spans="1:10" x14ac:dyDescent="0.2">
      <c r="A11697" s="5"/>
      <c r="B11697" s="5"/>
      <c r="C11697" s="192"/>
      <c r="D11697" s="5"/>
      <c r="E11697" s="5"/>
      <c r="F11697" s="5"/>
      <c r="G11697" s="5"/>
      <c r="H11697" s="5"/>
      <c r="I11697" s="5"/>
      <c r="J11697" s="5"/>
    </row>
    <row r="11698" spans="1:10" x14ac:dyDescent="0.2">
      <c r="A11698" s="5"/>
      <c r="B11698" s="5"/>
      <c r="C11698" s="192"/>
      <c r="D11698" s="5"/>
      <c r="E11698" s="5"/>
      <c r="F11698" s="5"/>
      <c r="G11698" s="5"/>
      <c r="H11698" s="5"/>
      <c r="I11698" s="5"/>
      <c r="J11698" s="5"/>
    </row>
    <row r="11699" spans="1:10" x14ac:dyDescent="0.2">
      <c r="A11699" s="5"/>
      <c r="B11699" s="5"/>
      <c r="C11699" s="192"/>
      <c r="D11699" s="5"/>
      <c r="E11699" s="5"/>
      <c r="F11699" s="5"/>
      <c r="G11699" s="5"/>
      <c r="H11699" s="5"/>
      <c r="I11699" s="5"/>
      <c r="J11699" s="5"/>
    </row>
    <row r="11700" spans="1:10" x14ac:dyDescent="0.2">
      <c r="A11700" s="5"/>
      <c r="B11700" s="5"/>
      <c r="C11700" s="192"/>
      <c r="D11700" s="5"/>
      <c r="E11700" s="5"/>
      <c r="F11700" s="5"/>
      <c r="G11700" s="5"/>
      <c r="H11700" s="5"/>
      <c r="I11700" s="5"/>
      <c r="J11700" s="5"/>
    </row>
    <row r="11701" spans="1:10" x14ac:dyDescent="0.2">
      <c r="A11701" s="5"/>
      <c r="B11701" s="5"/>
      <c r="C11701" s="192"/>
      <c r="D11701" s="5"/>
      <c r="E11701" s="5"/>
      <c r="F11701" s="5"/>
      <c r="G11701" s="5"/>
      <c r="H11701" s="5"/>
      <c r="I11701" s="5"/>
      <c r="J11701" s="5"/>
    </row>
    <row r="11702" spans="1:10" x14ac:dyDescent="0.2">
      <c r="A11702" s="5"/>
      <c r="B11702" s="5"/>
      <c r="C11702" s="192"/>
      <c r="D11702" s="5"/>
      <c r="E11702" s="5"/>
      <c r="F11702" s="5"/>
      <c r="G11702" s="5"/>
      <c r="H11702" s="5"/>
      <c r="I11702" s="5"/>
      <c r="J11702" s="5"/>
    </row>
    <row r="11703" spans="1:10" x14ac:dyDescent="0.2">
      <c r="A11703" s="5"/>
      <c r="B11703" s="5"/>
      <c r="C11703" s="192"/>
      <c r="D11703" s="5"/>
      <c r="E11703" s="5"/>
      <c r="F11703" s="5"/>
      <c r="G11703" s="5"/>
      <c r="H11703" s="5"/>
      <c r="I11703" s="5"/>
      <c r="J11703" s="5"/>
    </row>
    <row r="11704" spans="1:10" x14ac:dyDescent="0.2">
      <c r="A11704" s="5"/>
      <c r="B11704" s="5"/>
      <c r="C11704" s="192"/>
      <c r="D11704" s="5"/>
      <c r="E11704" s="5"/>
      <c r="F11704" s="5"/>
      <c r="G11704" s="5"/>
      <c r="H11704" s="5"/>
      <c r="I11704" s="5"/>
      <c r="J11704" s="5"/>
    </row>
    <row r="11705" spans="1:10" x14ac:dyDescent="0.2">
      <c r="A11705" s="5"/>
      <c r="B11705" s="5"/>
      <c r="C11705" s="192"/>
      <c r="D11705" s="5"/>
      <c r="E11705" s="5"/>
      <c r="F11705" s="5"/>
      <c r="G11705" s="5"/>
      <c r="H11705" s="5"/>
      <c r="I11705" s="5"/>
      <c r="J11705" s="5"/>
    </row>
    <row r="11706" spans="1:10" x14ac:dyDescent="0.2">
      <c r="A11706" s="5"/>
      <c r="B11706" s="5"/>
      <c r="C11706" s="192"/>
      <c r="D11706" s="5"/>
      <c r="E11706" s="5"/>
      <c r="F11706" s="5"/>
      <c r="G11706" s="5"/>
      <c r="H11706" s="5"/>
      <c r="I11706" s="5"/>
      <c r="J11706" s="5"/>
    </row>
    <row r="11707" spans="1:10" x14ac:dyDescent="0.2">
      <c r="A11707" s="5"/>
      <c r="B11707" s="5"/>
      <c r="C11707" s="192"/>
      <c r="D11707" s="5"/>
      <c r="E11707" s="5"/>
      <c r="F11707" s="5"/>
      <c r="G11707" s="5"/>
      <c r="H11707" s="5"/>
      <c r="I11707" s="5"/>
      <c r="J11707" s="5"/>
    </row>
    <row r="11708" spans="1:10" x14ac:dyDescent="0.2">
      <c r="A11708" s="5"/>
      <c r="B11708" s="5"/>
      <c r="C11708" s="192"/>
      <c r="D11708" s="5"/>
      <c r="E11708" s="5"/>
      <c r="F11708" s="5"/>
      <c r="G11708" s="5"/>
      <c r="H11708" s="5"/>
      <c r="I11708" s="5"/>
      <c r="J11708" s="5"/>
    </row>
    <row r="11709" spans="1:10" x14ac:dyDescent="0.2">
      <c r="A11709" s="5"/>
      <c r="B11709" s="5"/>
      <c r="C11709" s="192"/>
      <c r="D11709" s="5"/>
      <c r="E11709" s="5"/>
      <c r="F11709" s="5"/>
      <c r="G11709" s="5"/>
      <c r="H11709" s="5"/>
      <c r="I11709" s="5"/>
      <c r="J11709" s="5"/>
    </row>
    <row r="11710" spans="1:10" x14ac:dyDescent="0.2">
      <c r="A11710" s="5"/>
      <c r="B11710" s="5"/>
      <c r="C11710" s="192"/>
      <c r="D11710" s="5"/>
      <c r="E11710" s="5"/>
      <c r="F11710" s="5"/>
      <c r="G11710" s="5"/>
      <c r="H11710" s="5"/>
      <c r="I11710" s="5"/>
      <c r="J11710" s="5"/>
    </row>
    <row r="11711" spans="1:10" x14ac:dyDescent="0.2">
      <c r="A11711" s="5"/>
      <c r="B11711" s="5"/>
      <c r="C11711" s="192"/>
      <c r="D11711" s="5"/>
      <c r="E11711" s="5"/>
      <c r="F11711" s="5"/>
      <c r="G11711" s="5"/>
      <c r="H11711" s="5"/>
      <c r="I11711" s="5"/>
      <c r="J11711" s="5"/>
    </row>
    <row r="11712" spans="1:10" x14ac:dyDescent="0.2">
      <c r="A11712" s="5"/>
      <c r="B11712" s="5"/>
      <c r="C11712" s="192"/>
      <c r="D11712" s="5"/>
      <c r="E11712" s="5"/>
      <c r="F11712" s="5"/>
      <c r="G11712" s="5"/>
      <c r="H11712" s="5"/>
      <c r="I11712" s="5"/>
      <c r="J11712" s="5"/>
    </row>
    <row r="11713" spans="1:10" x14ac:dyDescent="0.2">
      <c r="A11713" s="5"/>
      <c r="B11713" s="5"/>
      <c r="C11713" s="192"/>
      <c r="D11713" s="5"/>
      <c r="E11713" s="5"/>
      <c r="F11713" s="5"/>
      <c r="G11713" s="5"/>
      <c r="H11713" s="5"/>
      <c r="I11713" s="5"/>
      <c r="J11713" s="5"/>
    </row>
    <row r="11714" spans="1:10" x14ac:dyDescent="0.2">
      <c r="A11714" s="5"/>
      <c r="B11714" s="5"/>
      <c r="C11714" s="192"/>
      <c r="D11714" s="5"/>
      <c r="E11714" s="5"/>
      <c r="F11714" s="5"/>
      <c r="G11714" s="5"/>
      <c r="H11714" s="5"/>
      <c r="I11714" s="5"/>
      <c r="J11714" s="5"/>
    </row>
    <row r="11715" spans="1:10" x14ac:dyDescent="0.2">
      <c r="A11715" s="5"/>
      <c r="B11715" s="5"/>
      <c r="C11715" s="192"/>
      <c r="D11715" s="5"/>
      <c r="E11715" s="5"/>
      <c r="F11715" s="5"/>
      <c r="G11715" s="5"/>
      <c r="H11715" s="5"/>
      <c r="I11715" s="5"/>
      <c r="J11715" s="5"/>
    </row>
    <row r="11716" spans="1:10" x14ac:dyDescent="0.2">
      <c r="A11716" s="5"/>
      <c r="B11716" s="5"/>
      <c r="C11716" s="192"/>
      <c r="D11716" s="5"/>
      <c r="E11716" s="5"/>
      <c r="F11716" s="5"/>
      <c r="G11716" s="5"/>
      <c r="H11716" s="5"/>
      <c r="I11716" s="5"/>
      <c r="J11716" s="5"/>
    </row>
    <row r="11717" spans="1:10" x14ac:dyDescent="0.2">
      <c r="A11717" s="5"/>
      <c r="B11717" s="5"/>
      <c r="C11717" s="192"/>
      <c r="D11717" s="5"/>
      <c r="E11717" s="5"/>
      <c r="F11717" s="5"/>
      <c r="G11717" s="5"/>
      <c r="H11717" s="5"/>
      <c r="I11717" s="5"/>
      <c r="J11717" s="5"/>
    </row>
    <row r="11718" spans="1:10" x14ac:dyDescent="0.2">
      <c r="A11718" s="5"/>
      <c r="B11718" s="5"/>
      <c r="C11718" s="192"/>
      <c r="D11718" s="5"/>
      <c r="E11718" s="5"/>
      <c r="F11718" s="5"/>
      <c r="G11718" s="5"/>
      <c r="H11718" s="5"/>
      <c r="I11718" s="5"/>
      <c r="J11718" s="5"/>
    </row>
    <row r="11719" spans="1:10" x14ac:dyDescent="0.2">
      <c r="A11719" s="5"/>
      <c r="B11719" s="5"/>
      <c r="C11719" s="192"/>
      <c r="D11719" s="5"/>
      <c r="E11719" s="5"/>
      <c r="F11719" s="5"/>
      <c r="G11719" s="5"/>
      <c r="H11719" s="5"/>
      <c r="I11719" s="5"/>
      <c r="J11719" s="5"/>
    </row>
    <row r="11720" spans="1:10" x14ac:dyDescent="0.2">
      <c r="A11720" s="5"/>
      <c r="B11720" s="5"/>
      <c r="C11720" s="192"/>
      <c r="D11720" s="5"/>
      <c r="E11720" s="5"/>
      <c r="F11720" s="5"/>
      <c r="G11720" s="5"/>
      <c r="H11720" s="5"/>
      <c r="I11720" s="5"/>
      <c r="J11720" s="5"/>
    </row>
    <row r="11721" spans="1:10" x14ac:dyDescent="0.2">
      <c r="A11721" s="5"/>
      <c r="B11721" s="5"/>
      <c r="C11721" s="192"/>
      <c r="D11721" s="5"/>
      <c r="E11721" s="5"/>
      <c r="F11721" s="5"/>
      <c r="G11721" s="5"/>
      <c r="H11721" s="5"/>
      <c r="I11721" s="5"/>
      <c r="J11721" s="5"/>
    </row>
    <row r="11722" spans="1:10" x14ac:dyDescent="0.2">
      <c r="A11722" s="5"/>
      <c r="B11722" s="5"/>
      <c r="C11722" s="192"/>
      <c r="D11722" s="5"/>
      <c r="E11722" s="5"/>
      <c r="F11722" s="5"/>
      <c r="G11722" s="5"/>
      <c r="H11722" s="5"/>
      <c r="I11722" s="5"/>
      <c r="J11722" s="5"/>
    </row>
    <row r="11723" spans="1:10" x14ac:dyDescent="0.2">
      <c r="A11723" s="5"/>
      <c r="B11723" s="5"/>
      <c r="C11723" s="192"/>
      <c r="D11723" s="5"/>
      <c r="E11723" s="5"/>
      <c r="F11723" s="5"/>
      <c r="G11723" s="5"/>
      <c r="H11723" s="5"/>
      <c r="I11723" s="5"/>
      <c r="J11723" s="5"/>
    </row>
    <row r="11724" spans="1:10" x14ac:dyDescent="0.2">
      <c r="A11724" s="5"/>
      <c r="B11724" s="5"/>
      <c r="C11724" s="192"/>
      <c r="D11724" s="5"/>
      <c r="E11724" s="5"/>
      <c r="F11724" s="5"/>
      <c r="G11724" s="5"/>
      <c r="H11724" s="5"/>
      <c r="I11724" s="5"/>
      <c r="J11724" s="5"/>
    </row>
    <row r="11725" spans="1:10" x14ac:dyDescent="0.2">
      <c r="A11725" s="5"/>
      <c r="B11725" s="5"/>
      <c r="C11725" s="192"/>
      <c r="D11725" s="5"/>
      <c r="E11725" s="5"/>
      <c r="F11725" s="5"/>
      <c r="G11725" s="5"/>
      <c r="H11725" s="5"/>
      <c r="I11725" s="5"/>
      <c r="J11725" s="5"/>
    </row>
    <row r="11726" spans="1:10" x14ac:dyDescent="0.2">
      <c r="A11726" s="5"/>
      <c r="B11726" s="5"/>
      <c r="C11726" s="192"/>
      <c r="D11726" s="5"/>
      <c r="E11726" s="5"/>
      <c r="F11726" s="5"/>
      <c r="G11726" s="5"/>
      <c r="H11726" s="5"/>
      <c r="I11726" s="5"/>
      <c r="J11726" s="5"/>
    </row>
    <row r="11727" spans="1:10" x14ac:dyDescent="0.2">
      <c r="A11727" s="5"/>
      <c r="B11727" s="5"/>
      <c r="C11727" s="192"/>
      <c r="D11727" s="5"/>
      <c r="E11727" s="5"/>
      <c r="F11727" s="5"/>
      <c r="G11727" s="5"/>
      <c r="H11727" s="5"/>
      <c r="I11727" s="5"/>
      <c r="J11727" s="5"/>
    </row>
    <row r="11728" spans="1:10" x14ac:dyDescent="0.2">
      <c r="A11728" s="5"/>
      <c r="B11728" s="5"/>
      <c r="C11728" s="192"/>
      <c r="D11728" s="5"/>
      <c r="E11728" s="5"/>
      <c r="F11728" s="5"/>
      <c r="G11728" s="5"/>
      <c r="H11728" s="5"/>
      <c r="I11728" s="5"/>
      <c r="J11728" s="5"/>
    </row>
    <row r="11729" spans="1:10" x14ac:dyDescent="0.2">
      <c r="A11729" s="5"/>
      <c r="B11729" s="5"/>
      <c r="C11729" s="192"/>
      <c r="D11729" s="5"/>
      <c r="E11729" s="5"/>
      <c r="F11729" s="5"/>
      <c r="G11729" s="5"/>
      <c r="H11729" s="5"/>
      <c r="I11729" s="5"/>
      <c r="J11729" s="5"/>
    </row>
    <row r="11730" spans="1:10" x14ac:dyDescent="0.2">
      <c r="A11730" s="5"/>
      <c r="B11730" s="5"/>
      <c r="C11730" s="192"/>
      <c r="D11730" s="5"/>
      <c r="E11730" s="5"/>
      <c r="F11730" s="5"/>
      <c r="G11730" s="5"/>
      <c r="H11730" s="5"/>
      <c r="I11730" s="5"/>
      <c r="J11730" s="5"/>
    </row>
    <row r="11731" spans="1:10" x14ac:dyDescent="0.2">
      <c r="A11731" s="5"/>
      <c r="B11731" s="5"/>
      <c r="C11731" s="192"/>
      <c r="D11731" s="5"/>
      <c r="E11731" s="5"/>
      <c r="F11731" s="5"/>
      <c r="G11731" s="5"/>
      <c r="H11731" s="5"/>
      <c r="I11731" s="5"/>
      <c r="J11731" s="5"/>
    </row>
    <row r="11732" spans="1:10" x14ac:dyDescent="0.2">
      <c r="A11732" s="5"/>
      <c r="B11732" s="5"/>
      <c r="C11732" s="192"/>
      <c r="D11732" s="5"/>
      <c r="E11732" s="5"/>
      <c r="F11732" s="5"/>
      <c r="G11732" s="5"/>
      <c r="H11732" s="5"/>
      <c r="I11732" s="5"/>
      <c r="J11732" s="5"/>
    </row>
    <row r="11733" spans="1:10" x14ac:dyDescent="0.2">
      <c r="A11733" s="5"/>
      <c r="B11733" s="5"/>
      <c r="C11733" s="192"/>
      <c r="D11733" s="5"/>
      <c r="E11733" s="5"/>
      <c r="F11733" s="5"/>
      <c r="G11733" s="5"/>
      <c r="H11733" s="5"/>
      <c r="I11733" s="5"/>
      <c r="J11733" s="5"/>
    </row>
    <row r="11734" spans="1:10" x14ac:dyDescent="0.2">
      <c r="A11734" s="5"/>
      <c r="B11734" s="5"/>
      <c r="C11734" s="192"/>
      <c r="D11734" s="5"/>
      <c r="E11734" s="5"/>
      <c r="F11734" s="5"/>
      <c r="G11734" s="5"/>
      <c r="H11734" s="5"/>
      <c r="I11734" s="5"/>
      <c r="J11734" s="5"/>
    </row>
    <row r="11735" spans="1:10" x14ac:dyDescent="0.2">
      <c r="A11735" s="5"/>
      <c r="B11735" s="5"/>
      <c r="C11735" s="192"/>
      <c r="D11735" s="5"/>
      <c r="E11735" s="5"/>
      <c r="F11735" s="5"/>
      <c r="G11735" s="5"/>
      <c r="H11735" s="5"/>
      <c r="I11735" s="5"/>
      <c r="J11735" s="5"/>
    </row>
    <row r="11736" spans="1:10" x14ac:dyDescent="0.2">
      <c r="A11736" s="5"/>
      <c r="B11736" s="5"/>
      <c r="C11736" s="192"/>
      <c r="D11736" s="5"/>
      <c r="E11736" s="5"/>
      <c r="F11736" s="5"/>
      <c r="G11736" s="5"/>
      <c r="H11736" s="5"/>
      <c r="I11736" s="5"/>
      <c r="J11736" s="5"/>
    </row>
    <row r="11737" spans="1:10" x14ac:dyDescent="0.2">
      <c r="A11737" s="5"/>
      <c r="B11737" s="5"/>
      <c r="C11737" s="192"/>
      <c r="D11737" s="5"/>
      <c r="E11737" s="5"/>
      <c r="F11737" s="5"/>
      <c r="G11737" s="5"/>
      <c r="H11737" s="5"/>
      <c r="I11737" s="5"/>
      <c r="J11737" s="5"/>
    </row>
    <row r="11738" spans="1:10" x14ac:dyDescent="0.2">
      <c r="A11738" s="5"/>
      <c r="B11738" s="5"/>
      <c r="C11738" s="192"/>
      <c r="D11738" s="5"/>
      <c r="E11738" s="5"/>
      <c r="F11738" s="5"/>
      <c r="G11738" s="5"/>
      <c r="H11738" s="5"/>
      <c r="I11738" s="5"/>
      <c r="J11738" s="5"/>
    </row>
    <row r="11739" spans="1:10" x14ac:dyDescent="0.2">
      <c r="A11739" s="5"/>
      <c r="B11739" s="5"/>
      <c r="C11739" s="192"/>
      <c r="D11739" s="5"/>
      <c r="E11739" s="5"/>
      <c r="F11739" s="5"/>
      <c r="G11739" s="5"/>
      <c r="H11739" s="5"/>
      <c r="I11739" s="5"/>
      <c r="J11739" s="5"/>
    </row>
    <row r="11740" spans="1:10" x14ac:dyDescent="0.2">
      <c r="A11740" s="5"/>
      <c r="B11740" s="5"/>
      <c r="C11740" s="192"/>
      <c r="D11740" s="5"/>
      <c r="E11740" s="5"/>
      <c r="F11740" s="5"/>
      <c r="G11740" s="5"/>
      <c r="H11740" s="5"/>
      <c r="I11740" s="5"/>
      <c r="J11740" s="5"/>
    </row>
    <row r="11741" spans="1:10" x14ac:dyDescent="0.2">
      <c r="A11741" s="5"/>
      <c r="B11741" s="5"/>
      <c r="C11741" s="192"/>
      <c r="D11741" s="5"/>
      <c r="E11741" s="5"/>
      <c r="F11741" s="5"/>
      <c r="G11741" s="5"/>
      <c r="H11741" s="5"/>
      <c r="I11741" s="5"/>
      <c r="J11741" s="5"/>
    </row>
    <row r="11742" spans="1:10" x14ac:dyDescent="0.2">
      <c r="A11742" s="5"/>
      <c r="B11742" s="5"/>
      <c r="C11742" s="192"/>
      <c r="D11742" s="5"/>
      <c r="E11742" s="5"/>
      <c r="F11742" s="5"/>
      <c r="G11742" s="5"/>
      <c r="H11742" s="5"/>
      <c r="I11742" s="5"/>
      <c r="J11742" s="5"/>
    </row>
    <row r="11743" spans="1:10" x14ac:dyDescent="0.2">
      <c r="A11743" s="5"/>
      <c r="B11743" s="5"/>
      <c r="C11743" s="192"/>
      <c r="D11743" s="5"/>
      <c r="E11743" s="5"/>
      <c r="F11743" s="5"/>
      <c r="G11743" s="5"/>
      <c r="H11743" s="5"/>
      <c r="I11743" s="5"/>
      <c r="J11743" s="5"/>
    </row>
    <row r="11744" spans="1:10" x14ac:dyDescent="0.2">
      <c r="A11744" s="5"/>
      <c r="B11744" s="5"/>
      <c r="C11744" s="192"/>
      <c r="D11744" s="5"/>
      <c r="E11744" s="5"/>
      <c r="F11744" s="5"/>
      <c r="G11744" s="5"/>
      <c r="H11744" s="5"/>
      <c r="I11744" s="5"/>
      <c r="J11744" s="5"/>
    </row>
    <row r="11745" spans="1:10" x14ac:dyDescent="0.2">
      <c r="A11745" s="5"/>
      <c r="B11745" s="5"/>
      <c r="C11745" s="192"/>
      <c r="D11745" s="5"/>
      <c r="E11745" s="5"/>
      <c r="F11745" s="5"/>
      <c r="G11745" s="5"/>
      <c r="H11745" s="5"/>
      <c r="I11745" s="5"/>
      <c r="J11745" s="5"/>
    </row>
    <row r="11746" spans="1:10" x14ac:dyDescent="0.2">
      <c r="A11746" s="5"/>
      <c r="B11746" s="5"/>
      <c r="C11746" s="192"/>
      <c r="D11746" s="5"/>
      <c r="E11746" s="5"/>
      <c r="F11746" s="5"/>
      <c r="G11746" s="5"/>
      <c r="H11746" s="5"/>
      <c r="I11746" s="5"/>
      <c r="J11746" s="5"/>
    </row>
    <row r="11747" spans="1:10" x14ac:dyDescent="0.2">
      <c r="A11747" s="5"/>
      <c r="B11747" s="5"/>
      <c r="C11747" s="192"/>
      <c r="D11747" s="5"/>
      <c r="E11747" s="5"/>
      <c r="F11747" s="5"/>
      <c r="G11747" s="5"/>
      <c r="H11747" s="5"/>
      <c r="I11747" s="5"/>
      <c r="J11747" s="5"/>
    </row>
    <row r="11748" spans="1:10" x14ac:dyDescent="0.2">
      <c r="A11748" s="5"/>
      <c r="B11748" s="5"/>
      <c r="C11748" s="192"/>
      <c r="D11748" s="5"/>
      <c r="E11748" s="5"/>
      <c r="F11748" s="5"/>
      <c r="G11748" s="5"/>
      <c r="H11748" s="5"/>
      <c r="I11748" s="5"/>
      <c r="J11748" s="5"/>
    </row>
    <row r="11749" spans="1:10" x14ac:dyDescent="0.2">
      <c r="A11749" s="5"/>
      <c r="B11749" s="5"/>
      <c r="C11749" s="192"/>
      <c r="D11749" s="5"/>
      <c r="E11749" s="5"/>
      <c r="F11749" s="5"/>
      <c r="G11749" s="5"/>
      <c r="H11749" s="5"/>
      <c r="I11749" s="5"/>
      <c r="J11749" s="5"/>
    </row>
    <row r="11750" spans="1:10" x14ac:dyDescent="0.2">
      <c r="A11750" s="5"/>
      <c r="B11750" s="5"/>
      <c r="C11750" s="192"/>
      <c r="D11750" s="5"/>
      <c r="E11750" s="5"/>
      <c r="F11750" s="5"/>
      <c r="G11750" s="5"/>
      <c r="H11750" s="5"/>
      <c r="I11750" s="5"/>
      <c r="J11750" s="5"/>
    </row>
    <row r="11751" spans="1:10" x14ac:dyDescent="0.2">
      <c r="A11751" s="5"/>
      <c r="B11751" s="5"/>
      <c r="C11751" s="192"/>
      <c r="D11751" s="5"/>
      <c r="E11751" s="5"/>
      <c r="F11751" s="5"/>
      <c r="G11751" s="5"/>
      <c r="H11751" s="5"/>
      <c r="I11751" s="5"/>
      <c r="J11751" s="5"/>
    </row>
    <row r="11752" spans="1:10" x14ac:dyDescent="0.2">
      <c r="A11752" s="5"/>
      <c r="B11752" s="5"/>
      <c r="C11752" s="192"/>
      <c r="D11752" s="5"/>
      <c r="E11752" s="5"/>
      <c r="F11752" s="5"/>
      <c r="G11752" s="5"/>
      <c r="H11752" s="5"/>
      <c r="I11752" s="5"/>
      <c r="J11752" s="5"/>
    </row>
    <row r="11753" spans="1:10" x14ac:dyDescent="0.2">
      <c r="A11753" s="5"/>
      <c r="B11753" s="5"/>
      <c r="C11753" s="192"/>
      <c r="D11753" s="5"/>
      <c r="E11753" s="5"/>
      <c r="F11753" s="5"/>
      <c r="G11753" s="5"/>
      <c r="H11753" s="5"/>
      <c r="I11753" s="5"/>
      <c r="J11753" s="5"/>
    </row>
    <row r="11754" spans="1:10" x14ac:dyDescent="0.2">
      <c r="A11754" s="5"/>
      <c r="B11754" s="5"/>
      <c r="C11754" s="192"/>
      <c r="D11754" s="5"/>
      <c r="E11754" s="5"/>
      <c r="F11754" s="5"/>
      <c r="G11754" s="5"/>
      <c r="H11754" s="5"/>
      <c r="I11754" s="5"/>
      <c r="J11754" s="5"/>
    </row>
    <row r="11755" spans="1:10" x14ac:dyDescent="0.2">
      <c r="A11755" s="5"/>
      <c r="B11755" s="5"/>
      <c r="C11755" s="192"/>
      <c r="D11755" s="5"/>
      <c r="E11755" s="5"/>
      <c r="F11755" s="5"/>
      <c r="G11755" s="5"/>
      <c r="H11755" s="5"/>
      <c r="I11755" s="5"/>
      <c r="J11755" s="5"/>
    </row>
    <row r="11756" spans="1:10" x14ac:dyDescent="0.2">
      <c r="A11756" s="5"/>
      <c r="B11756" s="5"/>
      <c r="C11756" s="192"/>
      <c r="D11756" s="5"/>
      <c r="E11756" s="5"/>
      <c r="F11756" s="5"/>
      <c r="G11756" s="5"/>
      <c r="H11756" s="5"/>
      <c r="I11756" s="5"/>
      <c r="J11756" s="5"/>
    </row>
    <row r="11757" spans="1:10" x14ac:dyDescent="0.2">
      <c r="A11757" s="5"/>
      <c r="B11757" s="5"/>
      <c r="C11757" s="192"/>
      <c r="D11757" s="5"/>
      <c r="E11757" s="5"/>
      <c r="F11757" s="5"/>
      <c r="G11757" s="5"/>
      <c r="H11757" s="5"/>
      <c r="I11757" s="5"/>
      <c r="J11757" s="5"/>
    </row>
    <row r="11758" spans="1:10" x14ac:dyDescent="0.2">
      <c r="A11758" s="5"/>
      <c r="B11758" s="5"/>
      <c r="C11758" s="192"/>
      <c r="D11758" s="5"/>
      <c r="E11758" s="5"/>
      <c r="F11758" s="5"/>
      <c r="G11758" s="5"/>
      <c r="H11758" s="5"/>
      <c r="I11758" s="5"/>
      <c r="J11758" s="5"/>
    </row>
    <row r="11759" spans="1:10" x14ac:dyDescent="0.2">
      <c r="A11759" s="5"/>
      <c r="B11759" s="5"/>
      <c r="C11759" s="192"/>
      <c r="D11759" s="5"/>
      <c r="E11759" s="5"/>
      <c r="F11759" s="5"/>
      <c r="G11759" s="5"/>
      <c r="H11759" s="5"/>
      <c r="I11759" s="5"/>
      <c r="J11759" s="5"/>
    </row>
    <row r="11760" spans="1:10" x14ac:dyDescent="0.2">
      <c r="A11760" s="5"/>
      <c r="B11760" s="5"/>
      <c r="C11760" s="192"/>
      <c r="D11760" s="5"/>
      <c r="E11760" s="5"/>
      <c r="F11760" s="5"/>
      <c r="G11760" s="5"/>
      <c r="H11760" s="5"/>
      <c r="I11760" s="5"/>
      <c r="J11760" s="5"/>
    </row>
    <row r="11761" spans="1:10" x14ac:dyDescent="0.2">
      <c r="A11761" s="5"/>
      <c r="B11761" s="5"/>
      <c r="C11761" s="192"/>
      <c r="D11761" s="5"/>
      <c r="E11761" s="5"/>
      <c r="F11761" s="5"/>
      <c r="G11761" s="5"/>
      <c r="H11761" s="5"/>
      <c r="I11761" s="5"/>
      <c r="J11761" s="5"/>
    </row>
    <row r="11762" spans="1:10" x14ac:dyDescent="0.2">
      <c r="A11762" s="5"/>
      <c r="B11762" s="5"/>
      <c r="C11762" s="192"/>
      <c r="D11762" s="5"/>
      <c r="E11762" s="5"/>
      <c r="F11762" s="5"/>
      <c r="G11762" s="5"/>
      <c r="H11762" s="5"/>
      <c r="I11762" s="5"/>
      <c r="J11762" s="5"/>
    </row>
    <row r="11763" spans="1:10" x14ac:dyDescent="0.2">
      <c r="A11763" s="5"/>
      <c r="B11763" s="5"/>
      <c r="C11763" s="192"/>
      <c r="D11763" s="5"/>
      <c r="E11763" s="5"/>
      <c r="F11763" s="5"/>
      <c r="G11763" s="5"/>
      <c r="H11763" s="5"/>
      <c r="I11763" s="5"/>
      <c r="J11763" s="5"/>
    </row>
    <row r="11764" spans="1:10" x14ac:dyDescent="0.2">
      <c r="A11764" s="5"/>
      <c r="B11764" s="5"/>
      <c r="C11764" s="192"/>
      <c r="D11764" s="5"/>
      <c r="E11764" s="5"/>
      <c r="F11764" s="5"/>
      <c r="G11764" s="5"/>
      <c r="H11764" s="5"/>
      <c r="I11764" s="5"/>
      <c r="J11764" s="5"/>
    </row>
    <row r="11765" spans="1:10" x14ac:dyDescent="0.2">
      <c r="A11765" s="5"/>
      <c r="B11765" s="5"/>
      <c r="C11765" s="192"/>
      <c r="D11765" s="5"/>
      <c r="E11765" s="5"/>
      <c r="F11765" s="5"/>
      <c r="G11765" s="5"/>
      <c r="H11765" s="5"/>
      <c r="I11765" s="5"/>
      <c r="J11765" s="5"/>
    </row>
    <row r="11766" spans="1:10" x14ac:dyDescent="0.2">
      <c r="A11766" s="5"/>
      <c r="B11766" s="5"/>
      <c r="C11766" s="192"/>
      <c r="D11766" s="5"/>
      <c r="E11766" s="5"/>
      <c r="F11766" s="5"/>
      <c r="G11766" s="5"/>
      <c r="H11766" s="5"/>
      <c r="I11766" s="5"/>
      <c r="J11766" s="5"/>
    </row>
    <row r="11767" spans="1:10" x14ac:dyDescent="0.2">
      <c r="A11767" s="5"/>
      <c r="B11767" s="5"/>
      <c r="C11767" s="192"/>
      <c r="D11767" s="5"/>
      <c r="E11767" s="5"/>
      <c r="F11767" s="5"/>
      <c r="G11767" s="5"/>
      <c r="H11767" s="5"/>
      <c r="I11767" s="5"/>
      <c r="J11767" s="5"/>
    </row>
    <row r="11768" spans="1:10" x14ac:dyDescent="0.2">
      <c r="A11768" s="5"/>
      <c r="B11768" s="5"/>
      <c r="C11768" s="192"/>
      <c r="D11768" s="5"/>
      <c r="E11768" s="5"/>
      <c r="F11768" s="5"/>
      <c r="G11768" s="5"/>
      <c r="H11768" s="5"/>
      <c r="I11768" s="5"/>
      <c r="J11768" s="5"/>
    </row>
    <row r="11769" spans="1:10" x14ac:dyDescent="0.2">
      <c r="A11769" s="5"/>
      <c r="B11769" s="5"/>
      <c r="C11769" s="192"/>
      <c r="D11769" s="5"/>
      <c r="E11769" s="5"/>
      <c r="F11769" s="5"/>
      <c r="G11769" s="5"/>
      <c r="H11769" s="5"/>
      <c r="I11769" s="5"/>
      <c r="J11769" s="5"/>
    </row>
    <row r="11770" spans="1:10" x14ac:dyDescent="0.2">
      <c r="A11770" s="5"/>
      <c r="B11770" s="5"/>
      <c r="C11770" s="192"/>
      <c r="D11770" s="5"/>
      <c r="E11770" s="5"/>
      <c r="F11770" s="5"/>
      <c r="G11770" s="5"/>
      <c r="H11770" s="5"/>
      <c r="I11770" s="5"/>
      <c r="J11770" s="5"/>
    </row>
    <row r="11771" spans="1:10" x14ac:dyDescent="0.2">
      <c r="A11771" s="5"/>
      <c r="B11771" s="5"/>
      <c r="C11771" s="192"/>
      <c r="D11771" s="5"/>
      <c r="E11771" s="5"/>
      <c r="F11771" s="5"/>
      <c r="G11771" s="5"/>
      <c r="H11771" s="5"/>
      <c r="I11771" s="5"/>
      <c r="J11771" s="5"/>
    </row>
    <row r="11772" spans="1:10" x14ac:dyDescent="0.2">
      <c r="A11772" s="5"/>
      <c r="B11772" s="5"/>
      <c r="C11772" s="192"/>
      <c r="D11772" s="5"/>
      <c r="E11772" s="5"/>
      <c r="F11772" s="5"/>
      <c r="G11772" s="5"/>
      <c r="H11772" s="5"/>
      <c r="I11772" s="5"/>
      <c r="J11772" s="5"/>
    </row>
    <row r="11773" spans="1:10" x14ac:dyDescent="0.2">
      <c r="A11773" s="5"/>
      <c r="B11773" s="5"/>
      <c r="C11773" s="192"/>
      <c r="D11773" s="5"/>
      <c r="E11773" s="5"/>
      <c r="F11773" s="5"/>
      <c r="G11773" s="5"/>
      <c r="H11773" s="5"/>
      <c r="I11773" s="5"/>
      <c r="J11773" s="5"/>
    </row>
    <row r="11774" spans="1:10" x14ac:dyDescent="0.2">
      <c r="A11774" s="5"/>
      <c r="B11774" s="5"/>
      <c r="C11774" s="192"/>
      <c r="D11774" s="5"/>
      <c r="E11774" s="5"/>
      <c r="F11774" s="5"/>
      <c r="G11774" s="5"/>
      <c r="H11774" s="5"/>
      <c r="I11774" s="5"/>
      <c r="J11774" s="5"/>
    </row>
    <row r="11775" spans="1:10" x14ac:dyDescent="0.2">
      <c r="A11775" s="5"/>
      <c r="B11775" s="5"/>
      <c r="C11775" s="192"/>
      <c r="D11775" s="5"/>
      <c r="E11775" s="5"/>
      <c r="F11775" s="5"/>
      <c r="G11775" s="5"/>
      <c r="H11775" s="5"/>
      <c r="I11775" s="5"/>
      <c r="J11775" s="5"/>
    </row>
    <row r="11776" spans="1:10" x14ac:dyDescent="0.2">
      <c r="A11776" s="5"/>
      <c r="B11776" s="5"/>
      <c r="C11776" s="192"/>
      <c r="D11776" s="5"/>
      <c r="E11776" s="5"/>
      <c r="F11776" s="5"/>
      <c r="G11776" s="5"/>
      <c r="H11776" s="5"/>
      <c r="I11776" s="5"/>
      <c r="J11776" s="5"/>
    </row>
    <row r="11777" spans="1:10" x14ac:dyDescent="0.2">
      <c r="A11777" s="5"/>
      <c r="B11777" s="5"/>
      <c r="C11777" s="192"/>
      <c r="D11777" s="5"/>
      <c r="E11777" s="5"/>
      <c r="F11777" s="5"/>
      <c r="G11777" s="5"/>
      <c r="H11777" s="5"/>
      <c r="I11777" s="5"/>
      <c r="J11777" s="5"/>
    </row>
    <row r="11778" spans="1:10" x14ac:dyDescent="0.2">
      <c r="A11778" s="5"/>
      <c r="B11778" s="5"/>
      <c r="C11778" s="192"/>
      <c r="D11778" s="5"/>
      <c r="E11778" s="5"/>
      <c r="F11778" s="5"/>
      <c r="G11778" s="5"/>
      <c r="H11778" s="5"/>
      <c r="I11778" s="5"/>
      <c r="J11778" s="5"/>
    </row>
    <row r="11779" spans="1:10" x14ac:dyDescent="0.2">
      <c r="A11779" s="5"/>
      <c r="B11779" s="5"/>
      <c r="C11779" s="192"/>
      <c r="D11779" s="5"/>
      <c r="E11779" s="5"/>
      <c r="F11779" s="5"/>
      <c r="G11779" s="5"/>
      <c r="H11779" s="5"/>
      <c r="I11779" s="5"/>
      <c r="J11779" s="5"/>
    </row>
    <row r="11780" spans="1:10" x14ac:dyDescent="0.2">
      <c r="A11780" s="5"/>
      <c r="B11780" s="5"/>
      <c r="C11780" s="192"/>
      <c r="D11780" s="5"/>
      <c r="E11780" s="5"/>
      <c r="F11780" s="5"/>
      <c r="G11780" s="5"/>
      <c r="H11780" s="5"/>
      <c r="I11780" s="5"/>
      <c r="J11780" s="5"/>
    </row>
    <row r="11781" spans="1:10" x14ac:dyDescent="0.2">
      <c r="A11781" s="5"/>
      <c r="B11781" s="5"/>
      <c r="C11781" s="192"/>
      <c r="D11781" s="5"/>
      <c r="E11781" s="5"/>
      <c r="F11781" s="5"/>
      <c r="G11781" s="5"/>
      <c r="H11781" s="5"/>
      <c r="I11781" s="5"/>
      <c r="J11781" s="5"/>
    </row>
    <row r="11782" spans="1:10" x14ac:dyDescent="0.2">
      <c r="A11782" s="5"/>
      <c r="B11782" s="5"/>
      <c r="C11782" s="192"/>
      <c r="D11782" s="5"/>
      <c r="E11782" s="5"/>
      <c r="F11782" s="5"/>
      <c r="G11782" s="5"/>
      <c r="H11782" s="5"/>
      <c r="I11782" s="5"/>
      <c r="J11782" s="5"/>
    </row>
    <row r="11783" spans="1:10" x14ac:dyDescent="0.2">
      <c r="A11783" s="5"/>
      <c r="B11783" s="5"/>
      <c r="C11783" s="192"/>
      <c r="D11783" s="5"/>
      <c r="E11783" s="5"/>
      <c r="F11783" s="5"/>
      <c r="G11783" s="5"/>
      <c r="H11783" s="5"/>
      <c r="I11783" s="5"/>
      <c r="J11783" s="5"/>
    </row>
    <row r="11784" spans="1:10" x14ac:dyDescent="0.2">
      <c r="A11784" s="5"/>
      <c r="B11784" s="5"/>
      <c r="C11784" s="192"/>
      <c r="D11784" s="5"/>
      <c r="E11784" s="5"/>
      <c r="F11784" s="5"/>
      <c r="G11784" s="5"/>
      <c r="H11784" s="5"/>
      <c r="I11784" s="5"/>
      <c r="J11784" s="5"/>
    </row>
    <row r="11785" spans="1:10" x14ac:dyDescent="0.2">
      <c r="A11785" s="5"/>
      <c r="B11785" s="5"/>
      <c r="C11785" s="192"/>
      <c r="D11785" s="5"/>
      <c r="E11785" s="5"/>
      <c r="F11785" s="5"/>
      <c r="G11785" s="5"/>
      <c r="H11785" s="5"/>
      <c r="I11785" s="5"/>
      <c r="J11785" s="5"/>
    </row>
    <row r="11786" spans="1:10" x14ac:dyDescent="0.2">
      <c r="A11786" s="5"/>
      <c r="B11786" s="5"/>
      <c r="C11786" s="192"/>
      <c r="D11786" s="5"/>
      <c r="E11786" s="5"/>
      <c r="F11786" s="5"/>
      <c r="G11786" s="5"/>
      <c r="H11786" s="5"/>
      <c r="I11786" s="5"/>
      <c r="J11786" s="5"/>
    </row>
    <row r="11787" spans="1:10" x14ac:dyDescent="0.2">
      <c r="A11787" s="5"/>
      <c r="B11787" s="5"/>
      <c r="C11787" s="192"/>
      <c r="D11787" s="5"/>
      <c r="E11787" s="5"/>
      <c r="F11787" s="5"/>
      <c r="G11787" s="5"/>
      <c r="H11787" s="5"/>
      <c r="I11787" s="5"/>
      <c r="J11787" s="5"/>
    </row>
    <row r="11788" spans="1:10" x14ac:dyDescent="0.2">
      <c r="A11788" s="5"/>
      <c r="B11788" s="5"/>
      <c r="C11788" s="192"/>
      <c r="D11788" s="5"/>
      <c r="E11788" s="5"/>
      <c r="F11788" s="5"/>
      <c r="G11788" s="5"/>
      <c r="H11788" s="5"/>
      <c r="I11788" s="5"/>
      <c r="J11788" s="5"/>
    </row>
    <row r="11789" spans="1:10" x14ac:dyDescent="0.2">
      <c r="A11789" s="5"/>
      <c r="B11789" s="5"/>
      <c r="C11789" s="192"/>
      <c r="D11789" s="5"/>
      <c r="E11789" s="5"/>
      <c r="F11789" s="5"/>
      <c r="G11789" s="5"/>
      <c r="H11789" s="5"/>
      <c r="I11789" s="5"/>
      <c r="J11789" s="5"/>
    </row>
    <row r="11790" spans="1:10" x14ac:dyDescent="0.2">
      <c r="A11790" s="5"/>
      <c r="B11790" s="5"/>
      <c r="C11790" s="192"/>
      <c r="D11790" s="5"/>
      <c r="E11790" s="5"/>
      <c r="F11790" s="5"/>
      <c r="G11790" s="5"/>
      <c r="H11790" s="5"/>
      <c r="I11790" s="5"/>
      <c r="J11790" s="5"/>
    </row>
    <row r="11791" spans="1:10" x14ac:dyDescent="0.2">
      <c r="A11791" s="5"/>
      <c r="B11791" s="5"/>
      <c r="C11791" s="192"/>
      <c r="D11791" s="5"/>
      <c r="E11791" s="5"/>
      <c r="F11791" s="5"/>
      <c r="G11791" s="5"/>
      <c r="H11791" s="5"/>
      <c r="I11791" s="5"/>
      <c r="J11791" s="5"/>
    </row>
    <row r="11792" spans="1:10" x14ac:dyDescent="0.2">
      <c r="A11792" s="5"/>
      <c r="B11792" s="5"/>
      <c r="C11792" s="192"/>
      <c r="D11792" s="5"/>
      <c r="E11792" s="5"/>
      <c r="F11792" s="5"/>
      <c r="G11792" s="5"/>
      <c r="H11792" s="5"/>
      <c r="I11792" s="5"/>
      <c r="J11792" s="5"/>
    </row>
    <row r="11793" spans="1:10" x14ac:dyDescent="0.2">
      <c r="A11793" s="5"/>
      <c r="B11793" s="5"/>
      <c r="C11793" s="192"/>
      <c r="D11793" s="5"/>
      <c r="E11793" s="5"/>
      <c r="F11793" s="5"/>
      <c r="G11793" s="5"/>
      <c r="H11793" s="5"/>
      <c r="I11793" s="5"/>
      <c r="J11793" s="5"/>
    </row>
    <row r="11794" spans="1:10" x14ac:dyDescent="0.2">
      <c r="A11794" s="5"/>
      <c r="B11794" s="5"/>
      <c r="C11794" s="192"/>
      <c r="D11794" s="5"/>
      <c r="E11794" s="5"/>
      <c r="F11794" s="5"/>
      <c r="G11794" s="5"/>
      <c r="H11794" s="5"/>
      <c r="I11794" s="5"/>
      <c r="J11794" s="5"/>
    </row>
    <row r="11795" spans="1:10" x14ac:dyDescent="0.2">
      <c r="A11795" s="5"/>
      <c r="B11795" s="5"/>
      <c r="C11795" s="192"/>
      <c r="D11795" s="5"/>
      <c r="E11795" s="5"/>
      <c r="F11795" s="5"/>
      <c r="G11795" s="5"/>
      <c r="H11795" s="5"/>
      <c r="I11795" s="5"/>
      <c r="J11795" s="5"/>
    </row>
    <row r="11796" spans="1:10" x14ac:dyDescent="0.2">
      <c r="A11796" s="5"/>
      <c r="B11796" s="5"/>
      <c r="C11796" s="192"/>
      <c r="D11796" s="5"/>
      <c r="E11796" s="5"/>
      <c r="F11796" s="5"/>
      <c r="G11796" s="5"/>
      <c r="H11796" s="5"/>
      <c r="I11796" s="5"/>
      <c r="J11796" s="5"/>
    </row>
    <row r="11797" spans="1:10" x14ac:dyDescent="0.2">
      <c r="A11797" s="5"/>
      <c r="B11797" s="5"/>
      <c r="C11797" s="192"/>
      <c r="D11797" s="5"/>
      <c r="E11797" s="5"/>
      <c r="F11797" s="5"/>
      <c r="G11797" s="5"/>
      <c r="H11797" s="5"/>
      <c r="I11797" s="5"/>
      <c r="J11797" s="5"/>
    </row>
    <row r="11798" spans="1:10" x14ac:dyDescent="0.2">
      <c r="A11798" s="5"/>
      <c r="B11798" s="5"/>
      <c r="C11798" s="192"/>
      <c r="D11798" s="5"/>
      <c r="E11798" s="5"/>
      <c r="F11798" s="5"/>
      <c r="G11798" s="5"/>
      <c r="H11798" s="5"/>
      <c r="I11798" s="5"/>
      <c r="J11798" s="5"/>
    </row>
    <row r="11799" spans="1:10" x14ac:dyDescent="0.2">
      <c r="A11799" s="5"/>
      <c r="B11799" s="5"/>
      <c r="C11799" s="192"/>
      <c r="D11799" s="5"/>
      <c r="E11799" s="5"/>
      <c r="F11799" s="5"/>
      <c r="G11799" s="5"/>
      <c r="H11799" s="5"/>
      <c r="I11799" s="5"/>
      <c r="J11799" s="5"/>
    </row>
    <row r="11800" spans="1:10" x14ac:dyDescent="0.2">
      <c r="A11800" s="5"/>
      <c r="B11800" s="5"/>
      <c r="C11800" s="192"/>
      <c r="D11800" s="5"/>
      <c r="E11800" s="5"/>
      <c r="F11800" s="5"/>
      <c r="G11800" s="5"/>
      <c r="H11800" s="5"/>
      <c r="I11800" s="5"/>
      <c r="J11800" s="5"/>
    </row>
    <row r="11801" spans="1:10" x14ac:dyDescent="0.2">
      <c r="A11801" s="5"/>
      <c r="B11801" s="5"/>
      <c r="C11801" s="192"/>
      <c r="D11801" s="5"/>
      <c r="E11801" s="5"/>
      <c r="F11801" s="5"/>
      <c r="G11801" s="5"/>
      <c r="H11801" s="5"/>
      <c r="I11801" s="5"/>
      <c r="J11801" s="5"/>
    </row>
    <row r="11802" spans="1:10" x14ac:dyDescent="0.2">
      <c r="A11802" s="5"/>
      <c r="B11802" s="5"/>
      <c r="C11802" s="192"/>
      <c r="D11802" s="5"/>
      <c r="E11802" s="5"/>
      <c r="F11802" s="5"/>
      <c r="G11802" s="5"/>
      <c r="H11802" s="5"/>
      <c r="I11802" s="5"/>
      <c r="J11802" s="5"/>
    </row>
    <row r="11803" spans="1:10" x14ac:dyDescent="0.2">
      <c r="A11803" s="5"/>
      <c r="B11803" s="5"/>
      <c r="C11803" s="192"/>
      <c r="D11803" s="5"/>
      <c r="E11803" s="5"/>
      <c r="F11803" s="5"/>
      <c r="G11803" s="5"/>
      <c r="H11803" s="5"/>
      <c r="I11803" s="5"/>
      <c r="J11803" s="5"/>
    </row>
    <row r="11804" spans="1:10" x14ac:dyDescent="0.2">
      <c r="A11804" s="5"/>
      <c r="B11804" s="5"/>
      <c r="C11804" s="192"/>
      <c r="D11804" s="5"/>
      <c r="E11804" s="5"/>
      <c r="F11804" s="5"/>
      <c r="G11804" s="5"/>
      <c r="H11804" s="5"/>
      <c r="I11804" s="5"/>
      <c r="J11804" s="5"/>
    </row>
    <row r="11805" spans="1:10" x14ac:dyDescent="0.2">
      <c r="A11805" s="5"/>
      <c r="B11805" s="5"/>
      <c r="C11805" s="192"/>
      <c r="D11805" s="5"/>
      <c r="E11805" s="5"/>
      <c r="F11805" s="5"/>
      <c r="G11805" s="5"/>
      <c r="H11805" s="5"/>
      <c r="I11805" s="5"/>
      <c r="J11805" s="5"/>
    </row>
    <row r="11806" spans="1:10" x14ac:dyDescent="0.2">
      <c r="A11806" s="5"/>
      <c r="B11806" s="5"/>
      <c r="C11806" s="192"/>
      <c r="D11806" s="5"/>
      <c r="E11806" s="5"/>
      <c r="F11806" s="5"/>
      <c r="G11806" s="5"/>
      <c r="H11806" s="5"/>
      <c r="I11806" s="5"/>
      <c r="J11806" s="5"/>
    </row>
    <row r="11807" spans="1:10" x14ac:dyDescent="0.2">
      <c r="A11807" s="5"/>
      <c r="B11807" s="5"/>
      <c r="C11807" s="192"/>
      <c r="D11807" s="5"/>
      <c r="E11807" s="5"/>
      <c r="F11807" s="5"/>
      <c r="G11807" s="5"/>
      <c r="H11807" s="5"/>
      <c r="I11807" s="5"/>
      <c r="J11807" s="5"/>
    </row>
    <row r="11808" spans="1:10" x14ac:dyDescent="0.2">
      <c r="A11808" s="5"/>
      <c r="B11808" s="5"/>
      <c r="C11808" s="192"/>
      <c r="D11808" s="5"/>
      <c r="E11808" s="5"/>
      <c r="F11808" s="5"/>
      <c r="G11808" s="5"/>
      <c r="H11808" s="5"/>
      <c r="I11808" s="5"/>
      <c r="J11808" s="5"/>
    </row>
    <row r="11809" spans="1:10" x14ac:dyDescent="0.2">
      <c r="A11809" s="5"/>
      <c r="B11809" s="5"/>
      <c r="C11809" s="192"/>
      <c r="D11809" s="5"/>
      <c r="E11809" s="5"/>
      <c r="F11809" s="5"/>
      <c r="G11809" s="5"/>
      <c r="H11809" s="5"/>
      <c r="I11809" s="5"/>
      <c r="J11809" s="5"/>
    </row>
    <row r="11810" spans="1:10" x14ac:dyDescent="0.2">
      <c r="A11810" s="5"/>
      <c r="B11810" s="5"/>
      <c r="C11810" s="192"/>
      <c r="D11810" s="5"/>
      <c r="E11810" s="5"/>
      <c r="F11810" s="5"/>
      <c r="G11810" s="5"/>
      <c r="H11810" s="5"/>
      <c r="I11810" s="5"/>
      <c r="J11810" s="5"/>
    </row>
    <row r="11811" spans="1:10" x14ac:dyDescent="0.2">
      <c r="A11811" s="5"/>
      <c r="B11811" s="5"/>
      <c r="C11811" s="192"/>
      <c r="D11811" s="5"/>
      <c r="E11811" s="5"/>
      <c r="F11811" s="5"/>
      <c r="G11811" s="5"/>
      <c r="H11811" s="5"/>
      <c r="I11811" s="5"/>
      <c r="J11811" s="5"/>
    </row>
    <row r="11812" spans="1:10" x14ac:dyDescent="0.2">
      <c r="A11812" s="5"/>
      <c r="B11812" s="5"/>
      <c r="C11812" s="192"/>
      <c r="D11812" s="5"/>
      <c r="E11812" s="5"/>
      <c r="F11812" s="5"/>
      <c r="G11812" s="5"/>
      <c r="H11812" s="5"/>
      <c r="I11812" s="5"/>
      <c r="J11812" s="5"/>
    </row>
    <row r="11813" spans="1:10" x14ac:dyDescent="0.2">
      <c r="A11813" s="5"/>
      <c r="B11813" s="5"/>
      <c r="C11813" s="192"/>
      <c r="D11813" s="5"/>
      <c r="E11813" s="5"/>
      <c r="F11813" s="5"/>
      <c r="G11813" s="5"/>
      <c r="H11813" s="5"/>
      <c r="I11813" s="5"/>
      <c r="J11813" s="5"/>
    </row>
    <row r="11814" spans="1:10" x14ac:dyDescent="0.2">
      <c r="A11814" s="5"/>
      <c r="B11814" s="5"/>
      <c r="C11814" s="192"/>
      <c r="D11814" s="5"/>
      <c r="E11814" s="5"/>
      <c r="F11814" s="5"/>
      <c r="G11814" s="5"/>
      <c r="H11814" s="5"/>
      <c r="I11814" s="5"/>
      <c r="J11814" s="5"/>
    </row>
    <row r="11815" spans="1:10" x14ac:dyDescent="0.2">
      <c r="A11815" s="5"/>
      <c r="B11815" s="5"/>
      <c r="C11815" s="192"/>
      <c r="D11815" s="5"/>
      <c r="E11815" s="5"/>
      <c r="F11815" s="5"/>
      <c r="G11815" s="5"/>
      <c r="H11815" s="5"/>
      <c r="I11815" s="5"/>
      <c r="J11815" s="5"/>
    </row>
    <row r="11816" spans="1:10" x14ac:dyDescent="0.2">
      <c r="A11816" s="5"/>
      <c r="B11816" s="5"/>
      <c r="C11816" s="192"/>
      <c r="D11816" s="5"/>
      <c r="E11816" s="5"/>
      <c r="F11816" s="5"/>
      <c r="G11816" s="5"/>
      <c r="H11816" s="5"/>
      <c r="I11816" s="5"/>
      <c r="J11816" s="5"/>
    </row>
    <row r="11817" spans="1:10" x14ac:dyDescent="0.2">
      <c r="A11817" s="5"/>
      <c r="B11817" s="5"/>
      <c r="C11817" s="192"/>
      <c r="D11817" s="5"/>
      <c r="E11817" s="5"/>
      <c r="F11817" s="5"/>
      <c r="G11817" s="5"/>
      <c r="H11817" s="5"/>
      <c r="I11817" s="5"/>
      <c r="J11817" s="5"/>
    </row>
    <row r="11818" spans="1:10" x14ac:dyDescent="0.2">
      <c r="A11818" s="5"/>
      <c r="B11818" s="5"/>
      <c r="C11818" s="192"/>
      <c r="D11818" s="5"/>
      <c r="E11818" s="5"/>
      <c r="F11818" s="5"/>
      <c r="G11818" s="5"/>
      <c r="H11818" s="5"/>
      <c r="I11818" s="5"/>
      <c r="J11818" s="5"/>
    </row>
    <row r="11819" spans="1:10" x14ac:dyDescent="0.2">
      <c r="A11819" s="5"/>
      <c r="B11819" s="5"/>
      <c r="C11819" s="192"/>
      <c r="D11819" s="5"/>
      <c r="E11819" s="5"/>
      <c r="F11819" s="5"/>
      <c r="G11819" s="5"/>
      <c r="H11819" s="5"/>
      <c r="I11819" s="5"/>
      <c r="J11819" s="5"/>
    </row>
    <row r="11820" spans="1:10" x14ac:dyDescent="0.2">
      <c r="A11820" s="5"/>
      <c r="B11820" s="5"/>
      <c r="C11820" s="192"/>
      <c r="D11820" s="5"/>
      <c r="E11820" s="5"/>
      <c r="F11820" s="5"/>
      <c r="G11820" s="5"/>
      <c r="H11820" s="5"/>
      <c r="I11820" s="5"/>
      <c r="J11820" s="5"/>
    </row>
    <row r="11821" spans="1:10" x14ac:dyDescent="0.2">
      <c r="A11821" s="5"/>
      <c r="B11821" s="5"/>
      <c r="C11821" s="192"/>
      <c r="D11821" s="5"/>
      <c r="E11821" s="5"/>
      <c r="F11821" s="5"/>
      <c r="G11821" s="5"/>
      <c r="H11821" s="5"/>
      <c r="I11821" s="5"/>
      <c r="J11821" s="5"/>
    </row>
    <row r="11822" spans="1:10" x14ac:dyDescent="0.2">
      <c r="A11822" s="5"/>
      <c r="B11822" s="5"/>
      <c r="C11822" s="192"/>
      <c r="D11822" s="5"/>
      <c r="E11822" s="5"/>
      <c r="F11822" s="5"/>
      <c r="G11822" s="5"/>
      <c r="H11822" s="5"/>
      <c r="I11822" s="5"/>
      <c r="J11822" s="5"/>
    </row>
    <row r="11823" spans="1:10" x14ac:dyDescent="0.2">
      <c r="A11823" s="5"/>
      <c r="B11823" s="5"/>
      <c r="C11823" s="192"/>
      <c r="D11823" s="5"/>
      <c r="E11823" s="5"/>
      <c r="F11823" s="5"/>
      <c r="G11823" s="5"/>
      <c r="H11823" s="5"/>
      <c r="I11823" s="5"/>
      <c r="J11823" s="5"/>
    </row>
    <row r="11824" spans="1:10" x14ac:dyDescent="0.2">
      <c r="A11824" s="5"/>
      <c r="B11824" s="5"/>
      <c r="C11824" s="192"/>
      <c r="D11824" s="5"/>
      <c r="E11824" s="5"/>
      <c r="F11824" s="5"/>
      <c r="G11824" s="5"/>
      <c r="H11824" s="5"/>
      <c r="I11824" s="5"/>
      <c r="J11824" s="5"/>
    </row>
    <row r="11825" spans="1:10" x14ac:dyDescent="0.2">
      <c r="A11825" s="5"/>
      <c r="B11825" s="5"/>
      <c r="C11825" s="192"/>
      <c r="D11825" s="5"/>
      <c r="E11825" s="5"/>
      <c r="F11825" s="5"/>
      <c r="G11825" s="5"/>
      <c r="H11825" s="5"/>
      <c r="I11825" s="5"/>
      <c r="J11825" s="5"/>
    </row>
    <row r="11826" spans="1:10" x14ac:dyDescent="0.2">
      <c r="A11826" s="5"/>
      <c r="B11826" s="5"/>
      <c r="C11826" s="192"/>
      <c r="D11826" s="5"/>
      <c r="E11826" s="5"/>
      <c r="F11826" s="5"/>
      <c r="G11826" s="5"/>
      <c r="H11826" s="5"/>
      <c r="I11826" s="5"/>
      <c r="J11826" s="5"/>
    </row>
    <row r="11827" spans="1:10" x14ac:dyDescent="0.2">
      <c r="A11827" s="5"/>
      <c r="B11827" s="5"/>
      <c r="C11827" s="192"/>
      <c r="D11827" s="5"/>
      <c r="E11827" s="5"/>
      <c r="F11827" s="5"/>
      <c r="G11827" s="5"/>
      <c r="H11827" s="5"/>
      <c r="I11827" s="5"/>
      <c r="J11827" s="5"/>
    </row>
    <row r="11828" spans="1:10" x14ac:dyDescent="0.2">
      <c r="A11828" s="5"/>
      <c r="B11828" s="5"/>
      <c r="C11828" s="192"/>
      <c r="D11828" s="5"/>
      <c r="E11828" s="5"/>
      <c r="F11828" s="5"/>
      <c r="G11828" s="5"/>
      <c r="H11828" s="5"/>
      <c r="I11828" s="5"/>
      <c r="J11828" s="5"/>
    </row>
    <row r="11829" spans="1:10" x14ac:dyDescent="0.2">
      <c r="A11829" s="5"/>
      <c r="B11829" s="5"/>
      <c r="C11829" s="192"/>
      <c r="D11829" s="5"/>
      <c r="E11829" s="5"/>
      <c r="F11829" s="5"/>
      <c r="G11829" s="5"/>
      <c r="H11829" s="5"/>
      <c r="I11829" s="5"/>
      <c r="J11829" s="5"/>
    </row>
    <row r="11830" spans="1:10" x14ac:dyDescent="0.2">
      <c r="A11830" s="5"/>
      <c r="B11830" s="5"/>
      <c r="C11830" s="192"/>
      <c r="D11830" s="5"/>
      <c r="E11830" s="5"/>
      <c r="F11830" s="5"/>
      <c r="G11830" s="5"/>
      <c r="H11830" s="5"/>
      <c r="I11830" s="5"/>
      <c r="J11830" s="5"/>
    </row>
    <row r="11831" spans="1:10" x14ac:dyDescent="0.2">
      <c r="A11831" s="5"/>
      <c r="B11831" s="5"/>
      <c r="C11831" s="192"/>
      <c r="D11831" s="5"/>
      <c r="E11831" s="5"/>
      <c r="F11831" s="5"/>
      <c r="G11831" s="5"/>
      <c r="H11831" s="5"/>
      <c r="I11831" s="5"/>
      <c r="J11831" s="5"/>
    </row>
    <row r="11832" spans="1:10" x14ac:dyDescent="0.2">
      <c r="A11832" s="5"/>
      <c r="B11832" s="5"/>
      <c r="C11832" s="192"/>
      <c r="D11832" s="5"/>
      <c r="E11832" s="5"/>
      <c r="F11832" s="5"/>
      <c r="G11832" s="5"/>
      <c r="H11832" s="5"/>
      <c r="I11832" s="5"/>
      <c r="J11832" s="5"/>
    </row>
    <row r="11833" spans="1:10" x14ac:dyDescent="0.2">
      <c r="A11833" s="5"/>
      <c r="B11833" s="5"/>
      <c r="C11833" s="192"/>
      <c r="D11833" s="5"/>
      <c r="E11833" s="5"/>
      <c r="F11833" s="5"/>
      <c r="G11833" s="5"/>
      <c r="H11833" s="5"/>
      <c r="I11833" s="5"/>
      <c r="J11833" s="5"/>
    </row>
    <row r="11834" spans="1:10" x14ac:dyDescent="0.2">
      <c r="A11834" s="5"/>
      <c r="B11834" s="5"/>
      <c r="C11834" s="192"/>
      <c r="D11834" s="5"/>
      <c r="E11834" s="5"/>
      <c r="F11834" s="5"/>
      <c r="G11834" s="5"/>
      <c r="H11834" s="5"/>
      <c r="I11834" s="5"/>
      <c r="J11834" s="5"/>
    </row>
    <row r="11835" spans="1:10" x14ac:dyDescent="0.2">
      <c r="A11835" s="5"/>
      <c r="B11835" s="5"/>
      <c r="C11835" s="192"/>
      <c r="D11835" s="5"/>
      <c r="E11835" s="5"/>
      <c r="F11835" s="5"/>
      <c r="G11835" s="5"/>
      <c r="H11835" s="5"/>
      <c r="I11835" s="5"/>
      <c r="J11835" s="5"/>
    </row>
    <row r="11836" spans="1:10" x14ac:dyDescent="0.2">
      <c r="A11836" s="5"/>
      <c r="B11836" s="5"/>
      <c r="C11836" s="192"/>
      <c r="D11836" s="5"/>
      <c r="E11836" s="5"/>
      <c r="F11836" s="5"/>
      <c r="G11836" s="5"/>
      <c r="H11836" s="5"/>
      <c r="I11836" s="5"/>
      <c r="J11836" s="5"/>
    </row>
    <row r="11837" spans="1:10" x14ac:dyDescent="0.2">
      <c r="A11837" s="5"/>
      <c r="B11837" s="5"/>
      <c r="C11837" s="192"/>
      <c r="D11837" s="5"/>
      <c r="E11837" s="5"/>
      <c r="F11837" s="5"/>
      <c r="G11837" s="5"/>
      <c r="H11837" s="5"/>
      <c r="I11837" s="5"/>
      <c r="J11837" s="5"/>
    </row>
    <row r="11838" spans="1:10" x14ac:dyDescent="0.2">
      <c r="A11838" s="5"/>
      <c r="B11838" s="5"/>
      <c r="C11838" s="192"/>
      <c r="D11838" s="5"/>
      <c r="E11838" s="5"/>
      <c r="F11838" s="5"/>
      <c r="G11838" s="5"/>
      <c r="H11838" s="5"/>
      <c r="I11838" s="5"/>
      <c r="J11838" s="5"/>
    </row>
    <row r="11839" spans="1:10" x14ac:dyDescent="0.2">
      <c r="A11839" s="5"/>
      <c r="B11839" s="5"/>
      <c r="C11839" s="192"/>
      <c r="D11839" s="5"/>
      <c r="E11839" s="5"/>
      <c r="F11839" s="5"/>
      <c r="G11839" s="5"/>
      <c r="H11839" s="5"/>
      <c r="I11839" s="5"/>
      <c r="J11839" s="5"/>
    </row>
    <row r="11840" spans="1:10" x14ac:dyDescent="0.2">
      <c r="A11840" s="5"/>
      <c r="B11840" s="5"/>
      <c r="C11840" s="192"/>
      <c r="D11840" s="5"/>
      <c r="E11840" s="5"/>
      <c r="F11840" s="5"/>
      <c r="G11840" s="5"/>
      <c r="H11840" s="5"/>
      <c r="I11840" s="5"/>
      <c r="J11840" s="5"/>
    </row>
    <row r="11841" spans="1:10" x14ac:dyDescent="0.2">
      <c r="A11841" s="5"/>
      <c r="B11841" s="5"/>
      <c r="C11841" s="192"/>
      <c r="D11841" s="5"/>
      <c r="E11841" s="5"/>
      <c r="F11841" s="5"/>
      <c r="G11841" s="5"/>
      <c r="H11841" s="5"/>
      <c r="I11841" s="5"/>
      <c r="J11841" s="5"/>
    </row>
    <row r="11842" spans="1:10" x14ac:dyDescent="0.2">
      <c r="A11842" s="5"/>
      <c r="B11842" s="5"/>
      <c r="C11842" s="192"/>
      <c r="D11842" s="5"/>
      <c r="E11842" s="5"/>
      <c r="F11842" s="5"/>
      <c r="G11842" s="5"/>
      <c r="H11842" s="5"/>
      <c r="I11842" s="5"/>
      <c r="J11842" s="5"/>
    </row>
    <row r="11843" spans="1:10" x14ac:dyDescent="0.2">
      <c r="A11843" s="5"/>
      <c r="B11843" s="5"/>
      <c r="C11843" s="192"/>
      <c r="D11843" s="5"/>
      <c r="E11843" s="5"/>
      <c r="F11843" s="5"/>
      <c r="G11843" s="5"/>
      <c r="H11843" s="5"/>
      <c r="I11843" s="5"/>
      <c r="J11843" s="5"/>
    </row>
    <row r="11844" spans="1:10" x14ac:dyDescent="0.2">
      <c r="A11844" s="5"/>
      <c r="B11844" s="5"/>
      <c r="C11844" s="192"/>
      <c r="D11844" s="5"/>
      <c r="E11844" s="5"/>
      <c r="F11844" s="5"/>
      <c r="G11844" s="5"/>
      <c r="H11844" s="5"/>
      <c r="I11844" s="5"/>
      <c r="J11844" s="5"/>
    </row>
    <row r="11845" spans="1:10" x14ac:dyDescent="0.2">
      <c r="A11845" s="5"/>
      <c r="B11845" s="5"/>
      <c r="C11845" s="192"/>
      <c r="D11845" s="5"/>
      <c r="E11845" s="5"/>
      <c r="F11845" s="5"/>
      <c r="G11845" s="5"/>
      <c r="H11845" s="5"/>
      <c r="I11845" s="5"/>
      <c r="J11845" s="5"/>
    </row>
    <row r="11846" spans="1:10" x14ac:dyDescent="0.2">
      <c r="A11846" s="5"/>
      <c r="B11846" s="5"/>
      <c r="C11846" s="192"/>
      <c r="D11846" s="5"/>
      <c r="E11846" s="5"/>
      <c r="F11846" s="5"/>
      <c r="G11846" s="5"/>
      <c r="H11846" s="5"/>
      <c r="I11846" s="5"/>
      <c r="J11846" s="5"/>
    </row>
    <row r="11847" spans="1:10" x14ac:dyDescent="0.2">
      <c r="A11847" s="5"/>
      <c r="B11847" s="5"/>
      <c r="C11847" s="192"/>
      <c r="D11847" s="5"/>
      <c r="E11847" s="5"/>
      <c r="F11847" s="5"/>
      <c r="G11847" s="5"/>
      <c r="H11847" s="5"/>
      <c r="I11847" s="5"/>
      <c r="J11847" s="5"/>
    </row>
    <row r="11848" spans="1:10" x14ac:dyDescent="0.2">
      <c r="A11848" s="5"/>
      <c r="B11848" s="5"/>
      <c r="C11848" s="192"/>
      <c r="D11848" s="5"/>
      <c r="E11848" s="5"/>
      <c r="F11848" s="5"/>
      <c r="G11848" s="5"/>
      <c r="H11848" s="5"/>
      <c r="I11848" s="5"/>
      <c r="J11848" s="5"/>
    </row>
    <row r="11849" spans="1:10" x14ac:dyDescent="0.2">
      <c r="A11849" s="5"/>
      <c r="B11849" s="5"/>
      <c r="C11849" s="192"/>
      <c r="D11849" s="5"/>
      <c r="E11849" s="5"/>
      <c r="F11849" s="5"/>
      <c r="G11849" s="5"/>
      <c r="H11849" s="5"/>
      <c r="I11849" s="5"/>
      <c r="J11849" s="5"/>
    </row>
    <row r="11850" spans="1:10" x14ac:dyDescent="0.2">
      <c r="A11850" s="5"/>
      <c r="B11850" s="5"/>
      <c r="C11850" s="192"/>
      <c r="D11850" s="5"/>
      <c r="E11850" s="5"/>
      <c r="F11850" s="5"/>
      <c r="G11850" s="5"/>
      <c r="H11850" s="5"/>
      <c r="I11850" s="5"/>
      <c r="J11850" s="5"/>
    </row>
    <row r="11851" spans="1:10" x14ac:dyDescent="0.2">
      <c r="A11851" s="5"/>
      <c r="B11851" s="5"/>
      <c r="C11851" s="192"/>
      <c r="D11851" s="5"/>
      <c r="E11851" s="5"/>
      <c r="F11851" s="5"/>
      <c r="G11851" s="5"/>
      <c r="H11851" s="5"/>
      <c r="I11851" s="5"/>
      <c r="J11851" s="5"/>
    </row>
    <row r="11852" spans="1:10" x14ac:dyDescent="0.2">
      <c r="A11852" s="5"/>
      <c r="B11852" s="5"/>
      <c r="C11852" s="192"/>
      <c r="D11852" s="5"/>
      <c r="E11852" s="5"/>
      <c r="F11852" s="5"/>
      <c r="G11852" s="5"/>
      <c r="H11852" s="5"/>
      <c r="I11852" s="5"/>
      <c r="J11852" s="5"/>
    </row>
    <row r="11853" spans="1:10" x14ac:dyDescent="0.2">
      <c r="A11853" s="5"/>
      <c r="B11853" s="5"/>
      <c r="C11853" s="192"/>
      <c r="D11853" s="5"/>
      <c r="E11853" s="5"/>
      <c r="F11853" s="5"/>
      <c r="G11853" s="5"/>
      <c r="H11853" s="5"/>
      <c r="I11853" s="5"/>
      <c r="J11853" s="5"/>
    </row>
    <row r="11854" spans="1:10" x14ac:dyDescent="0.2">
      <c r="A11854" s="5"/>
      <c r="B11854" s="5"/>
      <c r="C11854" s="192"/>
      <c r="D11854" s="5"/>
      <c r="E11854" s="5"/>
      <c r="F11854" s="5"/>
      <c r="G11854" s="5"/>
      <c r="H11854" s="5"/>
      <c r="I11854" s="5"/>
      <c r="J11854" s="5"/>
    </row>
    <row r="11855" spans="1:10" x14ac:dyDescent="0.2">
      <c r="A11855" s="5"/>
      <c r="B11855" s="5"/>
      <c r="C11855" s="192"/>
      <c r="D11855" s="5"/>
      <c r="E11855" s="5"/>
      <c r="F11855" s="5"/>
      <c r="G11855" s="5"/>
      <c r="H11855" s="5"/>
      <c r="I11855" s="5"/>
      <c r="J11855" s="5"/>
    </row>
    <row r="11856" spans="1:10" x14ac:dyDescent="0.2">
      <c r="A11856" s="5"/>
      <c r="B11856" s="5"/>
      <c r="C11856" s="192"/>
      <c r="D11856" s="5"/>
      <c r="E11856" s="5"/>
      <c r="F11856" s="5"/>
      <c r="G11856" s="5"/>
      <c r="H11856" s="5"/>
      <c r="I11856" s="5"/>
      <c r="J11856" s="5"/>
    </row>
    <row r="11857" spans="1:10" x14ac:dyDescent="0.2">
      <c r="A11857" s="5"/>
      <c r="B11857" s="5"/>
      <c r="C11857" s="192"/>
      <c r="D11857" s="5"/>
      <c r="E11857" s="5"/>
      <c r="F11857" s="5"/>
      <c r="G11857" s="5"/>
      <c r="H11857" s="5"/>
      <c r="I11857" s="5"/>
      <c r="J11857" s="5"/>
    </row>
    <row r="11858" spans="1:10" x14ac:dyDescent="0.2">
      <c r="A11858" s="5"/>
      <c r="B11858" s="5"/>
      <c r="C11858" s="192"/>
      <c r="D11858" s="5"/>
      <c r="E11858" s="5"/>
      <c r="F11858" s="5"/>
      <c r="G11858" s="5"/>
      <c r="H11858" s="5"/>
      <c r="I11858" s="5"/>
      <c r="J11858" s="5"/>
    </row>
    <row r="11859" spans="1:10" x14ac:dyDescent="0.2">
      <c r="A11859" s="5"/>
      <c r="B11859" s="5"/>
      <c r="C11859" s="192"/>
      <c r="D11859" s="5"/>
      <c r="E11859" s="5"/>
      <c r="F11859" s="5"/>
      <c r="G11859" s="5"/>
      <c r="H11859" s="5"/>
      <c r="I11859" s="5"/>
      <c r="J11859" s="5"/>
    </row>
    <row r="11860" spans="1:10" x14ac:dyDescent="0.2">
      <c r="A11860" s="5"/>
      <c r="B11860" s="5"/>
      <c r="C11860" s="192"/>
      <c r="D11860" s="5"/>
      <c r="E11860" s="5"/>
      <c r="F11860" s="5"/>
      <c r="G11860" s="5"/>
      <c r="H11860" s="5"/>
      <c r="I11860" s="5"/>
      <c r="J11860" s="5"/>
    </row>
    <row r="11861" spans="1:10" x14ac:dyDescent="0.2">
      <c r="A11861" s="5"/>
      <c r="B11861" s="5"/>
      <c r="C11861" s="192"/>
      <c r="D11861" s="5"/>
      <c r="E11861" s="5"/>
      <c r="F11861" s="5"/>
      <c r="G11861" s="5"/>
      <c r="H11861" s="5"/>
      <c r="I11861" s="5"/>
      <c r="J11861" s="5"/>
    </row>
    <row r="11862" spans="1:10" x14ac:dyDescent="0.2">
      <c r="A11862" s="5"/>
      <c r="B11862" s="5"/>
      <c r="C11862" s="192"/>
      <c r="D11862" s="5"/>
      <c r="E11862" s="5"/>
      <c r="F11862" s="5"/>
      <c r="G11862" s="5"/>
      <c r="H11862" s="5"/>
      <c r="I11862" s="5"/>
      <c r="J11862" s="5"/>
    </row>
    <row r="11863" spans="1:10" x14ac:dyDescent="0.2">
      <c r="A11863" s="5"/>
      <c r="B11863" s="5"/>
      <c r="C11863" s="192"/>
      <c r="D11863" s="5"/>
      <c r="E11863" s="5"/>
      <c r="F11863" s="5"/>
      <c r="G11863" s="5"/>
      <c r="H11863" s="5"/>
      <c r="I11863" s="5"/>
      <c r="J11863" s="5"/>
    </row>
    <row r="11864" spans="1:10" x14ac:dyDescent="0.2">
      <c r="A11864" s="5"/>
      <c r="B11864" s="5"/>
      <c r="C11864" s="192"/>
      <c r="D11864" s="5"/>
      <c r="E11864" s="5"/>
      <c r="F11864" s="5"/>
      <c r="G11864" s="5"/>
      <c r="H11864" s="5"/>
      <c r="I11864" s="5"/>
      <c r="J11864" s="5"/>
    </row>
    <row r="11865" spans="1:10" x14ac:dyDescent="0.2">
      <c r="A11865" s="5"/>
      <c r="B11865" s="5"/>
      <c r="C11865" s="192"/>
      <c r="D11865" s="5"/>
      <c r="E11865" s="5"/>
      <c r="F11865" s="5"/>
      <c r="G11865" s="5"/>
      <c r="H11865" s="5"/>
      <c r="I11865" s="5"/>
      <c r="J11865" s="5"/>
    </row>
    <row r="11866" spans="1:10" x14ac:dyDescent="0.2">
      <c r="A11866" s="5"/>
      <c r="B11866" s="5"/>
      <c r="C11866" s="192"/>
      <c r="D11866" s="5"/>
      <c r="E11866" s="5"/>
      <c r="F11866" s="5"/>
      <c r="G11866" s="5"/>
      <c r="H11866" s="5"/>
      <c r="I11866" s="5"/>
      <c r="J11866" s="5"/>
    </row>
    <row r="11867" spans="1:10" x14ac:dyDescent="0.2">
      <c r="A11867" s="5"/>
      <c r="B11867" s="5"/>
      <c r="C11867" s="192"/>
      <c r="D11867" s="5"/>
      <c r="E11867" s="5"/>
      <c r="F11867" s="5"/>
      <c r="G11867" s="5"/>
      <c r="H11867" s="5"/>
      <c r="I11867" s="5"/>
      <c r="J11867" s="5"/>
    </row>
    <row r="11868" spans="1:10" x14ac:dyDescent="0.2">
      <c r="A11868" s="5"/>
      <c r="B11868" s="5"/>
      <c r="C11868" s="192"/>
      <c r="D11868" s="5"/>
      <c r="E11868" s="5"/>
      <c r="F11868" s="5"/>
      <c r="G11868" s="5"/>
      <c r="H11868" s="5"/>
      <c r="I11868" s="5"/>
      <c r="J11868" s="5"/>
    </row>
    <row r="11869" spans="1:10" x14ac:dyDescent="0.2">
      <c r="A11869" s="5"/>
      <c r="B11869" s="5"/>
      <c r="C11869" s="192"/>
      <c r="D11869" s="5"/>
      <c r="E11869" s="5"/>
      <c r="F11869" s="5"/>
      <c r="G11869" s="5"/>
      <c r="H11869" s="5"/>
      <c r="I11869" s="5"/>
      <c r="J11869" s="5"/>
    </row>
    <row r="11870" spans="1:10" x14ac:dyDescent="0.2">
      <c r="A11870" s="5"/>
      <c r="B11870" s="5"/>
      <c r="C11870" s="192"/>
      <c r="D11870" s="5"/>
      <c r="E11870" s="5"/>
      <c r="F11870" s="5"/>
      <c r="G11870" s="5"/>
      <c r="H11870" s="5"/>
      <c r="I11870" s="5"/>
      <c r="J11870" s="5"/>
    </row>
    <row r="11871" spans="1:10" x14ac:dyDescent="0.2">
      <c r="A11871" s="5"/>
      <c r="B11871" s="5"/>
      <c r="C11871" s="192"/>
      <c r="D11871" s="5"/>
      <c r="E11871" s="5"/>
      <c r="F11871" s="5"/>
      <c r="G11871" s="5"/>
      <c r="H11871" s="5"/>
      <c r="I11871" s="5"/>
      <c r="J11871" s="5"/>
    </row>
    <row r="11872" spans="1:10" x14ac:dyDescent="0.2">
      <c r="A11872" s="5"/>
      <c r="B11872" s="5"/>
      <c r="C11872" s="192"/>
      <c r="D11872" s="5"/>
      <c r="E11872" s="5"/>
      <c r="F11872" s="5"/>
      <c r="G11872" s="5"/>
      <c r="H11872" s="5"/>
      <c r="I11872" s="5"/>
      <c r="J11872" s="5"/>
    </row>
    <row r="11873" spans="1:10" x14ac:dyDescent="0.2">
      <c r="A11873" s="5"/>
      <c r="B11873" s="5"/>
      <c r="C11873" s="192"/>
      <c r="D11873" s="5"/>
      <c r="E11873" s="5"/>
      <c r="F11873" s="5"/>
      <c r="G11873" s="5"/>
      <c r="H11873" s="5"/>
      <c r="I11873" s="5"/>
      <c r="J11873" s="5"/>
    </row>
    <row r="11874" spans="1:10" x14ac:dyDescent="0.2">
      <c r="A11874" s="5"/>
      <c r="B11874" s="5"/>
      <c r="C11874" s="192"/>
      <c r="D11874" s="5"/>
      <c r="E11874" s="5"/>
      <c r="F11874" s="5"/>
      <c r="G11874" s="5"/>
      <c r="H11874" s="5"/>
      <c r="I11874" s="5"/>
      <c r="J11874" s="5"/>
    </row>
    <row r="11875" spans="1:10" x14ac:dyDescent="0.2">
      <c r="A11875" s="5"/>
      <c r="B11875" s="5"/>
      <c r="C11875" s="192"/>
      <c r="D11875" s="5"/>
      <c r="E11875" s="5"/>
      <c r="F11875" s="5"/>
      <c r="G11875" s="5"/>
      <c r="H11875" s="5"/>
      <c r="I11875" s="5"/>
      <c r="J11875" s="5"/>
    </row>
    <row r="11876" spans="1:10" x14ac:dyDescent="0.2">
      <c r="A11876" s="5"/>
      <c r="B11876" s="5"/>
      <c r="C11876" s="192"/>
      <c r="D11876" s="5"/>
      <c r="E11876" s="5"/>
      <c r="F11876" s="5"/>
      <c r="G11876" s="5"/>
      <c r="H11876" s="5"/>
      <c r="I11876" s="5"/>
      <c r="J11876" s="5"/>
    </row>
    <row r="11877" spans="1:10" x14ac:dyDescent="0.2">
      <c r="A11877" s="5"/>
      <c r="B11877" s="5"/>
      <c r="C11877" s="192"/>
      <c r="D11877" s="5"/>
      <c r="E11877" s="5"/>
      <c r="F11877" s="5"/>
      <c r="G11877" s="5"/>
      <c r="H11877" s="5"/>
      <c r="I11877" s="5"/>
      <c r="J11877" s="5"/>
    </row>
    <row r="11878" spans="1:10" x14ac:dyDescent="0.2">
      <c r="A11878" s="5"/>
      <c r="B11878" s="5"/>
      <c r="C11878" s="192"/>
      <c r="D11878" s="5"/>
      <c r="E11878" s="5"/>
      <c r="F11878" s="5"/>
      <c r="G11878" s="5"/>
      <c r="H11878" s="5"/>
      <c r="I11878" s="5"/>
      <c r="J11878" s="5"/>
    </row>
    <row r="11879" spans="1:10" x14ac:dyDescent="0.2">
      <c r="A11879" s="5"/>
      <c r="B11879" s="5"/>
      <c r="C11879" s="192"/>
      <c r="D11879" s="5"/>
      <c r="E11879" s="5"/>
      <c r="F11879" s="5"/>
      <c r="G11879" s="5"/>
      <c r="H11879" s="5"/>
      <c r="I11879" s="5"/>
      <c r="J11879" s="5"/>
    </row>
    <row r="11880" spans="1:10" x14ac:dyDescent="0.2">
      <c r="A11880" s="5"/>
      <c r="B11880" s="5"/>
      <c r="C11880" s="192"/>
      <c r="D11880" s="5"/>
      <c r="E11880" s="5"/>
      <c r="F11880" s="5"/>
      <c r="G11880" s="5"/>
      <c r="H11880" s="5"/>
      <c r="I11880" s="5"/>
      <c r="J11880" s="5"/>
    </row>
    <row r="11881" spans="1:10" x14ac:dyDescent="0.2">
      <c r="A11881" s="5"/>
      <c r="B11881" s="5"/>
      <c r="C11881" s="192"/>
      <c r="D11881" s="5"/>
      <c r="E11881" s="5"/>
      <c r="F11881" s="5"/>
      <c r="G11881" s="5"/>
      <c r="H11881" s="5"/>
      <c r="I11881" s="5"/>
      <c r="J11881" s="5"/>
    </row>
    <row r="11882" spans="1:10" x14ac:dyDescent="0.2">
      <c r="A11882" s="5"/>
      <c r="B11882" s="5"/>
      <c r="C11882" s="192"/>
      <c r="D11882" s="5"/>
      <c r="E11882" s="5"/>
      <c r="F11882" s="5"/>
      <c r="G11882" s="5"/>
      <c r="H11882" s="5"/>
      <c r="I11882" s="5"/>
      <c r="J11882" s="5"/>
    </row>
    <row r="11883" spans="1:10" x14ac:dyDescent="0.2">
      <c r="A11883" s="5"/>
      <c r="B11883" s="5"/>
      <c r="C11883" s="192"/>
      <c r="D11883" s="5"/>
      <c r="E11883" s="5"/>
      <c r="F11883" s="5"/>
      <c r="G11883" s="5"/>
      <c r="H11883" s="5"/>
      <c r="I11883" s="5"/>
      <c r="J11883" s="5"/>
    </row>
    <row r="11884" spans="1:10" x14ac:dyDescent="0.2">
      <c r="A11884" s="5"/>
      <c r="B11884" s="5"/>
      <c r="C11884" s="192"/>
      <c r="D11884" s="5"/>
      <c r="E11884" s="5"/>
      <c r="F11884" s="5"/>
      <c r="G11884" s="5"/>
      <c r="H11884" s="5"/>
      <c r="I11884" s="5"/>
      <c r="J11884" s="5"/>
    </row>
    <row r="11885" spans="1:10" x14ac:dyDescent="0.2">
      <c r="A11885" s="5"/>
      <c r="B11885" s="5"/>
      <c r="C11885" s="192"/>
      <c r="D11885" s="5"/>
      <c r="E11885" s="5"/>
      <c r="F11885" s="5"/>
      <c r="G11885" s="5"/>
      <c r="H11885" s="5"/>
      <c r="I11885" s="5"/>
      <c r="J11885" s="5"/>
    </row>
    <row r="11886" spans="1:10" x14ac:dyDescent="0.2">
      <c r="A11886" s="5"/>
      <c r="B11886" s="5"/>
      <c r="C11886" s="192"/>
      <c r="D11886" s="5"/>
      <c r="E11886" s="5"/>
      <c r="F11886" s="5"/>
      <c r="G11886" s="5"/>
      <c r="H11886" s="5"/>
      <c r="I11886" s="5"/>
      <c r="J11886" s="5"/>
    </row>
    <row r="11887" spans="1:10" x14ac:dyDescent="0.2">
      <c r="A11887" s="5"/>
      <c r="B11887" s="5"/>
      <c r="C11887" s="192"/>
      <c r="D11887" s="5"/>
      <c r="E11887" s="5"/>
      <c r="F11887" s="5"/>
      <c r="G11887" s="5"/>
      <c r="H11887" s="5"/>
      <c r="I11887" s="5"/>
      <c r="J11887" s="5"/>
    </row>
    <row r="11888" spans="1:10" x14ac:dyDescent="0.2">
      <c r="A11888" s="5"/>
      <c r="B11888" s="5"/>
      <c r="C11888" s="192"/>
      <c r="D11888" s="5"/>
      <c r="E11888" s="5"/>
      <c r="F11888" s="5"/>
      <c r="G11888" s="5"/>
      <c r="H11888" s="5"/>
      <c r="I11888" s="5"/>
      <c r="J11888" s="5"/>
    </row>
    <row r="11889" spans="1:10" x14ac:dyDescent="0.2">
      <c r="A11889" s="5"/>
      <c r="B11889" s="5"/>
      <c r="C11889" s="192"/>
      <c r="D11889" s="5"/>
      <c r="E11889" s="5"/>
      <c r="F11889" s="5"/>
      <c r="G11889" s="5"/>
      <c r="H11889" s="5"/>
      <c r="I11889" s="5"/>
      <c r="J11889" s="5"/>
    </row>
    <row r="11890" spans="1:10" x14ac:dyDescent="0.2">
      <c r="A11890" s="5"/>
      <c r="B11890" s="5"/>
      <c r="C11890" s="192"/>
      <c r="D11890" s="5"/>
      <c r="E11890" s="5"/>
      <c r="F11890" s="5"/>
      <c r="G11890" s="5"/>
      <c r="H11890" s="5"/>
      <c r="I11890" s="5"/>
      <c r="J11890" s="5"/>
    </row>
    <row r="11891" spans="1:10" x14ac:dyDescent="0.2">
      <c r="A11891" s="5"/>
      <c r="B11891" s="5"/>
      <c r="C11891" s="192"/>
      <c r="D11891" s="5"/>
      <c r="E11891" s="5"/>
      <c r="F11891" s="5"/>
      <c r="G11891" s="5"/>
      <c r="H11891" s="5"/>
      <c r="I11891" s="5"/>
      <c r="J11891" s="5"/>
    </row>
    <row r="11892" spans="1:10" x14ac:dyDescent="0.2">
      <c r="A11892" s="5"/>
      <c r="B11892" s="5"/>
      <c r="C11892" s="192"/>
      <c r="D11892" s="5"/>
      <c r="E11892" s="5"/>
      <c r="F11892" s="5"/>
      <c r="G11892" s="5"/>
      <c r="H11892" s="5"/>
      <c r="I11892" s="5"/>
      <c r="J11892" s="5"/>
    </row>
    <row r="11893" spans="1:10" x14ac:dyDescent="0.2">
      <c r="A11893" s="5"/>
      <c r="B11893" s="5"/>
      <c r="C11893" s="192"/>
      <c r="D11893" s="5"/>
      <c r="E11893" s="5"/>
      <c r="F11893" s="5"/>
      <c r="G11893" s="5"/>
      <c r="H11893" s="5"/>
      <c r="I11893" s="5"/>
      <c r="J11893" s="5"/>
    </row>
    <row r="11894" spans="1:10" x14ac:dyDescent="0.2">
      <c r="A11894" s="5"/>
      <c r="B11894" s="5"/>
      <c r="C11894" s="192"/>
      <c r="D11894" s="5"/>
      <c r="E11894" s="5"/>
      <c r="F11894" s="5"/>
      <c r="G11894" s="5"/>
      <c r="H11894" s="5"/>
      <c r="I11894" s="5"/>
      <c r="J11894" s="5"/>
    </row>
    <row r="11895" spans="1:10" x14ac:dyDescent="0.2">
      <c r="A11895" s="5"/>
      <c r="B11895" s="5"/>
      <c r="C11895" s="192"/>
      <c r="D11895" s="5"/>
      <c r="E11895" s="5"/>
      <c r="F11895" s="5"/>
      <c r="G11895" s="5"/>
      <c r="H11895" s="5"/>
      <c r="I11895" s="5"/>
      <c r="J11895" s="5"/>
    </row>
    <row r="11896" spans="1:10" x14ac:dyDescent="0.2">
      <c r="A11896" s="5"/>
      <c r="B11896" s="5"/>
      <c r="C11896" s="192"/>
      <c r="D11896" s="5"/>
      <c r="E11896" s="5"/>
      <c r="F11896" s="5"/>
      <c r="G11896" s="5"/>
      <c r="H11896" s="5"/>
      <c r="I11896" s="5"/>
      <c r="J11896" s="5"/>
    </row>
    <row r="11897" spans="1:10" x14ac:dyDescent="0.2">
      <c r="A11897" s="5"/>
      <c r="B11897" s="5"/>
      <c r="C11897" s="192"/>
      <c r="D11897" s="5"/>
      <c r="E11897" s="5"/>
      <c r="F11897" s="5"/>
      <c r="G11897" s="5"/>
      <c r="H11897" s="5"/>
      <c r="I11897" s="5"/>
      <c r="J11897" s="5"/>
    </row>
    <row r="11898" spans="1:10" x14ac:dyDescent="0.2">
      <c r="A11898" s="5"/>
      <c r="B11898" s="5"/>
      <c r="C11898" s="192"/>
      <c r="D11898" s="5"/>
      <c r="E11898" s="5"/>
      <c r="F11898" s="5"/>
      <c r="G11898" s="5"/>
      <c r="H11898" s="5"/>
      <c r="I11898" s="5"/>
      <c r="J11898" s="5"/>
    </row>
    <row r="11899" spans="1:10" x14ac:dyDescent="0.2">
      <c r="A11899" s="5"/>
      <c r="B11899" s="5"/>
      <c r="C11899" s="192"/>
      <c r="D11899" s="5"/>
      <c r="E11899" s="5"/>
      <c r="F11899" s="5"/>
      <c r="G11899" s="5"/>
      <c r="H11899" s="5"/>
      <c r="I11899" s="5"/>
      <c r="J11899" s="5"/>
    </row>
    <row r="11900" spans="1:10" x14ac:dyDescent="0.2">
      <c r="A11900" s="5"/>
      <c r="B11900" s="5"/>
      <c r="C11900" s="192"/>
      <c r="D11900" s="5"/>
      <c r="E11900" s="5"/>
      <c r="F11900" s="5"/>
      <c r="G11900" s="5"/>
      <c r="H11900" s="5"/>
      <c r="I11900" s="5"/>
      <c r="J11900" s="5"/>
    </row>
    <row r="11901" spans="1:10" x14ac:dyDescent="0.2">
      <c r="A11901" s="5"/>
      <c r="B11901" s="5"/>
      <c r="C11901" s="192"/>
      <c r="D11901" s="5"/>
      <c r="E11901" s="5"/>
      <c r="F11901" s="5"/>
      <c r="G11901" s="5"/>
      <c r="H11901" s="5"/>
      <c r="I11901" s="5"/>
      <c r="J11901" s="5"/>
    </row>
    <row r="11902" spans="1:10" x14ac:dyDescent="0.2">
      <c r="A11902" s="5"/>
      <c r="B11902" s="5"/>
      <c r="C11902" s="192"/>
      <c r="D11902" s="5"/>
      <c r="E11902" s="5"/>
      <c r="F11902" s="5"/>
      <c r="G11902" s="5"/>
      <c r="H11902" s="5"/>
      <c r="I11902" s="5"/>
      <c r="J11902" s="5"/>
    </row>
    <row r="11903" spans="1:10" x14ac:dyDescent="0.2">
      <c r="A11903" s="5"/>
      <c r="B11903" s="5"/>
      <c r="C11903" s="192"/>
      <c r="D11903" s="5"/>
      <c r="E11903" s="5"/>
      <c r="F11903" s="5"/>
      <c r="G11903" s="5"/>
      <c r="H11903" s="5"/>
      <c r="I11903" s="5"/>
      <c r="J11903" s="5"/>
    </row>
    <row r="11904" spans="1:10" x14ac:dyDescent="0.2">
      <c r="A11904" s="5"/>
      <c r="B11904" s="5"/>
      <c r="C11904" s="192"/>
      <c r="D11904" s="5"/>
      <c r="E11904" s="5"/>
      <c r="F11904" s="5"/>
      <c r="G11904" s="5"/>
      <c r="H11904" s="5"/>
      <c r="I11904" s="5"/>
      <c r="J11904" s="5"/>
    </row>
    <row r="11905" spans="1:10" x14ac:dyDescent="0.2">
      <c r="A11905" s="5"/>
      <c r="B11905" s="5"/>
      <c r="C11905" s="192"/>
      <c r="D11905" s="5"/>
      <c r="E11905" s="5"/>
      <c r="F11905" s="5"/>
      <c r="G11905" s="5"/>
      <c r="H11905" s="5"/>
      <c r="I11905" s="5"/>
      <c r="J11905" s="5"/>
    </row>
    <row r="11906" spans="1:10" x14ac:dyDescent="0.2">
      <c r="A11906" s="5"/>
      <c r="B11906" s="5"/>
      <c r="C11906" s="192"/>
      <c r="D11906" s="5"/>
      <c r="E11906" s="5"/>
      <c r="F11906" s="5"/>
      <c r="G11906" s="5"/>
      <c r="H11906" s="5"/>
      <c r="I11906" s="5"/>
      <c r="J11906" s="5"/>
    </row>
    <row r="11907" spans="1:10" x14ac:dyDescent="0.2">
      <c r="A11907" s="5"/>
      <c r="B11907" s="5"/>
      <c r="C11907" s="192"/>
      <c r="D11907" s="5"/>
      <c r="E11907" s="5"/>
      <c r="F11907" s="5"/>
      <c r="G11907" s="5"/>
      <c r="H11907" s="5"/>
      <c r="I11907" s="5"/>
      <c r="J11907" s="5"/>
    </row>
    <row r="11908" spans="1:10" x14ac:dyDescent="0.2">
      <c r="A11908" s="5"/>
      <c r="B11908" s="5"/>
      <c r="C11908" s="192"/>
      <c r="D11908" s="5"/>
      <c r="E11908" s="5"/>
      <c r="F11908" s="5"/>
      <c r="G11908" s="5"/>
      <c r="H11908" s="5"/>
      <c r="I11908" s="5"/>
      <c r="J11908" s="5"/>
    </row>
    <row r="11909" spans="1:10" x14ac:dyDescent="0.2">
      <c r="A11909" s="5"/>
      <c r="B11909" s="5"/>
      <c r="C11909" s="192"/>
      <c r="D11909" s="5"/>
      <c r="E11909" s="5"/>
      <c r="F11909" s="5"/>
      <c r="G11909" s="5"/>
      <c r="H11909" s="5"/>
      <c r="I11909" s="5"/>
      <c r="J11909" s="5"/>
    </row>
    <row r="11910" spans="1:10" x14ac:dyDescent="0.2">
      <c r="A11910" s="5"/>
      <c r="B11910" s="5"/>
      <c r="C11910" s="192"/>
      <c r="D11910" s="5"/>
      <c r="E11910" s="5"/>
      <c r="F11910" s="5"/>
      <c r="G11910" s="5"/>
      <c r="H11910" s="5"/>
      <c r="I11910" s="5"/>
      <c r="J11910" s="5"/>
    </row>
    <row r="11911" spans="1:10" x14ac:dyDescent="0.2">
      <c r="A11911" s="5"/>
      <c r="B11911" s="5"/>
      <c r="C11911" s="192"/>
      <c r="D11911" s="5"/>
      <c r="E11911" s="5"/>
      <c r="F11911" s="5"/>
      <c r="G11911" s="5"/>
      <c r="H11911" s="5"/>
      <c r="I11911" s="5"/>
      <c r="J11911" s="5"/>
    </row>
    <row r="11912" spans="1:10" x14ac:dyDescent="0.2">
      <c r="A11912" s="5"/>
      <c r="B11912" s="5"/>
      <c r="C11912" s="192"/>
      <c r="D11912" s="5"/>
      <c r="E11912" s="5"/>
      <c r="F11912" s="5"/>
      <c r="G11912" s="5"/>
      <c r="H11912" s="5"/>
      <c r="I11912" s="5"/>
      <c r="J11912" s="5"/>
    </row>
    <row r="11913" spans="1:10" x14ac:dyDescent="0.2">
      <c r="A11913" s="5"/>
      <c r="B11913" s="5"/>
      <c r="C11913" s="192"/>
      <c r="D11913" s="5"/>
      <c r="E11913" s="5"/>
      <c r="F11913" s="5"/>
      <c r="G11913" s="5"/>
      <c r="H11913" s="5"/>
      <c r="I11913" s="5"/>
      <c r="J11913" s="5"/>
    </row>
    <row r="11914" spans="1:10" x14ac:dyDescent="0.2">
      <c r="A11914" s="5"/>
      <c r="B11914" s="5"/>
      <c r="C11914" s="192"/>
      <c r="D11914" s="5"/>
      <c r="E11914" s="5"/>
      <c r="F11914" s="5"/>
      <c r="G11914" s="5"/>
      <c r="H11914" s="5"/>
      <c r="I11914" s="5"/>
      <c r="J11914" s="5"/>
    </row>
    <row r="11915" spans="1:10" x14ac:dyDescent="0.2">
      <c r="A11915" s="5"/>
      <c r="B11915" s="5"/>
      <c r="C11915" s="192"/>
      <c r="D11915" s="5"/>
      <c r="E11915" s="5"/>
      <c r="F11915" s="5"/>
      <c r="G11915" s="5"/>
      <c r="H11915" s="5"/>
      <c r="I11915" s="5"/>
      <c r="J11915" s="5"/>
    </row>
    <row r="11916" spans="1:10" x14ac:dyDescent="0.2">
      <c r="A11916" s="5"/>
      <c r="B11916" s="5"/>
      <c r="C11916" s="192"/>
      <c r="D11916" s="5"/>
      <c r="E11916" s="5"/>
      <c r="F11916" s="5"/>
      <c r="G11916" s="5"/>
      <c r="H11916" s="5"/>
      <c r="I11916" s="5"/>
      <c r="J11916" s="5"/>
    </row>
    <row r="11917" spans="1:10" x14ac:dyDescent="0.2">
      <c r="A11917" s="5"/>
      <c r="B11917" s="5"/>
      <c r="C11917" s="192"/>
      <c r="D11917" s="5"/>
      <c r="E11917" s="5"/>
      <c r="F11917" s="5"/>
      <c r="G11917" s="5"/>
      <c r="H11917" s="5"/>
      <c r="I11917" s="5"/>
      <c r="J11917" s="5"/>
    </row>
    <row r="11918" spans="1:10" x14ac:dyDescent="0.2">
      <c r="A11918" s="5"/>
      <c r="B11918" s="5"/>
      <c r="C11918" s="192"/>
      <c r="D11918" s="5"/>
      <c r="E11918" s="5"/>
      <c r="F11918" s="5"/>
      <c r="G11918" s="5"/>
      <c r="H11918" s="5"/>
      <c r="I11918" s="5"/>
      <c r="J11918" s="5"/>
    </row>
    <row r="11919" spans="1:10" x14ac:dyDescent="0.2">
      <c r="A11919" s="5"/>
      <c r="B11919" s="5"/>
      <c r="C11919" s="192"/>
      <c r="D11919" s="5"/>
      <c r="E11919" s="5"/>
      <c r="F11919" s="5"/>
      <c r="G11919" s="5"/>
      <c r="H11919" s="5"/>
      <c r="I11919" s="5"/>
      <c r="J11919" s="5"/>
    </row>
    <row r="11920" spans="1:10" x14ac:dyDescent="0.2">
      <c r="A11920" s="5"/>
      <c r="B11920" s="5"/>
      <c r="C11920" s="192"/>
      <c r="D11920" s="5"/>
      <c r="E11920" s="5"/>
      <c r="F11920" s="5"/>
      <c r="G11920" s="5"/>
      <c r="H11920" s="5"/>
      <c r="I11920" s="5"/>
      <c r="J11920" s="5"/>
    </row>
    <row r="11921" spans="1:10" x14ac:dyDescent="0.2">
      <c r="A11921" s="5"/>
      <c r="B11921" s="5"/>
      <c r="C11921" s="192"/>
      <c r="D11921" s="5"/>
      <c r="E11921" s="5"/>
      <c r="F11921" s="5"/>
      <c r="G11921" s="5"/>
      <c r="H11921" s="5"/>
      <c r="I11921" s="5"/>
      <c r="J11921" s="5"/>
    </row>
    <row r="11922" spans="1:10" x14ac:dyDescent="0.2">
      <c r="A11922" s="5"/>
      <c r="B11922" s="5"/>
      <c r="C11922" s="192"/>
      <c r="D11922" s="5"/>
      <c r="E11922" s="5"/>
      <c r="F11922" s="5"/>
      <c r="G11922" s="5"/>
      <c r="H11922" s="5"/>
      <c r="I11922" s="5"/>
      <c r="J11922" s="5"/>
    </row>
    <row r="11923" spans="1:10" x14ac:dyDescent="0.2">
      <c r="A11923" s="5"/>
      <c r="B11923" s="5"/>
      <c r="C11923" s="192"/>
      <c r="D11923" s="5"/>
      <c r="E11923" s="5"/>
      <c r="F11923" s="5"/>
      <c r="G11923" s="5"/>
      <c r="H11923" s="5"/>
      <c r="I11923" s="5"/>
      <c r="J11923" s="5"/>
    </row>
    <row r="11924" spans="1:10" x14ac:dyDescent="0.2">
      <c r="A11924" s="5"/>
      <c r="B11924" s="5"/>
      <c r="C11924" s="192"/>
      <c r="D11924" s="5"/>
      <c r="E11924" s="5"/>
      <c r="F11924" s="5"/>
      <c r="G11924" s="5"/>
      <c r="H11924" s="5"/>
      <c r="I11924" s="5"/>
      <c r="J11924" s="5"/>
    </row>
    <row r="11925" spans="1:10" x14ac:dyDescent="0.2">
      <c r="A11925" s="5"/>
      <c r="B11925" s="5"/>
      <c r="C11925" s="192"/>
      <c r="D11925" s="5"/>
      <c r="E11925" s="5"/>
      <c r="F11925" s="5"/>
      <c r="G11925" s="5"/>
      <c r="H11925" s="5"/>
      <c r="I11925" s="5"/>
      <c r="J11925" s="5"/>
    </row>
    <row r="11926" spans="1:10" x14ac:dyDescent="0.2">
      <c r="A11926" s="5"/>
      <c r="B11926" s="5"/>
      <c r="C11926" s="192"/>
      <c r="D11926" s="5"/>
      <c r="E11926" s="5"/>
      <c r="F11926" s="5"/>
      <c r="G11926" s="5"/>
      <c r="H11926" s="5"/>
      <c r="I11926" s="5"/>
      <c r="J11926" s="5"/>
    </row>
    <row r="11927" spans="1:10" x14ac:dyDescent="0.2">
      <c r="A11927" s="5"/>
      <c r="B11927" s="5"/>
      <c r="C11927" s="192"/>
      <c r="D11927" s="5"/>
      <c r="E11927" s="5"/>
      <c r="F11927" s="5"/>
      <c r="G11927" s="5"/>
      <c r="H11927" s="5"/>
      <c r="I11927" s="5"/>
      <c r="J11927" s="5"/>
    </row>
    <row r="11928" spans="1:10" x14ac:dyDescent="0.2">
      <c r="A11928" s="5"/>
      <c r="B11928" s="5"/>
      <c r="C11928" s="192"/>
      <c r="D11928" s="5"/>
      <c r="E11928" s="5"/>
      <c r="F11928" s="5"/>
      <c r="G11928" s="5"/>
      <c r="H11928" s="5"/>
      <c r="I11928" s="5"/>
      <c r="J11928" s="5"/>
    </row>
    <row r="11929" spans="1:10" x14ac:dyDescent="0.2">
      <c r="A11929" s="5"/>
      <c r="B11929" s="5"/>
      <c r="C11929" s="192"/>
      <c r="D11929" s="5"/>
      <c r="E11929" s="5"/>
      <c r="F11929" s="5"/>
      <c r="G11929" s="5"/>
      <c r="H11929" s="5"/>
      <c r="I11929" s="5"/>
      <c r="J11929" s="5"/>
    </row>
    <row r="11930" spans="1:10" x14ac:dyDescent="0.2">
      <c r="A11930" s="5"/>
      <c r="B11930" s="5"/>
      <c r="C11930" s="192"/>
      <c r="D11930" s="5"/>
      <c r="E11930" s="5"/>
      <c r="F11930" s="5"/>
      <c r="G11930" s="5"/>
      <c r="H11930" s="5"/>
      <c r="I11930" s="5"/>
      <c r="J11930" s="5"/>
    </row>
    <row r="11931" spans="1:10" x14ac:dyDescent="0.2">
      <c r="A11931" s="5"/>
      <c r="B11931" s="5"/>
      <c r="C11931" s="192"/>
      <c r="D11931" s="5"/>
      <c r="E11931" s="5"/>
      <c r="F11931" s="5"/>
      <c r="G11931" s="5"/>
      <c r="H11931" s="5"/>
      <c r="I11931" s="5"/>
      <c r="J11931" s="5"/>
    </row>
    <row r="11932" spans="1:10" x14ac:dyDescent="0.2">
      <c r="A11932" s="5"/>
      <c r="B11932" s="5"/>
      <c r="C11932" s="192"/>
      <c r="D11932" s="5"/>
      <c r="E11932" s="5"/>
      <c r="F11932" s="5"/>
      <c r="G11932" s="5"/>
      <c r="H11932" s="5"/>
      <c r="I11932" s="5"/>
      <c r="J11932" s="5"/>
    </row>
    <row r="11933" spans="1:10" x14ac:dyDescent="0.2">
      <c r="A11933" s="5"/>
      <c r="B11933" s="5"/>
      <c r="C11933" s="192"/>
      <c r="D11933" s="5"/>
      <c r="E11933" s="5"/>
      <c r="F11933" s="5"/>
      <c r="G11933" s="5"/>
      <c r="H11933" s="5"/>
      <c r="I11933" s="5"/>
      <c r="J11933" s="5"/>
    </row>
    <row r="11934" spans="1:10" x14ac:dyDescent="0.2">
      <c r="A11934" s="5"/>
      <c r="B11934" s="5"/>
      <c r="C11934" s="192"/>
      <c r="D11934" s="5"/>
      <c r="E11934" s="5"/>
      <c r="F11934" s="5"/>
      <c r="G11934" s="5"/>
      <c r="H11934" s="5"/>
      <c r="I11934" s="5"/>
      <c r="J11934" s="5"/>
    </row>
    <row r="11935" spans="1:10" x14ac:dyDescent="0.2">
      <c r="A11935" s="5"/>
      <c r="B11935" s="5"/>
      <c r="C11935" s="192"/>
      <c r="D11935" s="5"/>
      <c r="E11935" s="5"/>
      <c r="F11935" s="5"/>
      <c r="G11935" s="5"/>
      <c r="H11935" s="5"/>
      <c r="I11935" s="5"/>
      <c r="J11935" s="5"/>
    </row>
    <row r="11936" spans="1:10" x14ac:dyDescent="0.2">
      <c r="A11936" s="5"/>
      <c r="B11936" s="5"/>
      <c r="C11936" s="192"/>
      <c r="D11936" s="5"/>
      <c r="E11936" s="5"/>
      <c r="F11936" s="5"/>
      <c r="G11936" s="5"/>
      <c r="H11936" s="5"/>
      <c r="I11936" s="5"/>
      <c r="J11936" s="5"/>
    </row>
    <row r="11937" spans="1:10" x14ac:dyDescent="0.2">
      <c r="A11937" s="5"/>
      <c r="B11937" s="5"/>
      <c r="C11937" s="192"/>
      <c r="D11937" s="5"/>
      <c r="E11937" s="5"/>
      <c r="F11937" s="5"/>
      <c r="G11937" s="5"/>
      <c r="H11937" s="5"/>
      <c r="I11937" s="5"/>
      <c r="J11937" s="5"/>
    </row>
    <row r="11938" spans="1:10" x14ac:dyDescent="0.2">
      <c r="A11938" s="5"/>
      <c r="B11938" s="5"/>
      <c r="C11938" s="192"/>
      <c r="D11938" s="5"/>
      <c r="E11938" s="5"/>
      <c r="F11938" s="5"/>
      <c r="G11938" s="5"/>
      <c r="H11938" s="5"/>
      <c r="I11938" s="5"/>
      <c r="J11938" s="5"/>
    </row>
    <row r="11939" spans="1:10" x14ac:dyDescent="0.2">
      <c r="A11939" s="5"/>
      <c r="B11939" s="5"/>
      <c r="C11939" s="192"/>
      <c r="D11939" s="5"/>
      <c r="E11939" s="5"/>
      <c r="F11939" s="5"/>
      <c r="G11939" s="5"/>
      <c r="H11939" s="5"/>
      <c r="I11939" s="5"/>
      <c r="J11939" s="5"/>
    </row>
    <row r="11940" spans="1:10" x14ac:dyDescent="0.2">
      <c r="A11940" s="5"/>
      <c r="B11940" s="5"/>
      <c r="C11940" s="192"/>
      <c r="D11940" s="5"/>
      <c r="E11940" s="5"/>
      <c r="F11940" s="5"/>
      <c r="G11940" s="5"/>
      <c r="H11940" s="5"/>
      <c r="I11940" s="5"/>
      <c r="J11940" s="5"/>
    </row>
    <row r="11941" spans="1:10" x14ac:dyDescent="0.2">
      <c r="A11941" s="5"/>
      <c r="B11941" s="5"/>
      <c r="C11941" s="192"/>
      <c r="D11941" s="5"/>
      <c r="E11941" s="5"/>
      <c r="F11941" s="5"/>
      <c r="G11941" s="5"/>
      <c r="H11941" s="5"/>
      <c r="I11941" s="5"/>
      <c r="J11941" s="5"/>
    </row>
    <row r="11942" spans="1:10" x14ac:dyDescent="0.2">
      <c r="A11942" s="5"/>
      <c r="B11942" s="5"/>
      <c r="C11942" s="192"/>
      <c r="D11942" s="5"/>
      <c r="E11942" s="5"/>
      <c r="F11942" s="5"/>
      <c r="G11942" s="5"/>
      <c r="H11942" s="5"/>
      <c r="I11942" s="5"/>
      <c r="J11942" s="5"/>
    </row>
    <row r="11943" spans="1:10" x14ac:dyDescent="0.2">
      <c r="A11943" s="5"/>
      <c r="B11943" s="5"/>
      <c r="C11943" s="192"/>
      <c r="D11943" s="5"/>
      <c r="E11943" s="5"/>
      <c r="F11943" s="5"/>
      <c r="G11943" s="5"/>
      <c r="H11943" s="5"/>
      <c r="I11943" s="5"/>
      <c r="J11943" s="5"/>
    </row>
    <row r="11944" spans="1:10" x14ac:dyDescent="0.2">
      <c r="A11944" s="5"/>
      <c r="B11944" s="5"/>
      <c r="C11944" s="192"/>
      <c r="D11944" s="5"/>
      <c r="E11944" s="5"/>
      <c r="F11944" s="5"/>
      <c r="G11944" s="5"/>
      <c r="H11944" s="5"/>
      <c r="I11944" s="5"/>
      <c r="J11944" s="5"/>
    </row>
    <row r="11945" spans="1:10" x14ac:dyDescent="0.2">
      <c r="A11945" s="5"/>
      <c r="B11945" s="5"/>
      <c r="C11945" s="192"/>
      <c r="D11945" s="5"/>
      <c r="E11945" s="5"/>
      <c r="F11945" s="5"/>
      <c r="G11945" s="5"/>
      <c r="H11945" s="5"/>
      <c r="I11945" s="5"/>
      <c r="J11945" s="5"/>
    </row>
    <row r="11946" spans="1:10" x14ac:dyDescent="0.2">
      <c r="A11946" s="5"/>
      <c r="B11946" s="5"/>
      <c r="C11946" s="192"/>
      <c r="D11946" s="5"/>
      <c r="E11946" s="5"/>
      <c r="F11946" s="5"/>
      <c r="G11946" s="5"/>
      <c r="H11946" s="5"/>
      <c r="I11946" s="5"/>
      <c r="J11946" s="5"/>
    </row>
    <row r="11947" spans="1:10" x14ac:dyDescent="0.2">
      <c r="A11947" s="5"/>
      <c r="B11947" s="5"/>
      <c r="C11947" s="192"/>
      <c r="D11947" s="5"/>
      <c r="E11947" s="5"/>
      <c r="F11947" s="5"/>
      <c r="G11947" s="5"/>
      <c r="H11947" s="5"/>
      <c r="I11947" s="5"/>
      <c r="J11947" s="5"/>
    </row>
    <row r="11948" spans="1:10" x14ac:dyDescent="0.2">
      <c r="A11948" s="5"/>
      <c r="B11948" s="5"/>
      <c r="C11948" s="192"/>
      <c r="D11948" s="5"/>
      <c r="E11948" s="5"/>
      <c r="F11948" s="5"/>
      <c r="G11948" s="5"/>
      <c r="H11948" s="5"/>
      <c r="I11948" s="5"/>
      <c r="J11948" s="5"/>
    </row>
    <row r="11949" spans="1:10" x14ac:dyDescent="0.2">
      <c r="A11949" s="5"/>
      <c r="B11949" s="5"/>
      <c r="C11949" s="192"/>
      <c r="D11949" s="5"/>
      <c r="E11949" s="5"/>
      <c r="F11949" s="5"/>
      <c r="G11949" s="5"/>
      <c r="H11949" s="5"/>
      <c r="I11949" s="5"/>
      <c r="J11949" s="5"/>
    </row>
    <row r="11950" spans="1:10" x14ac:dyDescent="0.2">
      <c r="A11950" s="5"/>
      <c r="B11950" s="5"/>
      <c r="C11950" s="192"/>
      <c r="D11950" s="5"/>
      <c r="E11950" s="5"/>
      <c r="F11950" s="5"/>
      <c r="G11950" s="5"/>
      <c r="H11950" s="5"/>
      <c r="I11950" s="5"/>
      <c r="J11950" s="5"/>
    </row>
    <row r="11951" spans="1:10" x14ac:dyDescent="0.2">
      <c r="A11951" s="5"/>
      <c r="B11951" s="5"/>
      <c r="C11951" s="192"/>
      <c r="D11951" s="5"/>
      <c r="E11951" s="5"/>
      <c r="F11951" s="5"/>
      <c r="G11951" s="5"/>
      <c r="H11951" s="5"/>
      <c r="I11951" s="5"/>
      <c r="J11951" s="5"/>
    </row>
    <row r="11952" spans="1:10" x14ac:dyDescent="0.2">
      <c r="A11952" s="5"/>
      <c r="B11952" s="5"/>
      <c r="C11952" s="192"/>
      <c r="D11952" s="5"/>
      <c r="E11952" s="5"/>
      <c r="F11952" s="5"/>
      <c r="G11952" s="5"/>
      <c r="H11952" s="5"/>
      <c r="I11952" s="5"/>
      <c r="J11952" s="5"/>
    </row>
    <row r="11953" spans="1:10" x14ac:dyDescent="0.2">
      <c r="A11953" s="5"/>
      <c r="B11953" s="5"/>
      <c r="C11953" s="192"/>
      <c r="D11953" s="5"/>
      <c r="E11953" s="5"/>
      <c r="F11953" s="5"/>
      <c r="G11953" s="5"/>
      <c r="H11953" s="5"/>
      <c r="I11953" s="5"/>
      <c r="J11953" s="5"/>
    </row>
    <row r="11954" spans="1:10" x14ac:dyDescent="0.2">
      <c r="A11954" s="5"/>
      <c r="B11954" s="5"/>
      <c r="C11954" s="192"/>
      <c r="D11954" s="5"/>
      <c r="E11954" s="5"/>
      <c r="F11954" s="5"/>
      <c r="G11954" s="5"/>
      <c r="H11954" s="5"/>
      <c r="I11954" s="5"/>
      <c r="J11954" s="5"/>
    </row>
    <row r="11955" spans="1:10" x14ac:dyDescent="0.2">
      <c r="A11955" s="5"/>
      <c r="B11955" s="5"/>
      <c r="C11955" s="192"/>
      <c r="D11955" s="5"/>
      <c r="E11955" s="5"/>
      <c r="F11955" s="5"/>
      <c r="G11955" s="5"/>
      <c r="H11955" s="5"/>
      <c r="I11955" s="5"/>
      <c r="J11955" s="5"/>
    </row>
    <row r="11956" spans="1:10" x14ac:dyDescent="0.2">
      <c r="A11956" s="5"/>
      <c r="B11956" s="5"/>
      <c r="C11956" s="192"/>
      <c r="D11956" s="5"/>
      <c r="E11956" s="5"/>
      <c r="F11956" s="5"/>
      <c r="G11956" s="5"/>
      <c r="H11956" s="5"/>
      <c r="I11956" s="5"/>
      <c r="J11956" s="5"/>
    </row>
    <row r="11957" spans="1:10" x14ac:dyDescent="0.2">
      <c r="A11957" s="5"/>
      <c r="B11957" s="5"/>
      <c r="C11957" s="192"/>
      <c r="D11957" s="5"/>
      <c r="E11957" s="5"/>
      <c r="F11957" s="5"/>
      <c r="G11957" s="5"/>
      <c r="H11957" s="5"/>
      <c r="I11957" s="5"/>
      <c r="J11957" s="5"/>
    </row>
    <row r="11958" spans="1:10" x14ac:dyDescent="0.2">
      <c r="A11958" s="5"/>
      <c r="B11958" s="5"/>
      <c r="C11958" s="192"/>
      <c r="D11958" s="5"/>
      <c r="E11958" s="5"/>
      <c r="F11958" s="5"/>
      <c r="G11958" s="5"/>
      <c r="H11958" s="5"/>
      <c r="I11958" s="5"/>
      <c r="J11958" s="5"/>
    </row>
    <row r="11959" spans="1:10" x14ac:dyDescent="0.2">
      <c r="A11959" s="5"/>
      <c r="B11959" s="5"/>
      <c r="C11959" s="192"/>
      <c r="D11959" s="5"/>
      <c r="E11959" s="5"/>
      <c r="F11959" s="5"/>
      <c r="G11959" s="5"/>
      <c r="H11959" s="5"/>
      <c r="I11959" s="5"/>
      <c r="J11959" s="5"/>
    </row>
    <row r="11960" spans="1:10" x14ac:dyDescent="0.2">
      <c r="A11960" s="5"/>
      <c r="B11960" s="5"/>
      <c r="C11960" s="192"/>
      <c r="D11960" s="5"/>
      <c r="E11960" s="5"/>
      <c r="F11960" s="5"/>
      <c r="G11960" s="5"/>
      <c r="H11960" s="5"/>
      <c r="I11960" s="5"/>
      <c r="J11960" s="5"/>
    </row>
    <row r="11961" spans="1:10" x14ac:dyDescent="0.2">
      <c r="A11961" s="5"/>
      <c r="B11961" s="5"/>
      <c r="C11961" s="192"/>
      <c r="D11961" s="5"/>
      <c r="E11961" s="5"/>
      <c r="F11961" s="5"/>
      <c r="G11961" s="5"/>
      <c r="H11961" s="5"/>
      <c r="I11961" s="5"/>
      <c r="J11961" s="5"/>
    </row>
    <row r="11962" spans="1:10" x14ac:dyDescent="0.2">
      <c r="A11962" s="5"/>
      <c r="B11962" s="5"/>
      <c r="C11962" s="192"/>
      <c r="D11962" s="5"/>
      <c r="E11962" s="5"/>
      <c r="F11962" s="5"/>
      <c r="G11962" s="5"/>
      <c r="H11962" s="5"/>
      <c r="I11962" s="5"/>
      <c r="J11962" s="5"/>
    </row>
    <row r="11963" spans="1:10" x14ac:dyDescent="0.2">
      <c r="A11963" s="5"/>
      <c r="B11963" s="5"/>
      <c r="C11963" s="192"/>
      <c r="D11963" s="5"/>
      <c r="E11963" s="5"/>
      <c r="F11963" s="5"/>
      <c r="G11963" s="5"/>
      <c r="H11963" s="5"/>
      <c r="I11963" s="5"/>
      <c r="J11963" s="5"/>
    </row>
    <row r="11964" spans="1:10" x14ac:dyDescent="0.2">
      <c r="A11964" s="5"/>
      <c r="B11964" s="5"/>
      <c r="C11964" s="192"/>
      <c r="D11964" s="5"/>
      <c r="E11964" s="5"/>
      <c r="F11964" s="5"/>
      <c r="G11964" s="5"/>
      <c r="H11964" s="5"/>
      <c r="I11964" s="5"/>
      <c r="J11964" s="5"/>
    </row>
    <row r="11965" spans="1:10" x14ac:dyDescent="0.2">
      <c r="A11965" s="5"/>
      <c r="B11965" s="5"/>
      <c r="C11965" s="192"/>
      <c r="D11965" s="5"/>
      <c r="E11965" s="5"/>
      <c r="F11965" s="5"/>
      <c r="G11965" s="5"/>
      <c r="H11965" s="5"/>
      <c r="I11965" s="5"/>
      <c r="J11965" s="5"/>
    </row>
    <row r="11966" spans="1:10" x14ac:dyDescent="0.2">
      <c r="A11966" s="5"/>
      <c r="B11966" s="5"/>
      <c r="C11966" s="192"/>
      <c r="D11966" s="5"/>
      <c r="E11966" s="5"/>
      <c r="F11966" s="5"/>
      <c r="G11966" s="5"/>
      <c r="H11966" s="5"/>
      <c r="I11966" s="5"/>
      <c r="J11966" s="5"/>
    </row>
    <row r="11967" spans="1:10" x14ac:dyDescent="0.2">
      <c r="A11967" s="5"/>
      <c r="B11967" s="5"/>
      <c r="C11967" s="192"/>
      <c r="D11967" s="5"/>
      <c r="E11967" s="5"/>
      <c r="F11967" s="5"/>
      <c r="G11967" s="5"/>
      <c r="H11967" s="5"/>
      <c r="I11967" s="5"/>
      <c r="J11967" s="5"/>
    </row>
    <row r="11968" spans="1:10" x14ac:dyDescent="0.2">
      <c r="A11968" s="5"/>
      <c r="B11968" s="5"/>
      <c r="C11968" s="192"/>
      <c r="D11968" s="5"/>
      <c r="E11968" s="5"/>
      <c r="F11968" s="5"/>
      <c r="G11968" s="5"/>
      <c r="H11968" s="5"/>
      <c r="I11968" s="5"/>
      <c r="J11968" s="5"/>
    </row>
    <row r="11969" spans="1:10" x14ac:dyDescent="0.2">
      <c r="A11969" s="5"/>
      <c r="B11969" s="5"/>
      <c r="C11969" s="192"/>
      <c r="D11969" s="5"/>
      <c r="E11969" s="5"/>
      <c r="F11969" s="5"/>
      <c r="G11969" s="5"/>
      <c r="H11969" s="5"/>
      <c r="I11969" s="5"/>
      <c r="J11969" s="5"/>
    </row>
    <row r="11970" spans="1:10" x14ac:dyDescent="0.2">
      <c r="A11970" s="5"/>
      <c r="B11970" s="5"/>
      <c r="C11970" s="192"/>
      <c r="D11970" s="5"/>
      <c r="E11970" s="5"/>
      <c r="F11970" s="5"/>
      <c r="G11970" s="5"/>
      <c r="H11970" s="5"/>
      <c r="I11970" s="5"/>
      <c r="J11970" s="5"/>
    </row>
    <row r="11971" spans="1:10" x14ac:dyDescent="0.2">
      <c r="A11971" s="5"/>
      <c r="B11971" s="5"/>
      <c r="C11971" s="192"/>
      <c r="D11971" s="5"/>
      <c r="E11971" s="5"/>
      <c r="F11971" s="5"/>
      <c r="G11971" s="5"/>
      <c r="H11971" s="5"/>
      <c r="I11971" s="5"/>
      <c r="J11971" s="5"/>
    </row>
    <row r="11972" spans="1:10" x14ac:dyDescent="0.2">
      <c r="A11972" s="5"/>
      <c r="B11972" s="5"/>
      <c r="C11972" s="192"/>
      <c r="D11972" s="5"/>
      <c r="E11972" s="5"/>
      <c r="F11972" s="5"/>
      <c r="G11972" s="5"/>
      <c r="H11972" s="5"/>
      <c r="I11972" s="5"/>
      <c r="J11972" s="5"/>
    </row>
    <row r="11973" spans="1:10" x14ac:dyDescent="0.2">
      <c r="A11973" s="5"/>
      <c r="B11973" s="5"/>
      <c r="C11973" s="192"/>
      <c r="D11973" s="5"/>
      <c r="E11973" s="5"/>
      <c r="F11973" s="5"/>
      <c r="G11973" s="5"/>
      <c r="H11973" s="5"/>
      <c r="I11973" s="5"/>
      <c r="J11973" s="5"/>
    </row>
    <row r="11974" spans="1:10" x14ac:dyDescent="0.2">
      <c r="A11974" s="5"/>
      <c r="B11974" s="5"/>
      <c r="C11974" s="192"/>
      <c r="D11974" s="5"/>
      <c r="E11974" s="5"/>
      <c r="F11974" s="5"/>
      <c r="G11974" s="5"/>
      <c r="H11974" s="5"/>
      <c r="I11974" s="5"/>
      <c r="J11974" s="5"/>
    </row>
    <row r="11975" spans="1:10" x14ac:dyDescent="0.2">
      <c r="A11975" s="5"/>
      <c r="B11975" s="5"/>
      <c r="C11975" s="192"/>
      <c r="D11975" s="5"/>
      <c r="E11975" s="5"/>
      <c r="F11975" s="5"/>
      <c r="G11975" s="5"/>
      <c r="H11975" s="5"/>
      <c r="I11975" s="5"/>
      <c r="J11975" s="5"/>
    </row>
    <row r="11976" spans="1:10" x14ac:dyDescent="0.2">
      <c r="A11976" s="5"/>
      <c r="B11976" s="5"/>
      <c r="C11976" s="192"/>
      <c r="D11976" s="5"/>
      <c r="E11976" s="5"/>
      <c r="F11976" s="5"/>
      <c r="G11976" s="5"/>
      <c r="H11976" s="5"/>
      <c r="I11976" s="5"/>
      <c r="J11976" s="5"/>
    </row>
    <row r="11977" spans="1:10" x14ac:dyDescent="0.2">
      <c r="A11977" s="5"/>
      <c r="B11977" s="5"/>
      <c r="C11977" s="192"/>
      <c r="D11977" s="5"/>
      <c r="E11977" s="5"/>
      <c r="F11977" s="5"/>
      <c r="G11977" s="5"/>
      <c r="H11977" s="5"/>
      <c r="I11977" s="5"/>
      <c r="J11977" s="5"/>
    </row>
    <row r="11978" spans="1:10" x14ac:dyDescent="0.2">
      <c r="A11978" s="5"/>
      <c r="B11978" s="5"/>
      <c r="C11978" s="192"/>
      <c r="D11978" s="5"/>
      <c r="E11978" s="5"/>
      <c r="F11978" s="5"/>
      <c r="G11978" s="5"/>
      <c r="H11978" s="5"/>
      <c r="I11978" s="5"/>
      <c r="J11978" s="5"/>
    </row>
    <row r="11979" spans="1:10" x14ac:dyDescent="0.2">
      <c r="A11979" s="5"/>
      <c r="B11979" s="5"/>
      <c r="C11979" s="192"/>
      <c r="D11979" s="5"/>
      <c r="E11979" s="5"/>
      <c r="F11979" s="5"/>
      <c r="G11979" s="5"/>
      <c r="H11979" s="5"/>
      <c r="I11979" s="5"/>
      <c r="J11979" s="5"/>
    </row>
    <row r="11980" spans="1:10" x14ac:dyDescent="0.2">
      <c r="A11980" s="5"/>
      <c r="B11980" s="5"/>
      <c r="C11980" s="192"/>
      <c r="D11980" s="5"/>
      <c r="E11980" s="5"/>
      <c r="F11980" s="5"/>
      <c r="G11980" s="5"/>
      <c r="H11980" s="5"/>
      <c r="I11980" s="5"/>
      <c r="J11980" s="5"/>
    </row>
    <row r="11981" spans="1:10" x14ac:dyDescent="0.2">
      <c r="A11981" s="5"/>
      <c r="B11981" s="5"/>
      <c r="C11981" s="192"/>
      <c r="D11981" s="5"/>
      <c r="E11981" s="5"/>
      <c r="F11981" s="5"/>
      <c r="G11981" s="5"/>
      <c r="H11981" s="5"/>
      <c r="I11981" s="5"/>
      <c r="J11981" s="5"/>
    </row>
    <row r="11982" spans="1:10" x14ac:dyDescent="0.2">
      <c r="A11982" s="5"/>
      <c r="B11982" s="5"/>
      <c r="C11982" s="192"/>
      <c r="D11982" s="5"/>
      <c r="E11982" s="5"/>
      <c r="F11982" s="5"/>
      <c r="G11982" s="5"/>
      <c r="H11982" s="5"/>
      <c r="I11982" s="5"/>
      <c r="J11982" s="5"/>
    </row>
    <row r="11983" spans="1:10" x14ac:dyDescent="0.2">
      <c r="A11983" s="5"/>
      <c r="B11983" s="5"/>
      <c r="C11983" s="192"/>
      <c r="D11983" s="5"/>
      <c r="E11983" s="5"/>
      <c r="F11983" s="5"/>
      <c r="G11983" s="5"/>
      <c r="H11983" s="5"/>
      <c r="I11983" s="5"/>
      <c r="J11983" s="5"/>
    </row>
    <row r="11984" spans="1:10" x14ac:dyDescent="0.2">
      <c r="A11984" s="5"/>
      <c r="B11984" s="5"/>
      <c r="C11984" s="192"/>
      <c r="D11984" s="5"/>
      <c r="E11984" s="5"/>
      <c r="F11984" s="5"/>
      <c r="G11984" s="5"/>
      <c r="H11984" s="5"/>
      <c r="I11984" s="5"/>
      <c r="J11984" s="5"/>
    </row>
    <row r="11985" spans="1:10" x14ac:dyDescent="0.2">
      <c r="A11985" s="5"/>
      <c r="B11985" s="5"/>
      <c r="C11985" s="192"/>
      <c r="D11985" s="5"/>
      <c r="E11985" s="5"/>
      <c r="F11985" s="5"/>
      <c r="G11985" s="5"/>
      <c r="H11985" s="5"/>
      <c r="I11985" s="5"/>
      <c r="J11985" s="5"/>
    </row>
    <row r="11986" spans="1:10" x14ac:dyDescent="0.2">
      <c r="A11986" s="5"/>
      <c r="B11986" s="5"/>
      <c r="C11986" s="192"/>
      <c r="D11986" s="5"/>
      <c r="E11986" s="5"/>
      <c r="F11986" s="5"/>
      <c r="G11986" s="5"/>
      <c r="H11986" s="5"/>
      <c r="I11986" s="5"/>
      <c r="J11986" s="5"/>
    </row>
    <row r="11987" spans="1:10" x14ac:dyDescent="0.2">
      <c r="A11987" s="5"/>
      <c r="B11987" s="5"/>
      <c r="C11987" s="192"/>
      <c r="D11987" s="5"/>
      <c r="E11987" s="5"/>
      <c r="F11987" s="5"/>
      <c r="G11987" s="5"/>
      <c r="H11987" s="5"/>
      <c r="I11987" s="5"/>
      <c r="J11987" s="5"/>
    </row>
    <row r="11988" spans="1:10" x14ac:dyDescent="0.2">
      <c r="A11988" s="5"/>
      <c r="B11988" s="5"/>
      <c r="C11988" s="192"/>
      <c r="D11988" s="5"/>
      <c r="E11988" s="5"/>
      <c r="F11988" s="5"/>
      <c r="G11988" s="5"/>
      <c r="H11988" s="5"/>
      <c r="I11988" s="5"/>
      <c r="J11988" s="5"/>
    </row>
    <row r="11989" spans="1:10" x14ac:dyDescent="0.2">
      <c r="A11989" s="5"/>
      <c r="B11989" s="5"/>
      <c r="C11989" s="192"/>
      <c r="D11989" s="5"/>
      <c r="E11989" s="5"/>
      <c r="F11989" s="5"/>
      <c r="G11989" s="5"/>
      <c r="H11989" s="5"/>
      <c r="I11989" s="5"/>
      <c r="J11989" s="5"/>
    </row>
    <row r="11990" spans="1:10" x14ac:dyDescent="0.2">
      <c r="A11990" s="5"/>
      <c r="B11990" s="5"/>
      <c r="C11990" s="192"/>
      <c r="D11990" s="5"/>
      <c r="E11990" s="5"/>
      <c r="F11990" s="5"/>
      <c r="G11990" s="5"/>
      <c r="H11990" s="5"/>
      <c r="I11990" s="5"/>
      <c r="J11990" s="5"/>
    </row>
    <row r="11991" spans="1:10" x14ac:dyDescent="0.2">
      <c r="A11991" s="5"/>
      <c r="B11991" s="5"/>
      <c r="C11991" s="192"/>
      <c r="D11991" s="5"/>
      <c r="E11991" s="5"/>
      <c r="F11991" s="5"/>
      <c r="G11991" s="5"/>
      <c r="H11991" s="5"/>
      <c r="I11991" s="5"/>
      <c r="J11991" s="5"/>
    </row>
    <row r="11992" spans="1:10" x14ac:dyDescent="0.2">
      <c r="A11992" s="5"/>
      <c r="B11992" s="5"/>
      <c r="C11992" s="192"/>
      <c r="D11992" s="5"/>
      <c r="E11992" s="5"/>
      <c r="F11992" s="5"/>
      <c r="G11992" s="5"/>
      <c r="H11992" s="5"/>
      <c r="I11992" s="5"/>
      <c r="J11992" s="5"/>
    </row>
    <row r="11993" spans="1:10" x14ac:dyDescent="0.2">
      <c r="A11993" s="5"/>
      <c r="B11993" s="5"/>
      <c r="C11993" s="192"/>
      <c r="D11993" s="5"/>
      <c r="E11993" s="5"/>
      <c r="F11993" s="5"/>
      <c r="G11993" s="5"/>
      <c r="H11993" s="5"/>
      <c r="I11993" s="5"/>
      <c r="J11993" s="5"/>
    </row>
    <row r="11994" spans="1:10" x14ac:dyDescent="0.2">
      <c r="A11994" s="5"/>
      <c r="B11994" s="5"/>
      <c r="C11994" s="192"/>
      <c r="D11994" s="5"/>
      <c r="E11994" s="5"/>
      <c r="F11994" s="5"/>
      <c r="G11994" s="5"/>
      <c r="H11994" s="5"/>
      <c r="I11994" s="5"/>
      <c r="J11994" s="5"/>
    </row>
    <row r="11995" spans="1:10" x14ac:dyDescent="0.2">
      <c r="A11995" s="5"/>
      <c r="B11995" s="5"/>
      <c r="C11995" s="192"/>
      <c r="D11995" s="5"/>
      <c r="E11995" s="5"/>
      <c r="F11995" s="5"/>
      <c r="G11995" s="5"/>
      <c r="H11995" s="5"/>
      <c r="I11995" s="5"/>
      <c r="J11995" s="5"/>
    </row>
    <row r="11996" spans="1:10" x14ac:dyDescent="0.2">
      <c r="A11996" s="5"/>
      <c r="B11996" s="5"/>
      <c r="C11996" s="192"/>
      <c r="D11996" s="5"/>
      <c r="E11996" s="5"/>
      <c r="F11996" s="5"/>
      <c r="G11996" s="5"/>
      <c r="H11996" s="5"/>
      <c r="I11996" s="5"/>
      <c r="J11996" s="5"/>
    </row>
    <row r="11997" spans="1:10" x14ac:dyDescent="0.2">
      <c r="A11997" s="5"/>
      <c r="B11997" s="5"/>
      <c r="C11997" s="192"/>
      <c r="D11997" s="5"/>
      <c r="E11997" s="5"/>
      <c r="F11997" s="5"/>
      <c r="G11997" s="5"/>
      <c r="H11997" s="5"/>
      <c r="I11997" s="5"/>
      <c r="J11997" s="5"/>
    </row>
    <row r="11998" spans="1:10" x14ac:dyDescent="0.2">
      <c r="A11998" s="5"/>
      <c r="B11998" s="5"/>
      <c r="C11998" s="192"/>
      <c r="D11998" s="5"/>
      <c r="E11998" s="5"/>
      <c r="F11998" s="5"/>
      <c r="G11998" s="5"/>
      <c r="H11998" s="5"/>
      <c r="I11998" s="5"/>
      <c r="J11998" s="5"/>
    </row>
    <row r="11999" spans="1:10" x14ac:dyDescent="0.2">
      <c r="A11999" s="5"/>
      <c r="B11999" s="5"/>
      <c r="C11999" s="192"/>
      <c r="D11999" s="5"/>
      <c r="E11999" s="5"/>
      <c r="F11999" s="5"/>
      <c r="G11999" s="5"/>
      <c r="H11999" s="5"/>
      <c r="I11999" s="5"/>
      <c r="J11999" s="5"/>
    </row>
    <row r="12000" spans="1:10" x14ac:dyDescent="0.2">
      <c r="A12000" s="5"/>
      <c r="B12000" s="5"/>
      <c r="C12000" s="192"/>
      <c r="D12000" s="5"/>
      <c r="E12000" s="5"/>
      <c r="F12000" s="5"/>
      <c r="G12000" s="5"/>
      <c r="H12000" s="5"/>
      <c r="I12000" s="5"/>
      <c r="J12000" s="5"/>
    </row>
    <row r="12001" spans="1:10" x14ac:dyDescent="0.2">
      <c r="A12001" s="5"/>
      <c r="B12001" s="5"/>
      <c r="C12001" s="192"/>
      <c r="D12001" s="5"/>
      <c r="E12001" s="5"/>
      <c r="F12001" s="5"/>
      <c r="G12001" s="5"/>
      <c r="H12001" s="5"/>
      <c r="I12001" s="5"/>
      <c r="J12001" s="5"/>
    </row>
    <row r="12002" spans="1:10" x14ac:dyDescent="0.2">
      <c r="A12002" s="5"/>
      <c r="B12002" s="5"/>
      <c r="C12002" s="192"/>
      <c r="D12002" s="5"/>
      <c r="E12002" s="5"/>
      <c r="F12002" s="5"/>
      <c r="G12002" s="5"/>
      <c r="H12002" s="5"/>
      <c r="I12002" s="5"/>
      <c r="J12002" s="5"/>
    </row>
    <row r="12003" spans="1:10" x14ac:dyDescent="0.2">
      <c r="A12003" s="5"/>
      <c r="B12003" s="5"/>
      <c r="C12003" s="192"/>
      <c r="D12003" s="5"/>
      <c r="E12003" s="5"/>
      <c r="F12003" s="5"/>
      <c r="G12003" s="5"/>
      <c r="H12003" s="5"/>
      <c r="I12003" s="5"/>
      <c r="J12003" s="5"/>
    </row>
    <row r="12004" spans="1:10" x14ac:dyDescent="0.2">
      <c r="A12004" s="5"/>
      <c r="B12004" s="5"/>
      <c r="C12004" s="192"/>
      <c r="D12004" s="5"/>
      <c r="E12004" s="5"/>
      <c r="F12004" s="5"/>
      <c r="G12004" s="5"/>
      <c r="H12004" s="5"/>
      <c r="I12004" s="5"/>
      <c r="J12004" s="5"/>
    </row>
    <row r="12005" spans="1:10" x14ac:dyDescent="0.2">
      <c r="A12005" s="5"/>
      <c r="B12005" s="5"/>
      <c r="C12005" s="192"/>
      <c r="D12005" s="5"/>
      <c r="E12005" s="5"/>
      <c r="F12005" s="5"/>
      <c r="G12005" s="5"/>
      <c r="H12005" s="5"/>
      <c r="I12005" s="5"/>
      <c r="J12005" s="5"/>
    </row>
    <row r="12006" spans="1:10" x14ac:dyDescent="0.2">
      <c r="A12006" s="5"/>
      <c r="B12006" s="5"/>
      <c r="C12006" s="192"/>
      <c r="D12006" s="5"/>
      <c r="E12006" s="5"/>
      <c r="F12006" s="5"/>
      <c r="G12006" s="5"/>
      <c r="H12006" s="5"/>
      <c r="I12006" s="5"/>
      <c r="J12006" s="5"/>
    </row>
    <row r="12007" spans="1:10" x14ac:dyDescent="0.2">
      <c r="A12007" s="5"/>
      <c r="B12007" s="5"/>
      <c r="C12007" s="192"/>
      <c r="D12007" s="5"/>
      <c r="E12007" s="5"/>
      <c r="F12007" s="5"/>
      <c r="G12007" s="5"/>
      <c r="H12007" s="5"/>
      <c r="I12007" s="5"/>
      <c r="J12007" s="5"/>
    </row>
    <row r="12008" spans="1:10" x14ac:dyDescent="0.2">
      <c r="A12008" s="5"/>
      <c r="B12008" s="5"/>
      <c r="C12008" s="192"/>
      <c r="D12008" s="5"/>
      <c r="E12008" s="5"/>
      <c r="F12008" s="5"/>
      <c r="G12008" s="5"/>
      <c r="H12008" s="5"/>
      <c r="I12008" s="5"/>
      <c r="J12008" s="5"/>
    </row>
    <row r="12009" spans="1:10" x14ac:dyDescent="0.2">
      <c r="A12009" s="5"/>
      <c r="B12009" s="5"/>
      <c r="C12009" s="192"/>
      <c r="D12009" s="5"/>
      <c r="E12009" s="5"/>
      <c r="F12009" s="5"/>
      <c r="G12009" s="5"/>
      <c r="H12009" s="5"/>
      <c r="I12009" s="5"/>
      <c r="J12009" s="5"/>
    </row>
    <row r="12010" spans="1:10" x14ac:dyDescent="0.2">
      <c r="A12010" s="5"/>
      <c r="B12010" s="5"/>
      <c r="C12010" s="192"/>
      <c r="D12010" s="5"/>
      <c r="E12010" s="5"/>
      <c r="F12010" s="5"/>
      <c r="G12010" s="5"/>
      <c r="H12010" s="5"/>
      <c r="I12010" s="5"/>
      <c r="J12010" s="5"/>
    </row>
    <row r="12011" spans="1:10" x14ac:dyDescent="0.2">
      <c r="A12011" s="5"/>
      <c r="B12011" s="5"/>
      <c r="C12011" s="192"/>
      <c r="D12011" s="5"/>
      <c r="E12011" s="5"/>
      <c r="F12011" s="5"/>
      <c r="G12011" s="5"/>
      <c r="H12011" s="5"/>
      <c r="I12011" s="5"/>
      <c r="J12011" s="5"/>
    </row>
    <row r="12012" spans="1:10" x14ac:dyDescent="0.2">
      <c r="A12012" s="5"/>
      <c r="B12012" s="5"/>
      <c r="C12012" s="192"/>
      <c r="D12012" s="5"/>
      <c r="E12012" s="5"/>
      <c r="F12012" s="5"/>
      <c r="G12012" s="5"/>
      <c r="H12012" s="5"/>
      <c r="I12012" s="5"/>
      <c r="J12012" s="5"/>
    </row>
    <row r="12013" spans="1:10" x14ac:dyDescent="0.2">
      <c r="A12013" s="5"/>
      <c r="B12013" s="5"/>
      <c r="C12013" s="192"/>
      <c r="D12013" s="5"/>
      <c r="E12013" s="5"/>
      <c r="F12013" s="5"/>
      <c r="G12013" s="5"/>
      <c r="H12013" s="5"/>
      <c r="I12013" s="5"/>
      <c r="J12013" s="5"/>
    </row>
    <row r="12014" spans="1:10" x14ac:dyDescent="0.2">
      <c r="A12014" s="5"/>
      <c r="B12014" s="5"/>
      <c r="C12014" s="192"/>
      <c r="D12014" s="5"/>
      <c r="E12014" s="5"/>
      <c r="F12014" s="5"/>
      <c r="G12014" s="5"/>
      <c r="H12014" s="5"/>
      <c r="I12014" s="5"/>
      <c r="J12014" s="5"/>
    </row>
    <row r="12015" spans="1:10" x14ac:dyDescent="0.2">
      <c r="A12015" s="5"/>
      <c r="B12015" s="5"/>
      <c r="C12015" s="192"/>
      <c r="D12015" s="5"/>
      <c r="E12015" s="5"/>
      <c r="F12015" s="5"/>
      <c r="G12015" s="5"/>
      <c r="H12015" s="5"/>
      <c r="I12015" s="5"/>
      <c r="J12015" s="5"/>
    </row>
    <row r="12016" spans="1:10" x14ac:dyDescent="0.2">
      <c r="A12016" s="5"/>
      <c r="B12016" s="5"/>
      <c r="C12016" s="192"/>
      <c r="D12016" s="5"/>
      <c r="E12016" s="5"/>
      <c r="F12016" s="5"/>
      <c r="G12016" s="5"/>
      <c r="H12016" s="5"/>
      <c r="I12016" s="5"/>
      <c r="J12016" s="5"/>
    </row>
    <row r="12017" spans="1:10" x14ac:dyDescent="0.2">
      <c r="A12017" s="5"/>
      <c r="B12017" s="5"/>
      <c r="C12017" s="192"/>
      <c r="D12017" s="5"/>
      <c r="E12017" s="5"/>
      <c r="F12017" s="5"/>
      <c r="G12017" s="5"/>
      <c r="H12017" s="5"/>
      <c r="I12017" s="5"/>
      <c r="J12017" s="5"/>
    </row>
    <row r="12018" spans="1:10" x14ac:dyDescent="0.2">
      <c r="A12018" s="5"/>
      <c r="B12018" s="5"/>
      <c r="C12018" s="192"/>
      <c r="D12018" s="5"/>
      <c r="E12018" s="5"/>
      <c r="F12018" s="5"/>
      <c r="G12018" s="5"/>
      <c r="H12018" s="5"/>
      <c r="I12018" s="5"/>
      <c r="J12018" s="5"/>
    </row>
    <row r="12019" spans="1:10" x14ac:dyDescent="0.2">
      <c r="A12019" s="5"/>
      <c r="B12019" s="5"/>
      <c r="C12019" s="192"/>
      <c r="D12019" s="5"/>
      <c r="E12019" s="5"/>
      <c r="F12019" s="5"/>
      <c r="G12019" s="5"/>
      <c r="H12019" s="5"/>
      <c r="I12019" s="5"/>
      <c r="J12019" s="5"/>
    </row>
    <row r="12020" spans="1:10" x14ac:dyDescent="0.2">
      <c r="A12020" s="5"/>
      <c r="B12020" s="5"/>
      <c r="C12020" s="192"/>
      <c r="D12020" s="5"/>
      <c r="E12020" s="5"/>
      <c r="F12020" s="5"/>
      <c r="G12020" s="5"/>
      <c r="H12020" s="5"/>
      <c r="I12020" s="5"/>
      <c r="J12020" s="5"/>
    </row>
    <row r="12021" spans="1:10" x14ac:dyDescent="0.2">
      <c r="A12021" s="5"/>
      <c r="B12021" s="5"/>
      <c r="C12021" s="192"/>
      <c r="D12021" s="5"/>
      <c r="E12021" s="5"/>
      <c r="F12021" s="5"/>
      <c r="G12021" s="5"/>
      <c r="H12021" s="5"/>
      <c r="I12021" s="5"/>
      <c r="J12021" s="5"/>
    </row>
    <row r="12022" spans="1:10" x14ac:dyDescent="0.2">
      <c r="A12022" s="5"/>
      <c r="B12022" s="5"/>
      <c r="C12022" s="192"/>
      <c r="D12022" s="5"/>
      <c r="E12022" s="5"/>
      <c r="F12022" s="5"/>
      <c r="G12022" s="5"/>
      <c r="H12022" s="5"/>
      <c r="I12022" s="5"/>
      <c r="J12022" s="5"/>
    </row>
    <row r="12023" spans="1:10" x14ac:dyDescent="0.2">
      <c r="A12023" s="5"/>
      <c r="B12023" s="5"/>
      <c r="C12023" s="192"/>
      <c r="D12023" s="5"/>
      <c r="E12023" s="5"/>
      <c r="F12023" s="5"/>
      <c r="G12023" s="5"/>
      <c r="H12023" s="5"/>
      <c r="I12023" s="5"/>
      <c r="J12023" s="5"/>
    </row>
    <row r="12024" spans="1:10" x14ac:dyDescent="0.2">
      <c r="A12024" s="5"/>
      <c r="B12024" s="5"/>
      <c r="C12024" s="192"/>
      <c r="D12024" s="5"/>
      <c r="E12024" s="5"/>
      <c r="F12024" s="5"/>
      <c r="G12024" s="5"/>
      <c r="H12024" s="5"/>
      <c r="I12024" s="5"/>
      <c r="J12024" s="5"/>
    </row>
    <row r="12025" spans="1:10" x14ac:dyDescent="0.2">
      <c r="A12025" s="5"/>
      <c r="B12025" s="5"/>
      <c r="C12025" s="192"/>
      <c r="D12025" s="5"/>
      <c r="E12025" s="5"/>
      <c r="F12025" s="5"/>
      <c r="G12025" s="5"/>
      <c r="H12025" s="5"/>
      <c r="I12025" s="5"/>
      <c r="J12025" s="5"/>
    </row>
    <row r="12026" spans="1:10" x14ac:dyDescent="0.2">
      <c r="A12026" s="5"/>
      <c r="B12026" s="5"/>
      <c r="C12026" s="192"/>
      <c r="D12026" s="5"/>
      <c r="E12026" s="5"/>
      <c r="F12026" s="5"/>
      <c r="G12026" s="5"/>
      <c r="H12026" s="5"/>
      <c r="I12026" s="5"/>
      <c r="J12026" s="5"/>
    </row>
    <row r="12027" spans="1:10" x14ac:dyDescent="0.2">
      <c r="A12027" s="5"/>
      <c r="B12027" s="5"/>
      <c r="C12027" s="192"/>
      <c r="D12027" s="5"/>
      <c r="E12027" s="5"/>
      <c r="F12027" s="5"/>
      <c r="G12027" s="5"/>
      <c r="H12027" s="5"/>
      <c r="I12027" s="5"/>
      <c r="J12027" s="5"/>
    </row>
    <row r="12028" spans="1:10" x14ac:dyDescent="0.2">
      <c r="A12028" s="5"/>
      <c r="B12028" s="5"/>
      <c r="C12028" s="192"/>
      <c r="D12028" s="5"/>
      <c r="E12028" s="5"/>
      <c r="F12028" s="5"/>
      <c r="G12028" s="5"/>
      <c r="H12028" s="5"/>
      <c r="I12028" s="5"/>
      <c r="J12028" s="5"/>
    </row>
    <row r="12029" spans="1:10" x14ac:dyDescent="0.2">
      <c r="A12029" s="5"/>
      <c r="B12029" s="5"/>
      <c r="C12029" s="192"/>
      <c r="D12029" s="5"/>
      <c r="E12029" s="5"/>
      <c r="F12029" s="5"/>
      <c r="G12029" s="5"/>
      <c r="H12029" s="5"/>
      <c r="I12029" s="5"/>
      <c r="J12029" s="5"/>
    </row>
    <row r="12030" spans="1:10" x14ac:dyDescent="0.2">
      <c r="A12030" s="5"/>
      <c r="B12030" s="5"/>
      <c r="C12030" s="192"/>
      <c r="D12030" s="5"/>
      <c r="E12030" s="5"/>
      <c r="F12030" s="5"/>
      <c r="G12030" s="5"/>
      <c r="H12030" s="5"/>
      <c r="I12030" s="5"/>
      <c r="J12030" s="5"/>
    </row>
    <row r="12031" spans="1:10" x14ac:dyDescent="0.2">
      <c r="A12031" s="5"/>
      <c r="B12031" s="5"/>
      <c r="C12031" s="192"/>
      <c r="D12031" s="5"/>
      <c r="E12031" s="5"/>
      <c r="F12031" s="5"/>
      <c r="G12031" s="5"/>
      <c r="H12031" s="5"/>
      <c r="I12031" s="5"/>
      <c r="J12031" s="5"/>
    </row>
    <row r="12032" spans="1:10" x14ac:dyDescent="0.2">
      <c r="A12032" s="5"/>
      <c r="B12032" s="5"/>
      <c r="C12032" s="192"/>
      <c r="D12032" s="5"/>
      <c r="E12032" s="5"/>
      <c r="F12032" s="5"/>
      <c r="G12032" s="5"/>
      <c r="H12032" s="5"/>
      <c r="I12032" s="5"/>
      <c r="J12032" s="5"/>
    </row>
    <row r="12033" spans="1:10" x14ac:dyDescent="0.2">
      <c r="A12033" s="5"/>
      <c r="B12033" s="5"/>
      <c r="C12033" s="192"/>
      <c r="D12033" s="5"/>
      <c r="E12033" s="5"/>
      <c r="F12033" s="5"/>
      <c r="G12033" s="5"/>
      <c r="H12033" s="5"/>
      <c r="I12033" s="5"/>
      <c r="J12033" s="5"/>
    </row>
    <row r="12034" spans="1:10" x14ac:dyDescent="0.2">
      <c r="A12034" s="5"/>
      <c r="B12034" s="5"/>
      <c r="C12034" s="192"/>
      <c r="D12034" s="5"/>
      <c r="E12034" s="5"/>
      <c r="F12034" s="5"/>
      <c r="G12034" s="5"/>
      <c r="H12034" s="5"/>
      <c r="I12034" s="5"/>
      <c r="J12034" s="5"/>
    </row>
    <row r="12035" spans="1:10" x14ac:dyDescent="0.2">
      <c r="A12035" s="5"/>
      <c r="B12035" s="5"/>
      <c r="C12035" s="192"/>
      <c r="D12035" s="5"/>
      <c r="E12035" s="5"/>
      <c r="F12035" s="5"/>
      <c r="G12035" s="5"/>
      <c r="H12035" s="5"/>
      <c r="I12035" s="5"/>
      <c r="J12035" s="5"/>
    </row>
    <row r="12036" spans="1:10" x14ac:dyDescent="0.2">
      <c r="A12036" s="5"/>
      <c r="B12036" s="5"/>
      <c r="C12036" s="192"/>
      <c r="D12036" s="5"/>
      <c r="E12036" s="5"/>
      <c r="F12036" s="5"/>
      <c r="G12036" s="5"/>
      <c r="H12036" s="5"/>
      <c r="I12036" s="5"/>
      <c r="J12036" s="5"/>
    </row>
    <row r="12037" spans="1:10" x14ac:dyDescent="0.2">
      <c r="A12037" s="5"/>
      <c r="B12037" s="5"/>
      <c r="C12037" s="192"/>
      <c r="D12037" s="5"/>
      <c r="E12037" s="5"/>
      <c r="F12037" s="5"/>
      <c r="G12037" s="5"/>
      <c r="H12037" s="5"/>
      <c r="I12037" s="5"/>
      <c r="J12037" s="5"/>
    </row>
    <row r="12038" spans="1:10" x14ac:dyDescent="0.2">
      <c r="A12038" s="5"/>
      <c r="B12038" s="5"/>
      <c r="C12038" s="192"/>
      <c r="D12038" s="5"/>
      <c r="E12038" s="5"/>
      <c r="F12038" s="5"/>
      <c r="G12038" s="5"/>
      <c r="H12038" s="5"/>
      <c r="I12038" s="5"/>
      <c r="J12038" s="5"/>
    </row>
    <row r="12039" spans="1:10" x14ac:dyDescent="0.2">
      <c r="A12039" s="5"/>
      <c r="B12039" s="5"/>
      <c r="C12039" s="192"/>
      <c r="D12039" s="5"/>
      <c r="E12039" s="5"/>
      <c r="F12039" s="5"/>
      <c r="G12039" s="5"/>
      <c r="H12039" s="5"/>
      <c r="I12039" s="5"/>
      <c r="J12039" s="5"/>
    </row>
    <row r="12040" spans="1:10" x14ac:dyDescent="0.2">
      <c r="A12040" s="5"/>
      <c r="B12040" s="5"/>
      <c r="C12040" s="192"/>
      <c r="D12040" s="5"/>
      <c r="E12040" s="5"/>
      <c r="F12040" s="5"/>
      <c r="G12040" s="5"/>
      <c r="H12040" s="5"/>
      <c r="I12040" s="5"/>
      <c r="J12040" s="5"/>
    </row>
    <row r="12041" spans="1:10" x14ac:dyDescent="0.2">
      <c r="A12041" s="5"/>
      <c r="B12041" s="5"/>
      <c r="C12041" s="192"/>
      <c r="D12041" s="5"/>
      <c r="E12041" s="5"/>
      <c r="F12041" s="5"/>
      <c r="G12041" s="5"/>
      <c r="H12041" s="5"/>
      <c r="I12041" s="5"/>
      <c r="J12041" s="5"/>
    </row>
    <row r="12042" spans="1:10" x14ac:dyDescent="0.2">
      <c r="A12042" s="5"/>
      <c r="B12042" s="5"/>
      <c r="C12042" s="192"/>
      <c r="D12042" s="5"/>
      <c r="E12042" s="5"/>
      <c r="F12042" s="5"/>
      <c r="G12042" s="5"/>
      <c r="H12042" s="5"/>
      <c r="I12042" s="5"/>
      <c r="J12042" s="5"/>
    </row>
    <row r="12043" spans="1:10" x14ac:dyDescent="0.2">
      <c r="A12043" s="5"/>
      <c r="B12043" s="5"/>
      <c r="C12043" s="192"/>
      <c r="D12043" s="5"/>
      <c r="E12043" s="5"/>
      <c r="F12043" s="5"/>
      <c r="G12043" s="5"/>
      <c r="H12043" s="5"/>
      <c r="I12043" s="5"/>
      <c r="J12043" s="5"/>
    </row>
    <row r="12044" spans="1:10" x14ac:dyDescent="0.2">
      <c r="A12044" s="5"/>
      <c r="B12044" s="5"/>
      <c r="C12044" s="192"/>
      <c r="D12044" s="5"/>
      <c r="E12044" s="5"/>
      <c r="F12044" s="5"/>
      <c r="G12044" s="5"/>
      <c r="H12044" s="5"/>
      <c r="I12044" s="5"/>
      <c r="J12044" s="5"/>
    </row>
    <row r="12045" spans="1:10" x14ac:dyDescent="0.2">
      <c r="A12045" s="5"/>
      <c r="B12045" s="5"/>
      <c r="C12045" s="192"/>
      <c r="D12045" s="5"/>
      <c r="E12045" s="5"/>
      <c r="F12045" s="5"/>
      <c r="G12045" s="5"/>
      <c r="H12045" s="5"/>
      <c r="I12045" s="5"/>
      <c r="J12045" s="5"/>
    </row>
    <row r="12046" spans="1:10" x14ac:dyDescent="0.2">
      <c r="A12046" s="5"/>
      <c r="B12046" s="5"/>
      <c r="C12046" s="192"/>
      <c r="D12046" s="5"/>
      <c r="E12046" s="5"/>
      <c r="F12046" s="5"/>
      <c r="G12046" s="5"/>
      <c r="H12046" s="5"/>
      <c r="I12046" s="5"/>
      <c r="J12046" s="5"/>
    </row>
    <row r="12047" spans="1:10" x14ac:dyDescent="0.2">
      <c r="A12047" s="5"/>
      <c r="B12047" s="5"/>
      <c r="C12047" s="192"/>
      <c r="D12047" s="5"/>
      <c r="E12047" s="5"/>
      <c r="F12047" s="5"/>
      <c r="G12047" s="5"/>
      <c r="H12047" s="5"/>
      <c r="I12047" s="5"/>
      <c r="J12047" s="5"/>
    </row>
    <row r="12048" spans="1:10" x14ac:dyDescent="0.2">
      <c r="A12048" s="5"/>
      <c r="B12048" s="5"/>
      <c r="C12048" s="192"/>
      <c r="D12048" s="5"/>
      <c r="E12048" s="5"/>
      <c r="F12048" s="5"/>
      <c r="G12048" s="5"/>
      <c r="H12048" s="5"/>
      <c r="I12048" s="5"/>
      <c r="J12048" s="5"/>
    </row>
    <row r="12049" spans="1:10" x14ac:dyDescent="0.2">
      <c r="A12049" s="5"/>
      <c r="B12049" s="5"/>
      <c r="C12049" s="192"/>
      <c r="D12049" s="5"/>
      <c r="E12049" s="5"/>
      <c r="F12049" s="5"/>
      <c r="G12049" s="5"/>
      <c r="H12049" s="5"/>
      <c r="I12049" s="5"/>
      <c r="J12049" s="5"/>
    </row>
    <row r="12050" spans="1:10" x14ac:dyDescent="0.2">
      <c r="A12050" s="5"/>
      <c r="B12050" s="5"/>
      <c r="C12050" s="192"/>
      <c r="D12050" s="5"/>
      <c r="E12050" s="5"/>
      <c r="F12050" s="5"/>
      <c r="G12050" s="5"/>
      <c r="H12050" s="5"/>
      <c r="I12050" s="5"/>
      <c r="J12050" s="5"/>
    </row>
    <row r="12051" spans="1:10" x14ac:dyDescent="0.2">
      <c r="A12051" s="5"/>
      <c r="B12051" s="5"/>
      <c r="C12051" s="192"/>
      <c r="D12051" s="5"/>
      <c r="E12051" s="5"/>
      <c r="F12051" s="5"/>
      <c r="G12051" s="5"/>
      <c r="H12051" s="5"/>
      <c r="I12051" s="5"/>
      <c r="J12051" s="5"/>
    </row>
    <row r="12052" spans="1:10" x14ac:dyDescent="0.2">
      <c r="A12052" s="5"/>
      <c r="B12052" s="5"/>
      <c r="C12052" s="192"/>
      <c r="D12052" s="5"/>
      <c r="E12052" s="5"/>
      <c r="F12052" s="5"/>
      <c r="G12052" s="5"/>
      <c r="H12052" s="5"/>
      <c r="I12052" s="5"/>
      <c r="J12052" s="5"/>
    </row>
    <row r="12053" spans="1:10" x14ac:dyDescent="0.2">
      <c r="A12053" s="5"/>
      <c r="B12053" s="5"/>
      <c r="C12053" s="192"/>
      <c r="D12053" s="5"/>
      <c r="E12053" s="5"/>
      <c r="F12053" s="5"/>
      <c r="G12053" s="5"/>
      <c r="H12053" s="5"/>
      <c r="I12053" s="5"/>
      <c r="J12053" s="5"/>
    </row>
    <row r="12054" spans="1:10" x14ac:dyDescent="0.2">
      <c r="A12054" s="5"/>
      <c r="B12054" s="5"/>
      <c r="C12054" s="192"/>
      <c r="D12054" s="5"/>
      <c r="E12054" s="5"/>
      <c r="F12054" s="5"/>
      <c r="G12054" s="5"/>
      <c r="H12054" s="5"/>
      <c r="I12054" s="5"/>
      <c r="J12054" s="5"/>
    </row>
    <row r="12055" spans="1:10" x14ac:dyDescent="0.2">
      <c r="A12055" s="5"/>
      <c r="B12055" s="5"/>
      <c r="C12055" s="192"/>
      <c r="D12055" s="5"/>
      <c r="E12055" s="5"/>
      <c r="F12055" s="5"/>
      <c r="G12055" s="5"/>
      <c r="H12055" s="5"/>
      <c r="I12055" s="5"/>
      <c r="J12055" s="5"/>
    </row>
    <row r="12056" spans="1:10" x14ac:dyDescent="0.2">
      <c r="A12056" s="5"/>
      <c r="B12056" s="5"/>
      <c r="C12056" s="192"/>
      <c r="D12056" s="5"/>
      <c r="E12056" s="5"/>
      <c r="F12056" s="5"/>
      <c r="G12056" s="5"/>
      <c r="H12056" s="5"/>
      <c r="I12056" s="5"/>
      <c r="J12056" s="5"/>
    </row>
    <row r="12057" spans="1:10" x14ac:dyDescent="0.2">
      <c r="A12057" s="5"/>
      <c r="B12057" s="5"/>
      <c r="C12057" s="192"/>
      <c r="D12057" s="5"/>
      <c r="E12057" s="5"/>
      <c r="F12057" s="5"/>
      <c r="G12057" s="5"/>
      <c r="H12057" s="5"/>
      <c r="I12057" s="5"/>
      <c r="J12057" s="5"/>
    </row>
    <row r="12058" spans="1:10" x14ac:dyDescent="0.2">
      <c r="A12058" s="5"/>
      <c r="B12058" s="5"/>
      <c r="C12058" s="192"/>
      <c r="D12058" s="5"/>
      <c r="E12058" s="5"/>
      <c r="F12058" s="5"/>
      <c r="G12058" s="5"/>
      <c r="H12058" s="5"/>
      <c r="I12058" s="5"/>
      <c r="J12058" s="5"/>
    </row>
    <row r="12059" spans="1:10" x14ac:dyDescent="0.2">
      <c r="A12059" s="5"/>
      <c r="B12059" s="5"/>
      <c r="C12059" s="192"/>
      <c r="D12059" s="5"/>
      <c r="E12059" s="5"/>
      <c r="F12059" s="5"/>
      <c r="G12059" s="5"/>
      <c r="H12059" s="5"/>
      <c r="I12059" s="5"/>
      <c r="J12059" s="5"/>
    </row>
    <row r="12060" spans="1:10" x14ac:dyDescent="0.2">
      <c r="A12060" s="5"/>
      <c r="B12060" s="5"/>
      <c r="C12060" s="192"/>
      <c r="D12060" s="5"/>
      <c r="E12060" s="5"/>
      <c r="F12060" s="5"/>
      <c r="G12060" s="5"/>
      <c r="H12060" s="5"/>
      <c r="I12060" s="5"/>
      <c r="J12060" s="5"/>
    </row>
    <row r="12061" spans="1:10" x14ac:dyDescent="0.2">
      <c r="A12061" s="5"/>
      <c r="B12061" s="5"/>
      <c r="C12061" s="192"/>
      <c r="D12061" s="5"/>
      <c r="E12061" s="5"/>
      <c r="F12061" s="5"/>
      <c r="G12061" s="5"/>
      <c r="H12061" s="5"/>
      <c r="I12061" s="5"/>
      <c r="J12061" s="5"/>
    </row>
    <row r="12062" spans="1:10" x14ac:dyDescent="0.2">
      <c r="A12062" s="5"/>
      <c r="B12062" s="5"/>
      <c r="C12062" s="192"/>
      <c r="D12062" s="5"/>
      <c r="E12062" s="5"/>
      <c r="F12062" s="5"/>
      <c r="G12062" s="5"/>
      <c r="H12062" s="5"/>
      <c r="I12062" s="5"/>
      <c r="J12062" s="5"/>
    </row>
    <row r="12063" spans="1:10" x14ac:dyDescent="0.2">
      <c r="A12063" s="5"/>
      <c r="B12063" s="5"/>
      <c r="C12063" s="192"/>
      <c r="D12063" s="5"/>
      <c r="E12063" s="5"/>
      <c r="F12063" s="5"/>
      <c r="G12063" s="5"/>
      <c r="H12063" s="5"/>
      <c r="I12063" s="5"/>
      <c r="J12063" s="5"/>
    </row>
    <row r="12064" spans="1:10" x14ac:dyDescent="0.2">
      <c r="A12064" s="5"/>
      <c r="B12064" s="5"/>
      <c r="C12064" s="192"/>
      <c r="D12064" s="5"/>
      <c r="E12064" s="5"/>
      <c r="F12064" s="5"/>
      <c r="G12064" s="5"/>
      <c r="H12064" s="5"/>
      <c r="I12064" s="5"/>
      <c r="J12064" s="5"/>
    </row>
  </sheetData>
  <phoneticPr fontId="0" type="noConversion"/>
  <pageMargins left="0.75" right="0.75" top="1" bottom="1" header="0.5" footer="0.5"/>
  <pageSetup paperSize="9" orientation="portrait" horizontalDpi="4294967292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F10"/>
  <sheetViews>
    <sheetView zoomScale="120" zoomScaleNormal="120" workbookViewId="0">
      <selection activeCell="E15" sqref="E15"/>
    </sheetView>
  </sheetViews>
  <sheetFormatPr defaultRowHeight="12.75" x14ac:dyDescent="0.2"/>
  <cols>
    <col min="1" max="1" width="8.28515625" customWidth="1"/>
    <col min="2" max="2" width="14.5703125" customWidth="1"/>
    <col min="3" max="3" width="7.85546875" customWidth="1"/>
    <col min="4" max="4" width="10.5703125" bestFit="1" customWidth="1"/>
    <col min="5" max="5" width="16.28515625" customWidth="1"/>
    <col min="6" max="6" width="63.28515625" customWidth="1"/>
    <col min="7" max="7" width="48" customWidth="1"/>
  </cols>
  <sheetData>
    <row r="1" spans="1:6" ht="13.5" thickTop="1" x14ac:dyDescent="0.2">
      <c r="A1" s="363" t="s">
        <v>0</v>
      </c>
      <c r="B1" s="364"/>
      <c r="C1" s="364"/>
      <c r="D1" s="364"/>
      <c r="E1" s="364"/>
      <c r="F1" s="365"/>
    </row>
    <row r="2" spans="1:6" ht="13.5" thickBot="1" x14ac:dyDescent="0.25">
      <c r="A2" s="366" t="s">
        <v>1</v>
      </c>
      <c r="B2" s="361"/>
      <c r="C2" s="361"/>
      <c r="D2" s="361"/>
      <c r="E2" s="359" t="s">
        <v>7</v>
      </c>
      <c r="F2" s="360"/>
    </row>
    <row r="3" spans="1:6" ht="14.25" thickTop="1" thickBot="1" x14ac:dyDescent="0.25">
      <c r="A3" s="10"/>
      <c r="B3" s="11" t="s">
        <v>8</v>
      </c>
      <c r="C3" s="11" t="s">
        <v>12</v>
      </c>
      <c r="D3" s="11" t="s">
        <v>13</v>
      </c>
      <c r="E3" s="361"/>
      <c r="F3" s="362"/>
    </row>
    <row r="4" spans="1:6" ht="14.25" thickTop="1" thickBot="1" x14ac:dyDescent="0.25">
      <c r="A4" s="12" t="s">
        <v>39</v>
      </c>
      <c r="B4" s="12" t="s">
        <v>173</v>
      </c>
      <c r="C4" s="12"/>
      <c r="D4" s="299">
        <v>44757</v>
      </c>
      <c r="E4" s="12" t="s">
        <v>2</v>
      </c>
      <c r="F4" s="17" t="s">
        <v>217</v>
      </c>
    </row>
    <row r="5" spans="1:6" ht="46.5" customHeight="1" thickTop="1" thickBot="1" x14ac:dyDescent="0.25">
      <c r="A5" s="12" t="s">
        <v>40</v>
      </c>
      <c r="B5" s="12" t="s">
        <v>172</v>
      </c>
      <c r="C5" s="12"/>
      <c r="D5" s="299">
        <v>44757</v>
      </c>
      <c r="E5" s="12" t="s">
        <v>3</v>
      </c>
      <c r="F5" s="13" t="s">
        <v>220</v>
      </c>
    </row>
    <row r="6" spans="1:6" ht="27" thickTop="1" thickBot="1" x14ac:dyDescent="0.25">
      <c r="A6" s="12" t="s">
        <v>45</v>
      </c>
      <c r="B6" s="12"/>
      <c r="C6" s="12"/>
      <c r="D6" s="210"/>
      <c r="E6" s="12" t="s">
        <v>4</v>
      </c>
      <c r="F6" s="13" t="s">
        <v>252</v>
      </c>
    </row>
    <row r="7" spans="1:6" ht="14.25" thickTop="1" thickBot="1" x14ac:dyDescent="0.25">
      <c r="A7" s="12"/>
      <c r="B7" s="12"/>
      <c r="C7" s="12"/>
      <c r="D7" s="210"/>
      <c r="E7" s="12" t="s">
        <v>5</v>
      </c>
      <c r="F7" s="12" t="s">
        <v>38</v>
      </c>
    </row>
    <row r="8" spans="1:6" ht="14.25" thickTop="1" thickBot="1" x14ac:dyDescent="0.25">
      <c r="A8" s="12" t="s">
        <v>46</v>
      </c>
      <c r="B8" s="12" t="s">
        <v>171</v>
      </c>
      <c r="C8" s="12"/>
      <c r="D8" s="299">
        <v>44757</v>
      </c>
      <c r="E8" s="12" t="s">
        <v>14</v>
      </c>
      <c r="F8" s="12" t="s">
        <v>47</v>
      </c>
    </row>
    <row r="9" spans="1:6" ht="14.25" thickTop="1" thickBot="1" x14ac:dyDescent="0.25">
      <c r="A9" s="12" t="s">
        <v>48</v>
      </c>
      <c r="B9" s="12" t="s">
        <v>216</v>
      </c>
      <c r="C9" s="12"/>
      <c r="D9" s="299">
        <v>44757</v>
      </c>
      <c r="E9" s="12" t="s">
        <v>6</v>
      </c>
      <c r="F9" s="12" t="s">
        <v>174</v>
      </c>
    </row>
    <row r="10" spans="1:6" ht="13.5" thickTop="1" x14ac:dyDescent="0.2"/>
  </sheetData>
  <mergeCells count="3">
    <mergeCell ref="E2:F3"/>
    <mergeCell ref="A1:F1"/>
    <mergeCell ref="A2:D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VitroCalcFieldListForm</Display>
  <Edit>VitroCalcFieldListForm</Edit>
  <New>VitroCalcFieldListForm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Исходный формат" ma:contentTypeID="0x010100BBB0976C41D8A94DBE68BC68BB83B3F0005D796C85364B214CAD62C101E47C75A4" ma:contentTypeVersion="5" ma:contentTypeDescription="" ma:contentTypeScope="" ma:versionID="df0622e48db317bf11859d6fa01f66aa">
  <xsd:schema xmlns:xsd="http://www.w3.org/2001/XMLSchema" xmlns:xs="http://www.w3.org/2001/XMLSchema" xmlns:p="http://schemas.microsoft.com/office/2006/metadata/properties" xmlns:ns2="7193a7a6-de2f-410e-8878-f0fce6f6e545" targetNamespace="http://schemas.microsoft.com/office/2006/metadata/properties" ma:root="true" ma:fieldsID="e2874eaee7e270570b503cf30e20023a" ns2:_="">
    <xsd:import namespace="7193a7a6-de2f-410e-8878-f0fce6f6e545"/>
    <xsd:element name="properties">
      <xsd:complexType>
        <xsd:sequence>
          <xsd:element name="documentManagement">
            <xsd:complexType>
              <xsd:all>
                <xsd:element ref="ns2:PIKDocPubStatus" minOccurs="0"/>
                <xsd:element ref="ns2:PIKTessaApprStatus" minOccurs="0"/>
                <xsd:element ref="ns2:PIKPrjDev" minOccurs="0"/>
                <xsd:element ref="ns2:PIKDocChecker" minOccurs="0"/>
                <xsd:element ref="ns2:PIKPrjGS" minOccurs="0"/>
                <xsd:element ref="ns2:PIKRelatedDepList" minOccurs="0"/>
                <xsd:element ref="ns2:PIKPrjNK" minOccurs="0"/>
                <xsd:element ref="ns2:PIKDocDeptControl" minOccurs="0"/>
                <xsd:element ref="ns2:PrjObjGipDisplay" minOccurs="0"/>
                <xsd:element ref="ns2:PIKPrjSCC" minOccurs="0"/>
                <xsd:element ref="ns2:InventrNumber" minOccurs="0"/>
                <xsd:element ref="ns2:VitroArchiveDocumentInvoice" minOccurs="0"/>
                <xsd:element ref="ns2:Prinyalvarhiv" minOccurs="0"/>
                <xsd:element ref="ns2:VitroNote" minOccurs="0"/>
                <xsd:element ref="ns2:PIKTessaAttachCreated" minOccurs="0"/>
                <xsd:element ref="ns2:PIKTessaAttachModified" minOccurs="0"/>
                <xsd:element ref="ns2:PIKTessaAttachVersion" minOccurs="0"/>
                <xsd:element ref="ns2:PIKTessaAttachId" minOccurs="0"/>
                <xsd:element ref="ns2:PIKPrjGSUser" minOccurs="0"/>
                <xsd:element ref="ns2:PIKPrjGIPEmail" minOccurs="0"/>
                <xsd:element ref="ns2:PIKArhObjGipEMail" minOccurs="0"/>
                <xsd:element ref="ns2:PIKArhObjRPEMail" minOccurs="0"/>
                <xsd:element ref="ns2:PIKArhObjRPAssistEMail" minOccurs="0"/>
                <xsd:element ref="ns2:VitroBaseDocUrn" minOccurs="0"/>
                <xsd:element ref="ns2:PIKPackURN" minOccurs="0"/>
                <xsd:element ref="ns2:PIKObjectName" minOccurs="0"/>
                <xsd:element ref="ns2:PIKStageName" minOccurs="0"/>
                <xsd:element ref="ns2:PIKShtPackName" minOccurs="0"/>
                <xsd:element ref="ns2:PIKSubShtPackName" minOccurs="0"/>
                <xsd:element ref="ns2:PIKProjectName" minOccurs="0"/>
                <xsd:element ref="ns2:N_change" minOccurs="0"/>
                <xsd:element ref="ns2:PIKPrjObjGap" minOccurs="0"/>
                <xsd:element ref="ns2:PIKDocOutDev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93a7a6-de2f-410e-8878-f0fce6f6e545" elementFormDefault="qualified">
    <xsd:import namespace="http://schemas.microsoft.com/office/2006/documentManagement/types"/>
    <xsd:import namespace="http://schemas.microsoft.com/office/infopath/2007/PartnerControls"/>
    <xsd:element name="PIKDocPubStatus" ma:index="8" nillable="true" ma:displayName="Статус архивного документа" ma:list="{5c717f74-ce16-4feb-a62a-5badc3536c21}" ma:internalName="PIKDocPubStatus" ma:showField="Title" ma:web="7193a7a6-de2f-410e-8878-f0fce6f6e545">
      <xsd:simpleType>
        <xsd:restriction base="dms:Unknown"/>
      </xsd:simpleType>
    </xsd:element>
    <xsd:element name="PIKTessaApprStatus" ma:index="9" nillable="true" ma:displayName="Статус утверждения в Tessa" ma:list="{9da1c6f3-b62b-4419-8fe5-49f21c4761b3}" ma:internalName="PIKTessaApprStatus" ma:showField="Title" ma:web="7193a7a6-de2f-410e-8878-f0fce6f6e545">
      <xsd:simpleType>
        <xsd:restriction base="dms:Unknown"/>
      </xsd:simpleType>
    </xsd:element>
    <xsd:element name="PIKPrjDev" ma:index="10" nillable="true" ma:displayName="Разработал" ma:list="{e3a94bde-0ca9-456f-b338-4465d40389ee}" ma:internalName="PIKPrjDev" ma:showField="Title" ma:web="7193a7a6-de2f-410e-8878-f0fce6f6e545">
      <xsd:simpleType>
        <xsd:restriction base="dms:Unknown"/>
      </xsd:simpleType>
    </xsd:element>
    <xsd:element name="PIKDocChecker" ma:index="11" nillable="true" ma:displayName="Проверяющие" ma:list="{e3a94bde-0ca9-456f-b338-4465d40389ee}" ma:internalName="PIKDocChecker" ma:showField="Title" ma:web="7193a7a6-de2f-410e-8878-f0fce6f6e545">
      <xsd:simpleType>
        <xsd:restriction base="dms:Unknown"/>
      </xsd:simpleType>
    </xsd:element>
    <xsd:element name="PIKPrjGS" ma:index="12" nillable="true" ma:displayName="Главный Специалист" ma:list="{e3a94bde-0ca9-456f-b338-4465d40389ee}" ma:internalName="PIKPrjGS" ma:showField="Title" ma:web="7193a7a6-de2f-410e-8878-f0fce6f6e545">
      <xsd:simpleType>
        <xsd:restriction base="dms:Unknown"/>
      </xsd:simpleType>
    </xsd:element>
    <xsd:element name="PIKRelatedDepList" ma:index="13" nillable="true" ma:displayName="Смежные отделы" ma:list="{e3a94bde-0ca9-456f-b338-4465d40389ee}" ma:internalName="PIKRelatedDepList" ma:showField="Title" ma:web="7193a7a6-de2f-410e-8878-f0fce6f6e545">
      <xsd:simpleType>
        <xsd:restriction base="dms:Unknown"/>
      </xsd:simpleType>
    </xsd:element>
    <xsd:element name="PIKPrjNK" ma:index="14" nillable="true" ma:displayName="Нормоконтроль" ma:list="{e3a94bde-0ca9-456f-b338-4465d40389ee}" ma:internalName="PIKPrjNK" ma:showField="Title" ma:web="7193a7a6-de2f-410e-8878-f0fce6f6e545">
      <xsd:simpleType>
        <xsd:restriction base="dms:Unknown"/>
      </xsd:simpleType>
    </xsd:element>
    <xsd:element name="PIKDocDeptControl" ma:index="15" nillable="true" ma:displayName="Контроль подразделения" ma:list="{e3a94bde-0ca9-456f-b338-4465d40389ee}" ma:internalName="PIKDocDeptControl" ma:showField="Title" ma:web="7193a7a6-de2f-410e-8878-f0fce6f6e545">
      <xsd:simpleType>
        <xsd:restriction base="dms:Unknown"/>
      </xsd:simpleType>
    </xsd:element>
    <xsd:element name="PrjObjGipDisplay" ma:index="16" nillable="true" ma:displayName="ГИП" ma:internalName="PrjObjGipDisplay">
      <xsd:simpleType>
        <xsd:restriction base="dms:Unknown"/>
      </xsd:simpleType>
    </xsd:element>
    <xsd:element name="PIKPrjSCC" ma:index="17" nillable="true" ma:displayName="Техническая Дирекция" ma:list="{e3a94bde-0ca9-456f-b338-4465d40389ee}" ma:internalName="PIKPrjSCC" ma:showField="Title" ma:web="7193a7a6-de2f-410e-8878-f0fce6f6e545">
      <xsd:simpleType>
        <xsd:restriction base="dms:Unknown"/>
      </xsd:simpleType>
    </xsd:element>
    <xsd:element name="InventrNumber" ma:index="18" nillable="true" ma:displayName="Инвентарный номер" ma:internalName="InventrNumber">
      <xsd:simpleType>
        <xsd:restriction base="dms:Text">
          <xsd:maxLength value="255"/>
        </xsd:restriction>
      </xsd:simpleType>
    </xsd:element>
    <xsd:element name="VitroArchiveDocumentInvoice" ma:index="19" nillable="true" ma:displayName="Номер накладной" ma:internalName="VitroArchiveDocumentInvoice">
      <xsd:simpleType>
        <xsd:restriction base="dms:Text">
          <xsd:maxLength value="255"/>
        </xsd:restriction>
      </xsd:simpleType>
    </xsd:element>
    <xsd:element name="Prinyalvarhiv" ma:index="20" nillable="true" ma:displayName="Принял в архив" ma:list="{e3a94bde-0ca9-456f-b338-4465d40389ee}" ma:internalName="Prinyalvarhiv" ma:showField="Title" ma:web="7193a7a6-de2f-410e-8878-f0fce6f6e545">
      <xsd:simpleType>
        <xsd:restriction base="dms:Unknown"/>
      </xsd:simpleType>
    </xsd:element>
    <xsd:element name="VitroNote" ma:index="21" nillable="true" ma:displayName="Комментарий ТД" ma:internalName="VitroNote">
      <xsd:simpleType>
        <xsd:restriction base="dms:Note">
          <xsd:maxLength value="255"/>
        </xsd:restriction>
      </xsd:simpleType>
    </xsd:element>
    <xsd:element name="PIKTessaAttachCreated" ma:index="22" nillable="true" ma:displayName="PIKTessaAttachCreated" ma:internalName="PIKTessaAttachCreated">
      <xsd:simpleType>
        <xsd:restriction base="dms:Unknown"/>
      </xsd:simpleType>
    </xsd:element>
    <xsd:element name="PIKTessaAttachModified" ma:index="23" nillable="true" ma:displayName="PIKTessaAttachModified" ma:internalName="PIKTessaAttachModified">
      <xsd:simpleType>
        <xsd:restriction base="dms:Unknown"/>
      </xsd:simpleType>
    </xsd:element>
    <xsd:element name="PIKTessaAttachVersion" ma:index="24" nillable="true" ma:displayName="PIKTessaAttachVersion" ma:internalName="PIKTessaAttachVersion">
      <xsd:simpleType>
        <xsd:restriction base="dms:Unknown"/>
      </xsd:simpleType>
    </xsd:element>
    <xsd:element name="PIKTessaAttachId" ma:index="25" nillable="true" ma:displayName="PIKTessaAttachId" ma:internalName="PIKTessaAttachId">
      <xsd:simpleType>
        <xsd:restriction base="dms:Unknown"/>
      </xsd:simpleType>
    </xsd:element>
    <xsd:element name="PIKPrjGSUser" ma:index="26" nillable="true" ma:displayName="PIKPrjGSUser" ma:list="UserInfo" ma:SharePointGroup="0" ma:internalName="PIKPrjGSUs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IKPrjGIPEmail" ma:index="27" nillable="true" ma:displayName="PIKPrjGIPEmail" ma:internalName="PIKPrjGIPEmail">
      <xsd:simpleType>
        <xsd:restriction base="dms:Unknown"/>
      </xsd:simpleType>
    </xsd:element>
    <xsd:element name="PIKArhObjGipEMail" ma:index="28" nillable="true" ma:displayName="PIKArhObjGipEMail" ma:internalName="PIKArhObjGipEMail">
      <xsd:simpleType>
        <xsd:restriction base="dms:Unknown"/>
      </xsd:simpleType>
    </xsd:element>
    <xsd:element name="PIKArhObjRPEMail" ma:index="29" nillable="true" ma:displayName="PIKArhObjRPEMail" ma:internalName="PIKArhObjRPEMail">
      <xsd:simpleType>
        <xsd:restriction base="dms:Unknown"/>
      </xsd:simpleType>
    </xsd:element>
    <xsd:element name="PIKArhObjRPAssistEMail" ma:index="30" nillable="true" ma:displayName="PIKArhObjRPAssistEMail" ma:internalName="PIKArhObjRPAssistEMail">
      <xsd:simpleType>
        <xsd:restriction base="dms:Unknown"/>
      </xsd:simpleType>
    </xsd:element>
    <xsd:element name="VitroBaseDocUrn" ma:index="31" nillable="true" ma:displayName="VitroBaseDocUrn" ma:internalName="VitroBaseDocUrn">
      <xsd:simpleType>
        <xsd:restriction base="dms:Unknown"/>
      </xsd:simpleType>
    </xsd:element>
    <xsd:element name="PIKPackURN" ma:index="32" nillable="true" ma:displayName="PIKPackURN" ma:internalName="PIKPackURN">
      <xsd:simpleType>
        <xsd:restriction base="dms:Unknown"/>
      </xsd:simpleType>
    </xsd:element>
    <xsd:element name="PIKObjectName" ma:index="33" nillable="true" ma:displayName="Относится к объекту" ma:internalName="PIKObjectName">
      <xsd:simpleType>
        <xsd:restriction base="dms:Unknown"/>
      </xsd:simpleType>
    </xsd:element>
    <xsd:element name="PIKStageName" ma:index="34" nillable="true" ma:displayName="Относится к стадии" ma:internalName="PIKStageName">
      <xsd:simpleType>
        <xsd:restriction base="dms:Unknown"/>
      </xsd:simpleType>
    </xsd:element>
    <xsd:element name="PIKShtPackName" ma:index="35" nillable="true" ma:displayName="Относится к разделу" ma:internalName="PIKShtPackName">
      <xsd:simpleType>
        <xsd:restriction base="dms:Unknown"/>
      </xsd:simpleType>
    </xsd:element>
    <xsd:element name="PIKSubShtPackName" ma:index="36" nillable="true" ma:displayName="Относится к подразделу" ma:internalName="PIKSubShtPackName">
      <xsd:simpleType>
        <xsd:restriction base="dms:Unknown"/>
      </xsd:simpleType>
    </xsd:element>
    <xsd:element name="PIKProjectName" ma:index="37" nillable="true" ma:displayName="Относится к проекту" ma:internalName="PIKProjectName">
      <xsd:simpleType>
        <xsd:restriction base="dms:Unknown"/>
      </xsd:simpleType>
    </xsd:element>
    <xsd:element name="N_change" ma:index="38" nillable="true" ma:displayName="№ изменения" ma:hidden="true" ma:internalName="N_change" ma:readOnly="false">
      <xsd:simpleType>
        <xsd:restriction base="dms:Text">
          <xsd:maxLength value="255"/>
        </xsd:restriction>
      </xsd:simpleType>
    </xsd:element>
    <xsd:element name="PIKPrjObjGap" ma:index="39" nillable="true" ma:displayName="ГАП/ГИП" ma:list="{e3a94bde-0ca9-456f-b338-4465d40389ee}" ma:internalName="PIKPrjObjGap" ma:showField="Title" ma:web="7193a7a6-de2f-410e-8878-f0fce6f6e545">
      <xsd:simpleType>
        <xsd:restriction base="dms:Unknown"/>
      </xsd:simpleType>
    </xsd:element>
    <xsd:element name="PIKDocOutDev" ma:index="40" nillable="true" ma:displayName="Разработано субподрядчиком" ma:default="0" ma:internalName="PIKDocOutDev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IKDocPubStatus xmlns="7193a7a6-de2f-410e-8878-f0fce6f6e545" xsi:nil="true"/>
    <PIKArhObjGipEMail xmlns="7193a7a6-de2f-410e-8878-f0fce6f6e545">afanasiiadian@pik.ru</PIKArhObjGipEMail>
    <PIKObjectName xmlns="7193a7a6-de2f-410e-8878-f0fce6f6e545">Академика Скрябина, вл. 3 (вкл. ЗУ Ферганская, вл. 5)</PIKObjectName>
    <PIKDocDeptControl xmlns="7193a7a6-de2f-410e-8878-f0fce6f6e545" xsi:nil="true"/>
    <Prinyalvarhiv xmlns="7193a7a6-de2f-410e-8878-f0fce6f6e545" xsi:nil="true"/>
    <PIKProjectName xmlns="7193a7a6-de2f-410e-8878-f0fce6f6e545">Реновация</PIKProjectName>
    <VitroArchiveDocumentInvoice xmlns="7193a7a6-de2f-410e-8878-f0fce6f6e545" xsi:nil="true"/>
    <PIKTessaAttachId xmlns="7193a7a6-de2f-410e-8878-f0fce6f6e545" xsi:nil="true"/>
    <PIKTessaAttachCreated xmlns="7193a7a6-de2f-410e-8878-f0fce6f6e545" xsi:nil="true"/>
    <VitroBaseDocUrn xmlns="7193a7a6-de2f-410e-8878-f0fce6f6e545">vitro://vitro{c1127bb3-07cd-4f95-8b0e-c97228c146e7}</VitroBaseDocUrn>
    <PIKRelatedDepList xmlns="7193a7a6-de2f-410e-8878-f0fce6f6e545" xsi:nil="true"/>
    <PIKPrjNK xmlns="7193a7a6-de2f-410e-8878-f0fce6f6e545" xsi:nil="true"/>
    <PIKStageName xmlns="7193a7a6-de2f-410e-8878-f0fce6f6e545">РД</PIKStageName>
    <N_change xmlns="7193a7a6-de2f-410e-8878-f0fce6f6e545" xsi:nil="true"/>
    <PIKArhObjRPAssistEMail xmlns="7193a7a6-de2f-410e-8878-f0fce6f6e545">nomail</PIKArhObjRPAssistEMail>
    <PIKTessaAttachModified xmlns="7193a7a6-de2f-410e-8878-f0fce6f6e545" xsi:nil="true"/>
    <PIKPrjObjGap xmlns="7193a7a6-de2f-410e-8878-f0fce6f6e545" xsi:nil="true"/>
    <PIKPrjDev xmlns="7193a7a6-de2f-410e-8878-f0fce6f6e545" xsi:nil="true"/>
    <VitroNote xmlns="7193a7a6-de2f-410e-8878-f0fce6f6e545" xsi:nil="true"/>
    <PIKPackURN xmlns="7193a7a6-de2f-410e-8878-f0fce6f6e545">vitro://vitro{7d9d9e1e-d823-48de-8585-d77519e76d93}</PIKPackURN>
    <PIKPrjGSUser xmlns="7193a7a6-de2f-410e-8878-f0fce6f6e545">
      <UserInfo>
        <DisplayName/>
        <AccountId xsi:nil="true"/>
        <AccountType/>
      </UserInfo>
    </PIKPrjGSUser>
    <PIKDocOutDev xmlns="7193a7a6-de2f-410e-8878-f0fce6f6e545">false</PIKDocOutDev>
    <PIKPrjSCC xmlns="7193a7a6-de2f-410e-8878-f0fce6f6e545" xsi:nil="true"/>
    <PIKTessaAttachVersion xmlns="7193a7a6-de2f-410e-8878-f0fce6f6e545" xsi:nil="true"/>
    <PIKTessaApprStatus xmlns="7193a7a6-de2f-410e-8878-f0fce6f6e545" xsi:nil="true"/>
    <PIKDocChecker xmlns="7193a7a6-de2f-410e-8878-f0fce6f6e545" xsi:nil="true"/>
    <PrjObjGipDisplay xmlns="7193a7a6-de2f-410e-8878-f0fce6f6e545">Афанасияди Алексей Николаевич</PrjObjGipDisplay>
    <PIKPrjGS xmlns="7193a7a6-de2f-410e-8878-f0fce6f6e545" xsi:nil="true"/>
    <InventrNumber xmlns="7193a7a6-de2f-410e-8878-f0fce6f6e545" xsi:nil="true"/>
    <PIKArhObjRPEMail xmlns="7193a7a6-de2f-410e-8878-f0fce6f6e545">melekhovan@pik.ru</PIKArhObjRPEMail>
    <PIKShtPackName xmlns="7193a7a6-de2f-410e-8878-f0fce6f6e545">09_ВК</PIKShtPackName>
    <PIKSubShtPackName xmlns="7193a7a6-de2f-410e-8878-f0fce6f6e545">69-0419-ОК-1-ПИР-1-ВК1.1</PIKSubShtPackName>
    <PIKPrjGIPEmail xmlns="7193a7a6-de2f-410e-8878-f0fce6f6e545" xsi:nil="true"/>
  </documentManagement>
</p:properties>
</file>

<file path=customXml/itemProps1.xml><?xml version="1.0" encoding="utf-8"?>
<ds:datastoreItem xmlns:ds="http://schemas.openxmlformats.org/officeDocument/2006/customXml" ds:itemID="{75A360AF-7372-47A7-A72B-3197A8C56A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928312-6176-43BC-B6CD-6DC9764538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93a7a6-de2f-410e-8878-f0fce6f6e5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AABAB5-A8B3-4E7C-9369-C92E6BF94290}">
  <ds:schemaRefs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7193a7a6-de2f-410e-8878-f0fce6f6e545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Оформленный</vt:lpstr>
      <vt:lpstr>Рабочий</vt:lpstr>
      <vt:lpstr>Штамп</vt:lpstr>
      <vt:lpstr>Оформленный!Print_Area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Орешкин Алексей Олегович</dc:creator>
  <cp:lastModifiedBy>Vetoshkin Aleksandr</cp:lastModifiedBy>
  <cp:lastPrinted>2022-08-01T14:35:05Z</cp:lastPrinted>
  <dcterms:created xsi:type="dcterms:W3CDTF">2005-02-21T08:17:35Z</dcterms:created>
  <dcterms:modified xsi:type="dcterms:W3CDTF">2022-08-01T14:35:38Z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Адрес объекта">
    <vt:lpwstr>г. Новосибирск, Калининский район, ул.Новая, 9</vt:lpwstr>
  </property>
  <property fmtid="{D5CDD505-2E9C-101B-9397-08002B2CF9AE}" pid="3" name="_Шифр">
    <vt:lpwstr>111-222-433-ВК</vt:lpwstr>
  </property>
  <property fmtid="{D5CDD505-2E9C-101B-9397-08002B2CF9AE}" pid="4" name="_Фирма">
    <vt:lpwstr>ООО "Вт"</vt:lpwstr>
  </property>
  <property fmtid="{D5CDD505-2E9C-101B-9397-08002B2CF9AE}" pid="5" name="_Разработал">
    <vt:lpwstr>Пятачок</vt:lpwstr>
  </property>
  <property fmtid="{D5CDD505-2E9C-101B-9397-08002B2CF9AE}" pid="6" name="_Проверил">
    <vt:lpwstr>Пятачок</vt:lpwstr>
  </property>
  <property fmtid="{D5CDD505-2E9C-101B-9397-08002B2CF9AE}" pid="7" name="_Н.контроль">
    <vt:lpwstr>Пятачок</vt:lpwstr>
  </property>
  <property fmtid="{D5CDD505-2E9C-101B-9397-08002B2CF9AE}" pid="8" name="_ГИП">
    <vt:lpwstr>Пятачок</vt:lpwstr>
  </property>
  <property fmtid="{D5CDD505-2E9C-101B-9397-08002B2CF9AE}" pid="9" name="_Вид работы">
    <vt:lpwstr>Канализация</vt:lpwstr>
  </property>
  <property fmtid="{D5CDD505-2E9C-101B-9397-08002B2CF9AE}" pid="10" name="_Директор">
    <vt:lpwstr>Пятачок</vt:lpwstr>
  </property>
  <property fmtid="{D5CDD505-2E9C-101B-9397-08002B2CF9AE}" pid="11" name="_Полное название фирмы">
    <vt:lpwstr/>
  </property>
  <property fmtid="{D5CDD505-2E9C-101B-9397-08002B2CF9AE}" pid="12" name="_Раздел">
    <vt:lpwstr/>
  </property>
  <property fmtid="{D5CDD505-2E9C-101B-9397-08002B2CF9AE}" pid="13" name="_Договор">
    <vt:lpwstr/>
  </property>
  <property fmtid="{D5CDD505-2E9C-101B-9397-08002B2CF9AE}" pid="14" name="_Хар-ка здания">
    <vt:lpwstr>1956</vt:lpwstr>
  </property>
  <property fmtid="{D5CDD505-2E9C-101B-9397-08002B2CF9AE}" pid="15" name="_год постройки">
    <vt:lpwstr>1956</vt:lpwstr>
  </property>
  <property fmtid="{D5CDD505-2E9C-101B-9397-08002B2CF9AE}" pid="16" name="_Улица">
    <vt:lpwstr> ул.Новая</vt:lpwstr>
  </property>
  <property fmtid="{D5CDD505-2E9C-101B-9397-08002B2CF9AE}" pid="17" name="_номер дома">
    <vt:lpwstr> 9</vt:lpwstr>
  </property>
  <property fmtid="{D5CDD505-2E9C-101B-9397-08002B2CF9AE}" pid="18" name="_суффикс шифра">
    <vt:lpwstr>ВК</vt:lpwstr>
  </property>
  <property fmtid="{D5CDD505-2E9C-101B-9397-08002B2CF9AE}" pid="19" name="_Год">
    <vt:lpwstr>2019</vt:lpwstr>
  </property>
  <property fmtid="{D5CDD505-2E9C-101B-9397-08002B2CF9AE}" pid="20" name="_Хар-ка здания2">
    <vt:lpwstr/>
  </property>
  <property fmtid="{D5CDD505-2E9C-101B-9397-08002B2CF9AE}" pid="21" name="Предыдущий_путь">
    <vt:lpwstr>C:\Users\oreshkin.a\Downloads</vt:lpwstr>
  </property>
  <property fmtid="{D5CDD505-2E9C-101B-9397-08002B2CF9AE}" pid="22" name="_Название">
    <vt:lpwstr/>
  </property>
  <property fmtid="{D5CDD505-2E9C-101B-9397-08002B2CF9AE}" pid="23" name="ContentTypeId">
    <vt:lpwstr>0x010100BBB0976C41D8A94DBE68BC68BB83B3F0005D796C85364B214CAD62C101E47C75A4</vt:lpwstr>
  </property>
  <property fmtid="{D5CDD505-2E9C-101B-9397-08002B2CF9AE}" pid="24" name="PIKDocSignStampDisable">
    <vt:bool>false</vt:bool>
  </property>
</Properties>
</file>