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1) ОБМЕН\Спецификации\Керамогранит\Для бомонд\"/>
    </mc:Choice>
  </mc:AlternateContent>
  <bookViews>
    <workbookView xWindow="0" yWindow="0" windowWidth="28800" windowHeight="12450"/>
  </bookViews>
  <sheets>
    <sheet name="6.2_Спецификация ПОЛЫ отделочны" sheetId="1" r:id="rId1"/>
  </sheets>
  <calcPr calcId="162913"/>
</workbook>
</file>

<file path=xl/calcChain.xml><?xml version="1.0" encoding="utf-8"?>
<calcChain xmlns="http://schemas.openxmlformats.org/spreadsheetml/2006/main">
  <c r="H14" i="1" l="1"/>
  <c r="H13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<sst xmlns="http://schemas.openxmlformats.org/spreadsheetml/2006/main" count="74" uniqueCount="19">
  <si>
    <t>6.2_Спецификация ПОЛЫ отделочных материалов ТИП этаж</t>
  </si>
  <si>
    <t>Номер корпуса</t>
  </si>
  <si>
    <t>Марка поз.</t>
  </si>
  <si>
    <t>Обозначение</t>
  </si>
  <si>
    <t>Наименование</t>
  </si>
  <si>
    <t>Кол-во., кв.м.</t>
  </si>
  <si>
    <t>Масса ед. кг</t>
  </si>
  <si>
    <t>Примечание</t>
  </si>
  <si>
    <t>Площадь</t>
  </si>
  <si>
    <t/>
  </si>
  <si>
    <t>Ламинам, арт. Арт. SL.IN.CPGR.ST RU 1000х3000мм  или SIT.CNT.SG.NT 2780х1200мм (Россия??)</t>
  </si>
  <si>
    <t>---</t>
  </si>
  <si>
    <t>6.2.1</t>
  </si>
  <si>
    <t>6.2.2</t>
  </si>
  <si>
    <t>6.2.3</t>
  </si>
  <si>
    <t>6.2.4</t>
  </si>
  <si>
    <t>Итого</t>
  </si>
  <si>
    <t>MIRAGE GRA RR 02 NAT SQ Керамический 
гранит 1600х3200мм или 1200х2780мм</t>
  </si>
  <si>
    <t xml:space="preserve">MIRAGE GRA RR 02 NAT SQ Керамический 
гранит 1200х1200 или 600х1200мм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</si>
</sst>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7"/>
      <color rgb="FF000000"/>
      <name val="ISOCPEUR"/>
      <family val="2"/>
      <charset val="204"/>
    </font>
    <font>
      <b/>
      <sz val="11"/>
      <name val="Calibri"/>
      <family val="2"/>
      <charset val="204"/>
    </font>
    <font>
      <b/>
      <sz val="7"/>
      <color rgb="FF000000"/>
      <name val="ISOCPEU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0" borderId="10" xfId="0" applyFont="1" applyBorder="1"/>
    <xf numFmtId="0" fontId="2" fillId="0" borderId="11" xfId="0" applyFont="1" applyBorder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60" zoomScaleNormal="160" workbookViewId="0">
      <selection activeCell="C9" sqref="C9"/>
    </sheetView>
  </sheetViews>
  <sheetFormatPr defaultRowHeight="15" x14ac:dyDescent="0.25"/>
  <cols>
    <col min="1" max="1" width="16.140625" customWidth="1"/>
    <col min="2" max="2" width="11.28515625" customWidth="1"/>
    <col min="3" max="3" width="32.42578125" customWidth="1"/>
    <col min="4" max="4" width="35.140625" customWidth="1"/>
    <col min="5" max="6" width="8.140625" customWidth="1"/>
    <col min="7" max="7" width="10.85546875" customWidth="1"/>
    <col min="8" max="8" width="16.140625" customWidth="1"/>
  </cols>
  <sheetData>
    <row r="1" spans="1:8" ht="22.7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</row>
    <row r="2" spans="1:8" ht="14.1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2.7" customHeight="1" x14ac:dyDescent="0.25">
      <c r="A3" s="3" t="s">
        <v>9</v>
      </c>
      <c r="B3" s="2">
        <v>1</v>
      </c>
      <c r="C3" s="4" t="s">
        <v>9</v>
      </c>
      <c r="D3" s="4" t="s">
        <v>10</v>
      </c>
      <c r="E3" s="4" t="s">
        <v>11</v>
      </c>
      <c r="F3" s="4" t="s">
        <v>9</v>
      </c>
      <c r="G3" s="4" t="s">
        <v>9</v>
      </c>
      <c r="H3" s="4">
        <v>150.05000000000001</v>
      </c>
    </row>
    <row r="4" spans="1:8" ht="22.7" customHeight="1" x14ac:dyDescent="0.25">
      <c r="A4" s="5" t="s">
        <v>12</v>
      </c>
      <c r="B4" s="6">
        <v>1</v>
      </c>
      <c r="C4" s="7" t="s">
        <v>9</v>
      </c>
      <c r="D4" s="7" t="s">
        <v>17</v>
      </c>
      <c r="E4" s="7" t="s">
        <v>11</v>
      </c>
      <c r="F4" s="7" t="s">
        <v>9</v>
      </c>
      <c r="G4" s="7" t="s">
        <v>9</v>
      </c>
      <c r="H4" s="7">
        <f>15.98*13</f>
        <v>207.74</v>
      </c>
    </row>
    <row r="5" spans="1:8" ht="22.7" customHeight="1" x14ac:dyDescent="0.25">
      <c r="A5" s="5" t="s">
        <v>12</v>
      </c>
      <c r="B5" s="6">
        <v>2</v>
      </c>
      <c r="C5" s="7" t="s">
        <v>9</v>
      </c>
      <c r="D5" s="7" t="s">
        <v>18</v>
      </c>
      <c r="E5" s="7" t="s">
        <v>11</v>
      </c>
      <c r="F5" s="7" t="s">
        <v>9</v>
      </c>
      <c r="G5" s="7" t="s">
        <v>9</v>
      </c>
      <c r="H5" s="7">
        <f>44.5*13</f>
        <v>578.5</v>
      </c>
    </row>
    <row r="6" spans="1:8" ht="22.7" customHeight="1" x14ac:dyDescent="0.25">
      <c r="A6" s="8" t="s">
        <v>13</v>
      </c>
      <c r="B6" s="9">
        <v>1</v>
      </c>
      <c r="C6" s="10" t="s">
        <v>9</v>
      </c>
      <c r="D6" s="10" t="s">
        <v>17</v>
      </c>
      <c r="E6" s="10" t="s">
        <v>11</v>
      </c>
      <c r="F6" s="10" t="s">
        <v>9</v>
      </c>
      <c r="G6" s="10" t="s">
        <v>9</v>
      </c>
      <c r="H6" s="10">
        <f>10.33*9</f>
        <v>92.97</v>
      </c>
    </row>
    <row r="7" spans="1:8" ht="22.7" customHeight="1" x14ac:dyDescent="0.25">
      <c r="A7" s="8" t="s">
        <v>13</v>
      </c>
      <c r="B7" s="9">
        <v>2</v>
      </c>
      <c r="C7" s="10" t="s">
        <v>9</v>
      </c>
      <c r="D7" s="10" t="s">
        <v>18</v>
      </c>
      <c r="E7" s="10" t="s">
        <v>11</v>
      </c>
      <c r="F7" s="10" t="s">
        <v>9</v>
      </c>
      <c r="G7" s="10" t="s">
        <v>9</v>
      </c>
      <c r="H7" s="10">
        <f>63.11*9</f>
        <v>567.99</v>
      </c>
    </row>
    <row r="8" spans="1:8" ht="22.7" customHeight="1" x14ac:dyDescent="0.25">
      <c r="A8" s="5" t="s">
        <v>14</v>
      </c>
      <c r="B8" s="6">
        <v>1</v>
      </c>
      <c r="C8" s="7" t="s">
        <v>9</v>
      </c>
      <c r="D8" s="7" t="s">
        <v>17</v>
      </c>
      <c r="E8" s="7" t="s">
        <v>11</v>
      </c>
      <c r="F8" s="7" t="s">
        <v>9</v>
      </c>
      <c r="G8" s="7" t="s">
        <v>9</v>
      </c>
      <c r="H8" s="7">
        <f>16.6*7</f>
        <v>116.20000000000002</v>
      </c>
    </row>
    <row r="9" spans="1:8" ht="22.7" customHeight="1" x14ac:dyDescent="0.25">
      <c r="A9" s="5" t="s">
        <v>14</v>
      </c>
      <c r="B9" s="6">
        <v>2</v>
      </c>
      <c r="C9" s="7" t="s">
        <v>9</v>
      </c>
      <c r="D9" s="7" t="s">
        <v>18</v>
      </c>
      <c r="E9" s="7" t="s">
        <v>11</v>
      </c>
      <c r="F9" s="7" t="s">
        <v>9</v>
      </c>
      <c r="G9" s="7" t="s">
        <v>9</v>
      </c>
      <c r="H9" s="7">
        <f>51.27*7</f>
        <v>358.89000000000004</v>
      </c>
    </row>
    <row r="10" spans="1:8" ht="22.7" customHeight="1" x14ac:dyDescent="0.25">
      <c r="A10" s="8" t="s">
        <v>15</v>
      </c>
      <c r="B10" s="9">
        <v>1</v>
      </c>
      <c r="C10" s="10" t="s">
        <v>9</v>
      </c>
      <c r="D10" s="10" t="s">
        <v>17</v>
      </c>
      <c r="E10" s="10" t="s">
        <v>11</v>
      </c>
      <c r="F10" s="10" t="s">
        <v>9</v>
      </c>
      <c r="G10" s="10" t="s">
        <v>9</v>
      </c>
      <c r="H10" s="10">
        <f>11.62*7</f>
        <v>81.339999999999989</v>
      </c>
    </row>
    <row r="11" spans="1:8" ht="22.7" customHeight="1" x14ac:dyDescent="0.25">
      <c r="A11" s="8" t="s">
        <v>15</v>
      </c>
      <c r="B11" s="9">
        <v>2</v>
      </c>
      <c r="C11" s="10" t="s">
        <v>9</v>
      </c>
      <c r="D11" s="10" t="s">
        <v>18</v>
      </c>
      <c r="E11" s="10" t="s">
        <v>11</v>
      </c>
      <c r="F11" s="10" t="s">
        <v>9</v>
      </c>
      <c r="G11" s="10" t="s">
        <v>9</v>
      </c>
      <c r="H11" s="10">
        <f>65.9*7</f>
        <v>461.30000000000007</v>
      </c>
    </row>
    <row r="12" spans="1:8" ht="15.75" thickBot="1" x14ac:dyDescent="0.3"/>
    <row r="13" spans="1:8" ht="19.5" x14ac:dyDescent="0.25">
      <c r="A13" s="17" t="s">
        <v>16</v>
      </c>
      <c r="B13" s="11">
        <v>1</v>
      </c>
      <c r="C13" s="12" t="s">
        <v>9</v>
      </c>
      <c r="D13" s="12" t="s">
        <v>17</v>
      </c>
      <c r="E13" s="12" t="s">
        <v>11</v>
      </c>
      <c r="F13" s="12" t="s">
        <v>9</v>
      </c>
      <c r="G13" s="12" t="s">
        <v>9</v>
      </c>
      <c r="H13" s="13">
        <f>H3+H4+H6+H8+H10</f>
        <v>648.30000000000007</v>
      </c>
    </row>
    <row r="14" spans="1:8" ht="20.25" thickBot="1" x14ac:dyDescent="0.3">
      <c r="A14" s="18"/>
      <c r="B14" s="14">
        <v>2</v>
      </c>
      <c r="C14" s="15" t="s">
        <v>9</v>
      </c>
      <c r="D14" s="15" t="s">
        <v>18</v>
      </c>
      <c r="E14" s="15" t="s">
        <v>11</v>
      </c>
      <c r="F14" s="15" t="s">
        <v>9</v>
      </c>
      <c r="G14" s="15" t="s">
        <v>9</v>
      </c>
      <c r="H14" s="16">
        <f>H5+H7+H9+H11</f>
        <v>1966.6800000000003</v>
      </c>
    </row>
  </sheetData>
  <mergeCells count="1">
    <mergeCell ref="A1:H1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6.2_Спецификация ПОЛЫ отделочны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2025-06-23T06:24:01Z</dcterms:created>
  <dcterms:modified xsi:type="dcterms:W3CDTF">2025-06-23T06:24:02Z</dcterms:modified>
</cp:coreProperties>
</file>