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5) УПРАВЛЕНИЕ ПРОЕКТОМ\КП\Светильники\Селекта\Поправленное мной\"/>
    </mc:Choice>
  </mc:AlternateContent>
  <bookViews>
    <workbookView xWindow="0" yWindow="0" windowWidth="28800" windowHeight="12450" activeTab="2"/>
  </bookViews>
  <sheets>
    <sheet name="корп1 (2)" sheetId="3" r:id="rId1"/>
    <sheet name="корп1 изменены цены" sheetId="2" r:id="rId2"/>
    <sheet name="корп1 изменены цены после ПИК" sheetId="4" r:id="rId3"/>
  </sheets>
  <definedNames>
    <definedName name="_MailAutoSig" localSheetId="0">'корп1 (2)'!#REF!</definedName>
    <definedName name="_MailAutoSig" localSheetId="1">'корп1 изменены цены'!#REF!</definedName>
    <definedName name="_MailAutoSig" localSheetId="2">'корп1 изменены цены после ПИК'!#REF!</definedName>
  </definedNames>
  <calcPr calcId="162913"/>
</workbook>
</file>

<file path=xl/calcChain.xml><?xml version="1.0" encoding="utf-8"?>
<calcChain xmlns="http://schemas.openxmlformats.org/spreadsheetml/2006/main">
  <c r="I17" i="4" l="1"/>
  <c r="I15" i="4"/>
  <c r="J35" i="4"/>
  <c r="I30" i="4"/>
  <c r="J29" i="4"/>
  <c r="I29" i="4"/>
  <c r="J25" i="4"/>
  <c r="J26" i="4"/>
  <c r="I32" i="4" l="1"/>
  <c r="I31" i="4"/>
  <c r="I28" i="4"/>
  <c r="I25" i="4"/>
  <c r="I23" i="4"/>
  <c r="I21" i="4"/>
  <c r="I20" i="4"/>
  <c r="I18" i="4"/>
  <c r="I16" i="4"/>
  <c r="J15" i="4" l="1"/>
  <c r="J34" i="4"/>
  <c r="J32" i="4"/>
  <c r="J31" i="4"/>
  <c r="J30" i="4"/>
  <c r="J28" i="4"/>
  <c r="J24" i="4"/>
  <c r="J23" i="4"/>
  <c r="J22" i="4"/>
  <c r="J21" i="4"/>
  <c r="J20" i="4"/>
  <c r="J19" i="4"/>
  <c r="J18" i="4"/>
  <c r="J17" i="4"/>
  <c r="J16" i="4"/>
  <c r="J36" i="4" l="1"/>
  <c r="J28" i="2"/>
  <c r="I33" i="3"/>
  <c r="I32" i="3"/>
  <c r="I31" i="3"/>
  <c r="I29" i="3"/>
  <c r="I28" i="3"/>
  <c r="I27" i="3"/>
  <c r="I24" i="3"/>
  <c r="I23" i="3"/>
  <c r="I22" i="3"/>
  <c r="I21" i="3"/>
  <c r="I20" i="3"/>
  <c r="I19" i="3"/>
  <c r="I18" i="3"/>
  <c r="I17" i="3"/>
  <c r="I16" i="3"/>
  <c r="I15" i="3"/>
  <c r="J33" i="2" l="1"/>
  <c r="J32" i="2"/>
  <c r="J17" i="2"/>
  <c r="J16" i="2"/>
  <c r="J30" i="2" l="1"/>
  <c r="J29" i="2"/>
  <c r="J24" i="2" l="1"/>
  <c r="J23" i="2"/>
  <c r="J22" i="2"/>
  <c r="J19" i="2"/>
  <c r="J20" i="2" l="1"/>
  <c r="J21" i="2"/>
  <c r="J18" i="2"/>
  <c r="J27" i="2"/>
  <c r="J15" i="2"/>
  <c r="J34" i="2" l="1"/>
</calcChain>
</file>

<file path=xl/sharedStrings.xml><?xml version="1.0" encoding="utf-8"?>
<sst xmlns="http://schemas.openxmlformats.org/spreadsheetml/2006/main" count="213" uniqueCount="72">
  <si>
    <t>Фото</t>
  </si>
  <si>
    <t>Описание</t>
  </si>
  <si>
    <t>Стоимость c НДС, [руб.]</t>
  </si>
  <si>
    <t>№</t>
  </si>
  <si>
    <t>www.selecta.ru</t>
  </si>
  <si>
    <t>Итого</t>
  </si>
  <si>
    <t>Количество</t>
  </si>
  <si>
    <t>Орлов Александр</t>
  </si>
  <si>
    <t>Tел. (495) 240-81-83, д. 132</t>
  </si>
  <si>
    <t>тел.: +7 916 403-55-22</t>
  </si>
  <si>
    <t>Orlov@selecta.ru</t>
  </si>
  <si>
    <t>Заказчик</t>
  </si>
  <si>
    <t>Поставщик</t>
  </si>
  <si>
    <t>Объект</t>
  </si>
  <si>
    <t>ООО «Стил-Лайт» ИНН 7743917287</t>
  </si>
  <si>
    <t>Ед изм</t>
  </si>
  <si>
    <t>Цена, [руб.] за ед. изм.</t>
  </si>
  <si>
    <t>ЖК WAVE, ул. Борисовские Пруды вл.1</t>
  </si>
  <si>
    <t>шт</t>
  </si>
  <si>
    <t>Предложение по поставке  светодиодных светильников Selecta (внутреннее освещение)</t>
  </si>
  <si>
    <t>АО «СЗ  ЛСР. Недвижимость-М» ИНН 7709346940</t>
  </si>
  <si>
    <t>Светильник светодиодный</t>
  </si>
  <si>
    <t>Св-к Selecta LED TOP Spot mini Custom 130*60mm 12W 3000K 60* RAL9005 муар или 9016 муар (чаша/ножка) IP40 CRI92</t>
  </si>
  <si>
    <t>п.м.</t>
  </si>
  <si>
    <t>Светильники Паркинг</t>
  </si>
  <si>
    <t>Светильник  Selecta S-System Profile 50*50 10m/w 3000K IP 54</t>
  </si>
  <si>
    <t>Светильник Selecta LED Orbit Cuistom d 68mm h 80Ral 9010 15W3000K IP44</t>
  </si>
  <si>
    <t>Типовой этаж</t>
  </si>
  <si>
    <t>Светильник светодиодный встроенный, в сборе с блоком питания, поворотный, скрытый под шпаклевку потолка</t>
  </si>
  <si>
    <t xml:space="preserve">Светильник LED ORBIT, D84 new, 15W, 3000K, RAL9010 </t>
  </si>
  <si>
    <t>Светильник Selecta LED Orbit Cuistom, d 68mm, h 80, Ral 9010 15W, 3000K</t>
  </si>
  <si>
    <r>
      <t>Светильник Selecta LED Orbit Cuistom, d 68mm, h 80, Ral 9010 15W, 3000K,</t>
    </r>
    <r>
      <rPr>
        <b/>
        <sz val="14"/>
        <color theme="1"/>
        <rFont val="GOST type A"/>
        <charset val="204"/>
      </rPr>
      <t xml:space="preserve"> IP44</t>
    </r>
  </si>
  <si>
    <r>
      <t>Светильник Selecta LED Orbit Cuistom, d 68mm, h 80, Ral 9010 15W, 3000K,</t>
    </r>
    <r>
      <rPr>
        <b/>
        <sz val="14"/>
        <color theme="1"/>
        <rFont val="GOST type A"/>
        <charset val="204"/>
      </rPr>
      <t xml:space="preserve"> аварийный с БАП</t>
    </r>
  </si>
  <si>
    <t>Паркинг</t>
  </si>
  <si>
    <t>Модель</t>
  </si>
  <si>
    <t>Этаж 1</t>
  </si>
  <si>
    <t>Светильник светодиодный встроенный для потолка типа Армстронг</t>
  </si>
  <si>
    <r>
      <t xml:space="preserve">Светильник LED ORBIT D84 new  15W, 3000K, RAL9010, </t>
    </r>
    <r>
      <rPr>
        <b/>
        <sz val="14"/>
        <color theme="1"/>
        <rFont val="GOST type A"/>
        <charset val="204"/>
      </rPr>
      <t>аварийный с БАП</t>
    </r>
  </si>
  <si>
    <t>Декоративный подвесной светильник</t>
  </si>
  <si>
    <t>Светильник накладной Selecta TUBO, D30*400h mm, 6W, 3000K RAL9005</t>
  </si>
  <si>
    <t>Подвесной светильник</t>
  </si>
  <si>
    <r>
      <t xml:space="preserve">Светильник Selecta LED Pallo, d90*300h, 20W, 3000K, RAL 9005 мат, </t>
    </r>
    <r>
      <rPr>
        <b/>
        <sz val="14"/>
        <color theme="1"/>
        <rFont val="GOST type A"/>
        <charset val="204"/>
      </rPr>
      <t>IP 44</t>
    </r>
  </si>
  <si>
    <r>
      <t xml:space="preserve">Светильник Selecta LED Pallo, d90*300h, 20W, 3000K, RAL 9005 мат, </t>
    </r>
    <r>
      <rPr>
        <b/>
        <sz val="14"/>
        <color theme="1"/>
        <rFont val="GOST type A"/>
        <charset val="204"/>
      </rPr>
      <t>IP 44,</t>
    </r>
    <r>
      <rPr>
        <sz val="14"/>
        <color theme="1"/>
        <rFont val="GOST type A"/>
        <family val="2"/>
        <charset val="204"/>
      </rPr>
      <t xml:space="preserve"> </t>
    </r>
    <r>
      <rPr>
        <b/>
        <sz val="14"/>
        <color theme="1"/>
        <rFont val="GOST type A"/>
        <charset val="204"/>
      </rPr>
      <t>аварийный с БАП</t>
    </r>
  </si>
  <si>
    <t>Светильник Selecta LED Pallo, d90*300h, 20W, 3000K, RAL 9005 мат</t>
  </si>
  <si>
    <r>
      <t xml:space="preserve">Светильник Selecta LED Pallo, d90*300h, 20W, 3000K, RAL 9005 мат, </t>
    </r>
    <r>
      <rPr>
        <b/>
        <sz val="14"/>
        <color theme="1"/>
        <rFont val="GOST type A"/>
        <charset val="204"/>
      </rPr>
      <t>аварийный с БАП</t>
    </r>
  </si>
  <si>
    <t xml:space="preserve">Светильник в комплекте: Герметичная светодиодная лента в алюминиевом профиле с профильным элементом подсистемы для крепления потолочной панели, 30х15h mm, 15W/м, 3000К, силиконовый бесшовный рассеиватель, сварные угловые элементы </t>
  </si>
  <si>
    <t>Светильник светодиодный.
Часть светлиников может быть выполнено по аварийному сценарию</t>
  </si>
  <si>
    <t>Светильник светодиодный, светильинки могут выполняться в аварином исполнении</t>
  </si>
  <si>
    <t>Светильник  Selecta S-System Profile 50*50мм, 10m/w, 4000K, IP 54, Элемент  "Стрелка"</t>
  </si>
  <si>
    <t>Светильник светодиодный встроенный, в сборе с блоком питания, поворотный, скрытый под шпаклевку потолка, гарантия 5 лет</t>
  </si>
  <si>
    <t>Светильник светодиодный встроенный для потолка типа Армстронг, гарантия 5 лет</t>
  </si>
  <si>
    <t>Декоративный подвесной светильник, гарантия 5 лет</t>
  </si>
  <si>
    <t>Подвесной светильник, гарантия 5 лет</t>
  </si>
  <si>
    <t>Светильник светодиодный,гарантия 5 лет</t>
  </si>
  <si>
    <t>Светильник светодиодный, светильинки могут выполняться в аварином исполнении, гарантия 5 лет</t>
  </si>
  <si>
    <t>Светильник светодиодный.
Часть светлиников может быть выполнено по аварийному сценарию, гарантия 5 лет</t>
  </si>
  <si>
    <t>Светильники Паркинг,гарантия 5 лет</t>
  </si>
  <si>
    <t>Светильник накладной Selecta TUBO, D30*400h mm, 6W, 3000K, RAL9005</t>
  </si>
  <si>
    <t>Светильник Selecta LED Orbit Cuistom, d 68mm, h 80, Ral 9010, 15W, 3000K</t>
  </si>
  <si>
    <r>
      <t xml:space="preserve">Светильник Selecta LED Orbit Cuistom, d 68mm, h 80, Ral 9010, 15W, 3000K, </t>
    </r>
    <r>
      <rPr>
        <b/>
        <sz val="14"/>
        <color theme="1"/>
        <rFont val="GOST type A"/>
        <charset val="204"/>
      </rPr>
      <t>аварийный с БАП</t>
    </r>
  </si>
  <si>
    <t>Св-к Selecta LED TOP Spot mini Custom 80*60mm, 20W, 3000K, 60* ,RAL9005 муар,  CRI92</t>
  </si>
  <si>
    <t>Светильник  Selecta S-System Profile 50*50 10m/w 4000K IP 54</t>
  </si>
  <si>
    <t>Тип светильинка по планам АИ</t>
  </si>
  <si>
    <t>1в</t>
  </si>
  <si>
    <t>аварийный по ЭОМ</t>
  </si>
  <si>
    <t>3в</t>
  </si>
  <si>
    <t>Сиреневый бульвар 6.1 и 6.2</t>
  </si>
  <si>
    <t>Типовой этаж+2этаж</t>
  </si>
  <si>
    <r>
      <t xml:space="preserve">Светильник накладной интегрированный в реечный потолок "цилиндр", TOP SPOT mini Selecta, </t>
    </r>
    <r>
      <rPr>
        <i/>
        <sz val="14"/>
        <color rgb="FF000000"/>
        <rFont val="ISOCPEUR"/>
        <family val="2"/>
        <charset val="204"/>
      </rPr>
      <t>Ф</t>
    </r>
    <r>
      <rPr>
        <sz val="14"/>
        <color rgb="FF000000"/>
        <rFont val="ISOCPEUR"/>
        <family val="2"/>
        <charset val="204"/>
      </rPr>
      <t>52мм, 70(h)мм, 3000К, RAL7035.</t>
    </r>
  </si>
  <si>
    <t>13тип</t>
  </si>
  <si>
    <t>1в (в тамбурах)</t>
  </si>
  <si>
    <t>минус 1 эт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</si>
</sst>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_ ;\-#,##0.00\ "/>
  </numFmts>
  <fonts count="23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9"/>
      <color rgb="FF1F497D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i/>
      <u/>
      <sz val="22"/>
      <color theme="1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sz val="22"/>
      <color rgb="FF1F497D"/>
      <name val="Calibri"/>
      <family val="2"/>
      <charset val="204"/>
      <scheme val="minor"/>
    </font>
    <font>
      <u/>
      <sz val="22"/>
      <color theme="10"/>
      <name val="Calibri"/>
      <family val="2"/>
      <charset val="204"/>
    </font>
    <font>
      <sz val="22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4"/>
      <color theme="1"/>
      <name val="GOST type A"/>
      <family val="2"/>
      <charset val="204"/>
    </font>
    <font>
      <sz val="8"/>
      <name val="Calibri"/>
      <family val="2"/>
      <charset val="204"/>
      <scheme val="minor"/>
    </font>
    <font>
      <sz val="14"/>
      <color rgb="FF1F497D"/>
      <name val="Calibri"/>
      <family val="2"/>
      <charset val="204"/>
      <scheme val="minor"/>
    </font>
    <font>
      <sz val="14"/>
      <name val="GOST type A"/>
      <family val="2"/>
      <charset val="204"/>
    </font>
    <font>
      <b/>
      <sz val="14"/>
      <color theme="1"/>
      <name val="GOST type A"/>
      <charset val="204"/>
    </font>
    <font>
      <b/>
      <sz val="18"/>
      <color theme="1"/>
      <name val="Calibri"/>
      <family val="2"/>
      <charset val="204"/>
      <scheme val="minor"/>
    </font>
    <font>
      <b/>
      <sz val="15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4"/>
      <color rgb="FF000000"/>
      <name val="ISOCPEUR"/>
      <family val="2"/>
      <charset val="204"/>
    </font>
    <font>
      <sz val="14"/>
      <color rgb="FF000000"/>
      <name val="ISOCPEUR"/>
      <family val="2"/>
      <charset val="204"/>
    </font>
    <font>
      <sz val="16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2" fillId="0" borderId="0" xfId="0" applyFont="1"/>
    <xf numFmtId="0" fontId="1" fillId="0" borderId="0" xfId="1" applyBorder="1" applyAlignment="1" applyProtection="1"/>
    <xf numFmtId="0" fontId="3" fillId="0" borderId="1" xfId="0" applyFont="1" applyBorder="1" applyAlignment="1">
      <alignment horizontal="center" vertical="center" wrapText="1" shrinkToFit="1"/>
    </xf>
    <xf numFmtId="164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9" fillId="0" borderId="0" xfId="1" applyFont="1" applyBorder="1" applyAlignment="1" applyProtection="1">
      <alignment horizontal="right"/>
    </xf>
    <xf numFmtId="164" fontId="3" fillId="0" borderId="7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/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7" fillId="3" borderId="8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164" fontId="3" fillId="3" borderId="1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0" fontId="3" fillId="3" borderId="7" xfId="0" applyFont="1" applyFill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12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right" vertical="center"/>
    </xf>
    <xf numFmtId="165" fontId="3" fillId="0" borderId="6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 shrinkToFit="1"/>
    </xf>
    <xf numFmtId="0" fontId="17" fillId="3" borderId="10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right" vertical="center" wrapText="1" shrinkToFit="1"/>
    </xf>
    <xf numFmtId="0" fontId="7" fillId="2" borderId="4" xfId="0" applyFont="1" applyFill="1" applyBorder="1" applyAlignment="1">
      <alignment horizontal="right" vertical="center" wrapText="1" shrinkToFit="1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1" fillId="3" borderId="11" xfId="0" applyFont="1" applyFill="1" applyBorder="1" applyAlignment="1">
      <alignment horizontal="center" vertical="center" wrapText="1" shrinkToFit="1"/>
    </xf>
    <xf numFmtId="0" fontId="11" fillId="3" borderId="9" xfId="0" applyFont="1" applyFill="1" applyBorder="1" applyAlignment="1">
      <alignment horizontal="center" vertical="center" wrapText="1" shrinkToFit="1"/>
    </xf>
    <xf numFmtId="0" fontId="11" fillId="3" borderId="10" xfId="0" applyFont="1" applyFill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right" vertical="center" wrapText="1" shrinkToFit="1"/>
    </xf>
    <xf numFmtId="0" fontId="15" fillId="0" borderId="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 shrinkToFit="1"/>
    </xf>
    <xf numFmtId="0" fontId="12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165" fontId="3" fillId="4" borderId="1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 shrinkToFit="1"/>
    </xf>
    <xf numFmtId="0" fontId="12" fillId="4" borderId="9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22" fillId="0" borderId="0" xfId="0" applyFont="1"/>
    <xf numFmtId="0" fontId="19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116</xdr:row>
      <xdr:rowOff>0</xdr:rowOff>
    </xdr:from>
    <xdr:to>
      <xdr:col>4</xdr:col>
      <xdr:colOff>619125</xdr:colOff>
      <xdr:row>124</xdr:row>
      <xdr:rowOff>65016</xdr:rowOff>
    </xdr:to>
    <xdr:pic>
      <xdr:nvPicPr>
        <xdr:cNvPr id="2" name="Рисунок 11">
          <a:extLst>
            <a:ext uri="{FF2B5EF4-FFF2-40B4-BE49-F238E27FC236}">
              <a16:creationId xmlns:a16="http://schemas.microsoft.com/office/drawing/2014/main" id="{00000000-0008-0000-03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4910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65016</xdr:rowOff>
    </xdr:to>
    <xdr:pic>
      <xdr:nvPicPr>
        <xdr:cNvPr id="3" name="Рисунок 13">
          <a:extLst>
            <a:ext uri="{FF2B5EF4-FFF2-40B4-BE49-F238E27FC236}">
              <a16:creationId xmlns:a16="http://schemas.microsoft.com/office/drawing/2014/main" id="{00000000-0008-0000-03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65016</xdr:rowOff>
    </xdr:to>
    <xdr:pic>
      <xdr:nvPicPr>
        <xdr:cNvPr id="4" name="Рисунок 12">
          <a:extLst>
            <a:ext uri="{FF2B5EF4-FFF2-40B4-BE49-F238E27FC236}">
              <a16:creationId xmlns:a16="http://schemas.microsoft.com/office/drawing/2014/main" id="{00000000-0008-0000-03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65016</xdr:rowOff>
    </xdr:to>
    <xdr:pic>
      <xdr:nvPicPr>
        <xdr:cNvPr id="5" name="Рисунок 14">
          <a:extLst>
            <a:ext uri="{FF2B5EF4-FFF2-40B4-BE49-F238E27FC236}">
              <a16:creationId xmlns:a16="http://schemas.microsoft.com/office/drawing/2014/main" id="{00000000-0008-0000-03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119</xdr:row>
      <xdr:rowOff>0</xdr:rowOff>
    </xdr:from>
    <xdr:to>
      <xdr:col>4</xdr:col>
      <xdr:colOff>619125</xdr:colOff>
      <xdr:row>127</xdr:row>
      <xdr:rowOff>65017</xdr:rowOff>
    </xdr:to>
    <xdr:pic>
      <xdr:nvPicPr>
        <xdr:cNvPr id="6" name="Рисунок 16">
          <a:extLst>
            <a:ext uri="{FF2B5EF4-FFF2-40B4-BE49-F238E27FC236}">
              <a16:creationId xmlns:a16="http://schemas.microsoft.com/office/drawing/2014/main" id="{00000000-0008-0000-03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5481875"/>
          <a:ext cx="0" cy="1589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65016</xdr:rowOff>
    </xdr:to>
    <xdr:pic>
      <xdr:nvPicPr>
        <xdr:cNvPr id="7" name="Рисунок 18">
          <a:extLst>
            <a:ext uri="{FF2B5EF4-FFF2-40B4-BE49-F238E27FC236}">
              <a16:creationId xmlns:a16="http://schemas.microsoft.com/office/drawing/2014/main" id="{00000000-0008-0000-03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65016</xdr:rowOff>
    </xdr:to>
    <xdr:pic>
      <xdr:nvPicPr>
        <xdr:cNvPr id="8" name="Рисунок 15">
          <a:extLst>
            <a:ext uri="{FF2B5EF4-FFF2-40B4-BE49-F238E27FC236}">
              <a16:creationId xmlns:a16="http://schemas.microsoft.com/office/drawing/2014/main" id="{00000000-0008-0000-03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65016</xdr:rowOff>
    </xdr:to>
    <xdr:pic>
      <xdr:nvPicPr>
        <xdr:cNvPr id="9" name="Рисунок 17">
          <a:extLst>
            <a:ext uri="{FF2B5EF4-FFF2-40B4-BE49-F238E27FC236}">
              <a16:creationId xmlns:a16="http://schemas.microsoft.com/office/drawing/2014/main" id="{00000000-0008-0000-03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10" name="Рисунок 22">
          <a:extLst>
            <a:ext uri="{FF2B5EF4-FFF2-40B4-BE49-F238E27FC236}">
              <a16:creationId xmlns:a16="http://schemas.microsoft.com/office/drawing/2014/main" id="{00000000-0008-0000-03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11" name="Рисунок 23">
          <a:extLst>
            <a:ext uri="{FF2B5EF4-FFF2-40B4-BE49-F238E27FC236}">
              <a16:creationId xmlns:a16="http://schemas.microsoft.com/office/drawing/2014/main" id="{00000000-0008-0000-03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12" name="Рисунок 24">
          <a:extLst>
            <a:ext uri="{FF2B5EF4-FFF2-40B4-BE49-F238E27FC236}">
              <a16:creationId xmlns:a16="http://schemas.microsoft.com/office/drawing/2014/main" id="{00000000-0008-0000-03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13" name="Рисунок 25">
          <a:extLst>
            <a:ext uri="{FF2B5EF4-FFF2-40B4-BE49-F238E27FC236}">
              <a16:creationId xmlns:a16="http://schemas.microsoft.com/office/drawing/2014/main" id="{00000000-0008-0000-03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65016</xdr:rowOff>
    </xdr:to>
    <xdr:pic>
      <xdr:nvPicPr>
        <xdr:cNvPr id="14" name="Рисунок 12">
          <a:extLst>
            <a:ext uri="{FF2B5EF4-FFF2-40B4-BE49-F238E27FC236}">
              <a16:creationId xmlns:a16="http://schemas.microsoft.com/office/drawing/2014/main" id="{00000000-0008-0000-03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65016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3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65016</xdr:rowOff>
    </xdr:to>
    <xdr:pic>
      <xdr:nvPicPr>
        <xdr:cNvPr id="16" name="Рисунок 16">
          <a:extLst>
            <a:ext uri="{FF2B5EF4-FFF2-40B4-BE49-F238E27FC236}">
              <a16:creationId xmlns:a16="http://schemas.microsoft.com/office/drawing/2014/main" id="{00000000-0008-0000-03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65016</xdr:rowOff>
    </xdr:to>
    <xdr:pic>
      <xdr:nvPicPr>
        <xdr:cNvPr id="17" name="Рисунок 18">
          <a:extLst>
            <a:ext uri="{FF2B5EF4-FFF2-40B4-BE49-F238E27FC236}">
              <a16:creationId xmlns:a16="http://schemas.microsoft.com/office/drawing/2014/main" id="{00000000-0008-0000-03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0</xdr:row>
      <xdr:rowOff>295275</xdr:rowOff>
    </xdr:from>
    <xdr:to>
      <xdr:col>3</xdr:col>
      <xdr:colOff>45160</xdr:colOff>
      <xdr:row>3</xdr:row>
      <xdr:rowOff>152400</xdr:rowOff>
    </xdr:to>
    <xdr:pic>
      <xdr:nvPicPr>
        <xdr:cNvPr id="18" name="Рисунок 25">
          <a:extLst>
            <a:ext uri="{FF2B5EF4-FFF2-40B4-BE49-F238E27FC236}">
              <a16:creationId xmlns:a16="http://schemas.microsoft.com/office/drawing/2014/main" id="{00000000-0008-0000-03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95275"/>
          <a:ext cx="391231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19" name="Рисунок 11">
          <a:extLst>
            <a:ext uri="{FF2B5EF4-FFF2-40B4-BE49-F238E27FC236}">
              <a16:creationId xmlns:a16="http://schemas.microsoft.com/office/drawing/2014/main" id="{00000000-0008-0000-03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20" name="Рисунок 13">
          <a:extLst>
            <a:ext uri="{FF2B5EF4-FFF2-40B4-BE49-F238E27FC236}">
              <a16:creationId xmlns:a16="http://schemas.microsoft.com/office/drawing/2014/main" id="{00000000-0008-0000-03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21" name="Рисунок 11">
          <a:extLst>
            <a:ext uri="{FF2B5EF4-FFF2-40B4-BE49-F238E27FC236}">
              <a16:creationId xmlns:a16="http://schemas.microsoft.com/office/drawing/2014/main" id="{00000000-0008-0000-03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22" name="Рисунок 13">
          <a:extLst>
            <a:ext uri="{FF2B5EF4-FFF2-40B4-BE49-F238E27FC236}">
              <a16:creationId xmlns:a16="http://schemas.microsoft.com/office/drawing/2014/main" id="{00000000-0008-0000-03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23" name="Рисунок 12">
          <a:extLst>
            <a:ext uri="{FF2B5EF4-FFF2-40B4-BE49-F238E27FC236}">
              <a16:creationId xmlns:a16="http://schemas.microsoft.com/office/drawing/2014/main" id="{00000000-0008-0000-03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24" name="Рисунок 14">
          <a:extLst>
            <a:ext uri="{FF2B5EF4-FFF2-40B4-BE49-F238E27FC236}">
              <a16:creationId xmlns:a16="http://schemas.microsoft.com/office/drawing/2014/main" id="{00000000-0008-0000-03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25" name="Рисунок 16">
          <a:extLst>
            <a:ext uri="{FF2B5EF4-FFF2-40B4-BE49-F238E27FC236}">
              <a16:creationId xmlns:a16="http://schemas.microsoft.com/office/drawing/2014/main" id="{00000000-0008-0000-03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26" name="Рисунок 18">
          <a:extLst>
            <a:ext uri="{FF2B5EF4-FFF2-40B4-BE49-F238E27FC236}">
              <a16:creationId xmlns:a16="http://schemas.microsoft.com/office/drawing/2014/main" id="{00000000-0008-0000-03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27" name="Рисунок 15">
          <a:extLst>
            <a:ext uri="{FF2B5EF4-FFF2-40B4-BE49-F238E27FC236}">
              <a16:creationId xmlns:a16="http://schemas.microsoft.com/office/drawing/2014/main" id="{00000000-0008-0000-03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28" name="Рисунок 17">
          <a:extLst>
            <a:ext uri="{FF2B5EF4-FFF2-40B4-BE49-F238E27FC236}">
              <a16:creationId xmlns:a16="http://schemas.microsoft.com/office/drawing/2014/main" id="{00000000-0008-0000-03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32</xdr:row>
      <xdr:rowOff>0</xdr:rowOff>
    </xdr:from>
    <xdr:to>
      <xdr:col>4</xdr:col>
      <xdr:colOff>619125</xdr:colOff>
      <xdr:row>39</xdr:row>
      <xdr:rowOff>60325</xdr:rowOff>
    </xdr:to>
    <xdr:pic>
      <xdr:nvPicPr>
        <xdr:cNvPr id="29" name="Рисунок 12">
          <a:extLst>
            <a:ext uri="{FF2B5EF4-FFF2-40B4-BE49-F238E27FC236}">
              <a16:creationId xmlns:a16="http://schemas.microsoft.com/office/drawing/2014/main" id="{00000000-0008-0000-03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8708350"/>
          <a:ext cx="0" cy="159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30" name="Рисунок 14">
          <a:extLst>
            <a:ext uri="{FF2B5EF4-FFF2-40B4-BE49-F238E27FC236}">
              <a16:creationId xmlns:a16="http://schemas.microsoft.com/office/drawing/2014/main" id="{00000000-0008-0000-03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31" name="Рисунок 16">
          <a:extLst>
            <a:ext uri="{FF2B5EF4-FFF2-40B4-BE49-F238E27FC236}">
              <a16:creationId xmlns:a16="http://schemas.microsoft.com/office/drawing/2014/main" id="{00000000-0008-0000-03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32</xdr:row>
      <xdr:rowOff>0</xdr:rowOff>
    </xdr:from>
    <xdr:to>
      <xdr:col>4</xdr:col>
      <xdr:colOff>619125</xdr:colOff>
      <xdr:row>39</xdr:row>
      <xdr:rowOff>60325</xdr:rowOff>
    </xdr:to>
    <xdr:pic>
      <xdr:nvPicPr>
        <xdr:cNvPr id="32" name="Рисунок 18">
          <a:extLst>
            <a:ext uri="{FF2B5EF4-FFF2-40B4-BE49-F238E27FC236}">
              <a16:creationId xmlns:a16="http://schemas.microsoft.com/office/drawing/2014/main" id="{00000000-0008-0000-03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8708350"/>
          <a:ext cx="0" cy="159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65016</xdr:rowOff>
    </xdr:to>
    <xdr:pic>
      <xdr:nvPicPr>
        <xdr:cNvPr id="33" name="Рисунок 11">
          <a:extLst>
            <a:ext uri="{FF2B5EF4-FFF2-40B4-BE49-F238E27FC236}">
              <a16:creationId xmlns:a16="http://schemas.microsoft.com/office/drawing/2014/main" id="{00000000-0008-0000-03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32</xdr:row>
      <xdr:rowOff>0</xdr:rowOff>
    </xdr:from>
    <xdr:to>
      <xdr:col>4</xdr:col>
      <xdr:colOff>619125</xdr:colOff>
      <xdr:row>39</xdr:row>
      <xdr:rowOff>50800</xdr:rowOff>
    </xdr:to>
    <xdr:pic>
      <xdr:nvPicPr>
        <xdr:cNvPr id="34" name="Рисунок 13">
          <a:extLst>
            <a:ext uri="{FF2B5EF4-FFF2-40B4-BE49-F238E27FC236}">
              <a16:creationId xmlns:a16="http://schemas.microsoft.com/office/drawing/2014/main" id="{00000000-0008-0000-03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8708350"/>
          <a:ext cx="0" cy="158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30</xdr:row>
      <xdr:rowOff>0</xdr:rowOff>
    </xdr:from>
    <xdr:to>
      <xdr:col>4</xdr:col>
      <xdr:colOff>619125</xdr:colOff>
      <xdr:row>31</xdr:row>
      <xdr:rowOff>150315</xdr:rowOff>
    </xdr:to>
    <xdr:pic>
      <xdr:nvPicPr>
        <xdr:cNvPr id="35" name="Рисунок 12">
          <a:extLst>
            <a:ext uri="{FF2B5EF4-FFF2-40B4-BE49-F238E27FC236}">
              <a16:creationId xmlns:a16="http://schemas.microsoft.com/office/drawing/2014/main" id="{00000000-0008-0000-03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5984200"/>
          <a:ext cx="0" cy="155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65016</xdr:rowOff>
    </xdr:to>
    <xdr:pic>
      <xdr:nvPicPr>
        <xdr:cNvPr id="36" name="Рисунок 14">
          <a:extLst>
            <a:ext uri="{FF2B5EF4-FFF2-40B4-BE49-F238E27FC236}">
              <a16:creationId xmlns:a16="http://schemas.microsoft.com/office/drawing/2014/main" id="{00000000-0008-0000-03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65016</xdr:rowOff>
    </xdr:to>
    <xdr:pic>
      <xdr:nvPicPr>
        <xdr:cNvPr id="37" name="Рисунок 18">
          <a:extLst>
            <a:ext uri="{FF2B5EF4-FFF2-40B4-BE49-F238E27FC236}">
              <a16:creationId xmlns:a16="http://schemas.microsoft.com/office/drawing/2014/main" id="{00000000-0008-0000-03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65016</xdr:rowOff>
    </xdr:to>
    <xdr:pic>
      <xdr:nvPicPr>
        <xdr:cNvPr id="38" name="Рисунок 15">
          <a:extLst>
            <a:ext uri="{FF2B5EF4-FFF2-40B4-BE49-F238E27FC236}">
              <a16:creationId xmlns:a16="http://schemas.microsoft.com/office/drawing/2014/main" id="{00000000-0008-0000-03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65016</xdr:rowOff>
    </xdr:to>
    <xdr:pic>
      <xdr:nvPicPr>
        <xdr:cNvPr id="39" name="Рисунок 17">
          <a:extLst>
            <a:ext uri="{FF2B5EF4-FFF2-40B4-BE49-F238E27FC236}">
              <a16:creationId xmlns:a16="http://schemas.microsoft.com/office/drawing/2014/main" id="{00000000-0008-0000-03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65016</xdr:rowOff>
    </xdr:to>
    <xdr:pic>
      <xdr:nvPicPr>
        <xdr:cNvPr id="40" name="Рисунок 12">
          <a:extLst>
            <a:ext uri="{FF2B5EF4-FFF2-40B4-BE49-F238E27FC236}">
              <a16:creationId xmlns:a16="http://schemas.microsoft.com/office/drawing/2014/main" id="{00000000-0008-0000-03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65016</xdr:rowOff>
    </xdr:to>
    <xdr:pic>
      <xdr:nvPicPr>
        <xdr:cNvPr id="41" name="Рисунок 14">
          <a:extLst>
            <a:ext uri="{FF2B5EF4-FFF2-40B4-BE49-F238E27FC236}">
              <a16:creationId xmlns:a16="http://schemas.microsoft.com/office/drawing/2014/main" id="{00000000-0008-0000-03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65016</xdr:rowOff>
    </xdr:to>
    <xdr:pic>
      <xdr:nvPicPr>
        <xdr:cNvPr id="42" name="Рисунок 16">
          <a:extLst>
            <a:ext uri="{FF2B5EF4-FFF2-40B4-BE49-F238E27FC236}">
              <a16:creationId xmlns:a16="http://schemas.microsoft.com/office/drawing/2014/main" id="{00000000-0008-0000-03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65016</xdr:rowOff>
    </xdr:to>
    <xdr:pic>
      <xdr:nvPicPr>
        <xdr:cNvPr id="43" name="Рисунок 18">
          <a:extLst>
            <a:ext uri="{FF2B5EF4-FFF2-40B4-BE49-F238E27FC236}">
              <a16:creationId xmlns:a16="http://schemas.microsoft.com/office/drawing/2014/main" id="{00000000-0008-0000-03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44" name="Рисунок 11">
          <a:extLst>
            <a:ext uri="{FF2B5EF4-FFF2-40B4-BE49-F238E27FC236}">
              <a16:creationId xmlns:a16="http://schemas.microsoft.com/office/drawing/2014/main" id="{00000000-0008-0000-03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45" name="Рисунок 13">
          <a:extLst>
            <a:ext uri="{FF2B5EF4-FFF2-40B4-BE49-F238E27FC236}">
              <a16:creationId xmlns:a16="http://schemas.microsoft.com/office/drawing/2014/main" id="{00000000-0008-0000-03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46" name="Рисунок 12">
          <a:extLst>
            <a:ext uri="{FF2B5EF4-FFF2-40B4-BE49-F238E27FC236}">
              <a16:creationId xmlns:a16="http://schemas.microsoft.com/office/drawing/2014/main" id="{00000000-0008-0000-03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47" name="Рисунок 14">
          <a:extLst>
            <a:ext uri="{FF2B5EF4-FFF2-40B4-BE49-F238E27FC236}">
              <a16:creationId xmlns:a16="http://schemas.microsoft.com/office/drawing/2014/main" id="{00000000-0008-0000-03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48" name="Рисунок 16">
          <a:extLst>
            <a:ext uri="{FF2B5EF4-FFF2-40B4-BE49-F238E27FC236}">
              <a16:creationId xmlns:a16="http://schemas.microsoft.com/office/drawing/2014/main" id="{00000000-0008-0000-03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49" name="Рисунок 18">
          <a:extLst>
            <a:ext uri="{FF2B5EF4-FFF2-40B4-BE49-F238E27FC236}">
              <a16:creationId xmlns:a16="http://schemas.microsoft.com/office/drawing/2014/main" id="{00000000-0008-0000-03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50" name="Рисунок 15">
          <a:extLst>
            <a:ext uri="{FF2B5EF4-FFF2-40B4-BE49-F238E27FC236}">
              <a16:creationId xmlns:a16="http://schemas.microsoft.com/office/drawing/2014/main" id="{00000000-0008-0000-03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51" name="Рисунок 17">
          <a:extLst>
            <a:ext uri="{FF2B5EF4-FFF2-40B4-BE49-F238E27FC236}">
              <a16:creationId xmlns:a16="http://schemas.microsoft.com/office/drawing/2014/main" id="{00000000-0008-0000-03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52" name="Рисунок 12">
          <a:extLst>
            <a:ext uri="{FF2B5EF4-FFF2-40B4-BE49-F238E27FC236}">
              <a16:creationId xmlns:a16="http://schemas.microsoft.com/office/drawing/2014/main" id="{00000000-0008-0000-03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53" name="Рисунок 14">
          <a:extLst>
            <a:ext uri="{FF2B5EF4-FFF2-40B4-BE49-F238E27FC236}">
              <a16:creationId xmlns:a16="http://schemas.microsoft.com/office/drawing/2014/main" id="{00000000-0008-0000-03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54" name="Рисунок 16">
          <a:extLst>
            <a:ext uri="{FF2B5EF4-FFF2-40B4-BE49-F238E27FC236}">
              <a16:creationId xmlns:a16="http://schemas.microsoft.com/office/drawing/2014/main" id="{00000000-0008-0000-03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55" name="Рисунок 18">
          <a:extLst>
            <a:ext uri="{FF2B5EF4-FFF2-40B4-BE49-F238E27FC236}">
              <a16:creationId xmlns:a16="http://schemas.microsoft.com/office/drawing/2014/main" id="{00000000-0008-0000-03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56" name="Рисунок 11">
          <a:extLst>
            <a:ext uri="{FF2B5EF4-FFF2-40B4-BE49-F238E27FC236}">
              <a16:creationId xmlns:a16="http://schemas.microsoft.com/office/drawing/2014/main" id="{00000000-0008-0000-03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57" name="Рисунок 13">
          <a:extLst>
            <a:ext uri="{FF2B5EF4-FFF2-40B4-BE49-F238E27FC236}">
              <a16:creationId xmlns:a16="http://schemas.microsoft.com/office/drawing/2014/main" id="{00000000-0008-0000-03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58" name="Рисунок 12">
          <a:extLst>
            <a:ext uri="{FF2B5EF4-FFF2-40B4-BE49-F238E27FC236}">
              <a16:creationId xmlns:a16="http://schemas.microsoft.com/office/drawing/2014/main" id="{00000000-0008-0000-03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59" name="Рисунок 14">
          <a:extLst>
            <a:ext uri="{FF2B5EF4-FFF2-40B4-BE49-F238E27FC236}">
              <a16:creationId xmlns:a16="http://schemas.microsoft.com/office/drawing/2014/main" id="{00000000-0008-0000-03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60" name="Рисунок 16">
          <a:extLst>
            <a:ext uri="{FF2B5EF4-FFF2-40B4-BE49-F238E27FC236}">
              <a16:creationId xmlns:a16="http://schemas.microsoft.com/office/drawing/2014/main" id="{00000000-0008-0000-03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61" name="Рисунок 18">
          <a:extLst>
            <a:ext uri="{FF2B5EF4-FFF2-40B4-BE49-F238E27FC236}">
              <a16:creationId xmlns:a16="http://schemas.microsoft.com/office/drawing/2014/main" id="{00000000-0008-0000-03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62" name="Рисунок 15">
          <a:extLst>
            <a:ext uri="{FF2B5EF4-FFF2-40B4-BE49-F238E27FC236}">
              <a16:creationId xmlns:a16="http://schemas.microsoft.com/office/drawing/2014/main" id="{00000000-0008-0000-03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63" name="Рисунок 17">
          <a:extLst>
            <a:ext uri="{FF2B5EF4-FFF2-40B4-BE49-F238E27FC236}">
              <a16:creationId xmlns:a16="http://schemas.microsoft.com/office/drawing/2014/main" id="{00000000-0008-0000-03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64" name="Рисунок 12">
          <a:extLst>
            <a:ext uri="{FF2B5EF4-FFF2-40B4-BE49-F238E27FC236}">
              <a16:creationId xmlns:a16="http://schemas.microsoft.com/office/drawing/2014/main" id="{00000000-0008-0000-03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65" name="Рисунок 14">
          <a:extLst>
            <a:ext uri="{FF2B5EF4-FFF2-40B4-BE49-F238E27FC236}">
              <a16:creationId xmlns:a16="http://schemas.microsoft.com/office/drawing/2014/main" id="{00000000-0008-0000-03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66" name="Рисунок 16">
          <a:extLst>
            <a:ext uri="{FF2B5EF4-FFF2-40B4-BE49-F238E27FC236}">
              <a16:creationId xmlns:a16="http://schemas.microsoft.com/office/drawing/2014/main" id="{00000000-0008-0000-03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67" name="Рисунок 18">
          <a:extLst>
            <a:ext uri="{FF2B5EF4-FFF2-40B4-BE49-F238E27FC236}">
              <a16:creationId xmlns:a16="http://schemas.microsoft.com/office/drawing/2014/main" id="{00000000-0008-0000-03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68" name="Рисунок 11">
          <a:extLst>
            <a:ext uri="{FF2B5EF4-FFF2-40B4-BE49-F238E27FC236}">
              <a16:creationId xmlns:a16="http://schemas.microsoft.com/office/drawing/2014/main" id="{00000000-0008-0000-03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69" name="Рисунок 13">
          <a:extLst>
            <a:ext uri="{FF2B5EF4-FFF2-40B4-BE49-F238E27FC236}">
              <a16:creationId xmlns:a16="http://schemas.microsoft.com/office/drawing/2014/main" id="{00000000-0008-0000-03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70" name="Рисунок 12">
          <a:extLst>
            <a:ext uri="{FF2B5EF4-FFF2-40B4-BE49-F238E27FC236}">
              <a16:creationId xmlns:a16="http://schemas.microsoft.com/office/drawing/2014/main" id="{00000000-0008-0000-03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71" name="Рисунок 14">
          <a:extLst>
            <a:ext uri="{FF2B5EF4-FFF2-40B4-BE49-F238E27FC236}">
              <a16:creationId xmlns:a16="http://schemas.microsoft.com/office/drawing/2014/main" id="{00000000-0008-0000-03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72" name="Рисунок 16">
          <a:extLst>
            <a:ext uri="{FF2B5EF4-FFF2-40B4-BE49-F238E27FC236}">
              <a16:creationId xmlns:a16="http://schemas.microsoft.com/office/drawing/2014/main" id="{00000000-0008-0000-03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73" name="Рисунок 18">
          <a:extLst>
            <a:ext uri="{FF2B5EF4-FFF2-40B4-BE49-F238E27FC236}">
              <a16:creationId xmlns:a16="http://schemas.microsoft.com/office/drawing/2014/main" id="{00000000-0008-0000-03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121692</xdr:rowOff>
    </xdr:to>
    <xdr:pic>
      <xdr:nvPicPr>
        <xdr:cNvPr id="74" name="Рисунок 15">
          <a:extLst>
            <a:ext uri="{FF2B5EF4-FFF2-40B4-BE49-F238E27FC236}">
              <a16:creationId xmlns:a16="http://schemas.microsoft.com/office/drawing/2014/main" id="{00000000-0008-0000-03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75" name="Рисунок 17">
          <a:extLst>
            <a:ext uri="{FF2B5EF4-FFF2-40B4-BE49-F238E27FC236}">
              <a16:creationId xmlns:a16="http://schemas.microsoft.com/office/drawing/2014/main" id="{00000000-0008-0000-03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121692</xdr:rowOff>
    </xdr:to>
    <xdr:pic>
      <xdr:nvPicPr>
        <xdr:cNvPr id="76" name="Рисунок 12">
          <a:extLst>
            <a:ext uri="{FF2B5EF4-FFF2-40B4-BE49-F238E27FC236}">
              <a16:creationId xmlns:a16="http://schemas.microsoft.com/office/drawing/2014/main" id="{00000000-0008-0000-03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77" name="Рисунок 14">
          <a:extLst>
            <a:ext uri="{FF2B5EF4-FFF2-40B4-BE49-F238E27FC236}">
              <a16:creationId xmlns:a16="http://schemas.microsoft.com/office/drawing/2014/main" id="{00000000-0008-0000-03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78" name="Рисунок 16">
          <a:extLst>
            <a:ext uri="{FF2B5EF4-FFF2-40B4-BE49-F238E27FC236}">
              <a16:creationId xmlns:a16="http://schemas.microsoft.com/office/drawing/2014/main" id="{00000000-0008-0000-03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74541</xdr:rowOff>
    </xdr:to>
    <xdr:pic>
      <xdr:nvPicPr>
        <xdr:cNvPr id="79" name="Рисунок 18">
          <a:extLst>
            <a:ext uri="{FF2B5EF4-FFF2-40B4-BE49-F238E27FC236}">
              <a16:creationId xmlns:a16="http://schemas.microsoft.com/office/drawing/2014/main" id="{00000000-0008-0000-03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121692</xdr:rowOff>
    </xdr:to>
    <xdr:pic>
      <xdr:nvPicPr>
        <xdr:cNvPr id="80" name="Рисунок 11">
          <a:extLst>
            <a:ext uri="{FF2B5EF4-FFF2-40B4-BE49-F238E27FC236}">
              <a16:creationId xmlns:a16="http://schemas.microsoft.com/office/drawing/2014/main" id="{00000000-0008-0000-03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81" name="Рисунок 13">
          <a:extLst>
            <a:ext uri="{FF2B5EF4-FFF2-40B4-BE49-F238E27FC236}">
              <a16:creationId xmlns:a16="http://schemas.microsoft.com/office/drawing/2014/main" id="{00000000-0008-0000-03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121692</xdr:rowOff>
    </xdr:to>
    <xdr:pic>
      <xdr:nvPicPr>
        <xdr:cNvPr id="82" name="Рисунок 12">
          <a:extLst>
            <a:ext uri="{FF2B5EF4-FFF2-40B4-BE49-F238E27FC236}">
              <a16:creationId xmlns:a16="http://schemas.microsoft.com/office/drawing/2014/main" id="{00000000-0008-0000-03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83" name="Рисунок 14">
          <a:extLst>
            <a:ext uri="{FF2B5EF4-FFF2-40B4-BE49-F238E27FC236}">
              <a16:creationId xmlns:a16="http://schemas.microsoft.com/office/drawing/2014/main" id="{00000000-0008-0000-03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121692</xdr:rowOff>
    </xdr:to>
    <xdr:pic>
      <xdr:nvPicPr>
        <xdr:cNvPr id="84" name="Рисунок 16">
          <a:extLst>
            <a:ext uri="{FF2B5EF4-FFF2-40B4-BE49-F238E27FC236}">
              <a16:creationId xmlns:a16="http://schemas.microsoft.com/office/drawing/2014/main" id="{00000000-0008-0000-03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121692</xdr:rowOff>
    </xdr:to>
    <xdr:pic>
      <xdr:nvPicPr>
        <xdr:cNvPr id="85" name="Рисунок 18">
          <a:extLst>
            <a:ext uri="{FF2B5EF4-FFF2-40B4-BE49-F238E27FC236}">
              <a16:creationId xmlns:a16="http://schemas.microsoft.com/office/drawing/2014/main" id="{00000000-0008-0000-03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121692</xdr:rowOff>
    </xdr:to>
    <xdr:pic>
      <xdr:nvPicPr>
        <xdr:cNvPr id="86" name="Рисунок 15">
          <a:extLst>
            <a:ext uri="{FF2B5EF4-FFF2-40B4-BE49-F238E27FC236}">
              <a16:creationId xmlns:a16="http://schemas.microsoft.com/office/drawing/2014/main" id="{00000000-0008-0000-03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87" name="Рисунок 17">
          <a:extLst>
            <a:ext uri="{FF2B5EF4-FFF2-40B4-BE49-F238E27FC236}">
              <a16:creationId xmlns:a16="http://schemas.microsoft.com/office/drawing/2014/main" id="{00000000-0008-0000-03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68</xdr:row>
      <xdr:rowOff>121692</xdr:rowOff>
    </xdr:to>
    <xdr:pic>
      <xdr:nvPicPr>
        <xdr:cNvPr id="88" name="Рисунок 12">
          <a:extLst>
            <a:ext uri="{FF2B5EF4-FFF2-40B4-BE49-F238E27FC236}">
              <a16:creationId xmlns:a16="http://schemas.microsoft.com/office/drawing/2014/main" id="{00000000-0008-0000-03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89" name="Рисунок 14">
          <a:extLst>
            <a:ext uri="{FF2B5EF4-FFF2-40B4-BE49-F238E27FC236}">
              <a16:creationId xmlns:a16="http://schemas.microsoft.com/office/drawing/2014/main" id="{00000000-0008-0000-03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74541</xdr:rowOff>
    </xdr:to>
    <xdr:pic>
      <xdr:nvPicPr>
        <xdr:cNvPr id="90" name="Рисунок 16">
          <a:extLst>
            <a:ext uri="{FF2B5EF4-FFF2-40B4-BE49-F238E27FC236}">
              <a16:creationId xmlns:a16="http://schemas.microsoft.com/office/drawing/2014/main" id="{00000000-0008-0000-03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96</xdr:row>
      <xdr:rowOff>121692</xdr:rowOff>
    </xdr:to>
    <xdr:pic>
      <xdr:nvPicPr>
        <xdr:cNvPr id="91" name="Рисунок 18">
          <a:extLst>
            <a:ext uri="{FF2B5EF4-FFF2-40B4-BE49-F238E27FC236}">
              <a16:creationId xmlns:a16="http://schemas.microsoft.com/office/drawing/2014/main" id="{00000000-0008-0000-03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171451</xdr:rowOff>
    </xdr:to>
    <xdr:pic>
      <xdr:nvPicPr>
        <xdr:cNvPr id="92" name="Рисунок 23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171451</xdr:rowOff>
    </xdr:to>
    <xdr:pic>
      <xdr:nvPicPr>
        <xdr:cNvPr id="93" name="Рисунок 24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63</xdr:row>
      <xdr:rowOff>0</xdr:rowOff>
    </xdr:from>
    <xdr:to>
      <xdr:col>4</xdr:col>
      <xdr:colOff>619125</xdr:colOff>
      <xdr:row>166</xdr:row>
      <xdr:rowOff>171450</xdr:rowOff>
    </xdr:to>
    <xdr:pic>
      <xdr:nvPicPr>
        <xdr:cNvPr id="94" name="Рисунок 25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813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63</xdr:row>
      <xdr:rowOff>0</xdr:rowOff>
    </xdr:from>
    <xdr:to>
      <xdr:col>4</xdr:col>
      <xdr:colOff>619125</xdr:colOff>
      <xdr:row>166</xdr:row>
      <xdr:rowOff>171450</xdr:rowOff>
    </xdr:to>
    <xdr:pic>
      <xdr:nvPicPr>
        <xdr:cNvPr id="95" name="Рисунок 11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813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96" name="Рисунок 13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97" name="Рисунок 11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94</xdr:row>
      <xdr:rowOff>0</xdr:rowOff>
    </xdr:from>
    <xdr:to>
      <xdr:col>4</xdr:col>
      <xdr:colOff>619125</xdr:colOff>
      <xdr:row>197</xdr:row>
      <xdr:rowOff>171451</xdr:rowOff>
    </xdr:to>
    <xdr:pic>
      <xdr:nvPicPr>
        <xdr:cNvPr id="98" name="Рисунок 13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94</xdr:row>
      <xdr:rowOff>0</xdr:rowOff>
    </xdr:from>
    <xdr:to>
      <xdr:col>4</xdr:col>
      <xdr:colOff>619125</xdr:colOff>
      <xdr:row>197</xdr:row>
      <xdr:rowOff>171451</xdr:rowOff>
    </xdr:to>
    <xdr:pic>
      <xdr:nvPicPr>
        <xdr:cNvPr id="99" name="Рисунок 12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94</xdr:row>
      <xdr:rowOff>0</xdr:rowOff>
    </xdr:from>
    <xdr:to>
      <xdr:col>4</xdr:col>
      <xdr:colOff>619125</xdr:colOff>
      <xdr:row>197</xdr:row>
      <xdr:rowOff>171451</xdr:rowOff>
    </xdr:to>
    <xdr:pic>
      <xdr:nvPicPr>
        <xdr:cNvPr id="100" name="Рисунок 14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66</xdr:row>
      <xdr:rowOff>0</xdr:rowOff>
    </xdr:from>
    <xdr:to>
      <xdr:col>4</xdr:col>
      <xdr:colOff>619125</xdr:colOff>
      <xdr:row>169</xdr:row>
      <xdr:rowOff>171451</xdr:rowOff>
    </xdr:to>
    <xdr:pic>
      <xdr:nvPicPr>
        <xdr:cNvPr id="101" name="Рисунок 16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385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94</xdr:row>
      <xdr:rowOff>0</xdr:rowOff>
    </xdr:from>
    <xdr:to>
      <xdr:col>4</xdr:col>
      <xdr:colOff>619125</xdr:colOff>
      <xdr:row>197</xdr:row>
      <xdr:rowOff>171451</xdr:rowOff>
    </xdr:to>
    <xdr:pic>
      <xdr:nvPicPr>
        <xdr:cNvPr id="102" name="Рисунок 18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94</xdr:row>
      <xdr:rowOff>0</xdr:rowOff>
    </xdr:from>
    <xdr:to>
      <xdr:col>4</xdr:col>
      <xdr:colOff>619125</xdr:colOff>
      <xdr:row>197</xdr:row>
      <xdr:rowOff>171451</xdr:rowOff>
    </xdr:to>
    <xdr:pic>
      <xdr:nvPicPr>
        <xdr:cNvPr id="103" name="Рисунок 15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94</xdr:row>
      <xdr:rowOff>0</xdr:rowOff>
    </xdr:from>
    <xdr:to>
      <xdr:col>4</xdr:col>
      <xdr:colOff>619125</xdr:colOff>
      <xdr:row>197</xdr:row>
      <xdr:rowOff>171451</xdr:rowOff>
    </xdr:to>
    <xdr:pic>
      <xdr:nvPicPr>
        <xdr:cNvPr id="104" name="Рисунок 17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171451</xdr:rowOff>
    </xdr:to>
    <xdr:pic>
      <xdr:nvPicPr>
        <xdr:cNvPr id="105" name="Рисунок 12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94</xdr:row>
      <xdr:rowOff>0</xdr:rowOff>
    </xdr:from>
    <xdr:to>
      <xdr:col>4</xdr:col>
      <xdr:colOff>619125</xdr:colOff>
      <xdr:row>197</xdr:row>
      <xdr:rowOff>171451</xdr:rowOff>
    </xdr:to>
    <xdr:pic>
      <xdr:nvPicPr>
        <xdr:cNvPr id="106" name="Рисунок 14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171451</xdr:rowOff>
    </xdr:to>
    <xdr:pic>
      <xdr:nvPicPr>
        <xdr:cNvPr id="107" name="Рисунок 16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195</xdr:row>
      <xdr:rowOff>14629</xdr:rowOff>
    </xdr:to>
    <xdr:pic>
      <xdr:nvPicPr>
        <xdr:cNvPr id="108" name="Рисунок 18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20398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161926</xdr:rowOff>
    </xdr:to>
    <xdr:pic>
      <xdr:nvPicPr>
        <xdr:cNvPr id="109" name="Рисунок 11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161926</xdr:rowOff>
    </xdr:to>
    <xdr:pic>
      <xdr:nvPicPr>
        <xdr:cNvPr id="110" name="Рисунок 13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161925</xdr:rowOff>
    </xdr:to>
    <xdr:pic>
      <xdr:nvPicPr>
        <xdr:cNvPr id="111" name="Рисунок 12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161926</xdr:rowOff>
    </xdr:to>
    <xdr:pic>
      <xdr:nvPicPr>
        <xdr:cNvPr id="112" name="Рисунок 14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161926</xdr:rowOff>
    </xdr:to>
    <xdr:pic>
      <xdr:nvPicPr>
        <xdr:cNvPr id="113" name="Рисунок 16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161926</xdr:rowOff>
    </xdr:to>
    <xdr:pic>
      <xdr:nvPicPr>
        <xdr:cNvPr id="114" name="Рисунок 18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161926</xdr:rowOff>
    </xdr:to>
    <xdr:pic>
      <xdr:nvPicPr>
        <xdr:cNvPr id="115" name="Рисунок 15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94</xdr:row>
      <xdr:rowOff>0</xdr:rowOff>
    </xdr:from>
    <xdr:to>
      <xdr:col>4</xdr:col>
      <xdr:colOff>619125</xdr:colOff>
      <xdr:row>197</xdr:row>
      <xdr:rowOff>161926</xdr:rowOff>
    </xdr:to>
    <xdr:pic>
      <xdr:nvPicPr>
        <xdr:cNvPr id="116" name="Рисунок 17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0</xdr:row>
      <xdr:rowOff>0</xdr:rowOff>
    </xdr:from>
    <xdr:to>
      <xdr:col>4</xdr:col>
      <xdr:colOff>619125</xdr:colOff>
      <xdr:row>26</xdr:row>
      <xdr:rowOff>2304416</xdr:rowOff>
    </xdr:to>
    <xdr:pic>
      <xdr:nvPicPr>
        <xdr:cNvPr id="117" name="Рисунок 12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0"/>
          <a:ext cx="0" cy="198308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161925</xdr:rowOff>
    </xdr:to>
    <xdr:pic>
      <xdr:nvPicPr>
        <xdr:cNvPr id="118" name="Рисунок 14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92</xdr:row>
      <xdr:rowOff>0</xdr:rowOff>
    </xdr:from>
    <xdr:to>
      <xdr:col>4</xdr:col>
      <xdr:colOff>619125</xdr:colOff>
      <xdr:row>195</xdr:row>
      <xdr:rowOff>161925</xdr:rowOff>
    </xdr:to>
    <xdr:pic>
      <xdr:nvPicPr>
        <xdr:cNvPr id="119" name="Рисунок 16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338375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65</xdr:row>
      <xdr:rowOff>0</xdr:rowOff>
    </xdr:from>
    <xdr:to>
      <xdr:col>4</xdr:col>
      <xdr:colOff>619125</xdr:colOff>
      <xdr:row>168</xdr:row>
      <xdr:rowOff>161925</xdr:rowOff>
    </xdr:to>
    <xdr:pic>
      <xdr:nvPicPr>
        <xdr:cNvPr id="120" name="Рисунок 18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194875"/>
          <a:ext cx="0" cy="19783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64</xdr:row>
      <xdr:rowOff>0</xdr:rowOff>
    </xdr:from>
    <xdr:to>
      <xdr:col>4</xdr:col>
      <xdr:colOff>619125</xdr:colOff>
      <xdr:row>167</xdr:row>
      <xdr:rowOff>171451</xdr:rowOff>
    </xdr:to>
    <xdr:pic>
      <xdr:nvPicPr>
        <xdr:cNvPr id="121" name="Рисунок 11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004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</xdr:row>
      <xdr:rowOff>0</xdr:rowOff>
    </xdr:from>
    <xdr:to>
      <xdr:col>4</xdr:col>
      <xdr:colOff>619125</xdr:colOff>
      <xdr:row>27</xdr:row>
      <xdr:rowOff>1365629</xdr:rowOff>
    </xdr:to>
    <xdr:pic>
      <xdr:nvPicPr>
        <xdr:cNvPr id="122" name="Рисунок 13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371850"/>
          <a:ext cx="0" cy="19206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66</xdr:row>
      <xdr:rowOff>0</xdr:rowOff>
    </xdr:from>
    <xdr:to>
      <xdr:col>4</xdr:col>
      <xdr:colOff>619125</xdr:colOff>
      <xdr:row>169</xdr:row>
      <xdr:rowOff>171451</xdr:rowOff>
    </xdr:to>
    <xdr:pic>
      <xdr:nvPicPr>
        <xdr:cNvPr id="123" name="Рисунок 12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385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40</xdr:row>
      <xdr:rowOff>0</xdr:rowOff>
    </xdr:from>
    <xdr:to>
      <xdr:col>4</xdr:col>
      <xdr:colOff>619125</xdr:colOff>
      <xdr:row>147</xdr:row>
      <xdr:rowOff>14629</xdr:rowOff>
    </xdr:to>
    <xdr:pic>
      <xdr:nvPicPr>
        <xdr:cNvPr id="124" name="Рисунок 14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0432375"/>
          <a:ext cx="0" cy="20398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94</xdr:row>
      <xdr:rowOff>0</xdr:rowOff>
    </xdr:from>
    <xdr:to>
      <xdr:col>4</xdr:col>
      <xdr:colOff>619125</xdr:colOff>
      <xdr:row>197</xdr:row>
      <xdr:rowOff>171451</xdr:rowOff>
    </xdr:to>
    <xdr:pic>
      <xdr:nvPicPr>
        <xdr:cNvPr id="125" name="Рисунок 16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94</xdr:row>
      <xdr:rowOff>0</xdr:rowOff>
    </xdr:from>
    <xdr:to>
      <xdr:col>4</xdr:col>
      <xdr:colOff>619125</xdr:colOff>
      <xdr:row>197</xdr:row>
      <xdr:rowOff>171451</xdr:rowOff>
    </xdr:to>
    <xdr:pic>
      <xdr:nvPicPr>
        <xdr:cNvPr id="126" name="Рисунок 18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195</xdr:row>
      <xdr:rowOff>10881</xdr:rowOff>
    </xdr:to>
    <xdr:pic>
      <xdr:nvPicPr>
        <xdr:cNvPr id="127" name="Рисунок 15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195</xdr:row>
      <xdr:rowOff>10881</xdr:rowOff>
    </xdr:to>
    <xdr:pic>
      <xdr:nvPicPr>
        <xdr:cNvPr id="128" name="Рисунок 17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195</xdr:row>
      <xdr:rowOff>10881</xdr:rowOff>
    </xdr:to>
    <xdr:pic>
      <xdr:nvPicPr>
        <xdr:cNvPr id="129" name="Рисунок 12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130" name="Рисунок 14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88</xdr:row>
      <xdr:rowOff>0</xdr:rowOff>
    </xdr:from>
    <xdr:to>
      <xdr:col>4</xdr:col>
      <xdr:colOff>619125</xdr:colOff>
      <xdr:row>195</xdr:row>
      <xdr:rowOff>10881</xdr:rowOff>
    </xdr:to>
    <xdr:pic>
      <xdr:nvPicPr>
        <xdr:cNvPr id="131" name="Рисунок 16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9576375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94</xdr:row>
      <xdr:rowOff>0</xdr:rowOff>
    </xdr:from>
    <xdr:to>
      <xdr:col>4</xdr:col>
      <xdr:colOff>619125</xdr:colOff>
      <xdr:row>197</xdr:row>
      <xdr:rowOff>171451</xdr:rowOff>
    </xdr:to>
    <xdr:pic>
      <xdr:nvPicPr>
        <xdr:cNvPr id="132" name="Рисунок 18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133" name="Рисунок 11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93</xdr:row>
      <xdr:rowOff>0</xdr:rowOff>
    </xdr:from>
    <xdr:to>
      <xdr:col>4</xdr:col>
      <xdr:colOff>619125</xdr:colOff>
      <xdr:row>196</xdr:row>
      <xdr:rowOff>171450</xdr:rowOff>
    </xdr:to>
    <xdr:pic>
      <xdr:nvPicPr>
        <xdr:cNvPr id="134" name="Рисунок 13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52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171451</xdr:rowOff>
    </xdr:to>
    <xdr:pic>
      <xdr:nvPicPr>
        <xdr:cNvPr id="135" name="Рисунок 12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171451</xdr:rowOff>
    </xdr:to>
    <xdr:pic>
      <xdr:nvPicPr>
        <xdr:cNvPr id="136" name="Рисунок 14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171451</xdr:rowOff>
    </xdr:to>
    <xdr:pic>
      <xdr:nvPicPr>
        <xdr:cNvPr id="137" name="Рисунок 16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0</xdr:row>
      <xdr:rowOff>0</xdr:rowOff>
    </xdr:from>
    <xdr:to>
      <xdr:col>4</xdr:col>
      <xdr:colOff>619125</xdr:colOff>
      <xdr:row>26</xdr:row>
      <xdr:rowOff>1735256</xdr:rowOff>
    </xdr:to>
    <xdr:pic>
      <xdr:nvPicPr>
        <xdr:cNvPr id="138" name="Рисунок 18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0"/>
          <a:ext cx="0" cy="192616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171451</xdr:rowOff>
    </xdr:to>
    <xdr:pic>
      <xdr:nvPicPr>
        <xdr:cNvPr id="139" name="Рисунок 15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171451</xdr:rowOff>
    </xdr:to>
    <xdr:pic>
      <xdr:nvPicPr>
        <xdr:cNvPr id="140" name="Рисунок 17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171451</xdr:rowOff>
    </xdr:to>
    <xdr:pic>
      <xdr:nvPicPr>
        <xdr:cNvPr id="141" name="Рисунок 12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171451</xdr:rowOff>
    </xdr:to>
    <xdr:pic>
      <xdr:nvPicPr>
        <xdr:cNvPr id="142" name="Рисунок 14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94</xdr:row>
      <xdr:rowOff>0</xdr:rowOff>
    </xdr:from>
    <xdr:to>
      <xdr:col>4</xdr:col>
      <xdr:colOff>619125</xdr:colOff>
      <xdr:row>197</xdr:row>
      <xdr:rowOff>171451</xdr:rowOff>
    </xdr:to>
    <xdr:pic>
      <xdr:nvPicPr>
        <xdr:cNvPr id="143" name="Рисунок 16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719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91</xdr:row>
      <xdr:rowOff>0</xdr:rowOff>
    </xdr:from>
    <xdr:to>
      <xdr:col>4</xdr:col>
      <xdr:colOff>619125</xdr:colOff>
      <xdr:row>194</xdr:row>
      <xdr:rowOff>171451</xdr:rowOff>
    </xdr:to>
    <xdr:pic>
      <xdr:nvPicPr>
        <xdr:cNvPr id="144" name="Рисунок 18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0147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45" name="Рисунок 11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46" name="Рисунок 13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47" name="Рисунок 12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48" name="Рисунок 14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49" name="Рисунок 16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50" name="Рисунок 1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51" name="Рисунок 15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52" name="Рисунок 17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53" name="Рисунок 12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54" name="Рисунок 14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55" name="Рисунок 16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56" name="Рисунок 18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57" name="Рисунок 11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58" name="Рисунок 13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59" name="Рисунок 12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60" name="Рисунок 14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61" name="Рисунок 16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62" name="Рисунок 18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63" name="Рисунок 15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64" name="Рисунок 17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65" name="Рисунок 12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66" name="Рисунок 1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67" name="Рисунок 16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68" name="Рисунок 18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69" name="Рисунок 11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70" name="Рисунок 13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71" name="Рисунок 12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72" name="Рисунок 14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73" name="Рисунок 16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74" name="Рисунок 18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75" name="Рисунок 15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76" name="Рисунок 17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77" name="Рисунок 12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78" name="Рисунок 14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79" name="Рисунок 16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80" name="Рисунок 1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81" name="Рисунок 11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82" name="Рисунок 13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83" name="Рисунок 12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84" name="Рисунок 14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85" name="Рисунок 16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86" name="Рисунок 18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87" name="Рисунок 1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88" name="Рисунок 17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89" name="Рисунок 12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90" name="Рисунок 14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91" name="Рисунок 16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92" name="Рисунок 18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93" name="Рисунок 1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94" name="Рисунок 13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95" name="Рисунок 12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96" name="Рисунок 1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97" name="Рисунок 16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98" name="Рисунок 18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199" name="Рисунок 15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00" name="Рисунок 17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01" name="Рисунок 12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02" name="Рисунок 14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03" name="Рисунок 16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04" name="Рисунок 18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05" name="Рисунок 11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06" name="Рисунок 13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07" name="Рисунок 12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08" name="Рисунок 14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09" name="Рисунок 16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10" name="Рисунок 18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11" name="Рисунок 15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12" name="Рисунок 17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13" name="Рисунок 12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14" name="Рисунок 14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15" name="Рисунок 16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16" name="Рисунок 18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17" name="Рисунок 11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18" name="Рисунок 13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19" name="Рисунок 12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20" name="Рисунок 14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21" name="Рисунок 16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22" name="Рисунок 18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23" name="Рисунок 15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24" name="Рисунок 17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25" name="Рисунок 12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26" name="Рисунок 14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27" name="Рисунок 16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28" name="Рисунок 18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229" name="Рисунок 11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230" name="Рисунок 13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231" name="Рисунок 12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32" name="Рисунок 14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33" name="Рисунок 16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34" name="Рисунок 18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35" name="Рисунок 15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36" name="Рисунок 17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37" name="Рисунок 12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38" name="Рисунок 14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39" name="Рисунок 16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40" name="Рисунок 18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41" name="Рисунок 11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42" name="Рисунок 13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43" name="Рисунок 12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44" name="Рисунок 14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245" name="Рисунок 16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46" name="Рисунок 18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47" name="Рисунок 15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48" name="Рисунок 17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49" name="Рисунок 12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152400</xdr:rowOff>
    </xdr:to>
    <xdr:pic>
      <xdr:nvPicPr>
        <xdr:cNvPr id="250" name="Рисунок 14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251" name="Рисунок 16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252" name="Рисунок 18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53" name="Рисунок 11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54" name="Рисунок 13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55" name="Рисунок 12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56" name="Рисунок 14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57" name="Рисунок 16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58" name="Рисунок 18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59" name="Рисунок 15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60" name="Рисунок 17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61" name="Рисунок 12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51</xdr:row>
      <xdr:rowOff>0</xdr:rowOff>
    </xdr:from>
    <xdr:to>
      <xdr:col>4</xdr:col>
      <xdr:colOff>619125</xdr:colOff>
      <xdr:row>154</xdr:row>
      <xdr:rowOff>171450</xdr:rowOff>
    </xdr:to>
    <xdr:pic>
      <xdr:nvPicPr>
        <xdr:cNvPr id="262" name="Рисунок 14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527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63" name="Рисунок 16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64" name="Рисунок 18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44</xdr:row>
      <xdr:rowOff>0</xdr:rowOff>
    </xdr:from>
    <xdr:to>
      <xdr:col>4</xdr:col>
      <xdr:colOff>619125</xdr:colOff>
      <xdr:row>147</xdr:row>
      <xdr:rowOff>171448</xdr:rowOff>
    </xdr:to>
    <xdr:pic>
      <xdr:nvPicPr>
        <xdr:cNvPr id="265" name="Рисунок 11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44</xdr:row>
      <xdr:rowOff>0</xdr:rowOff>
    </xdr:from>
    <xdr:to>
      <xdr:col>4</xdr:col>
      <xdr:colOff>619125</xdr:colOff>
      <xdr:row>147</xdr:row>
      <xdr:rowOff>171448</xdr:rowOff>
    </xdr:to>
    <xdr:pic>
      <xdr:nvPicPr>
        <xdr:cNvPr id="266" name="Рисунок 13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67" name="Рисунок 12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44</xdr:row>
      <xdr:rowOff>0</xdr:rowOff>
    </xdr:from>
    <xdr:to>
      <xdr:col>4</xdr:col>
      <xdr:colOff>619125</xdr:colOff>
      <xdr:row>147</xdr:row>
      <xdr:rowOff>171448</xdr:rowOff>
    </xdr:to>
    <xdr:pic>
      <xdr:nvPicPr>
        <xdr:cNvPr id="268" name="Рисунок 14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69" name="Рисунок 16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70</xdr:row>
      <xdr:rowOff>0</xdr:rowOff>
    </xdr:from>
    <xdr:to>
      <xdr:col>4</xdr:col>
      <xdr:colOff>619125</xdr:colOff>
      <xdr:row>173</xdr:row>
      <xdr:rowOff>171450</xdr:rowOff>
    </xdr:to>
    <xdr:pic>
      <xdr:nvPicPr>
        <xdr:cNvPr id="270" name="Рисунок 18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6147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111</xdr:row>
      <xdr:rowOff>0</xdr:rowOff>
    </xdr:from>
    <xdr:to>
      <xdr:col>4</xdr:col>
      <xdr:colOff>619125</xdr:colOff>
      <xdr:row>214</xdr:row>
      <xdr:rowOff>171448</xdr:rowOff>
    </xdr:to>
    <xdr:pic>
      <xdr:nvPicPr>
        <xdr:cNvPr id="271" name="Рисунок 15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39578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44</xdr:row>
      <xdr:rowOff>0</xdr:rowOff>
    </xdr:from>
    <xdr:to>
      <xdr:col>4</xdr:col>
      <xdr:colOff>619125</xdr:colOff>
      <xdr:row>147</xdr:row>
      <xdr:rowOff>171448</xdr:rowOff>
    </xdr:to>
    <xdr:pic>
      <xdr:nvPicPr>
        <xdr:cNvPr id="272" name="Рисунок 17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72</xdr:row>
      <xdr:rowOff>0</xdr:rowOff>
    </xdr:from>
    <xdr:to>
      <xdr:col>4</xdr:col>
      <xdr:colOff>619125</xdr:colOff>
      <xdr:row>175</xdr:row>
      <xdr:rowOff>171448</xdr:rowOff>
    </xdr:to>
    <xdr:pic>
      <xdr:nvPicPr>
        <xdr:cNvPr id="273" name="Рисунок 12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6528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63</xdr:row>
      <xdr:rowOff>0</xdr:rowOff>
    </xdr:from>
    <xdr:to>
      <xdr:col>4</xdr:col>
      <xdr:colOff>619125</xdr:colOff>
      <xdr:row>166</xdr:row>
      <xdr:rowOff>171450</xdr:rowOff>
    </xdr:to>
    <xdr:pic>
      <xdr:nvPicPr>
        <xdr:cNvPr id="274" name="Рисунок 14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813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75" name="Рисунок 16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63</xdr:row>
      <xdr:rowOff>0</xdr:rowOff>
    </xdr:from>
    <xdr:to>
      <xdr:col>4</xdr:col>
      <xdr:colOff>619125</xdr:colOff>
      <xdr:row>166</xdr:row>
      <xdr:rowOff>171450</xdr:rowOff>
    </xdr:to>
    <xdr:pic>
      <xdr:nvPicPr>
        <xdr:cNvPr id="276" name="Рисунок 18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813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77" name="Рисунок 11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78" name="Рисунок 13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79" name="Рисунок 12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80" name="Рисунок 14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44</xdr:row>
      <xdr:rowOff>0</xdr:rowOff>
    </xdr:from>
    <xdr:to>
      <xdr:col>4</xdr:col>
      <xdr:colOff>619125</xdr:colOff>
      <xdr:row>147</xdr:row>
      <xdr:rowOff>171448</xdr:rowOff>
    </xdr:to>
    <xdr:pic>
      <xdr:nvPicPr>
        <xdr:cNvPr id="281" name="Рисунок 16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82" name="Рисунок 18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44</xdr:row>
      <xdr:rowOff>0</xdr:rowOff>
    </xdr:from>
    <xdr:to>
      <xdr:col>4</xdr:col>
      <xdr:colOff>619125</xdr:colOff>
      <xdr:row>147</xdr:row>
      <xdr:rowOff>171448</xdr:rowOff>
    </xdr:to>
    <xdr:pic>
      <xdr:nvPicPr>
        <xdr:cNvPr id="283" name="Рисунок 15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84" name="Рисунок 17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85" name="Рисунок 12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69</xdr:row>
      <xdr:rowOff>0</xdr:rowOff>
    </xdr:from>
    <xdr:to>
      <xdr:col>4</xdr:col>
      <xdr:colOff>619125</xdr:colOff>
      <xdr:row>172</xdr:row>
      <xdr:rowOff>171449</xdr:rowOff>
    </xdr:to>
    <xdr:pic>
      <xdr:nvPicPr>
        <xdr:cNvPr id="286" name="Рисунок 14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956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87" name="Рисунок 16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44</xdr:row>
      <xdr:rowOff>0</xdr:rowOff>
    </xdr:from>
    <xdr:to>
      <xdr:col>4</xdr:col>
      <xdr:colOff>619125</xdr:colOff>
      <xdr:row>147</xdr:row>
      <xdr:rowOff>171448</xdr:rowOff>
    </xdr:to>
    <xdr:pic>
      <xdr:nvPicPr>
        <xdr:cNvPr id="288" name="Рисунок 18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53</xdr:row>
      <xdr:rowOff>0</xdr:rowOff>
    </xdr:from>
    <xdr:to>
      <xdr:col>4</xdr:col>
      <xdr:colOff>619125</xdr:colOff>
      <xdr:row>156</xdr:row>
      <xdr:rowOff>171449</xdr:rowOff>
    </xdr:to>
    <xdr:pic>
      <xdr:nvPicPr>
        <xdr:cNvPr id="289" name="Рисунок 11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90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44</xdr:row>
      <xdr:rowOff>0</xdr:rowOff>
    </xdr:from>
    <xdr:to>
      <xdr:col>4</xdr:col>
      <xdr:colOff>619125</xdr:colOff>
      <xdr:row>147</xdr:row>
      <xdr:rowOff>171448</xdr:rowOff>
    </xdr:to>
    <xdr:pic>
      <xdr:nvPicPr>
        <xdr:cNvPr id="290" name="Рисунок 13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44</xdr:row>
      <xdr:rowOff>0</xdr:rowOff>
    </xdr:from>
    <xdr:to>
      <xdr:col>4</xdr:col>
      <xdr:colOff>619125</xdr:colOff>
      <xdr:row>147</xdr:row>
      <xdr:rowOff>171448</xdr:rowOff>
    </xdr:to>
    <xdr:pic>
      <xdr:nvPicPr>
        <xdr:cNvPr id="291" name="Рисунок 12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44</xdr:row>
      <xdr:rowOff>0</xdr:rowOff>
    </xdr:from>
    <xdr:to>
      <xdr:col>4</xdr:col>
      <xdr:colOff>619125</xdr:colOff>
      <xdr:row>147</xdr:row>
      <xdr:rowOff>171448</xdr:rowOff>
    </xdr:to>
    <xdr:pic>
      <xdr:nvPicPr>
        <xdr:cNvPr id="292" name="Рисунок 14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44</xdr:row>
      <xdr:rowOff>0</xdr:rowOff>
    </xdr:from>
    <xdr:to>
      <xdr:col>4</xdr:col>
      <xdr:colOff>619125</xdr:colOff>
      <xdr:row>147</xdr:row>
      <xdr:rowOff>171448</xdr:rowOff>
    </xdr:to>
    <xdr:pic>
      <xdr:nvPicPr>
        <xdr:cNvPr id="293" name="Рисунок 16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1194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53</xdr:row>
      <xdr:rowOff>0</xdr:rowOff>
    </xdr:from>
    <xdr:to>
      <xdr:col>4</xdr:col>
      <xdr:colOff>619125</xdr:colOff>
      <xdr:row>156</xdr:row>
      <xdr:rowOff>171449</xdr:rowOff>
    </xdr:to>
    <xdr:pic>
      <xdr:nvPicPr>
        <xdr:cNvPr id="294" name="Рисунок 18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90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53</xdr:row>
      <xdr:rowOff>0</xdr:rowOff>
    </xdr:from>
    <xdr:to>
      <xdr:col>4</xdr:col>
      <xdr:colOff>619125</xdr:colOff>
      <xdr:row>156</xdr:row>
      <xdr:rowOff>171449</xdr:rowOff>
    </xdr:to>
    <xdr:pic>
      <xdr:nvPicPr>
        <xdr:cNvPr id="295" name="Рисунок 15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908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296" name="Рисунок 17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171448</xdr:rowOff>
    </xdr:to>
    <xdr:pic>
      <xdr:nvPicPr>
        <xdr:cNvPr id="297" name="Рисунок 12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69</xdr:row>
      <xdr:rowOff>0</xdr:rowOff>
    </xdr:from>
    <xdr:to>
      <xdr:col>4</xdr:col>
      <xdr:colOff>619125</xdr:colOff>
      <xdr:row>172</xdr:row>
      <xdr:rowOff>171449</xdr:rowOff>
    </xdr:to>
    <xdr:pic>
      <xdr:nvPicPr>
        <xdr:cNvPr id="298" name="Рисунок 14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956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99</xdr:row>
      <xdr:rowOff>0</xdr:rowOff>
    </xdr:from>
    <xdr:to>
      <xdr:col>4</xdr:col>
      <xdr:colOff>619125</xdr:colOff>
      <xdr:row>202</xdr:row>
      <xdr:rowOff>171449</xdr:rowOff>
    </xdr:to>
    <xdr:pic>
      <xdr:nvPicPr>
        <xdr:cNvPr id="299" name="Рисунок 16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1671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101</xdr:row>
      <xdr:rowOff>0</xdr:rowOff>
    </xdr:from>
    <xdr:to>
      <xdr:col>4</xdr:col>
      <xdr:colOff>619125</xdr:colOff>
      <xdr:row>204</xdr:row>
      <xdr:rowOff>171450</xdr:rowOff>
    </xdr:to>
    <xdr:pic>
      <xdr:nvPicPr>
        <xdr:cNvPr id="300" name="Рисунок 18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20528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110</xdr:row>
      <xdr:rowOff>0</xdr:rowOff>
    </xdr:from>
    <xdr:to>
      <xdr:col>4</xdr:col>
      <xdr:colOff>619125</xdr:colOff>
      <xdr:row>213</xdr:row>
      <xdr:rowOff>152401</xdr:rowOff>
    </xdr:to>
    <xdr:pic>
      <xdr:nvPicPr>
        <xdr:cNvPr id="301" name="Рисунок 11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3767375"/>
          <a:ext cx="0" cy="1977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152398</xdr:rowOff>
    </xdr:to>
    <xdr:pic>
      <xdr:nvPicPr>
        <xdr:cNvPr id="302" name="Рисунок 13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152398</xdr:rowOff>
    </xdr:to>
    <xdr:pic>
      <xdr:nvPicPr>
        <xdr:cNvPr id="303" name="Рисунок 12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152398</xdr:rowOff>
    </xdr:to>
    <xdr:pic>
      <xdr:nvPicPr>
        <xdr:cNvPr id="304" name="Рисунок 14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117</xdr:row>
      <xdr:rowOff>0</xdr:rowOff>
    </xdr:from>
    <xdr:to>
      <xdr:col>4</xdr:col>
      <xdr:colOff>619125</xdr:colOff>
      <xdr:row>220</xdr:row>
      <xdr:rowOff>152400</xdr:rowOff>
    </xdr:to>
    <xdr:pic>
      <xdr:nvPicPr>
        <xdr:cNvPr id="305" name="Рисунок 16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51008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152398</xdr:rowOff>
    </xdr:to>
    <xdr:pic>
      <xdr:nvPicPr>
        <xdr:cNvPr id="306" name="Рисунок 18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53</xdr:row>
      <xdr:rowOff>0</xdr:rowOff>
    </xdr:from>
    <xdr:to>
      <xdr:col>4</xdr:col>
      <xdr:colOff>619125</xdr:colOff>
      <xdr:row>156</xdr:row>
      <xdr:rowOff>152399</xdr:rowOff>
    </xdr:to>
    <xdr:pic>
      <xdr:nvPicPr>
        <xdr:cNvPr id="307" name="Рисунок 15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2908875"/>
          <a:ext cx="0" cy="1977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152398</xdr:rowOff>
    </xdr:to>
    <xdr:pic>
      <xdr:nvPicPr>
        <xdr:cNvPr id="308" name="Рисунок 17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152398</xdr:rowOff>
    </xdr:to>
    <xdr:pic>
      <xdr:nvPicPr>
        <xdr:cNvPr id="309" name="Рисунок 12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152398</xdr:rowOff>
    </xdr:to>
    <xdr:pic>
      <xdr:nvPicPr>
        <xdr:cNvPr id="310" name="Рисунок 14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152398</xdr:rowOff>
    </xdr:to>
    <xdr:pic>
      <xdr:nvPicPr>
        <xdr:cNvPr id="311" name="Рисунок 16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60</xdr:row>
      <xdr:rowOff>0</xdr:rowOff>
    </xdr:from>
    <xdr:to>
      <xdr:col>4</xdr:col>
      <xdr:colOff>619125</xdr:colOff>
      <xdr:row>163</xdr:row>
      <xdr:rowOff>152398</xdr:rowOff>
    </xdr:to>
    <xdr:pic>
      <xdr:nvPicPr>
        <xdr:cNvPr id="312" name="Рисунок 18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4242375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69</xdr:row>
      <xdr:rowOff>0</xdr:rowOff>
    </xdr:from>
    <xdr:to>
      <xdr:col>4</xdr:col>
      <xdr:colOff>619125</xdr:colOff>
      <xdr:row>172</xdr:row>
      <xdr:rowOff>171449</xdr:rowOff>
    </xdr:to>
    <xdr:pic>
      <xdr:nvPicPr>
        <xdr:cNvPr id="313" name="Рисунок 11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956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69</xdr:row>
      <xdr:rowOff>0</xdr:rowOff>
    </xdr:from>
    <xdr:to>
      <xdr:col>4</xdr:col>
      <xdr:colOff>619125</xdr:colOff>
      <xdr:row>172</xdr:row>
      <xdr:rowOff>171449</xdr:rowOff>
    </xdr:to>
    <xdr:pic>
      <xdr:nvPicPr>
        <xdr:cNvPr id="314" name="Рисунок 13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359568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101</xdr:row>
      <xdr:rowOff>0</xdr:rowOff>
    </xdr:from>
    <xdr:to>
      <xdr:col>4</xdr:col>
      <xdr:colOff>619125</xdr:colOff>
      <xdr:row>204</xdr:row>
      <xdr:rowOff>171450</xdr:rowOff>
    </xdr:to>
    <xdr:pic>
      <xdr:nvPicPr>
        <xdr:cNvPr id="315" name="Рисунок 12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20528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117</xdr:row>
      <xdr:rowOff>0</xdr:rowOff>
    </xdr:from>
    <xdr:to>
      <xdr:col>4</xdr:col>
      <xdr:colOff>619125</xdr:colOff>
      <xdr:row>220</xdr:row>
      <xdr:rowOff>171450</xdr:rowOff>
    </xdr:to>
    <xdr:pic>
      <xdr:nvPicPr>
        <xdr:cNvPr id="316" name="Рисунок 14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51008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110</xdr:row>
      <xdr:rowOff>0</xdr:rowOff>
    </xdr:from>
    <xdr:to>
      <xdr:col>4</xdr:col>
      <xdr:colOff>619125</xdr:colOff>
      <xdr:row>213</xdr:row>
      <xdr:rowOff>171451</xdr:rowOff>
    </xdr:to>
    <xdr:pic>
      <xdr:nvPicPr>
        <xdr:cNvPr id="317" name="Рисунок 16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43767375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297</xdr:row>
      <xdr:rowOff>0</xdr:rowOff>
    </xdr:from>
    <xdr:to>
      <xdr:col>4</xdr:col>
      <xdr:colOff>619125</xdr:colOff>
      <xdr:row>400</xdr:row>
      <xdr:rowOff>171450</xdr:rowOff>
    </xdr:to>
    <xdr:pic>
      <xdr:nvPicPr>
        <xdr:cNvPr id="318" name="Рисунок 18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79390875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19" name="Рисунок 15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20" name="Рисунок 17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21" name="Рисунок 12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22" name="Рисунок 14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23" name="Рисунок 16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24" name="Рисунок 18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25" name="Рисунок 11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26" name="Рисунок 13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27" name="Рисунок 12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28" name="Рисунок 14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29" name="Рисунок 16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30" name="Рисунок 18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31" name="Рисунок 15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32" name="Рисунок 17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33" name="Рисунок 12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34" name="Рисунок 14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35" name="Рисунок 16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36" name="Рисунок 18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37" name="Рисунок 11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38" name="Рисунок 13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39" name="Рисунок 12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40" name="Рисунок 14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41" name="Рисунок 16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42" name="Рисунок 18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43" name="Рисунок 15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44" name="Рисунок 17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45" name="Рисунок 12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46" name="Рисунок 14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47" name="Рисунок 16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48" name="Рисунок 18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49" name="Рисунок 11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50" name="Рисунок 13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51" name="Рисунок 12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52" name="Рисунок 14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53" name="Рисунок 16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54" name="Рисунок 18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55" name="Рисунок 15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56" name="Рисунок 17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57" name="Рисунок 12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58" name="Рисунок 14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59" name="Рисунок 16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60" name="Рисунок 18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61" name="Рисунок 11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62" name="Рисунок 13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63" name="Рисунок 12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64" name="Рисунок 14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65" name="Рисунок 16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66" name="Рисунок 18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67" name="Рисунок 15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68" name="Рисунок 17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69" name="Рисунок 12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70" name="Рисунок 1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71" name="Рисунок 16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171450</xdr:rowOff>
    </xdr:to>
    <xdr:pic>
      <xdr:nvPicPr>
        <xdr:cNvPr id="372" name="Рисунок 18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373" name="Рисунок 11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374" name="Рисунок 13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375" name="Рисунок 12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376" name="Рисунок 14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377" name="Рисунок 16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378" name="Рисунок 18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379" name="Рисунок 15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380" name="Рисунок 17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381" name="Рисунок 12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382" name="Рисунок 14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383" name="Рисунок 16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35</xdr:row>
      <xdr:rowOff>0</xdr:rowOff>
    </xdr:from>
    <xdr:to>
      <xdr:col>4</xdr:col>
      <xdr:colOff>619125</xdr:colOff>
      <xdr:row>138</xdr:row>
      <xdr:rowOff>152400</xdr:rowOff>
    </xdr:to>
    <xdr:pic>
      <xdr:nvPicPr>
        <xdr:cNvPr id="384" name="Рисунок 1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9479875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32</xdr:row>
      <xdr:rowOff>304800</xdr:rowOff>
    </xdr:to>
    <xdr:sp macro="" textlink="">
      <xdr:nvSpPr>
        <xdr:cNvPr id="385" name="AutoShape 15" descr="Профиль SL-KANT-H11-2000 ANOD OLIVE GREY (Arlight, Алюминий)">
          <a:extLst>
            <a:ext uri="{FF2B5EF4-FFF2-40B4-BE49-F238E27FC236}">
              <a16:creationId xmlns:a16="http://schemas.microsoft.com/office/drawing/2014/main" id="{08A5C6A3-61C6-47B0-86F4-D424FA6171B1}"/>
            </a:ext>
          </a:extLst>
        </xdr:cNvPr>
        <xdr:cNvSpPr>
          <a:spLocks noChangeAspect="1" noChangeArrowheads="1"/>
        </xdr:cNvSpPr>
      </xdr:nvSpPr>
      <xdr:spPr bwMode="auto">
        <a:xfrm>
          <a:off x="1123950" y="2870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909852</xdr:colOff>
      <xdr:row>14</xdr:row>
      <xdr:rowOff>176075</xdr:rowOff>
    </xdr:from>
    <xdr:to>
      <xdr:col>4</xdr:col>
      <xdr:colOff>3511456</xdr:colOff>
      <xdr:row>16</xdr:row>
      <xdr:rowOff>758447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AAD6B54C-1C11-09ED-E206-8F706164D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96502" y="5710100"/>
          <a:ext cx="2601604" cy="2449272"/>
        </a:xfrm>
        <a:prstGeom prst="rect">
          <a:avLst/>
        </a:prstGeom>
      </xdr:spPr>
    </xdr:pic>
    <xdr:clientData/>
  </xdr:twoCellAnchor>
  <xdr:twoCellAnchor editAs="oneCell">
    <xdr:from>
      <xdr:col>4</xdr:col>
      <xdr:colOff>383842</xdr:colOff>
      <xdr:row>26</xdr:row>
      <xdr:rowOff>133391</xdr:rowOff>
    </xdr:from>
    <xdr:to>
      <xdr:col>4</xdr:col>
      <xdr:colOff>3881081</xdr:colOff>
      <xdr:row>26</xdr:row>
      <xdr:rowOff>3419742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id="{FBFA5460-84E2-4A79-99E2-C47C8369E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70492" y="16792616"/>
          <a:ext cx="3497239" cy="3286351"/>
        </a:xfrm>
        <a:prstGeom prst="rect">
          <a:avLst/>
        </a:prstGeom>
      </xdr:spPr>
    </xdr:pic>
    <xdr:clientData/>
  </xdr:twoCellAnchor>
  <xdr:twoCellAnchor editAs="oneCell">
    <xdr:from>
      <xdr:col>4</xdr:col>
      <xdr:colOff>924066</xdr:colOff>
      <xdr:row>17</xdr:row>
      <xdr:rowOff>127948</xdr:rowOff>
    </xdr:from>
    <xdr:to>
      <xdr:col>4</xdr:col>
      <xdr:colOff>3639402</xdr:colOff>
      <xdr:row>18</xdr:row>
      <xdr:rowOff>610709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E384C722-AF19-E055-5517-2C86540E9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10716" y="8405173"/>
          <a:ext cx="2715336" cy="1616236"/>
        </a:xfrm>
        <a:prstGeom prst="rect">
          <a:avLst/>
        </a:prstGeom>
      </xdr:spPr>
    </xdr:pic>
    <xdr:clientData/>
  </xdr:twoCellAnchor>
  <xdr:twoCellAnchor editAs="oneCell">
    <xdr:from>
      <xdr:col>4</xdr:col>
      <xdr:colOff>909852</xdr:colOff>
      <xdr:row>19</xdr:row>
      <xdr:rowOff>170598</xdr:rowOff>
    </xdr:from>
    <xdr:to>
      <xdr:col>4</xdr:col>
      <xdr:colOff>2331492</xdr:colOff>
      <xdr:row>19</xdr:row>
      <xdr:rowOff>2619326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17B683DF-15A0-2E8C-1B3B-A56B53D10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96502" y="10267098"/>
          <a:ext cx="1421640" cy="2448728"/>
        </a:xfrm>
        <a:prstGeom prst="rect">
          <a:avLst/>
        </a:prstGeom>
      </xdr:spPr>
    </xdr:pic>
    <xdr:clientData/>
  </xdr:twoCellAnchor>
  <xdr:twoCellAnchor editAs="oneCell">
    <xdr:from>
      <xdr:col>4</xdr:col>
      <xdr:colOff>1336345</xdr:colOff>
      <xdr:row>20</xdr:row>
      <xdr:rowOff>440710</xdr:rowOff>
    </xdr:from>
    <xdr:to>
      <xdr:col>4</xdr:col>
      <xdr:colOff>2819511</xdr:colOff>
      <xdr:row>23</xdr:row>
      <xdr:rowOff>526008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1B604B1D-0546-1A5D-1DA0-5990D76BD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22995" y="13251835"/>
          <a:ext cx="1483166" cy="2704673"/>
        </a:xfrm>
        <a:prstGeom prst="rect">
          <a:avLst/>
        </a:prstGeom>
      </xdr:spPr>
    </xdr:pic>
    <xdr:clientData/>
  </xdr:twoCellAnchor>
  <xdr:twoCellAnchor editAs="oneCell">
    <xdr:from>
      <xdr:col>4</xdr:col>
      <xdr:colOff>938285</xdr:colOff>
      <xdr:row>27</xdr:row>
      <xdr:rowOff>42648</xdr:rowOff>
    </xdr:from>
    <xdr:to>
      <xdr:col>4</xdr:col>
      <xdr:colOff>2701121</xdr:colOff>
      <xdr:row>27</xdr:row>
      <xdr:rowOff>2807256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id="{A52223AA-B558-4798-AA48-C4D218B9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424935" y="20388048"/>
          <a:ext cx="1762836" cy="2764608"/>
        </a:xfrm>
        <a:prstGeom prst="rect">
          <a:avLst/>
        </a:prstGeom>
      </xdr:spPr>
    </xdr:pic>
    <xdr:clientData/>
  </xdr:twoCellAnchor>
  <xdr:twoCellAnchor editAs="oneCell">
    <xdr:from>
      <xdr:col>4</xdr:col>
      <xdr:colOff>619125</xdr:colOff>
      <xdr:row>28</xdr:row>
      <xdr:rowOff>0</xdr:rowOff>
    </xdr:from>
    <xdr:to>
      <xdr:col>4</xdr:col>
      <xdr:colOff>619125</xdr:colOff>
      <xdr:row>28</xdr:row>
      <xdr:rowOff>1552764</xdr:rowOff>
    </xdr:to>
    <xdr:pic>
      <xdr:nvPicPr>
        <xdr:cNvPr id="392" name="Рисунок 12">
          <a:extLst>
            <a:ext uri="{FF2B5EF4-FFF2-40B4-BE49-F238E27FC236}">
              <a16:creationId xmlns:a16="http://schemas.microsoft.com/office/drawing/2014/main" id="{5D38B635-8804-4B34-A97C-C5170A07E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3212425"/>
          <a:ext cx="0" cy="1552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28</xdr:row>
      <xdr:rowOff>0</xdr:rowOff>
    </xdr:from>
    <xdr:to>
      <xdr:col>4</xdr:col>
      <xdr:colOff>619125</xdr:colOff>
      <xdr:row>28</xdr:row>
      <xdr:rowOff>1552764</xdr:rowOff>
    </xdr:to>
    <xdr:pic>
      <xdr:nvPicPr>
        <xdr:cNvPr id="393" name="Рисунок 16">
          <a:extLst>
            <a:ext uri="{FF2B5EF4-FFF2-40B4-BE49-F238E27FC236}">
              <a16:creationId xmlns:a16="http://schemas.microsoft.com/office/drawing/2014/main" id="{917DD11B-CAE0-458E-8E06-1489CC78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23212425"/>
          <a:ext cx="0" cy="1552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619125</xdr:colOff>
      <xdr:row>117</xdr:row>
      <xdr:rowOff>0</xdr:rowOff>
    </xdr:from>
    <xdr:to>
      <xdr:col>5</xdr:col>
      <xdr:colOff>619125</xdr:colOff>
      <xdr:row>125</xdr:row>
      <xdr:rowOff>65016</xdr:rowOff>
    </xdr:to>
    <xdr:pic>
      <xdr:nvPicPr>
        <xdr:cNvPr id="2667" name="Рисунок 11">
          <a:extLst>
            <a:ext uri="{FF2B5EF4-FFF2-40B4-BE49-F238E27FC236}">
              <a16:creationId xmlns:a16="http://schemas.microsoft.com/office/drawing/2014/main" id="{00000000-0008-0000-03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68" name="Рисунок 13">
          <a:extLst>
            <a:ext uri="{FF2B5EF4-FFF2-40B4-BE49-F238E27FC236}">
              <a16:creationId xmlns:a16="http://schemas.microsoft.com/office/drawing/2014/main" id="{00000000-0008-0000-03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69" name="Рисунок 12">
          <a:extLst>
            <a:ext uri="{FF2B5EF4-FFF2-40B4-BE49-F238E27FC236}">
              <a16:creationId xmlns:a16="http://schemas.microsoft.com/office/drawing/2014/main" id="{00000000-0008-0000-03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70" name="Рисунок 14">
          <a:extLst>
            <a:ext uri="{FF2B5EF4-FFF2-40B4-BE49-F238E27FC236}">
              <a16:creationId xmlns:a16="http://schemas.microsoft.com/office/drawing/2014/main" id="{00000000-0008-0000-03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120</xdr:row>
      <xdr:rowOff>0</xdr:rowOff>
    </xdr:from>
    <xdr:to>
      <xdr:col>5</xdr:col>
      <xdr:colOff>619125</xdr:colOff>
      <xdr:row>128</xdr:row>
      <xdr:rowOff>65017</xdr:rowOff>
    </xdr:to>
    <xdr:pic>
      <xdr:nvPicPr>
        <xdr:cNvPr id="2671" name="Рисунок 16">
          <a:extLst>
            <a:ext uri="{FF2B5EF4-FFF2-40B4-BE49-F238E27FC236}">
              <a16:creationId xmlns:a16="http://schemas.microsoft.com/office/drawing/2014/main" id="{00000000-0008-0000-03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72" name="Рисунок 18">
          <a:extLst>
            <a:ext uri="{FF2B5EF4-FFF2-40B4-BE49-F238E27FC236}">
              <a16:creationId xmlns:a16="http://schemas.microsoft.com/office/drawing/2014/main" id="{00000000-0008-0000-03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74" name="Рисунок 15">
          <a:extLst>
            <a:ext uri="{FF2B5EF4-FFF2-40B4-BE49-F238E27FC236}">
              <a16:creationId xmlns:a16="http://schemas.microsoft.com/office/drawing/2014/main" id="{00000000-0008-0000-03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75" name="Рисунок 17">
          <a:extLst>
            <a:ext uri="{FF2B5EF4-FFF2-40B4-BE49-F238E27FC236}">
              <a16:creationId xmlns:a16="http://schemas.microsoft.com/office/drawing/2014/main" id="{00000000-0008-0000-03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676" name="Рисунок 22">
          <a:extLst>
            <a:ext uri="{FF2B5EF4-FFF2-40B4-BE49-F238E27FC236}">
              <a16:creationId xmlns:a16="http://schemas.microsoft.com/office/drawing/2014/main" id="{00000000-0008-0000-03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677" name="Рисунок 23">
          <a:extLst>
            <a:ext uri="{FF2B5EF4-FFF2-40B4-BE49-F238E27FC236}">
              <a16:creationId xmlns:a16="http://schemas.microsoft.com/office/drawing/2014/main" id="{00000000-0008-0000-03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678" name="Рисунок 24">
          <a:extLst>
            <a:ext uri="{FF2B5EF4-FFF2-40B4-BE49-F238E27FC236}">
              <a16:creationId xmlns:a16="http://schemas.microsoft.com/office/drawing/2014/main" id="{00000000-0008-0000-03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679" name="Рисунок 25">
          <a:extLst>
            <a:ext uri="{FF2B5EF4-FFF2-40B4-BE49-F238E27FC236}">
              <a16:creationId xmlns:a16="http://schemas.microsoft.com/office/drawing/2014/main" id="{00000000-0008-0000-03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49745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80" name="Рисунок 12">
          <a:extLst>
            <a:ext uri="{FF2B5EF4-FFF2-40B4-BE49-F238E27FC236}">
              <a16:creationId xmlns:a16="http://schemas.microsoft.com/office/drawing/2014/main" id="{00000000-0008-0000-03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81" name="Рисунок 14">
          <a:extLst>
            <a:ext uri="{FF2B5EF4-FFF2-40B4-BE49-F238E27FC236}">
              <a16:creationId xmlns:a16="http://schemas.microsoft.com/office/drawing/2014/main" id="{00000000-0008-0000-03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82" name="Рисунок 16">
          <a:extLst>
            <a:ext uri="{FF2B5EF4-FFF2-40B4-BE49-F238E27FC236}">
              <a16:creationId xmlns:a16="http://schemas.microsoft.com/office/drawing/2014/main" id="{00000000-0008-0000-03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65016</xdr:rowOff>
    </xdr:to>
    <xdr:pic>
      <xdr:nvPicPr>
        <xdr:cNvPr id="2683" name="Рисунок 18">
          <a:extLst>
            <a:ext uri="{FF2B5EF4-FFF2-40B4-BE49-F238E27FC236}">
              <a16:creationId xmlns:a16="http://schemas.microsoft.com/office/drawing/2014/main" id="{00000000-0008-0000-03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0</xdr:row>
      <xdr:rowOff>295275</xdr:rowOff>
    </xdr:from>
    <xdr:to>
      <xdr:col>3</xdr:col>
      <xdr:colOff>1921728</xdr:colOff>
      <xdr:row>3</xdr:row>
      <xdr:rowOff>152400</xdr:rowOff>
    </xdr:to>
    <xdr:pic>
      <xdr:nvPicPr>
        <xdr:cNvPr id="2684" name="Рисунок 25">
          <a:extLst>
            <a:ext uri="{FF2B5EF4-FFF2-40B4-BE49-F238E27FC236}">
              <a16:creationId xmlns:a16="http://schemas.microsoft.com/office/drawing/2014/main" id="{00000000-0008-0000-03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95275"/>
          <a:ext cx="39052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86" name="Рисунок 11">
          <a:extLst>
            <a:ext uri="{FF2B5EF4-FFF2-40B4-BE49-F238E27FC236}">
              <a16:creationId xmlns:a16="http://schemas.microsoft.com/office/drawing/2014/main" id="{00000000-0008-0000-03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662237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87" name="Рисунок 13">
          <a:extLst>
            <a:ext uri="{FF2B5EF4-FFF2-40B4-BE49-F238E27FC236}">
              <a16:creationId xmlns:a16="http://schemas.microsoft.com/office/drawing/2014/main" id="{00000000-0008-0000-03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662237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89" name="Рисунок 11">
          <a:extLst>
            <a:ext uri="{FF2B5EF4-FFF2-40B4-BE49-F238E27FC236}">
              <a16:creationId xmlns:a16="http://schemas.microsoft.com/office/drawing/2014/main" id="{00000000-0008-0000-03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0" name="Рисунок 13">
          <a:extLst>
            <a:ext uri="{FF2B5EF4-FFF2-40B4-BE49-F238E27FC236}">
              <a16:creationId xmlns:a16="http://schemas.microsoft.com/office/drawing/2014/main" id="{00000000-0008-0000-03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1" name="Рисунок 12">
          <a:extLst>
            <a:ext uri="{FF2B5EF4-FFF2-40B4-BE49-F238E27FC236}">
              <a16:creationId xmlns:a16="http://schemas.microsoft.com/office/drawing/2014/main" id="{00000000-0008-0000-03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2" name="Рисунок 14">
          <a:extLst>
            <a:ext uri="{FF2B5EF4-FFF2-40B4-BE49-F238E27FC236}">
              <a16:creationId xmlns:a16="http://schemas.microsoft.com/office/drawing/2014/main" id="{00000000-0008-0000-03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3" name="Рисунок 16">
          <a:extLst>
            <a:ext uri="{FF2B5EF4-FFF2-40B4-BE49-F238E27FC236}">
              <a16:creationId xmlns:a16="http://schemas.microsoft.com/office/drawing/2014/main" id="{00000000-0008-0000-03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4" name="Рисунок 18">
          <a:extLst>
            <a:ext uri="{FF2B5EF4-FFF2-40B4-BE49-F238E27FC236}">
              <a16:creationId xmlns:a16="http://schemas.microsoft.com/office/drawing/2014/main" id="{00000000-0008-0000-03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5" name="Рисунок 15">
          <a:extLst>
            <a:ext uri="{FF2B5EF4-FFF2-40B4-BE49-F238E27FC236}">
              <a16:creationId xmlns:a16="http://schemas.microsoft.com/office/drawing/2014/main" id="{00000000-0008-0000-03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6" name="Рисунок 17">
          <a:extLst>
            <a:ext uri="{FF2B5EF4-FFF2-40B4-BE49-F238E27FC236}">
              <a16:creationId xmlns:a16="http://schemas.microsoft.com/office/drawing/2014/main" id="{00000000-0008-0000-03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33</xdr:row>
      <xdr:rowOff>0</xdr:rowOff>
    </xdr:from>
    <xdr:to>
      <xdr:col>5</xdr:col>
      <xdr:colOff>619125</xdr:colOff>
      <xdr:row>40</xdr:row>
      <xdr:rowOff>60325</xdr:rowOff>
    </xdr:to>
    <xdr:pic>
      <xdr:nvPicPr>
        <xdr:cNvPr id="2697" name="Рисунок 12">
          <a:extLst>
            <a:ext uri="{FF2B5EF4-FFF2-40B4-BE49-F238E27FC236}">
              <a16:creationId xmlns:a16="http://schemas.microsoft.com/office/drawing/2014/main" id="{00000000-0008-0000-03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8" name="Рисунок 14">
          <a:extLst>
            <a:ext uri="{FF2B5EF4-FFF2-40B4-BE49-F238E27FC236}">
              <a16:creationId xmlns:a16="http://schemas.microsoft.com/office/drawing/2014/main" id="{00000000-0008-0000-03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699" name="Рисунок 16">
          <a:extLst>
            <a:ext uri="{FF2B5EF4-FFF2-40B4-BE49-F238E27FC236}">
              <a16:creationId xmlns:a16="http://schemas.microsoft.com/office/drawing/2014/main" id="{00000000-0008-0000-03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33</xdr:row>
      <xdr:rowOff>0</xdr:rowOff>
    </xdr:from>
    <xdr:to>
      <xdr:col>5</xdr:col>
      <xdr:colOff>619125</xdr:colOff>
      <xdr:row>40</xdr:row>
      <xdr:rowOff>60325</xdr:rowOff>
    </xdr:to>
    <xdr:pic>
      <xdr:nvPicPr>
        <xdr:cNvPr id="2700" name="Рисунок 18">
          <a:extLst>
            <a:ext uri="{FF2B5EF4-FFF2-40B4-BE49-F238E27FC236}">
              <a16:creationId xmlns:a16="http://schemas.microsoft.com/office/drawing/2014/main" id="{00000000-0008-0000-03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82702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01" name="Рисунок 11">
          <a:extLst>
            <a:ext uri="{FF2B5EF4-FFF2-40B4-BE49-F238E27FC236}">
              <a16:creationId xmlns:a16="http://schemas.microsoft.com/office/drawing/2014/main" id="{00000000-0008-0000-03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33</xdr:row>
      <xdr:rowOff>0</xdr:rowOff>
    </xdr:from>
    <xdr:to>
      <xdr:col>5</xdr:col>
      <xdr:colOff>619125</xdr:colOff>
      <xdr:row>40</xdr:row>
      <xdr:rowOff>50800</xdr:rowOff>
    </xdr:to>
    <xdr:pic>
      <xdr:nvPicPr>
        <xdr:cNvPr id="2702" name="Рисунок 13">
          <a:extLst>
            <a:ext uri="{FF2B5EF4-FFF2-40B4-BE49-F238E27FC236}">
              <a16:creationId xmlns:a16="http://schemas.microsoft.com/office/drawing/2014/main" id="{00000000-0008-0000-03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31</xdr:row>
      <xdr:rowOff>0</xdr:rowOff>
    </xdr:from>
    <xdr:to>
      <xdr:col>5</xdr:col>
      <xdr:colOff>619125</xdr:colOff>
      <xdr:row>32</xdr:row>
      <xdr:rowOff>150315</xdr:rowOff>
    </xdr:to>
    <xdr:pic>
      <xdr:nvPicPr>
        <xdr:cNvPr id="2703" name="Рисунок 12">
          <a:extLst>
            <a:ext uri="{FF2B5EF4-FFF2-40B4-BE49-F238E27FC236}">
              <a16:creationId xmlns:a16="http://schemas.microsoft.com/office/drawing/2014/main" id="{00000000-0008-0000-03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04" name="Рисунок 14">
          <a:extLst>
            <a:ext uri="{FF2B5EF4-FFF2-40B4-BE49-F238E27FC236}">
              <a16:creationId xmlns:a16="http://schemas.microsoft.com/office/drawing/2014/main" id="{00000000-0008-0000-03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06" name="Рисунок 18">
          <a:extLst>
            <a:ext uri="{FF2B5EF4-FFF2-40B4-BE49-F238E27FC236}">
              <a16:creationId xmlns:a16="http://schemas.microsoft.com/office/drawing/2014/main" id="{00000000-0008-0000-03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07" name="Рисунок 15">
          <a:extLst>
            <a:ext uri="{FF2B5EF4-FFF2-40B4-BE49-F238E27FC236}">
              <a16:creationId xmlns:a16="http://schemas.microsoft.com/office/drawing/2014/main" id="{00000000-0008-0000-03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08" name="Рисунок 17">
          <a:extLst>
            <a:ext uri="{FF2B5EF4-FFF2-40B4-BE49-F238E27FC236}">
              <a16:creationId xmlns:a16="http://schemas.microsoft.com/office/drawing/2014/main" id="{00000000-0008-0000-03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09" name="Рисунок 12">
          <a:extLst>
            <a:ext uri="{FF2B5EF4-FFF2-40B4-BE49-F238E27FC236}">
              <a16:creationId xmlns:a16="http://schemas.microsoft.com/office/drawing/2014/main" id="{00000000-0008-0000-03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10" name="Рисунок 14">
          <a:extLst>
            <a:ext uri="{FF2B5EF4-FFF2-40B4-BE49-F238E27FC236}">
              <a16:creationId xmlns:a16="http://schemas.microsoft.com/office/drawing/2014/main" id="{00000000-0008-0000-03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11" name="Рисунок 16">
          <a:extLst>
            <a:ext uri="{FF2B5EF4-FFF2-40B4-BE49-F238E27FC236}">
              <a16:creationId xmlns:a16="http://schemas.microsoft.com/office/drawing/2014/main" id="{00000000-0008-0000-03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65017</xdr:rowOff>
    </xdr:to>
    <xdr:pic>
      <xdr:nvPicPr>
        <xdr:cNvPr id="2712" name="Рисунок 18">
          <a:extLst>
            <a:ext uri="{FF2B5EF4-FFF2-40B4-BE49-F238E27FC236}">
              <a16:creationId xmlns:a16="http://schemas.microsoft.com/office/drawing/2014/main" id="{00000000-0008-0000-03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058025"/>
          <a:ext cx="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14" name="Рисунок 11">
          <a:extLst>
            <a:ext uri="{FF2B5EF4-FFF2-40B4-BE49-F238E27FC236}">
              <a16:creationId xmlns:a16="http://schemas.microsoft.com/office/drawing/2014/main" id="{00000000-0008-0000-03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15" name="Рисунок 13">
          <a:extLst>
            <a:ext uri="{FF2B5EF4-FFF2-40B4-BE49-F238E27FC236}">
              <a16:creationId xmlns:a16="http://schemas.microsoft.com/office/drawing/2014/main" id="{00000000-0008-0000-03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16" name="Рисунок 12">
          <a:extLst>
            <a:ext uri="{FF2B5EF4-FFF2-40B4-BE49-F238E27FC236}">
              <a16:creationId xmlns:a16="http://schemas.microsoft.com/office/drawing/2014/main" id="{00000000-0008-0000-03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17" name="Рисунок 14">
          <a:extLst>
            <a:ext uri="{FF2B5EF4-FFF2-40B4-BE49-F238E27FC236}">
              <a16:creationId xmlns:a16="http://schemas.microsoft.com/office/drawing/2014/main" id="{00000000-0008-0000-03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18" name="Рисунок 16">
          <a:extLst>
            <a:ext uri="{FF2B5EF4-FFF2-40B4-BE49-F238E27FC236}">
              <a16:creationId xmlns:a16="http://schemas.microsoft.com/office/drawing/2014/main" id="{00000000-0008-0000-03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19" name="Рисунок 18">
          <a:extLst>
            <a:ext uri="{FF2B5EF4-FFF2-40B4-BE49-F238E27FC236}">
              <a16:creationId xmlns:a16="http://schemas.microsoft.com/office/drawing/2014/main" id="{00000000-0008-0000-03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0" name="Рисунок 15">
          <a:extLst>
            <a:ext uri="{FF2B5EF4-FFF2-40B4-BE49-F238E27FC236}">
              <a16:creationId xmlns:a16="http://schemas.microsoft.com/office/drawing/2014/main" id="{00000000-0008-0000-03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1" name="Рисунок 17">
          <a:extLst>
            <a:ext uri="{FF2B5EF4-FFF2-40B4-BE49-F238E27FC236}">
              <a16:creationId xmlns:a16="http://schemas.microsoft.com/office/drawing/2014/main" id="{00000000-0008-0000-03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2" name="Рисунок 12">
          <a:extLst>
            <a:ext uri="{FF2B5EF4-FFF2-40B4-BE49-F238E27FC236}">
              <a16:creationId xmlns:a16="http://schemas.microsoft.com/office/drawing/2014/main" id="{00000000-0008-0000-03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3" name="Рисунок 14">
          <a:extLst>
            <a:ext uri="{FF2B5EF4-FFF2-40B4-BE49-F238E27FC236}">
              <a16:creationId xmlns:a16="http://schemas.microsoft.com/office/drawing/2014/main" id="{00000000-0008-0000-03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4" name="Рисунок 16">
          <a:extLst>
            <a:ext uri="{FF2B5EF4-FFF2-40B4-BE49-F238E27FC236}">
              <a16:creationId xmlns:a16="http://schemas.microsoft.com/office/drawing/2014/main" id="{00000000-0008-0000-03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5" name="Рисунок 18">
          <a:extLst>
            <a:ext uri="{FF2B5EF4-FFF2-40B4-BE49-F238E27FC236}">
              <a16:creationId xmlns:a16="http://schemas.microsoft.com/office/drawing/2014/main" id="{00000000-0008-0000-03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04870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7" name="Рисунок 11">
          <a:extLst>
            <a:ext uri="{FF2B5EF4-FFF2-40B4-BE49-F238E27FC236}">
              <a16:creationId xmlns:a16="http://schemas.microsoft.com/office/drawing/2014/main" id="{00000000-0008-0000-03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8" name="Рисунок 13">
          <a:extLst>
            <a:ext uri="{FF2B5EF4-FFF2-40B4-BE49-F238E27FC236}">
              <a16:creationId xmlns:a16="http://schemas.microsoft.com/office/drawing/2014/main" id="{00000000-0008-0000-03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29" name="Рисунок 12">
          <a:extLst>
            <a:ext uri="{FF2B5EF4-FFF2-40B4-BE49-F238E27FC236}">
              <a16:creationId xmlns:a16="http://schemas.microsoft.com/office/drawing/2014/main" id="{00000000-0008-0000-03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0" name="Рисунок 14">
          <a:extLst>
            <a:ext uri="{FF2B5EF4-FFF2-40B4-BE49-F238E27FC236}">
              <a16:creationId xmlns:a16="http://schemas.microsoft.com/office/drawing/2014/main" id="{00000000-0008-0000-03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1" name="Рисунок 16">
          <a:extLst>
            <a:ext uri="{FF2B5EF4-FFF2-40B4-BE49-F238E27FC236}">
              <a16:creationId xmlns:a16="http://schemas.microsoft.com/office/drawing/2014/main" id="{00000000-0008-0000-03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2" name="Рисунок 18">
          <a:extLst>
            <a:ext uri="{FF2B5EF4-FFF2-40B4-BE49-F238E27FC236}">
              <a16:creationId xmlns:a16="http://schemas.microsoft.com/office/drawing/2014/main" id="{00000000-0008-0000-03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3" name="Рисунок 15">
          <a:extLst>
            <a:ext uri="{FF2B5EF4-FFF2-40B4-BE49-F238E27FC236}">
              <a16:creationId xmlns:a16="http://schemas.microsoft.com/office/drawing/2014/main" id="{00000000-0008-0000-03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4" name="Рисунок 17">
          <a:extLst>
            <a:ext uri="{FF2B5EF4-FFF2-40B4-BE49-F238E27FC236}">
              <a16:creationId xmlns:a16="http://schemas.microsoft.com/office/drawing/2014/main" id="{00000000-0008-0000-03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5" name="Рисунок 12">
          <a:extLst>
            <a:ext uri="{FF2B5EF4-FFF2-40B4-BE49-F238E27FC236}">
              <a16:creationId xmlns:a16="http://schemas.microsoft.com/office/drawing/2014/main" id="{00000000-0008-0000-03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6" name="Рисунок 14">
          <a:extLst>
            <a:ext uri="{FF2B5EF4-FFF2-40B4-BE49-F238E27FC236}">
              <a16:creationId xmlns:a16="http://schemas.microsoft.com/office/drawing/2014/main" id="{00000000-0008-0000-03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7" name="Рисунок 16">
          <a:extLst>
            <a:ext uri="{FF2B5EF4-FFF2-40B4-BE49-F238E27FC236}">
              <a16:creationId xmlns:a16="http://schemas.microsoft.com/office/drawing/2014/main" id="{00000000-0008-0000-03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38" name="Рисунок 18">
          <a:extLst>
            <a:ext uri="{FF2B5EF4-FFF2-40B4-BE49-F238E27FC236}">
              <a16:creationId xmlns:a16="http://schemas.microsoft.com/office/drawing/2014/main" id="{00000000-0008-0000-03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3954125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40" name="Рисунок 11">
          <a:extLst>
            <a:ext uri="{FF2B5EF4-FFF2-40B4-BE49-F238E27FC236}">
              <a16:creationId xmlns:a16="http://schemas.microsoft.com/office/drawing/2014/main" id="{00000000-0008-0000-03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41" name="Рисунок 13">
          <a:extLst>
            <a:ext uri="{FF2B5EF4-FFF2-40B4-BE49-F238E27FC236}">
              <a16:creationId xmlns:a16="http://schemas.microsoft.com/office/drawing/2014/main" id="{00000000-0008-0000-03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42" name="Рисунок 12">
          <a:extLst>
            <a:ext uri="{FF2B5EF4-FFF2-40B4-BE49-F238E27FC236}">
              <a16:creationId xmlns:a16="http://schemas.microsoft.com/office/drawing/2014/main" id="{00000000-0008-0000-03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43" name="Рисунок 14">
          <a:extLst>
            <a:ext uri="{FF2B5EF4-FFF2-40B4-BE49-F238E27FC236}">
              <a16:creationId xmlns:a16="http://schemas.microsoft.com/office/drawing/2014/main" id="{00000000-0008-0000-03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44" name="Рисунок 16">
          <a:extLst>
            <a:ext uri="{FF2B5EF4-FFF2-40B4-BE49-F238E27FC236}">
              <a16:creationId xmlns:a16="http://schemas.microsoft.com/office/drawing/2014/main" id="{00000000-0008-0000-03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45" name="Рисунок 18">
          <a:extLst>
            <a:ext uri="{FF2B5EF4-FFF2-40B4-BE49-F238E27FC236}">
              <a16:creationId xmlns:a16="http://schemas.microsoft.com/office/drawing/2014/main" id="{00000000-0008-0000-03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121693</xdr:rowOff>
    </xdr:to>
    <xdr:pic>
      <xdr:nvPicPr>
        <xdr:cNvPr id="2746" name="Рисунок 15">
          <a:extLst>
            <a:ext uri="{FF2B5EF4-FFF2-40B4-BE49-F238E27FC236}">
              <a16:creationId xmlns:a16="http://schemas.microsoft.com/office/drawing/2014/main" id="{00000000-0008-0000-03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47" name="Рисунок 17">
          <a:extLst>
            <a:ext uri="{FF2B5EF4-FFF2-40B4-BE49-F238E27FC236}">
              <a16:creationId xmlns:a16="http://schemas.microsoft.com/office/drawing/2014/main" id="{00000000-0008-0000-03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121693</xdr:rowOff>
    </xdr:to>
    <xdr:pic>
      <xdr:nvPicPr>
        <xdr:cNvPr id="2748" name="Рисунок 12">
          <a:extLst>
            <a:ext uri="{FF2B5EF4-FFF2-40B4-BE49-F238E27FC236}">
              <a16:creationId xmlns:a16="http://schemas.microsoft.com/office/drawing/2014/main" id="{00000000-0008-0000-03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49" name="Рисунок 14">
          <a:extLst>
            <a:ext uri="{FF2B5EF4-FFF2-40B4-BE49-F238E27FC236}">
              <a16:creationId xmlns:a16="http://schemas.microsoft.com/office/drawing/2014/main" id="{00000000-0008-0000-03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50" name="Рисунок 16">
          <a:extLst>
            <a:ext uri="{FF2B5EF4-FFF2-40B4-BE49-F238E27FC236}">
              <a16:creationId xmlns:a16="http://schemas.microsoft.com/office/drawing/2014/main" id="{00000000-0008-0000-03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74542</xdr:rowOff>
    </xdr:to>
    <xdr:pic>
      <xdr:nvPicPr>
        <xdr:cNvPr id="2751" name="Рисунок 18">
          <a:extLst>
            <a:ext uri="{FF2B5EF4-FFF2-40B4-BE49-F238E27FC236}">
              <a16:creationId xmlns:a16="http://schemas.microsoft.com/office/drawing/2014/main" id="{00000000-0008-0000-03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1779270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121693</xdr:rowOff>
    </xdr:to>
    <xdr:pic>
      <xdr:nvPicPr>
        <xdr:cNvPr id="2753" name="Рисунок 11">
          <a:extLst>
            <a:ext uri="{FF2B5EF4-FFF2-40B4-BE49-F238E27FC236}">
              <a16:creationId xmlns:a16="http://schemas.microsoft.com/office/drawing/2014/main" id="{00000000-0008-0000-03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54" name="Рисунок 13">
          <a:extLst>
            <a:ext uri="{FF2B5EF4-FFF2-40B4-BE49-F238E27FC236}">
              <a16:creationId xmlns:a16="http://schemas.microsoft.com/office/drawing/2014/main" id="{00000000-0008-0000-03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121692</xdr:rowOff>
    </xdr:to>
    <xdr:pic>
      <xdr:nvPicPr>
        <xdr:cNvPr id="2755" name="Рисунок 12">
          <a:extLst>
            <a:ext uri="{FF2B5EF4-FFF2-40B4-BE49-F238E27FC236}">
              <a16:creationId xmlns:a16="http://schemas.microsoft.com/office/drawing/2014/main" id="{00000000-0008-0000-03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56" name="Рисунок 14">
          <a:extLst>
            <a:ext uri="{FF2B5EF4-FFF2-40B4-BE49-F238E27FC236}">
              <a16:creationId xmlns:a16="http://schemas.microsoft.com/office/drawing/2014/main" id="{00000000-0008-0000-03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121692</xdr:rowOff>
    </xdr:to>
    <xdr:pic>
      <xdr:nvPicPr>
        <xdr:cNvPr id="2757" name="Рисунок 16">
          <a:extLst>
            <a:ext uri="{FF2B5EF4-FFF2-40B4-BE49-F238E27FC236}">
              <a16:creationId xmlns:a16="http://schemas.microsoft.com/office/drawing/2014/main" id="{00000000-0008-0000-03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121692</xdr:rowOff>
    </xdr:to>
    <xdr:pic>
      <xdr:nvPicPr>
        <xdr:cNvPr id="2758" name="Рисунок 18">
          <a:extLst>
            <a:ext uri="{FF2B5EF4-FFF2-40B4-BE49-F238E27FC236}">
              <a16:creationId xmlns:a16="http://schemas.microsoft.com/office/drawing/2014/main" id="{00000000-0008-0000-03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121693</xdr:rowOff>
    </xdr:to>
    <xdr:pic>
      <xdr:nvPicPr>
        <xdr:cNvPr id="2759" name="Рисунок 15">
          <a:extLst>
            <a:ext uri="{FF2B5EF4-FFF2-40B4-BE49-F238E27FC236}">
              <a16:creationId xmlns:a16="http://schemas.microsoft.com/office/drawing/2014/main" id="{00000000-0008-0000-03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60" name="Рисунок 17">
          <a:extLst>
            <a:ext uri="{FF2B5EF4-FFF2-40B4-BE49-F238E27FC236}">
              <a16:creationId xmlns:a16="http://schemas.microsoft.com/office/drawing/2014/main" id="{00000000-0008-0000-03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69</xdr:row>
      <xdr:rowOff>121693</xdr:rowOff>
    </xdr:to>
    <xdr:pic>
      <xdr:nvPicPr>
        <xdr:cNvPr id="2761" name="Рисунок 12">
          <a:extLst>
            <a:ext uri="{FF2B5EF4-FFF2-40B4-BE49-F238E27FC236}">
              <a16:creationId xmlns:a16="http://schemas.microsoft.com/office/drawing/2014/main" id="{00000000-0008-0000-03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62" name="Рисунок 14">
          <a:extLst>
            <a:ext uri="{FF2B5EF4-FFF2-40B4-BE49-F238E27FC236}">
              <a16:creationId xmlns:a16="http://schemas.microsoft.com/office/drawing/2014/main" id="{00000000-0008-0000-03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74541</xdr:rowOff>
    </xdr:to>
    <xdr:pic>
      <xdr:nvPicPr>
        <xdr:cNvPr id="2763" name="Рисунок 16">
          <a:extLst>
            <a:ext uri="{FF2B5EF4-FFF2-40B4-BE49-F238E27FC236}">
              <a16:creationId xmlns:a16="http://schemas.microsoft.com/office/drawing/2014/main" id="{00000000-0008-0000-03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97</xdr:row>
      <xdr:rowOff>121692</xdr:rowOff>
    </xdr:to>
    <xdr:pic>
      <xdr:nvPicPr>
        <xdr:cNvPr id="2764" name="Рисунок 18">
          <a:extLst>
            <a:ext uri="{FF2B5EF4-FFF2-40B4-BE49-F238E27FC236}">
              <a16:creationId xmlns:a16="http://schemas.microsoft.com/office/drawing/2014/main" id="{00000000-0008-0000-03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1621750"/>
          <a:ext cx="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391" name="Рисунок 23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392" name="Рисунок 24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64</xdr:row>
      <xdr:rowOff>0</xdr:rowOff>
    </xdr:from>
    <xdr:to>
      <xdr:col>5</xdr:col>
      <xdr:colOff>619125</xdr:colOff>
      <xdr:row>167</xdr:row>
      <xdr:rowOff>171450</xdr:rowOff>
    </xdr:to>
    <xdr:pic>
      <xdr:nvPicPr>
        <xdr:cNvPr id="393" name="Рисунок 25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64</xdr:row>
      <xdr:rowOff>0</xdr:rowOff>
    </xdr:from>
    <xdr:to>
      <xdr:col>5</xdr:col>
      <xdr:colOff>619125</xdr:colOff>
      <xdr:row>167</xdr:row>
      <xdr:rowOff>171450</xdr:rowOff>
    </xdr:to>
    <xdr:pic>
      <xdr:nvPicPr>
        <xdr:cNvPr id="394" name="Рисунок 11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171450</xdr:rowOff>
    </xdr:to>
    <xdr:pic>
      <xdr:nvPicPr>
        <xdr:cNvPr id="395" name="Рисунок 13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171450</xdr:rowOff>
    </xdr:to>
    <xdr:pic>
      <xdr:nvPicPr>
        <xdr:cNvPr id="396" name="Рисунок 11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397" name="Рисунок 13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398" name="Рисунок 12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399" name="Рисунок 14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67</xdr:row>
      <xdr:rowOff>0</xdr:rowOff>
    </xdr:from>
    <xdr:to>
      <xdr:col>5</xdr:col>
      <xdr:colOff>619125</xdr:colOff>
      <xdr:row>170</xdr:row>
      <xdr:rowOff>171451</xdr:rowOff>
    </xdr:to>
    <xdr:pic>
      <xdr:nvPicPr>
        <xdr:cNvPr id="400" name="Рисунок 16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01" name="Рисунок 18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02" name="Рисунок 15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03" name="Рисунок 17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04" name="Рисунок 12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05" name="Рисунок 14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06" name="Рисунок 16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196</xdr:row>
      <xdr:rowOff>14630</xdr:rowOff>
    </xdr:to>
    <xdr:pic>
      <xdr:nvPicPr>
        <xdr:cNvPr id="407" name="Рисунок 18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161925</xdr:rowOff>
    </xdr:to>
    <xdr:pic>
      <xdr:nvPicPr>
        <xdr:cNvPr id="408" name="Рисунок 11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161925</xdr:rowOff>
    </xdr:to>
    <xdr:pic>
      <xdr:nvPicPr>
        <xdr:cNvPr id="409" name="Рисунок 13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161925</xdr:rowOff>
    </xdr:to>
    <xdr:pic>
      <xdr:nvPicPr>
        <xdr:cNvPr id="410" name="Рисунок 12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161925</xdr:rowOff>
    </xdr:to>
    <xdr:pic>
      <xdr:nvPicPr>
        <xdr:cNvPr id="411" name="Рисунок 14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161925</xdr:rowOff>
    </xdr:to>
    <xdr:pic>
      <xdr:nvPicPr>
        <xdr:cNvPr id="412" name="Рисунок 16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161925</xdr:rowOff>
    </xdr:to>
    <xdr:pic>
      <xdr:nvPicPr>
        <xdr:cNvPr id="413" name="Рисунок 18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161925</xdr:rowOff>
    </xdr:to>
    <xdr:pic>
      <xdr:nvPicPr>
        <xdr:cNvPr id="414" name="Рисунок 15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161926</xdr:rowOff>
    </xdr:to>
    <xdr:pic>
      <xdr:nvPicPr>
        <xdr:cNvPr id="415" name="Рисунок 17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0</xdr:row>
      <xdr:rowOff>0</xdr:rowOff>
    </xdr:from>
    <xdr:to>
      <xdr:col>5</xdr:col>
      <xdr:colOff>619125</xdr:colOff>
      <xdr:row>26</xdr:row>
      <xdr:rowOff>2389715</xdr:rowOff>
    </xdr:to>
    <xdr:pic>
      <xdr:nvPicPr>
        <xdr:cNvPr id="416" name="Рисунок 12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161925</xdr:rowOff>
    </xdr:to>
    <xdr:pic>
      <xdr:nvPicPr>
        <xdr:cNvPr id="417" name="Рисунок 14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93</xdr:row>
      <xdr:rowOff>0</xdr:rowOff>
    </xdr:from>
    <xdr:to>
      <xdr:col>5</xdr:col>
      <xdr:colOff>619125</xdr:colOff>
      <xdr:row>196</xdr:row>
      <xdr:rowOff>161926</xdr:rowOff>
    </xdr:to>
    <xdr:pic>
      <xdr:nvPicPr>
        <xdr:cNvPr id="418" name="Рисунок 16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66</xdr:row>
      <xdr:rowOff>0</xdr:rowOff>
    </xdr:from>
    <xdr:to>
      <xdr:col>5</xdr:col>
      <xdr:colOff>619125</xdr:colOff>
      <xdr:row>169</xdr:row>
      <xdr:rowOff>161925</xdr:rowOff>
    </xdr:to>
    <xdr:pic>
      <xdr:nvPicPr>
        <xdr:cNvPr id="419" name="Рисунок 18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65</xdr:row>
      <xdr:rowOff>0</xdr:rowOff>
    </xdr:from>
    <xdr:to>
      <xdr:col>5</xdr:col>
      <xdr:colOff>619125</xdr:colOff>
      <xdr:row>168</xdr:row>
      <xdr:rowOff>171451</xdr:rowOff>
    </xdr:to>
    <xdr:pic>
      <xdr:nvPicPr>
        <xdr:cNvPr id="420" name="Рисунок 11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</xdr:row>
      <xdr:rowOff>0</xdr:rowOff>
    </xdr:from>
    <xdr:to>
      <xdr:col>5</xdr:col>
      <xdr:colOff>619125</xdr:colOff>
      <xdr:row>28</xdr:row>
      <xdr:rowOff>1607308</xdr:rowOff>
    </xdr:to>
    <xdr:pic>
      <xdr:nvPicPr>
        <xdr:cNvPr id="421" name="Рисунок 13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67</xdr:row>
      <xdr:rowOff>0</xdr:rowOff>
    </xdr:from>
    <xdr:to>
      <xdr:col>5</xdr:col>
      <xdr:colOff>619125</xdr:colOff>
      <xdr:row>170</xdr:row>
      <xdr:rowOff>171451</xdr:rowOff>
    </xdr:to>
    <xdr:pic>
      <xdr:nvPicPr>
        <xdr:cNvPr id="422" name="Рисунок 12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41</xdr:row>
      <xdr:rowOff>0</xdr:rowOff>
    </xdr:from>
    <xdr:to>
      <xdr:col>5</xdr:col>
      <xdr:colOff>619125</xdr:colOff>
      <xdr:row>148</xdr:row>
      <xdr:rowOff>14629</xdr:rowOff>
    </xdr:to>
    <xdr:pic>
      <xdr:nvPicPr>
        <xdr:cNvPr id="423" name="Рисунок 14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24" name="Рисунок 16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25" name="Рисунок 18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196</xdr:row>
      <xdr:rowOff>10882</xdr:rowOff>
    </xdr:to>
    <xdr:pic>
      <xdr:nvPicPr>
        <xdr:cNvPr id="426" name="Рисунок 15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196</xdr:row>
      <xdr:rowOff>10882</xdr:rowOff>
    </xdr:to>
    <xdr:pic>
      <xdr:nvPicPr>
        <xdr:cNvPr id="427" name="Рисунок 17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196</xdr:row>
      <xdr:rowOff>10882</xdr:rowOff>
    </xdr:to>
    <xdr:pic>
      <xdr:nvPicPr>
        <xdr:cNvPr id="428" name="Рисунок 12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171450</xdr:rowOff>
    </xdr:to>
    <xdr:pic>
      <xdr:nvPicPr>
        <xdr:cNvPr id="429" name="Рисунок 14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89</xdr:row>
      <xdr:rowOff>0</xdr:rowOff>
    </xdr:from>
    <xdr:to>
      <xdr:col>5</xdr:col>
      <xdr:colOff>619125</xdr:colOff>
      <xdr:row>196</xdr:row>
      <xdr:rowOff>10882</xdr:rowOff>
    </xdr:to>
    <xdr:pic>
      <xdr:nvPicPr>
        <xdr:cNvPr id="430" name="Рисунок 16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31" name="Рисунок 18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171450</xdr:rowOff>
    </xdr:to>
    <xdr:pic>
      <xdr:nvPicPr>
        <xdr:cNvPr id="432" name="Рисунок 11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171450</xdr:rowOff>
    </xdr:to>
    <xdr:pic>
      <xdr:nvPicPr>
        <xdr:cNvPr id="433" name="Рисунок 13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34" name="Рисунок 12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35" name="Рисунок 14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36" name="Рисунок 16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0</xdr:row>
      <xdr:rowOff>0</xdr:rowOff>
    </xdr:from>
    <xdr:to>
      <xdr:col>5</xdr:col>
      <xdr:colOff>619125</xdr:colOff>
      <xdr:row>26</xdr:row>
      <xdr:rowOff>1820555</xdr:rowOff>
    </xdr:to>
    <xdr:pic>
      <xdr:nvPicPr>
        <xdr:cNvPr id="437" name="Рисунок 18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38" name="Рисунок 15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39" name="Рисунок 17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40" name="Рисунок 12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41" name="Рисунок 14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171451</xdr:rowOff>
    </xdr:to>
    <xdr:pic>
      <xdr:nvPicPr>
        <xdr:cNvPr id="442" name="Рисунок 16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92</xdr:row>
      <xdr:rowOff>0</xdr:rowOff>
    </xdr:from>
    <xdr:to>
      <xdr:col>5</xdr:col>
      <xdr:colOff>619125</xdr:colOff>
      <xdr:row>195</xdr:row>
      <xdr:rowOff>171450</xdr:rowOff>
    </xdr:to>
    <xdr:pic>
      <xdr:nvPicPr>
        <xdr:cNvPr id="443" name="Рисунок 18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44" name="Рисунок 11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45" name="Рисунок 13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46" name="Рисунок 12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47" name="Рисунок 14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48" name="Рисунок 16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49" name="Рисунок 1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0" name="Рисунок 15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1" name="Рисунок 17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2" name="Рисунок 12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3" name="Рисунок 14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4" name="Рисунок 16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5" name="Рисунок 18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6" name="Рисунок 11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7" name="Рисунок 13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8" name="Рисунок 12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59" name="Рисунок 14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0" name="Рисунок 16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1" name="Рисунок 18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2" name="Рисунок 15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3" name="Рисунок 17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4" name="Рисунок 12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5" name="Рисунок 1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6" name="Рисунок 16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7" name="Рисунок 18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8" name="Рисунок 11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69" name="Рисунок 13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0" name="Рисунок 12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1" name="Рисунок 14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2" name="Рисунок 16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3" name="Рисунок 18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4" name="Рисунок 15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5" name="Рисунок 17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6" name="Рисунок 12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7" name="Рисунок 14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8" name="Рисунок 16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79" name="Рисунок 1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0" name="Рисунок 11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1" name="Рисунок 13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2" name="Рисунок 12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3" name="Рисунок 14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4" name="Рисунок 16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5" name="Рисунок 18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6" name="Рисунок 1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7" name="Рисунок 17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8" name="Рисунок 12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89" name="Рисунок 14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0" name="Рисунок 16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1" name="Рисунок 18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2" name="Рисунок 1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3" name="Рисунок 13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4" name="Рисунок 12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5" name="Рисунок 1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6" name="Рисунок 16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7" name="Рисунок 18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8" name="Рисунок 15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499" name="Рисунок 17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0" name="Рисунок 12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1" name="Рисунок 14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2" name="Рисунок 16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3" name="Рисунок 18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4" name="Рисунок 11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5" name="Рисунок 13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6" name="Рисунок 12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7" name="Рисунок 14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8" name="Рисунок 16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09" name="Рисунок 18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10" name="Рисунок 15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11" name="Рисунок 17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2" name="Рисунок 12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3" name="Рисунок 14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14" name="Рисунок 16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5" name="Рисунок 18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6" name="Рисунок 11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7" name="Рисунок 13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8" name="Рисунок 12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19" name="Рисунок 14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20" name="Рисунок 16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21" name="Рисунок 18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22" name="Рисунок 15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23" name="Рисунок 17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24" name="Рисунок 12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25" name="Рисунок 14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26" name="Рисунок 16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27" name="Рисунок 18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528" name="Рисунок 11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529" name="Рисунок 13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530" name="Рисунок 12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1" name="Рисунок 14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2" name="Рисунок 16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3" name="Рисунок 18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4" name="Рисунок 15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5" name="Рисунок 17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6" name="Рисунок 12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7" name="Рисунок 14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8" name="Рисунок 16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39" name="Рисунок 18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0" name="Рисунок 11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1" name="Рисунок 13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2" name="Рисунок 12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3" name="Рисунок 14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544" name="Рисунок 16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5" name="Рисунок 18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6" name="Рисунок 15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7" name="Рисунок 17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8" name="Рисунок 12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152400</xdr:rowOff>
    </xdr:to>
    <xdr:pic>
      <xdr:nvPicPr>
        <xdr:cNvPr id="549" name="Рисунок 14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550" name="Рисунок 16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551" name="Рисунок 18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52" name="Рисунок 11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53" name="Рисунок 13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54" name="Рисунок 12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55" name="Рисунок 14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56" name="Рисунок 16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57" name="Рисунок 18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58" name="Рисунок 15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59" name="Рисунок 17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60" name="Рисунок 12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52</xdr:row>
      <xdr:rowOff>0</xdr:rowOff>
    </xdr:from>
    <xdr:to>
      <xdr:col>5</xdr:col>
      <xdr:colOff>619125</xdr:colOff>
      <xdr:row>155</xdr:row>
      <xdr:rowOff>171450</xdr:rowOff>
    </xdr:to>
    <xdr:pic>
      <xdr:nvPicPr>
        <xdr:cNvPr id="561" name="Рисунок 14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62" name="Рисунок 16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63" name="Рисунок 18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64" name="Рисунок 11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65" name="Рисунок 13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66" name="Рисунок 12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67" name="Рисунок 14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68" name="Рисунок 16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71</xdr:row>
      <xdr:rowOff>0</xdr:rowOff>
    </xdr:from>
    <xdr:to>
      <xdr:col>5</xdr:col>
      <xdr:colOff>619125</xdr:colOff>
      <xdr:row>174</xdr:row>
      <xdr:rowOff>171450</xdr:rowOff>
    </xdr:to>
    <xdr:pic>
      <xdr:nvPicPr>
        <xdr:cNvPr id="569" name="Рисунок 18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112</xdr:row>
      <xdr:rowOff>0</xdr:rowOff>
    </xdr:from>
    <xdr:to>
      <xdr:col>5</xdr:col>
      <xdr:colOff>619125</xdr:colOff>
      <xdr:row>215</xdr:row>
      <xdr:rowOff>171448</xdr:rowOff>
    </xdr:to>
    <xdr:pic>
      <xdr:nvPicPr>
        <xdr:cNvPr id="570" name="Рисунок 15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71" name="Рисунок 17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73</xdr:row>
      <xdr:rowOff>0</xdr:rowOff>
    </xdr:from>
    <xdr:to>
      <xdr:col>5</xdr:col>
      <xdr:colOff>619125</xdr:colOff>
      <xdr:row>176</xdr:row>
      <xdr:rowOff>171448</xdr:rowOff>
    </xdr:to>
    <xdr:pic>
      <xdr:nvPicPr>
        <xdr:cNvPr id="572" name="Рисунок 12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64</xdr:row>
      <xdr:rowOff>0</xdr:rowOff>
    </xdr:from>
    <xdr:to>
      <xdr:col>5</xdr:col>
      <xdr:colOff>619125</xdr:colOff>
      <xdr:row>167</xdr:row>
      <xdr:rowOff>171450</xdr:rowOff>
    </xdr:to>
    <xdr:pic>
      <xdr:nvPicPr>
        <xdr:cNvPr id="573" name="Рисунок 14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74" name="Рисунок 16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64</xdr:row>
      <xdr:rowOff>0</xdr:rowOff>
    </xdr:from>
    <xdr:to>
      <xdr:col>5</xdr:col>
      <xdr:colOff>619125</xdr:colOff>
      <xdr:row>167</xdr:row>
      <xdr:rowOff>171450</xdr:rowOff>
    </xdr:to>
    <xdr:pic>
      <xdr:nvPicPr>
        <xdr:cNvPr id="575" name="Рисунок 18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76" name="Рисунок 11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77" name="Рисунок 13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78" name="Рисунок 12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79" name="Рисунок 14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80" name="Рисунок 16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81" name="Рисунок 18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82" name="Рисунок 15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83" name="Рисунок 17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84" name="Рисунок 12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70</xdr:row>
      <xdr:rowOff>0</xdr:rowOff>
    </xdr:from>
    <xdr:to>
      <xdr:col>5</xdr:col>
      <xdr:colOff>619125</xdr:colOff>
      <xdr:row>173</xdr:row>
      <xdr:rowOff>171449</xdr:rowOff>
    </xdr:to>
    <xdr:pic>
      <xdr:nvPicPr>
        <xdr:cNvPr id="585" name="Рисунок 14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86" name="Рисунок 16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87" name="Рисунок 18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171449</xdr:rowOff>
    </xdr:to>
    <xdr:pic>
      <xdr:nvPicPr>
        <xdr:cNvPr id="588" name="Рисунок 11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89" name="Рисунок 13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90" name="Рисунок 12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91" name="Рисунок 14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45</xdr:row>
      <xdr:rowOff>0</xdr:rowOff>
    </xdr:from>
    <xdr:to>
      <xdr:col>5</xdr:col>
      <xdr:colOff>619125</xdr:colOff>
      <xdr:row>148</xdr:row>
      <xdr:rowOff>171448</xdr:rowOff>
    </xdr:to>
    <xdr:pic>
      <xdr:nvPicPr>
        <xdr:cNvPr id="592" name="Рисунок 16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171449</xdr:rowOff>
    </xdr:to>
    <xdr:pic>
      <xdr:nvPicPr>
        <xdr:cNvPr id="593" name="Рисунок 18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171449</xdr:rowOff>
    </xdr:to>
    <xdr:pic>
      <xdr:nvPicPr>
        <xdr:cNvPr id="594" name="Рисунок 15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595" name="Рисунок 17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171448</xdr:rowOff>
    </xdr:to>
    <xdr:pic>
      <xdr:nvPicPr>
        <xdr:cNvPr id="596" name="Рисунок 12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70</xdr:row>
      <xdr:rowOff>0</xdr:rowOff>
    </xdr:from>
    <xdr:to>
      <xdr:col>5</xdr:col>
      <xdr:colOff>619125</xdr:colOff>
      <xdr:row>173</xdr:row>
      <xdr:rowOff>171449</xdr:rowOff>
    </xdr:to>
    <xdr:pic>
      <xdr:nvPicPr>
        <xdr:cNvPr id="597" name="Рисунок 14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100</xdr:row>
      <xdr:rowOff>0</xdr:rowOff>
    </xdr:from>
    <xdr:to>
      <xdr:col>5</xdr:col>
      <xdr:colOff>619125</xdr:colOff>
      <xdr:row>203</xdr:row>
      <xdr:rowOff>171450</xdr:rowOff>
    </xdr:to>
    <xdr:pic>
      <xdr:nvPicPr>
        <xdr:cNvPr id="598" name="Рисунок 16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102</xdr:row>
      <xdr:rowOff>0</xdr:rowOff>
    </xdr:from>
    <xdr:to>
      <xdr:col>5</xdr:col>
      <xdr:colOff>619125</xdr:colOff>
      <xdr:row>205</xdr:row>
      <xdr:rowOff>171450</xdr:rowOff>
    </xdr:to>
    <xdr:pic>
      <xdr:nvPicPr>
        <xdr:cNvPr id="599" name="Рисунок 18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111</xdr:row>
      <xdr:rowOff>0</xdr:rowOff>
    </xdr:from>
    <xdr:to>
      <xdr:col>5</xdr:col>
      <xdr:colOff>619125</xdr:colOff>
      <xdr:row>214</xdr:row>
      <xdr:rowOff>152401</xdr:rowOff>
    </xdr:to>
    <xdr:pic>
      <xdr:nvPicPr>
        <xdr:cNvPr id="600" name="Рисунок 11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1" name="Рисунок 13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2" name="Рисунок 12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3" name="Рисунок 14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118</xdr:row>
      <xdr:rowOff>0</xdr:rowOff>
    </xdr:from>
    <xdr:to>
      <xdr:col>5</xdr:col>
      <xdr:colOff>619125</xdr:colOff>
      <xdr:row>221</xdr:row>
      <xdr:rowOff>152400</xdr:rowOff>
    </xdr:to>
    <xdr:pic>
      <xdr:nvPicPr>
        <xdr:cNvPr id="604" name="Рисунок 16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5" name="Рисунок 18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152399</xdr:rowOff>
    </xdr:to>
    <xdr:pic>
      <xdr:nvPicPr>
        <xdr:cNvPr id="606" name="Рисунок 15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7" name="Рисунок 17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8" name="Рисунок 12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09" name="Рисунок 14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10" name="Рисунок 16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61</xdr:row>
      <xdr:rowOff>0</xdr:rowOff>
    </xdr:from>
    <xdr:to>
      <xdr:col>5</xdr:col>
      <xdr:colOff>619125</xdr:colOff>
      <xdr:row>164</xdr:row>
      <xdr:rowOff>152398</xdr:rowOff>
    </xdr:to>
    <xdr:pic>
      <xdr:nvPicPr>
        <xdr:cNvPr id="611" name="Рисунок 18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70</xdr:row>
      <xdr:rowOff>0</xdr:rowOff>
    </xdr:from>
    <xdr:to>
      <xdr:col>5</xdr:col>
      <xdr:colOff>619125</xdr:colOff>
      <xdr:row>173</xdr:row>
      <xdr:rowOff>171449</xdr:rowOff>
    </xdr:to>
    <xdr:pic>
      <xdr:nvPicPr>
        <xdr:cNvPr id="612" name="Рисунок 11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70</xdr:row>
      <xdr:rowOff>0</xdr:rowOff>
    </xdr:from>
    <xdr:to>
      <xdr:col>5</xdr:col>
      <xdr:colOff>619125</xdr:colOff>
      <xdr:row>173</xdr:row>
      <xdr:rowOff>171449</xdr:rowOff>
    </xdr:to>
    <xdr:pic>
      <xdr:nvPicPr>
        <xdr:cNvPr id="613" name="Рисунок 13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102</xdr:row>
      <xdr:rowOff>0</xdr:rowOff>
    </xdr:from>
    <xdr:to>
      <xdr:col>5</xdr:col>
      <xdr:colOff>619125</xdr:colOff>
      <xdr:row>205</xdr:row>
      <xdr:rowOff>171450</xdr:rowOff>
    </xdr:to>
    <xdr:pic>
      <xdr:nvPicPr>
        <xdr:cNvPr id="614" name="Рисунок 12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118</xdr:row>
      <xdr:rowOff>0</xdr:rowOff>
    </xdr:from>
    <xdr:to>
      <xdr:col>5</xdr:col>
      <xdr:colOff>619125</xdr:colOff>
      <xdr:row>221</xdr:row>
      <xdr:rowOff>171450</xdr:rowOff>
    </xdr:to>
    <xdr:pic>
      <xdr:nvPicPr>
        <xdr:cNvPr id="615" name="Рисунок 14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111</xdr:row>
      <xdr:rowOff>0</xdr:rowOff>
    </xdr:from>
    <xdr:to>
      <xdr:col>5</xdr:col>
      <xdr:colOff>619125</xdr:colOff>
      <xdr:row>214</xdr:row>
      <xdr:rowOff>171451</xdr:rowOff>
    </xdr:to>
    <xdr:pic>
      <xdr:nvPicPr>
        <xdr:cNvPr id="616" name="Рисунок 16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298</xdr:row>
      <xdr:rowOff>0</xdr:rowOff>
    </xdr:from>
    <xdr:to>
      <xdr:col>5</xdr:col>
      <xdr:colOff>619125</xdr:colOff>
      <xdr:row>401</xdr:row>
      <xdr:rowOff>171450</xdr:rowOff>
    </xdr:to>
    <xdr:pic>
      <xdr:nvPicPr>
        <xdr:cNvPr id="617" name="Рисунок 18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18" name="Рисунок 15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19" name="Рисунок 17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0" name="Рисунок 12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1" name="Рисунок 14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2" name="Рисунок 16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3" name="Рисунок 18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4" name="Рисунок 11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5" name="Рисунок 13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6" name="Рисунок 12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7" name="Рисунок 14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8" name="Рисунок 16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29" name="Рисунок 18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0" name="Рисунок 15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1" name="Рисунок 17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2" name="Рисунок 12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3" name="Рисунок 14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4" name="Рисунок 16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5" name="Рисунок 18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6" name="Рисунок 11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7" name="Рисунок 13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8" name="Рисунок 12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39" name="Рисунок 14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0" name="Рисунок 16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1" name="Рисунок 18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2" name="Рисунок 15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3" name="Рисунок 17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4" name="Рисунок 12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5" name="Рисунок 14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6" name="Рисунок 16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7" name="Рисунок 18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8" name="Рисунок 11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49" name="Рисунок 13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0" name="Рисунок 12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1" name="Рисунок 14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2" name="Рисунок 16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3" name="Рисунок 18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4" name="Рисунок 15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5" name="Рисунок 17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6" name="Рисунок 12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7" name="Рисунок 14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8" name="Рисунок 16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59" name="Рисунок 18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0" name="Рисунок 11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1" name="Рисунок 13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2" name="Рисунок 12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3" name="Рисунок 14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4" name="Рисунок 16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5" name="Рисунок 18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6" name="Рисунок 15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7" name="Рисунок 17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8" name="Рисунок 12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69" name="Рисунок 1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70" name="Рисунок 16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171450</xdr:rowOff>
    </xdr:to>
    <xdr:pic>
      <xdr:nvPicPr>
        <xdr:cNvPr id="671" name="Рисунок 18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2" name="Рисунок 11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3" name="Рисунок 13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4" name="Рисунок 12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5" name="Рисунок 14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6" name="Рисунок 16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7" name="Рисунок 18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8" name="Рисунок 15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79" name="Рисунок 17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80" name="Рисунок 12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81" name="Рисунок 14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82" name="Рисунок 16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36</xdr:row>
      <xdr:rowOff>0</xdr:rowOff>
    </xdr:from>
    <xdr:to>
      <xdr:col>5</xdr:col>
      <xdr:colOff>619125</xdr:colOff>
      <xdr:row>139</xdr:row>
      <xdr:rowOff>152400</xdr:rowOff>
    </xdr:to>
    <xdr:pic>
      <xdr:nvPicPr>
        <xdr:cNvPr id="683" name="Рисунок 1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7991475"/>
          <a:ext cx="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304800</xdr:rowOff>
    </xdr:to>
    <xdr:sp macro="" textlink="">
      <xdr:nvSpPr>
        <xdr:cNvPr id="2777" name="AutoShape 15" descr="Профиль SL-KANT-H11-2000 ANOD OLIVE GREY (Arlight, Алюминий)">
          <a:extLst>
            <a:ext uri="{FF2B5EF4-FFF2-40B4-BE49-F238E27FC236}">
              <a16:creationId xmlns:a16="http://schemas.microsoft.com/office/drawing/2014/main" id="{08A5C6A3-61C6-47B0-86F4-D424FA6171B1}"/>
            </a:ext>
          </a:extLst>
        </xdr:cNvPr>
        <xdr:cNvSpPr>
          <a:spLocks noChangeAspect="1" noChangeArrowheads="1"/>
        </xdr:cNvSpPr>
      </xdr:nvSpPr>
      <xdr:spPr bwMode="auto">
        <a:xfrm>
          <a:off x="3743325" y="98555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909852</xdr:colOff>
      <xdr:row>14</xdr:row>
      <xdr:rowOff>176075</xdr:rowOff>
    </xdr:from>
    <xdr:to>
      <xdr:col>5</xdr:col>
      <xdr:colOff>3511456</xdr:colOff>
      <xdr:row>16</xdr:row>
      <xdr:rowOff>758447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AD6B54C-1C11-09ED-E206-8F706164D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98024" y="5649396"/>
          <a:ext cx="2601604" cy="2444723"/>
        </a:xfrm>
        <a:prstGeom prst="rect">
          <a:avLst/>
        </a:prstGeom>
      </xdr:spPr>
    </xdr:pic>
    <xdr:clientData/>
  </xdr:twoCellAnchor>
  <xdr:twoCellAnchor editAs="oneCell">
    <xdr:from>
      <xdr:col>5</xdr:col>
      <xdr:colOff>383842</xdr:colOff>
      <xdr:row>26</xdr:row>
      <xdr:rowOff>133391</xdr:rowOff>
    </xdr:from>
    <xdr:to>
      <xdr:col>5</xdr:col>
      <xdr:colOff>3881081</xdr:colOff>
      <xdr:row>27</xdr:row>
      <xdr:rowOff>747055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BFA5460-84E2-4A79-99E2-C47C8369E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65372" y="9629958"/>
          <a:ext cx="3497239" cy="3286351"/>
        </a:xfrm>
        <a:prstGeom prst="rect">
          <a:avLst/>
        </a:prstGeom>
      </xdr:spPr>
    </xdr:pic>
    <xdr:clientData/>
  </xdr:twoCellAnchor>
  <xdr:twoCellAnchor editAs="oneCell">
    <xdr:from>
      <xdr:col>5</xdr:col>
      <xdr:colOff>924066</xdr:colOff>
      <xdr:row>17</xdr:row>
      <xdr:rowOff>127949</xdr:rowOff>
    </xdr:from>
    <xdr:to>
      <xdr:col>5</xdr:col>
      <xdr:colOff>3084963</xdr:colOff>
      <xdr:row>18</xdr:row>
      <xdr:rowOff>279910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384C722-AF19-E055-5517-2C86540E9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78469" y="8345039"/>
          <a:ext cx="2160897" cy="1289274"/>
        </a:xfrm>
        <a:prstGeom prst="rect">
          <a:avLst/>
        </a:prstGeom>
      </xdr:spPr>
    </xdr:pic>
    <xdr:clientData/>
  </xdr:twoCellAnchor>
  <xdr:twoCellAnchor editAs="oneCell">
    <xdr:from>
      <xdr:col>5</xdr:col>
      <xdr:colOff>909852</xdr:colOff>
      <xdr:row>19</xdr:row>
      <xdr:rowOff>170598</xdr:rowOff>
    </xdr:from>
    <xdr:to>
      <xdr:col>5</xdr:col>
      <xdr:colOff>2331492</xdr:colOff>
      <xdr:row>19</xdr:row>
      <xdr:rowOff>2619326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17B683DF-15A0-2E8C-1B3B-A56B53D10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198024" y="10193173"/>
          <a:ext cx="1421640" cy="2448728"/>
        </a:xfrm>
        <a:prstGeom prst="rect">
          <a:avLst/>
        </a:prstGeom>
      </xdr:spPr>
    </xdr:pic>
    <xdr:clientData/>
  </xdr:twoCellAnchor>
  <xdr:twoCellAnchor editAs="oneCell">
    <xdr:from>
      <xdr:col>5</xdr:col>
      <xdr:colOff>1336345</xdr:colOff>
      <xdr:row>20</xdr:row>
      <xdr:rowOff>440710</xdr:rowOff>
    </xdr:from>
    <xdr:to>
      <xdr:col>5</xdr:col>
      <xdr:colOff>2819511</xdr:colOff>
      <xdr:row>23</xdr:row>
      <xdr:rowOff>526007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B604B1D-0546-1A5D-1DA0-5990D76BD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624517" y="13178620"/>
          <a:ext cx="1483166" cy="2715335"/>
        </a:xfrm>
        <a:prstGeom prst="rect">
          <a:avLst/>
        </a:prstGeom>
      </xdr:spPr>
    </xdr:pic>
    <xdr:clientData/>
  </xdr:twoCellAnchor>
  <xdr:twoCellAnchor editAs="oneCell">
    <xdr:from>
      <xdr:col>5</xdr:col>
      <xdr:colOff>938285</xdr:colOff>
      <xdr:row>28</xdr:row>
      <xdr:rowOff>42648</xdr:rowOff>
    </xdr:from>
    <xdr:to>
      <xdr:col>5</xdr:col>
      <xdr:colOff>2701121</xdr:colOff>
      <xdr:row>28</xdr:row>
      <xdr:rowOff>2807256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52223AA-B558-4798-AA48-C4D218B9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519815" y="34943954"/>
          <a:ext cx="1762836" cy="2764608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29</xdr:row>
      <xdr:rowOff>0</xdr:rowOff>
    </xdr:from>
    <xdr:to>
      <xdr:col>5</xdr:col>
      <xdr:colOff>619125</xdr:colOff>
      <xdr:row>29</xdr:row>
      <xdr:rowOff>1552764</xdr:rowOff>
    </xdr:to>
    <xdr:pic>
      <xdr:nvPicPr>
        <xdr:cNvPr id="12" name="Рисунок 12">
          <a:extLst>
            <a:ext uri="{FF2B5EF4-FFF2-40B4-BE49-F238E27FC236}">
              <a16:creationId xmlns:a16="http://schemas.microsoft.com/office/drawing/2014/main" id="{5D38B635-8804-4B34-A97C-C5170A07E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2125" y="25222200"/>
          <a:ext cx="0" cy="155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29</xdr:row>
      <xdr:rowOff>0</xdr:rowOff>
    </xdr:from>
    <xdr:to>
      <xdr:col>5</xdr:col>
      <xdr:colOff>619125</xdr:colOff>
      <xdr:row>29</xdr:row>
      <xdr:rowOff>1552764</xdr:rowOff>
    </xdr:to>
    <xdr:pic>
      <xdr:nvPicPr>
        <xdr:cNvPr id="13" name="Рисунок 16">
          <a:extLst>
            <a:ext uri="{FF2B5EF4-FFF2-40B4-BE49-F238E27FC236}">
              <a16:creationId xmlns:a16="http://schemas.microsoft.com/office/drawing/2014/main" id="{917DD11B-CAE0-458E-8E06-1489CC78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2125" y="25222200"/>
          <a:ext cx="0" cy="155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619125</xdr:colOff>
      <xdr:row>119</xdr:row>
      <xdr:rowOff>0</xdr:rowOff>
    </xdr:from>
    <xdr:to>
      <xdr:col>5</xdr:col>
      <xdr:colOff>619125</xdr:colOff>
      <xdr:row>127</xdr:row>
      <xdr:rowOff>65016</xdr:rowOff>
    </xdr:to>
    <xdr:pic>
      <xdr:nvPicPr>
        <xdr:cNvPr id="2" name="Рисунок 11">
          <a:extLst>
            <a:ext uri="{FF2B5EF4-FFF2-40B4-BE49-F238E27FC236}">
              <a16:creationId xmlns:a16="http://schemas.microsoft.com/office/drawing/2014/main" id="{00000000-0008-0000-03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4653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65016</xdr:rowOff>
    </xdr:to>
    <xdr:pic>
      <xdr:nvPicPr>
        <xdr:cNvPr id="3" name="Рисунок 13">
          <a:extLst>
            <a:ext uri="{FF2B5EF4-FFF2-40B4-BE49-F238E27FC236}">
              <a16:creationId xmlns:a16="http://schemas.microsoft.com/office/drawing/2014/main" id="{00000000-0008-0000-03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65016</xdr:rowOff>
    </xdr:to>
    <xdr:pic>
      <xdr:nvPicPr>
        <xdr:cNvPr id="4" name="Рисунок 12">
          <a:extLst>
            <a:ext uri="{FF2B5EF4-FFF2-40B4-BE49-F238E27FC236}">
              <a16:creationId xmlns:a16="http://schemas.microsoft.com/office/drawing/2014/main" id="{00000000-0008-0000-03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65016</xdr:rowOff>
    </xdr:to>
    <xdr:pic>
      <xdr:nvPicPr>
        <xdr:cNvPr id="5" name="Рисунок 14">
          <a:extLst>
            <a:ext uri="{FF2B5EF4-FFF2-40B4-BE49-F238E27FC236}">
              <a16:creationId xmlns:a16="http://schemas.microsoft.com/office/drawing/2014/main" id="{00000000-0008-0000-03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122</xdr:row>
      <xdr:rowOff>0</xdr:rowOff>
    </xdr:from>
    <xdr:to>
      <xdr:col>5</xdr:col>
      <xdr:colOff>619125</xdr:colOff>
      <xdr:row>130</xdr:row>
      <xdr:rowOff>65017</xdr:rowOff>
    </xdr:to>
    <xdr:pic>
      <xdr:nvPicPr>
        <xdr:cNvPr id="6" name="Рисунок 16">
          <a:extLst>
            <a:ext uri="{FF2B5EF4-FFF2-40B4-BE49-F238E27FC236}">
              <a16:creationId xmlns:a16="http://schemas.microsoft.com/office/drawing/2014/main" id="{00000000-0008-0000-03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5224700"/>
          <a:ext cx="0" cy="1589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65016</xdr:rowOff>
    </xdr:to>
    <xdr:pic>
      <xdr:nvPicPr>
        <xdr:cNvPr id="7" name="Рисунок 18">
          <a:extLst>
            <a:ext uri="{FF2B5EF4-FFF2-40B4-BE49-F238E27FC236}">
              <a16:creationId xmlns:a16="http://schemas.microsoft.com/office/drawing/2014/main" id="{00000000-0008-0000-03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65016</xdr:rowOff>
    </xdr:to>
    <xdr:pic>
      <xdr:nvPicPr>
        <xdr:cNvPr id="8" name="Рисунок 15">
          <a:extLst>
            <a:ext uri="{FF2B5EF4-FFF2-40B4-BE49-F238E27FC236}">
              <a16:creationId xmlns:a16="http://schemas.microsoft.com/office/drawing/2014/main" id="{00000000-0008-0000-03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65016</xdr:rowOff>
    </xdr:to>
    <xdr:pic>
      <xdr:nvPicPr>
        <xdr:cNvPr id="9" name="Рисунок 17">
          <a:extLst>
            <a:ext uri="{FF2B5EF4-FFF2-40B4-BE49-F238E27FC236}">
              <a16:creationId xmlns:a16="http://schemas.microsoft.com/office/drawing/2014/main" id="{00000000-0008-0000-03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10" name="Рисунок 22">
          <a:extLst>
            <a:ext uri="{FF2B5EF4-FFF2-40B4-BE49-F238E27FC236}">
              <a16:creationId xmlns:a16="http://schemas.microsoft.com/office/drawing/2014/main" id="{00000000-0008-0000-03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11" name="Рисунок 23">
          <a:extLst>
            <a:ext uri="{FF2B5EF4-FFF2-40B4-BE49-F238E27FC236}">
              <a16:creationId xmlns:a16="http://schemas.microsoft.com/office/drawing/2014/main" id="{00000000-0008-0000-03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12" name="Рисунок 24">
          <a:extLst>
            <a:ext uri="{FF2B5EF4-FFF2-40B4-BE49-F238E27FC236}">
              <a16:creationId xmlns:a16="http://schemas.microsoft.com/office/drawing/2014/main" id="{00000000-0008-0000-03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13" name="Рисунок 25">
          <a:extLst>
            <a:ext uri="{FF2B5EF4-FFF2-40B4-BE49-F238E27FC236}">
              <a16:creationId xmlns:a16="http://schemas.microsoft.com/office/drawing/2014/main" id="{00000000-0008-0000-03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65016</xdr:rowOff>
    </xdr:to>
    <xdr:pic>
      <xdr:nvPicPr>
        <xdr:cNvPr id="14" name="Рисунок 12">
          <a:extLst>
            <a:ext uri="{FF2B5EF4-FFF2-40B4-BE49-F238E27FC236}">
              <a16:creationId xmlns:a16="http://schemas.microsoft.com/office/drawing/2014/main" id="{00000000-0008-0000-03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65016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3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65016</xdr:rowOff>
    </xdr:to>
    <xdr:pic>
      <xdr:nvPicPr>
        <xdr:cNvPr id="16" name="Рисунок 16">
          <a:extLst>
            <a:ext uri="{FF2B5EF4-FFF2-40B4-BE49-F238E27FC236}">
              <a16:creationId xmlns:a16="http://schemas.microsoft.com/office/drawing/2014/main" id="{00000000-0008-0000-03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65016</xdr:rowOff>
    </xdr:to>
    <xdr:pic>
      <xdr:nvPicPr>
        <xdr:cNvPr id="17" name="Рисунок 18">
          <a:extLst>
            <a:ext uri="{FF2B5EF4-FFF2-40B4-BE49-F238E27FC236}">
              <a16:creationId xmlns:a16="http://schemas.microsoft.com/office/drawing/2014/main" id="{00000000-0008-0000-03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0</xdr:row>
      <xdr:rowOff>295275</xdr:rowOff>
    </xdr:from>
    <xdr:to>
      <xdr:col>3</xdr:col>
      <xdr:colOff>1921728</xdr:colOff>
      <xdr:row>3</xdr:row>
      <xdr:rowOff>152400</xdr:rowOff>
    </xdr:to>
    <xdr:pic>
      <xdr:nvPicPr>
        <xdr:cNvPr id="18" name="Рисунок 25">
          <a:extLst>
            <a:ext uri="{FF2B5EF4-FFF2-40B4-BE49-F238E27FC236}">
              <a16:creationId xmlns:a16="http://schemas.microsoft.com/office/drawing/2014/main" id="{00000000-0008-0000-03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95275"/>
          <a:ext cx="3912453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19" name="Рисунок 11">
          <a:extLst>
            <a:ext uri="{FF2B5EF4-FFF2-40B4-BE49-F238E27FC236}">
              <a16:creationId xmlns:a16="http://schemas.microsoft.com/office/drawing/2014/main" id="{00000000-0008-0000-03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20" name="Рисунок 13">
          <a:extLst>
            <a:ext uri="{FF2B5EF4-FFF2-40B4-BE49-F238E27FC236}">
              <a16:creationId xmlns:a16="http://schemas.microsoft.com/office/drawing/2014/main" id="{00000000-0008-0000-03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21" name="Рисунок 11">
          <a:extLst>
            <a:ext uri="{FF2B5EF4-FFF2-40B4-BE49-F238E27FC236}">
              <a16:creationId xmlns:a16="http://schemas.microsoft.com/office/drawing/2014/main" id="{00000000-0008-0000-03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22" name="Рисунок 13">
          <a:extLst>
            <a:ext uri="{FF2B5EF4-FFF2-40B4-BE49-F238E27FC236}">
              <a16:creationId xmlns:a16="http://schemas.microsoft.com/office/drawing/2014/main" id="{00000000-0008-0000-03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23" name="Рисунок 12">
          <a:extLst>
            <a:ext uri="{FF2B5EF4-FFF2-40B4-BE49-F238E27FC236}">
              <a16:creationId xmlns:a16="http://schemas.microsoft.com/office/drawing/2014/main" id="{00000000-0008-0000-03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24" name="Рисунок 14">
          <a:extLst>
            <a:ext uri="{FF2B5EF4-FFF2-40B4-BE49-F238E27FC236}">
              <a16:creationId xmlns:a16="http://schemas.microsoft.com/office/drawing/2014/main" id="{00000000-0008-0000-03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25" name="Рисунок 16">
          <a:extLst>
            <a:ext uri="{FF2B5EF4-FFF2-40B4-BE49-F238E27FC236}">
              <a16:creationId xmlns:a16="http://schemas.microsoft.com/office/drawing/2014/main" id="{00000000-0008-0000-03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26" name="Рисунок 18">
          <a:extLst>
            <a:ext uri="{FF2B5EF4-FFF2-40B4-BE49-F238E27FC236}">
              <a16:creationId xmlns:a16="http://schemas.microsoft.com/office/drawing/2014/main" id="{00000000-0008-0000-03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27" name="Рисунок 15">
          <a:extLst>
            <a:ext uri="{FF2B5EF4-FFF2-40B4-BE49-F238E27FC236}">
              <a16:creationId xmlns:a16="http://schemas.microsoft.com/office/drawing/2014/main" id="{00000000-0008-0000-03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28" name="Рисунок 17">
          <a:extLst>
            <a:ext uri="{FF2B5EF4-FFF2-40B4-BE49-F238E27FC236}">
              <a16:creationId xmlns:a16="http://schemas.microsoft.com/office/drawing/2014/main" id="{00000000-0008-0000-0300-00008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35</xdr:row>
      <xdr:rowOff>0</xdr:rowOff>
    </xdr:from>
    <xdr:to>
      <xdr:col>5</xdr:col>
      <xdr:colOff>619125</xdr:colOff>
      <xdr:row>42</xdr:row>
      <xdr:rowOff>60325</xdr:rowOff>
    </xdr:to>
    <xdr:pic>
      <xdr:nvPicPr>
        <xdr:cNvPr id="29" name="Рисунок 12">
          <a:extLst>
            <a:ext uri="{FF2B5EF4-FFF2-40B4-BE49-F238E27FC236}">
              <a16:creationId xmlns:a16="http://schemas.microsoft.com/office/drawing/2014/main" id="{00000000-0008-0000-03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8451175"/>
          <a:ext cx="0" cy="1593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30" name="Рисунок 14">
          <a:extLst>
            <a:ext uri="{FF2B5EF4-FFF2-40B4-BE49-F238E27FC236}">
              <a16:creationId xmlns:a16="http://schemas.microsoft.com/office/drawing/2014/main" id="{00000000-0008-0000-0300-00008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31" name="Рисунок 16">
          <a:extLst>
            <a:ext uri="{FF2B5EF4-FFF2-40B4-BE49-F238E27FC236}">
              <a16:creationId xmlns:a16="http://schemas.microsoft.com/office/drawing/2014/main" id="{00000000-0008-0000-03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35</xdr:row>
      <xdr:rowOff>0</xdr:rowOff>
    </xdr:from>
    <xdr:to>
      <xdr:col>5</xdr:col>
      <xdr:colOff>619125</xdr:colOff>
      <xdr:row>42</xdr:row>
      <xdr:rowOff>60325</xdr:rowOff>
    </xdr:to>
    <xdr:pic>
      <xdr:nvPicPr>
        <xdr:cNvPr id="32" name="Рисунок 18">
          <a:extLst>
            <a:ext uri="{FF2B5EF4-FFF2-40B4-BE49-F238E27FC236}">
              <a16:creationId xmlns:a16="http://schemas.microsoft.com/office/drawing/2014/main" id="{00000000-0008-0000-03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8451175"/>
          <a:ext cx="0" cy="1593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65016</xdr:rowOff>
    </xdr:to>
    <xdr:pic>
      <xdr:nvPicPr>
        <xdr:cNvPr id="33" name="Рисунок 11">
          <a:extLst>
            <a:ext uri="{FF2B5EF4-FFF2-40B4-BE49-F238E27FC236}">
              <a16:creationId xmlns:a16="http://schemas.microsoft.com/office/drawing/2014/main" id="{00000000-0008-0000-03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35</xdr:row>
      <xdr:rowOff>0</xdr:rowOff>
    </xdr:from>
    <xdr:to>
      <xdr:col>5</xdr:col>
      <xdr:colOff>619125</xdr:colOff>
      <xdr:row>42</xdr:row>
      <xdr:rowOff>50800</xdr:rowOff>
    </xdr:to>
    <xdr:pic>
      <xdr:nvPicPr>
        <xdr:cNvPr id="34" name="Рисунок 13">
          <a:extLst>
            <a:ext uri="{FF2B5EF4-FFF2-40B4-BE49-F238E27FC236}">
              <a16:creationId xmlns:a16="http://schemas.microsoft.com/office/drawing/2014/main" id="{00000000-0008-0000-03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8451175"/>
          <a:ext cx="0" cy="1584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33</xdr:row>
      <xdr:rowOff>0</xdr:rowOff>
    </xdr:from>
    <xdr:to>
      <xdr:col>5</xdr:col>
      <xdr:colOff>619125</xdr:colOff>
      <xdr:row>34</xdr:row>
      <xdr:rowOff>150315</xdr:rowOff>
    </xdr:to>
    <xdr:pic>
      <xdr:nvPicPr>
        <xdr:cNvPr id="35" name="Рисунок 12">
          <a:extLst>
            <a:ext uri="{FF2B5EF4-FFF2-40B4-BE49-F238E27FC236}">
              <a16:creationId xmlns:a16="http://schemas.microsoft.com/office/drawing/2014/main" id="{00000000-0008-0000-03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5727025"/>
          <a:ext cx="0" cy="1550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65016</xdr:rowOff>
    </xdr:to>
    <xdr:pic>
      <xdr:nvPicPr>
        <xdr:cNvPr id="36" name="Рисунок 14">
          <a:extLst>
            <a:ext uri="{FF2B5EF4-FFF2-40B4-BE49-F238E27FC236}">
              <a16:creationId xmlns:a16="http://schemas.microsoft.com/office/drawing/2014/main" id="{00000000-0008-0000-03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65016</xdr:rowOff>
    </xdr:to>
    <xdr:pic>
      <xdr:nvPicPr>
        <xdr:cNvPr id="37" name="Рисунок 18">
          <a:extLst>
            <a:ext uri="{FF2B5EF4-FFF2-40B4-BE49-F238E27FC236}">
              <a16:creationId xmlns:a16="http://schemas.microsoft.com/office/drawing/2014/main" id="{00000000-0008-0000-03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65016</xdr:rowOff>
    </xdr:to>
    <xdr:pic>
      <xdr:nvPicPr>
        <xdr:cNvPr id="38" name="Рисунок 15">
          <a:extLst>
            <a:ext uri="{FF2B5EF4-FFF2-40B4-BE49-F238E27FC236}">
              <a16:creationId xmlns:a16="http://schemas.microsoft.com/office/drawing/2014/main" id="{00000000-0008-0000-0300-00009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65016</xdr:rowOff>
    </xdr:to>
    <xdr:pic>
      <xdr:nvPicPr>
        <xdr:cNvPr id="39" name="Рисунок 17">
          <a:extLst>
            <a:ext uri="{FF2B5EF4-FFF2-40B4-BE49-F238E27FC236}">
              <a16:creationId xmlns:a16="http://schemas.microsoft.com/office/drawing/2014/main" id="{00000000-0008-0000-03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65016</xdr:rowOff>
    </xdr:to>
    <xdr:pic>
      <xdr:nvPicPr>
        <xdr:cNvPr id="40" name="Рисунок 12">
          <a:extLst>
            <a:ext uri="{FF2B5EF4-FFF2-40B4-BE49-F238E27FC236}">
              <a16:creationId xmlns:a16="http://schemas.microsoft.com/office/drawing/2014/main" id="{00000000-0008-0000-0300-00009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65016</xdr:rowOff>
    </xdr:to>
    <xdr:pic>
      <xdr:nvPicPr>
        <xdr:cNvPr id="41" name="Рисунок 14">
          <a:extLst>
            <a:ext uri="{FF2B5EF4-FFF2-40B4-BE49-F238E27FC236}">
              <a16:creationId xmlns:a16="http://schemas.microsoft.com/office/drawing/2014/main" id="{00000000-0008-0000-03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65016</xdr:rowOff>
    </xdr:to>
    <xdr:pic>
      <xdr:nvPicPr>
        <xdr:cNvPr id="42" name="Рисунок 16">
          <a:extLst>
            <a:ext uri="{FF2B5EF4-FFF2-40B4-BE49-F238E27FC236}">
              <a16:creationId xmlns:a16="http://schemas.microsoft.com/office/drawing/2014/main" id="{00000000-0008-0000-03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65016</xdr:rowOff>
    </xdr:to>
    <xdr:pic>
      <xdr:nvPicPr>
        <xdr:cNvPr id="43" name="Рисунок 18">
          <a:extLst>
            <a:ext uri="{FF2B5EF4-FFF2-40B4-BE49-F238E27FC236}">
              <a16:creationId xmlns:a16="http://schemas.microsoft.com/office/drawing/2014/main" id="{00000000-0008-0000-03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890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44" name="Рисунок 11">
          <a:extLst>
            <a:ext uri="{FF2B5EF4-FFF2-40B4-BE49-F238E27FC236}">
              <a16:creationId xmlns:a16="http://schemas.microsoft.com/office/drawing/2014/main" id="{00000000-0008-0000-03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45" name="Рисунок 13">
          <a:extLst>
            <a:ext uri="{FF2B5EF4-FFF2-40B4-BE49-F238E27FC236}">
              <a16:creationId xmlns:a16="http://schemas.microsoft.com/office/drawing/2014/main" id="{00000000-0008-0000-03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46" name="Рисунок 12">
          <a:extLst>
            <a:ext uri="{FF2B5EF4-FFF2-40B4-BE49-F238E27FC236}">
              <a16:creationId xmlns:a16="http://schemas.microsoft.com/office/drawing/2014/main" id="{00000000-0008-0000-03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47" name="Рисунок 14">
          <a:extLst>
            <a:ext uri="{FF2B5EF4-FFF2-40B4-BE49-F238E27FC236}">
              <a16:creationId xmlns:a16="http://schemas.microsoft.com/office/drawing/2014/main" id="{00000000-0008-0000-03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48" name="Рисунок 16">
          <a:extLst>
            <a:ext uri="{FF2B5EF4-FFF2-40B4-BE49-F238E27FC236}">
              <a16:creationId xmlns:a16="http://schemas.microsoft.com/office/drawing/2014/main" id="{00000000-0008-0000-03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49" name="Рисунок 18">
          <a:extLst>
            <a:ext uri="{FF2B5EF4-FFF2-40B4-BE49-F238E27FC236}">
              <a16:creationId xmlns:a16="http://schemas.microsoft.com/office/drawing/2014/main" id="{00000000-0008-0000-03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50" name="Рисунок 15">
          <a:extLst>
            <a:ext uri="{FF2B5EF4-FFF2-40B4-BE49-F238E27FC236}">
              <a16:creationId xmlns:a16="http://schemas.microsoft.com/office/drawing/2014/main" id="{00000000-0008-0000-0300-0000A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51" name="Рисунок 17">
          <a:extLst>
            <a:ext uri="{FF2B5EF4-FFF2-40B4-BE49-F238E27FC236}">
              <a16:creationId xmlns:a16="http://schemas.microsoft.com/office/drawing/2014/main" id="{00000000-0008-0000-03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52" name="Рисунок 12">
          <a:extLst>
            <a:ext uri="{FF2B5EF4-FFF2-40B4-BE49-F238E27FC236}">
              <a16:creationId xmlns:a16="http://schemas.microsoft.com/office/drawing/2014/main" id="{00000000-0008-0000-0300-0000A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53" name="Рисунок 14">
          <a:extLst>
            <a:ext uri="{FF2B5EF4-FFF2-40B4-BE49-F238E27FC236}">
              <a16:creationId xmlns:a16="http://schemas.microsoft.com/office/drawing/2014/main" id="{00000000-0008-0000-03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54" name="Рисунок 16">
          <a:extLst>
            <a:ext uri="{FF2B5EF4-FFF2-40B4-BE49-F238E27FC236}">
              <a16:creationId xmlns:a16="http://schemas.microsoft.com/office/drawing/2014/main" id="{00000000-0008-0000-03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55" name="Рисунок 18">
          <a:extLst>
            <a:ext uri="{FF2B5EF4-FFF2-40B4-BE49-F238E27FC236}">
              <a16:creationId xmlns:a16="http://schemas.microsoft.com/office/drawing/2014/main" id="{00000000-0008-0000-03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56" name="Рисунок 11">
          <a:extLst>
            <a:ext uri="{FF2B5EF4-FFF2-40B4-BE49-F238E27FC236}">
              <a16:creationId xmlns:a16="http://schemas.microsoft.com/office/drawing/2014/main" id="{00000000-0008-0000-03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57" name="Рисунок 13">
          <a:extLst>
            <a:ext uri="{FF2B5EF4-FFF2-40B4-BE49-F238E27FC236}">
              <a16:creationId xmlns:a16="http://schemas.microsoft.com/office/drawing/2014/main" id="{00000000-0008-0000-03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58" name="Рисунок 12">
          <a:extLst>
            <a:ext uri="{FF2B5EF4-FFF2-40B4-BE49-F238E27FC236}">
              <a16:creationId xmlns:a16="http://schemas.microsoft.com/office/drawing/2014/main" id="{00000000-0008-0000-03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59" name="Рисунок 14">
          <a:extLst>
            <a:ext uri="{FF2B5EF4-FFF2-40B4-BE49-F238E27FC236}">
              <a16:creationId xmlns:a16="http://schemas.microsoft.com/office/drawing/2014/main" id="{00000000-0008-0000-03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60" name="Рисунок 16">
          <a:extLst>
            <a:ext uri="{FF2B5EF4-FFF2-40B4-BE49-F238E27FC236}">
              <a16:creationId xmlns:a16="http://schemas.microsoft.com/office/drawing/2014/main" id="{00000000-0008-0000-03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61" name="Рисунок 18">
          <a:extLst>
            <a:ext uri="{FF2B5EF4-FFF2-40B4-BE49-F238E27FC236}">
              <a16:creationId xmlns:a16="http://schemas.microsoft.com/office/drawing/2014/main" id="{00000000-0008-0000-03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62" name="Рисунок 15">
          <a:extLst>
            <a:ext uri="{FF2B5EF4-FFF2-40B4-BE49-F238E27FC236}">
              <a16:creationId xmlns:a16="http://schemas.microsoft.com/office/drawing/2014/main" id="{00000000-0008-0000-03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63" name="Рисунок 17">
          <a:extLst>
            <a:ext uri="{FF2B5EF4-FFF2-40B4-BE49-F238E27FC236}">
              <a16:creationId xmlns:a16="http://schemas.microsoft.com/office/drawing/2014/main" id="{00000000-0008-0000-03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64" name="Рисунок 12">
          <a:extLst>
            <a:ext uri="{FF2B5EF4-FFF2-40B4-BE49-F238E27FC236}">
              <a16:creationId xmlns:a16="http://schemas.microsoft.com/office/drawing/2014/main" id="{00000000-0008-0000-0300-0000A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65" name="Рисунок 14">
          <a:extLst>
            <a:ext uri="{FF2B5EF4-FFF2-40B4-BE49-F238E27FC236}">
              <a16:creationId xmlns:a16="http://schemas.microsoft.com/office/drawing/2014/main" id="{00000000-0008-0000-03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66" name="Рисунок 16">
          <a:extLst>
            <a:ext uri="{FF2B5EF4-FFF2-40B4-BE49-F238E27FC236}">
              <a16:creationId xmlns:a16="http://schemas.microsoft.com/office/drawing/2014/main" id="{00000000-0008-0000-0300-0000B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67" name="Рисунок 18">
          <a:extLst>
            <a:ext uri="{FF2B5EF4-FFF2-40B4-BE49-F238E27FC236}">
              <a16:creationId xmlns:a16="http://schemas.microsoft.com/office/drawing/2014/main" id="{00000000-0008-0000-03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68" name="Рисунок 11">
          <a:extLst>
            <a:ext uri="{FF2B5EF4-FFF2-40B4-BE49-F238E27FC236}">
              <a16:creationId xmlns:a16="http://schemas.microsoft.com/office/drawing/2014/main" id="{00000000-0008-0000-03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69" name="Рисунок 13">
          <a:extLst>
            <a:ext uri="{FF2B5EF4-FFF2-40B4-BE49-F238E27FC236}">
              <a16:creationId xmlns:a16="http://schemas.microsoft.com/office/drawing/2014/main" id="{00000000-0008-0000-03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70" name="Рисунок 12">
          <a:extLst>
            <a:ext uri="{FF2B5EF4-FFF2-40B4-BE49-F238E27FC236}">
              <a16:creationId xmlns:a16="http://schemas.microsoft.com/office/drawing/2014/main" id="{00000000-0008-0000-03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71" name="Рисунок 14">
          <a:extLst>
            <a:ext uri="{FF2B5EF4-FFF2-40B4-BE49-F238E27FC236}">
              <a16:creationId xmlns:a16="http://schemas.microsoft.com/office/drawing/2014/main" id="{00000000-0008-0000-03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72" name="Рисунок 16">
          <a:extLst>
            <a:ext uri="{FF2B5EF4-FFF2-40B4-BE49-F238E27FC236}">
              <a16:creationId xmlns:a16="http://schemas.microsoft.com/office/drawing/2014/main" id="{00000000-0008-0000-03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73" name="Рисунок 18">
          <a:extLst>
            <a:ext uri="{FF2B5EF4-FFF2-40B4-BE49-F238E27FC236}">
              <a16:creationId xmlns:a16="http://schemas.microsoft.com/office/drawing/2014/main" id="{00000000-0008-0000-03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121692</xdr:rowOff>
    </xdr:to>
    <xdr:pic>
      <xdr:nvPicPr>
        <xdr:cNvPr id="74" name="Рисунок 15">
          <a:extLst>
            <a:ext uri="{FF2B5EF4-FFF2-40B4-BE49-F238E27FC236}">
              <a16:creationId xmlns:a16="http://schemas.microsoft.com/office/drawing/2014/main" id="{00000000-0008-0000-03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75" name="Рисунок 17">
          <a:extLst>
            <a:ext uri="{FF2B5EF4-FFF2-40B4-BE49-F238E27FC236}">
              <a16:creationId xmlns:a16="http://schemas.microsoft.com/office/drawing/2014/main" id="{00000000-0008-0000-03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121692</xdr:rowOff>
    </xdr:to>
    <xdr:pic>
      <xdr:nvPicPr>
        <xdr:cNvPr id="76" name="Рисунок 12">
          <a:extLst>
            <a:ext uri="{FF2B5EF4-FFF2-40B4-BE49-F238E27FC236}">
              <a16:creationId xmlns:a16="http://schemas.microsoft.com/office/drawing/2014/main" id="{00000000-0008-0000-03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77" name="Рисунок 14">
          <a:extLst>
            <a:ext uri="{FF2B5EF4-FFF2-40B4-BE49-F238E27FC236}">
              <a16:creationId xmlns:a16="http://schemas.microsoft.com/office/drawing/2014/main" id="{00000000-0008-0000-03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78" name="Рисунок 16">
          <a:extLst>
            <a:ext uri="{FF2B5EF4-FFF2-40B4-BE49-F238E27FC236}">
              <a16:creationId xmlns:a16="http://schemas.microsoft.com/office/drawing/2014/main" id="{00000000-0008-0000-03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74541</xdr:rowOff>
    </xdr:to>
    <xdr:pic>
      <xdr:nvPicPr>
        <xdr:cNvPr id="79" name="Рисунок 18">
          <a:extLst>
            <a:ext uri="{FF2B5EF4-FFF2-40B4-BE49-F238E27FC236}">
              <a16:creationId xmlns:a16="http://schemas.microsoft.com/office/drawing/2014/main" id="{00000000-0008-0000-03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121692</xdr:rowOff>
    </xdr:to>
    <xdr:pic>
      <xdr:nvPicPr>
        <xdr:cNvPr id="80" name="Рисунок 11">
          <a:extLst>
            <a:ext uri="{FF2B5EF4-FFF2-40B4-BE49-F238E27FC236}">
              <a16:creationId xmlns:a16="http://schemas.microsoft.com/office/drawing/2014/main" id="{00000000-0008-0000-03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81" name="Рисунок 13">
          <a:extLst>
            <a:ext uri="{FF2B5EF4-FFF2-40B4-BE49-F238E27FC236}">
              <a16:creationId xmlns:a16="http://schemas.microsoft.com/office/drawing/2014/main" id="{00000000-0008-0000-0300-0000C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121692</xdr:rowOff>
    </xdr:to>
    <xdr:pic>
      <xdr:nvPicPr>
        <xdr:cNvPr id="82" name="Рисунок 12">
          <a:extLst>
            <a:ext uri="{FF2B5EF4-FFF2-40B4-BE49-F238E27FC236}">
              <a16:creationId xmlns:a16="http://schemas.microsoft.com/office/drawing/2014/main" id="{00000000-0008-0000-03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83" name="Рисунок 14">
          <a:extLst>
            <a:ext uri="{FF2B5EF4-FFF2-40B4-BE49-F238E27FC236}">
              <a16:creationId xmlns:a16="http://schemas.microsoft.com/office/drawing/2014/main" id="{00000000-0008-0000-03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121692</xdr:rowOff>
    </xdr:to>
    <xdr:pic>
      <xdr:nvPicPr>
        <xdr:cNvPr id="84" name="Рисунок 16">
          <a:extLst>
            <a:ext uri="{FF2B5EF4-FFF2-40B4-BE49-F238E27FC236}">
              <a16:creationId xmlns:a16="http://schemas.microsoft.com/office/drawing/2014/main" id="{00000000-0008-0000-03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121692</xdr:rowOff>
    </xdr:to>
    <xdr:pic>
      <xdr:nvPicPr>
        <xdr:cNvPr id="85" name="Рисунок 18">
          <a:extLst>
            <a:ext uri="{FF2B5EF4-FFF2-40B4-BE49-F238E27FC236}">
              <a16:creationId xmlns:a16="http://schemas.microsoft.com/office/drawing/2014/main" id="{00000000-0008-0000-03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121692</xdr:rowOff>
    </xdr:to>
    <xdr:pic>
      <xdr:nvPicPr>
        <xdr:cNvPr id="86" name="Рисунок 15">
          <a:extLst>
            <a:ext uri="{FF2B5EF4-FFF2-40B4-BE49-F238E27FC236}">
              <a16:creationId xmlns:a16="http://schemas.microsoft.com/office/drawing/2014/main" id="{00000000-0008-0000-03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87" name="Рисунок 17">
          <a:extLst>
            <a:ext uri="{FF2B5EF4-FFF2-40B4-BE49-F238E27FC236}">
              <a16:creationId xmlns:a16="http://schemas.microsoft.com/office/drawing/2014/main" id="{00000000-0008-0000-03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71</xdr:row>
      <xdr:rowOff>121692</xdr:rowOff>
    </xdr:to>
    <xdr:pic>
      <xdr:nvPicPr>
        <xdr:cNvPr id="88" name="Рисунок 12">
          <a:extLst>
            <a:ext uri="{FF2B5EF4-FFF2-40B4-BE49-F238E27FC236}">
              <a16:creationId xmlns:a16="http://schemas.microsoft.com/office/drawing/2014/main" id="{00000000-0008-0000-03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89" name="Рисунок 14">
          <a:extLst>
            <a:ext uri="{FF2B5EF4-FFF2-40B4-BE49-F238E27FC236}">
              <a16:creationId xmlns:a16="http://schemas.microsoft.com/office/drawing/2014/main" id="{00000000-0008-0000-03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74541</xdr:rowOff>
    </xdr:to>
    <xdr:pic>
      <xdr:nvPicPr>
        <xdr:cNvPr id="90" name="Рисунок 16">
          <a:extLst>
            <a:ext uri="{FF2B5EF4-FFF2-40B4-BE49-F238E27FC236}">
              <a16:creationId xmlns:a16="http://schemas.microsoft.com/office/drawing/2014/main" id="{00000000-0008-0000-03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598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99</xdr:row>
      <xdr:rowOff>121692</xdr:rowOff>
    </xdr:to>
    <xdr:pic>
      <xdr:nvPicPr>
        <xdr:cNvPr id="91" name="Рисунок 18">
          <a:extLst>
            <a:ext uri="{FF2B5EF4-FFF2-40B4-BE49-F238E27FC236}">
              <a16:creationId xmlns:a16="http://schemas.microsoft.com/office/drawing/2014/main" id="{00000000-0008-0000-03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164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171451</xdr:rowOff>
    </xdr:to>
    <xdr:pic>
      <xdr:nvPicPr>
        <xdr:cNvPr id="92" name="Рисунок 23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171451</xdr:rowOff>
    </xdr:to>
    <xdr:pic>
      <xdr:nvPicPr>
        <xdr:cNvPr id="93" name="Рисунок 24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66</xdr:row>
      <xdr:rowOff>0</xdr:rowOff>
    </xdr:from>
    <xdr:to>
      <xdr:col>5</xdr:col>
      <xdr:colOff>619125</xdr:colOff>
      <xdr:row>169</xdr:row>
      <xdr:rowOff>171450</xdr:rowOff>
    </xdr:to>
    <xdr:pic>
      <xdr:nvPicPr>
        <xdr:cNvPr id="94" name="Рисунок 25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4556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66</xdr:row>
      <xdr:rowOff>0</xdr:rowOff>
    </xdr:from>
    <xdr:to>
      <xdr:col>5</xdr:col>
      <xdr:colOff>619125</xdr:colOff>
      <xdr:row>169</xdr:row>
      <xdr:rowOff>171450</xdr:rowOff>
    </xdr:to>
    <xdr:pic>
      <xdr:nvPicPr>
        <xdr:cNvPr id="95" name="Рисунок 11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4556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96" name="Рисунок 13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97" name="Рисунок 11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97</xdr:row>
      <xdr:rowOff>0</xdr:rowOff>
    </xdr:from>
    <xdr:to>
      <xdr:col>5</xdr:col>
      <xdr:colOff>619125</xdr:colOff>
      <xdr:row>200</xdr:row>
      <xdr:rowOff>171451</xdr:rowOff>
    </xdr:to>
    <xdr:pic>
      <xdr:nvPicPr>
        <xdr:cNvPr id="98" name="Рисунок 13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97</xdr:row>
      <xdr:rowOff>0</xdr:rowOff>
    </xdr:from>
    <xdr:to>
      <xdr:col>5</xdr:col>
      <xdr:colOff>619125</xdr:colOff>
      <xdr:row>200</xdr:row>
      <xdr:rowOff>171451</xdr:rowOff>
    </xdr:to>
    <xdr:pic>
      <xdr:nvPicPr>
        <xdr:cNvPr id="99" name="Рисунок 12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97</xdr:row>
      <xdr:rowOff>0</xdr:rowOff>
    </xdr:from>
    <xdr:to>
      <xdr:col>5</xdr:col>
      <xdr:colOff>619125</xdr:colOff>
      <xdr:row>200</xdr:row>
      <xdr:rowOff>171451</xdr:rowOff>
    </xdr:to>
    <xdr:pic>
      <xdr:nvPicPr>
        <xdr:cNvPr id="100" name="Рисунок 14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69</xdr:row>
      <xdr:rowOff>0</xdr:rowOff>
    </xdr:from>
    <xdr:to>
      <xdr:col>5</xdr:col>
      <xdr:colOff>619125</xdr:colOff>
      <xdr:row>172</xdr:row>
      <xdr:rowOff>171451</xdr:rowOff>
    </xdr:to>
    <xdr:pic>
      <xdr:nvPicPr>
        <xdr:cNvPr id="101" name="Рисунок 16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128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97</xdr:row>
      <xdr:rowOff>0</xdr:rowOff>
    </xdr:from>
    <xdr:to>
      <xdr:col>5</xdr:col>
      <xdr:colOff>619125</xdr:colOff>
      <xdr:row>200</xdr:row>
      <xdr:rowOff>171451</xdr:rowOff>
    </xdr:to>
    <xdr:pic>
      <xdr:nvPicPr>
        <xdr:cNvPr id="102" name="Рисунок 18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97</xdr:row>
      <xdr:rowOff>0</xdr:rowOff>
    </xdr:from>
    <xdr:to>
      <xdr:col>5</xdr:col>
      <xdr:colOff>619125</xdr:colOff>
      <xdr:row>200</xdr:row>
      <xdr:rowOff>171451</xdr:rowOff>
    </xdr:to>
    <xdr:pic>
      <xdr:nvPicPr>
        <xdr:cNvPr id="103" name="Рисунок 15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97</xdr:row>
      <xdr:rowOff>0</xdr:rowOff>
    </xdr:from>
    <xdr:to>
      <xdr:col>5</xdr:col>
      <xdr:colOff>619125</xdr:colOff>
      <xdr:row>200</xdr:row>
      <xdr:rowOff>171451</xdr:rowOff>
    </xdr:to>
    <xdr:pic>
      <xdr:nvPicPr>
        <xdr:cNvPr id="104" name="Рисунок 17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171451</xdr:rowOff>
    </xdr:to>
    <xdr:pic>
      <xdr:nvPicPr>
        <xdr:cNvPr id="105" name="Рисунок 12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97</xdr:row>
      <xdr:rowOff>0</xdr:rowOff>
    </xdr:from>
    <xdr:to>
      <xdr:col>5</xdr:col>
      <xdr:colOff>619125</xdr:colOff>
      <xdr:row>200</xdr:row>
      <xdr:rowOff>171451</xdr:rowOff>
    </xdr:to>
    <xdr:pic>
      <xdr:nvPicPr>
        <xdr:cNvPr id="106" name="Рисунок 14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171451</xdr:rowOff>
    </xdr:to>
    <xdr:pic>
      <xdr:nvPicPr>
        <xdr:cNvPr id="107" name="Рисунок 16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198</xdr:row>
      <xdr:rowOff>14629</xdr:rowOff>
    </xdr:to>
    <xdr:pic>
      <xdr:nvPicPr>
        <xdr:cNvPr id="108" name="Рисунок 18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20398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161926</xdr:rowOff>
    </xdr:to>
    <xdr:pic>
      <xdr:nvPicPr>
        <xdr:cNvPr id="109" name="Рисунок 11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161926</xdr:rowOff>
    </xdr:to>
    <xdr:pic>
      <xdr:nvPicPr>
        <xdr:cNvPr id="110" name="Рисунок 13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161925</xdr:rowOff>
    </xdr:to>
    <xdr:pic>
      <xdr:nvPicPr>
        <xdr:cNvPr id="111" name="Рисунок 12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83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161926</xdr:rowOff>
    </xdr:to>
    <xdr:pic>
      <xdr:nvPicPr>
        <xdr:cNvPr id="112" name="Рисунок 14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161926</xdr:rowOff>
    </xdr:to>
    <xdr:pic>
      <xdr:nvPicPr>
        <xdr:cNvPr id="113" name="Рисунок 16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161926</xdr:rowOff>
    </xdr:to>
    <xdr:pic>
      <xdr:nvPicPr>
        <xdr:cNvPr id="114" name="Рисунок 18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161926</xdr:rowOff>
    </xdr:to>
    <xdr:pic>
      <xdr:nvPicPr>
        <xdr:cNvPr id="115" name="Рисунок 15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97</xdr:row>
      <xdr:rowOff>0</xdr:rowOff>
    </xdr:from>
    <xdr:to>
      <xdr:col>5</xdr:col>
      <xdr:colOff>619125</xdr:colOff>
      <xdr:row>200</xdr:row>
      <xdr:rowOff>161926</xdr:rowOff>
    </xdr:to>
    <xdr:pic>
      <xdr:nvPicPr>
        <xdr:cNvPr id="116" name="Рисунок 17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0</xdr:row>
      <xdr:rowOff>0</xdr:rowOff>
    </xdr:from>
    <xdr:to>
      <xdr:col>5</xdr:col>
      <xdr:colOff>619125</xdr:colOff>
      <xdr:row>27</xdr:row>
      <xdr:rowOff>1522513</xdr:rowOff>
    </xdr:to>
    <xdr:pic>
      <xdr:nvPicPr>
        <xdr:cNvPr id="117" name="Рисунок 12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0"/>
          <a:ext cx="0" cy="19815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161925</xdr:rowOff>
    </xdr:to>
    <xdr:pic>
      <xdr:nvPicPr>
        <xdr:cNvPr id="118" name="Рисунок 14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83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95</xdr:row>
      <xdr:rowOff>0</xdr:rowOff>
    </xdr:from>
    <xdr:to>
      <xdr:col>5</xdr:col>
      <xdr:colOff>619125</xdr:colOff>
      <xdr:row>198</xdr:row>
      <xdr:rowOff>161925</xdr:rowOff>
    </xdr:to>
    <xdr:pic>
      <xdr:nvPicPr>
        <xdr:cNvPr id="119" name="Рисунок 16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081200"/>
          <a:ext cx="0" cy="1978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68</xdr:row>
      <xdr:rowOff>0</xdr:rowOff>
    </xdr:from>
    <xdr:to>
      <xdr:col>5</xdr:col>
      <xdr:colOff>619125</xdr:colOff>
      <xdr:row>171</xdr:row>
      <xdr:rowOff>161925</xdr:rowOff>
    </xdr:to>
    <xdr:pic>
      <xdr:nvPicPr>
        <xdr:cNvPr id="120" name="Рисунок 18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4937700"/>
          <a:ext cx="0" cy="19783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67</xdr:row>
      <xdr:rowOff>0</xdr:rowOff>
    </xdr:from>
    <xdr:to>
      <xdr:col>5</xdr:col>
      <xdr:colOff>619125</xdr:colOff>
      <xdr:row>170</xdr:row>
      <xdr:rowOff>171451</xdr:rowOff>
    </xdr:to>
    <xdr:pic>
      <xdr:nvPicPr>
        <xdr:cNvPr id="121" name="Рисунок 11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4747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</xdr:row>
      <xdr:rowOff>0</xdr:rowOff>
    </xdr:from>
    <xdr:to>
      <xdr:col>5</xdr:col>
      <xdr:colOff>619125</xdr:colOff>
      <xdr:row>28</xdr:row>
      <xdr:rowOff>1593092</xdr:rowOff>
    </xdr:to>
    <xdr:pic>
      <xdr:nvPicPr>
        <xdr:cNvPr id="122" name="Рисунок 13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71850"/>
          <a:ext cx="0" cy="19190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69</xdr:row>
      <xdr:rowOff>0</xdr:rowOff>
    </xdr:from>
    <xdr:to>
      <xdr:col>5</xdr:col>
      <xdr:colOff>619125</xdr:colOff>
      <xdr:row>172</xdr:row>
      <xdr:rowOff>171451</xdr:rowOff>
    </xdr:to>
    <xdr:pic>
      <xdr:nvPicPr>
        <xdr:cNvPr id="123" name="Рисунок 12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128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43</xdr:row>
      <xdr:rowOff>0</xdr:rowOff>
    </xdr:from>
    <xdr:to>
      <xdr:col>5</xdr:col>
      <xdr:colOff>619125</xdr:colOff>
      <xdr:row>150</xdr:row>
      <xdr:rowOff>14629</xdr:rowOff>
    </xdr:to>
    <xdr:pic>
      <xdr:nvPicPr>
        <xdr:cNvPr id="124" name="Рисунок 14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175200"/>
          <a:ext cx="0" cy="20398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97</xdr:row>
      <xdr:rowOff>0</xdr:rowOff>
    </xdr:from>
    <xdr:to>
      <xdr:col>5</xdr:col>
      <xdr:colOff>619125</xdr:colOff>
      <xdr:row>200</xdr:row>
      <xdr:rowOff>171451</xdr:rowOff>
    </xdr:to>
    <xdr:pic>
      <xdr:nvPicPr>
        <xdr:cNvPr id="125" name="Рисунок 16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97</xdr:row>
      <xdr:rowOff>0</xdr:rowOff>
    </xdr:from>
    <xdr:to>
      <xdr:col>5</xdr:col>
      <xdr:colOff>619125</xdr:colOff>
      <xdr:row>200</xdr:row>
      <xdr:rowOff>171451</xdr:rowOff>
    </xdr:to>
    <xdr:pic>
      <xdr:nvPicPr>
        <xdr:cNvPr id="126" name="Рисунок 18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198</xdr:row>
      <xdr:rowOff>10881</xdr:rowOff>
    </xdr:to>
    <xdr:pic>
      <xdr:nvPicPr>
        <xdr:cNvPr id="127" name="Рисунок 15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198</xdr:row>
      <xdr:rowOff>10881</xdr:rowOff>
    </xdr:to>
    <xdr:pic>
      <xdr:nvPicPr>
        <xdr:cNvPr id="128" name="Рисунок 17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198</xdr:row>
      <xdr:rowOff>10881</xdr:rowOff>
    </xdr:to>
    <xdr:pic>
      <xdr:nvPicPr>
        <xdr:cNvPr id="129" name="Рисунок 12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130" name="Рисунок 14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91</xdr:row>
      <xdr:rowOff>0</xdr:rowOff>
    </xdr:from>
    <xdr:to>
      <xdr:col>5</xdr:col>
      <xdr:colOff>619125</xdr:colOff>
      <xdr:row>198</xdr:row>
      <xdr:rowOff>10881</xdr:rowOff>
    </xdr:to>
    <xdr:pic>
      <xdr:nvPicPr>
        <xdr:cNvPr id="131" name="Рисунок 16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319200"/>
          <a:ext cx="0" cy="20394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97</xdr:row>
      <xdr:rowOff>0</xdr:rowOff>
    </xdr:from>
    <xdr:to>
      <xdr:col>5</xdr:col>
      <xdr:colOff>619125</xdr:colOff>
      <xdr:row>200</xdr:row>
      <xdr:rowOff>171451</xdr:rowOff>
    </xdr:to>
    <xdr:pic>
      <xdr:nvPicPr>
        <xdr:cNvPr id="132" name="Рисунок 18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133" name="Рисунок 11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96</xdr:row>
      <xdr:rowOff>0</xdr:rowOff>
    </xdr:from>
    <xdr:to>
      <xdr:col>5</xdr:col>
      <xdr:colOff>619125</xdr:colOff>
      <xdr:row>199</xdr:row>
      <xdr:rowOff>171450</xdr:rowOff>
    </xdr:to>
    <xdr:pic>
      <xdr:nvPicPr>
        <xdr:cNvPr id="134" name="Рисунок 13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271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171451</xdr:rowOff>
    </xdr:to>
    <xdr:pic>
      <xdr:nvPicPr>
        <xdr:cNvPr id="135" name="Рисунок 12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171451</xdr:rowOff>
    </xdr:to>
    <xdr:pic>
      <xdr:nvPicPr>
        <xdr:cNvPr id="136" name="Рисунок 14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171451</xdr:rowOff>
    </xdr:to>
    <xdr:pic>
      <xdr:nvPicPr>
        <xdr:cNvPr id="137" name="Рисунок 16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0</xdr:row>
      <xdr:rowOff>0</xdr:rowOff>
    </xdr:from>
    <xdr:to>
      <xdr:col>5</xdr:col>
      <xdr:colOff>619125</xdr:colOff>
      <xdr:row>27</xdr:row>
      <xdr:rowOff>953353</xdr:rowOff>
    </xdr:to>
    <xdr:pic>
      <xdr:nvPicPr>
        <xdr:cNvPr id="138" name="Рисунок 18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0"/>
          <a:ext cx="0" cy="19246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171451</xdr:rowOff>
    </xdr:to>
    <xdr:pic>
      <xdr:nvPicPr>
        <xdr:cNvPr id="139" name="Рисунок 15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171451</xdr:rowOff>
    </xdr:to>
    <xdr:pic>
      <xdr:nvPicPr>
        <xdr:cNvPr id="140" name="Рисунок 17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171451</xdr:rowOff>
    </xdr:to>
    <xdr:pic>
      <xdr:nvPicPr>
        <xdr:cNvPr id="141" name="Рисунок 12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171451</xdr:rowOff>
    </xdr:to>
    <xdr:pic>
      <xdr:nvPicPr>
        <xdr:cNvPr id="142" name="Рисунок 14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97</xdr:row>
      <xdr:rowOff>0</xdr:rowOff>
    </xdr:from>
    <xdr:to>
      <xdr:col>5</xdr:col>
      <xdr:colOff>619125</xdr:colOff>
      <xdr:row>200</xdr:row>
      <xdr:rowOff>171451</xdr:rowOff>
    </xdr:to>
    <xdr:pic>
      <xdr:nvPicPr>
        <xdr:cNvPr id="143" name="Рисунок 16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0462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94</xdr:row>
      <xdr:rowOff>0</xdr:rowOff>
    </xdr:from>
    <xdr:to>
      <xdr:col>5</xdr:col>
      <xdr:colOff>619125</xdr:colOff>
      <xdr:row>197</xdr:row>
      <xdr:rowOff>171451</xdr:rowOff>
    </xdr:to>
    <xdr:pic>
      <xdr:nvPicPr>
        <xdr:cNvPr id="144" name="Рисунок 18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9890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45" name="Рисунок 11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46" name="Рисунок 13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47" name="Рисунок 12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48" name="Рисунок 14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49" name="Рисунок 16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50" name="Рисунок 1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51" name="Рисунок 15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52" name="Рисунок 17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53" name="Рисунок 12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54" name="Рисунок 14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55" name="Рисунок 16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56" name="Рисунок 18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57" name="Рисунок 11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58" name="Рисунок 13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59" name="Рисунок 12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60" name="Рисунок 14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61" name="Рисунок 16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62" name="Рисунок 18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63" name="Рисунок 15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64" name="Рисунок 17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65" name="Рисунок 12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66" name="Рисунок 1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67" name="Рисунок 16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68" name="Рисунок 18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69" name="Рисунок 11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70" name="Рисунок 13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71" name="Рисунок 12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72" name="Рисунок 14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73" name="Рисунок 16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74" name="Рисунок 18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75" name="Рисунок 15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76" name="Рисунок 17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77" name="Рисунок 12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78" name="Рисунок 14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79" name="Рисунок 16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80" name="Рисунок 1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81" name="Рисунок 11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82" name="Рисунок 13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83" name="Рисунок 12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84" name="Рисунок 14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85" name="Рисунок 16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86" name="Рисунок 18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87" name="Рисунок 1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88" name="Рисунок 17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89" name="Рисунок 12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90" name="Рисунок 14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91" name="Рисунок 16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92" name="Рисунок 18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93" name="Рисунок 1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94" name="Рисунок 13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95" name="Рисунок 12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96" name="Рисунок 1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97" name="Рисунок 16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98" name="Рисунок 18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199" name="Рисунок 15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00" name="Рисунок 17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01" name="Рисунок 12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02" name="Рисунок 14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03" name="Рисунок 16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04" name="Рисунок 18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05" name="Рисунок 11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06" name="Рисунок 13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07" name="Рисунок 12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08" name="Рисунок 14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09" name="Рисунок 16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10" name="Рисунок 18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11" name="Рисунок 15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12" name="Рисунок 17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13" name="Рисунок 12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14" name="Рисунок 14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15" name="Рисунок 16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16" name="Рисунок 18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17" name="Рисунок 11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18" name="Рисунок 13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19" name="Рисунок 12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20" name="Рисунок 14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21" name="Рисунок 16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22" name="Рисунок 18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23" name="Рисунок 15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24" name="Рисунок 17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25" name="Рисунок 12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26" name="Рисунок 14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27" name="Рисунок 16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28" name="Рисунок 18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229" name="Рисунок 11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230" name="Рисунок 13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231" name="Рисунок 12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32" name="Рисунок 14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33" name="Рисунок 16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34" name="Рисунок 18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35" name="Рисунок 15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36" name="Рисунок 17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37" name="Рисунок 12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38" name="Рисунок 14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39" name="Рисунок 16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40" name="Рисунок 18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41" name="Рисунок 11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42" name="Рисунок 13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43" name="Рисунок 12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44" name="Рисунок 14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245" name="Рисунок 16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46" name="Рисунок 18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47" name="Рисунок 15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48" name="Рисунок 17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49" name="Рисунок 12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152400</xdr:rowOff>
    </xdr:to>
    <xdr:pic>
      <xdr:nvPicPr>
        <xdr:cNvPr id="250" name="Рисунок 14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251" name="Рисунок 16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252" name="Рисунок 18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53" name="Рисунок 11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54" name="Рисунок 13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55" name="Рисунок 12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56" name="Рисунок 14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57" name="Рисунок 16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58" name="Рисунок 18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59" name="Рисунок 15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60" name="Рисунок 17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61" name="Рисунок 12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54</xdr:row>
      <xdr:rowOff>0</xdr:rowOff>
    </xdr:from>
    <xdr:to>
      <xdr:col>5</xdr:col>
      <xdr:colOff>619125</xdr:colOff>
      <xdr:row>157</xdr:row>
      <xdr:rowOff>171450</xdr:rowOff>
    </xdr:to>
    <xdr:pic>
      <xdr:nvPicPr>
        <xdr:cNvPr id="262" name="Рисунок 14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270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63" name="Рисунок 16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64" name="Рисунок 18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47</xdr:row>
      <xdr:rowOff>0</xdr:rowOff>
    </xdr:from>
    <xdr:to>
      <xdr:col>5</xdr:col>
      <xdr:colOff>619125</xdr:colOff>
      <xdr:row>150</xdr:row>
      <xdr:rowOff>171448</xdr:rowOff>
    </xdr:to>
    <xdr:pic>
      <xdr:nvPicPr>
        <xdr:cNvPr id="265" name="Рисунок 11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47</xdr:row>
      <xdr:rowOff>0</xdr:rowOff>
    </xdr:from>
    <xdr:to>
      <xdr:col>5</xdr:col>
      <xdr:colOff>619125</xdr:colOff>
      <xdr:row>150</xdr:row>
      <xdr:rowOff>171448</xdr:rowOff>
    </xdr:to>
    <xdr:pic>
      <xdr:nvPicPr>
        <xdr:cNvPr id="266" name="Рисунок 13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67" name="Рисунок 12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47</xdr:row>
      <xdr:rowOff>0</xdr:rowOff>
    </xdr:from>
    <xdr:to>
      <xdr:col>5</xdr:col>
      <xdr:colOff>619125</xdr:colOff>
      <xdr:row>150</xdr:row>
      <xdr:rowOff>171448</xdr:rowOff>
    </xdr:to>
    <xdr:pic>
      <xdr:nvPicPr>
        <xdr:cNvPr id="268" name="Рисунок 14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69" name="Рисунок 16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73</xdr:row>
      <xdr:rowOff>0</xdr:rowOff>
    </xdr:from>
    <xdr:to>
      <xdr:col>5</xdr:col>
      <xdr:colOff>619125</xdr:colOff>
      <xdr:row>176</xdr:row>
      <xdr:rowOff>171450</xdr:rowOff>
    </xdr:to>
    <xdr:pic>
      <xdr:nvPicPr>
        <xdr:cNvPr id="270" name="Рисунок 18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8902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114</xdr:row>
      <xdr:rowOff>0</xdr:rowOff>
    </xdr:from>
    <xdr:to>
      <xdr:col>5</xdr:col>
      <xdr:colOff>619125</xdr:colOff>
      <xdr:row>217</xdr:row>
      <xdr:rowOff>171448</xdr:rowOff>
    </xdr:to>
    <xdr:pic>
      <xdr:nvPicPr>
        <xdr:cNvPr id="271" name="Рисунок 15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3700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47</xdr:row>
      <xdr:rowOff>0</xdr:rowOff>
    </xdr:from>
    <xdr:to>
      <xdr:col>5</xdr:col>
      <xdr:colOff>619125</xdr:colOff>
      <xdr:row>150</xdr:row>
      <xdr:rowOff>171448</xdr:rowOff>
    </xdr:to>
    <xdr:pic>
      <xdr:nvPicPr>
        <xdr:cNvPr id="272" name="Рисунок 17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75</xdr:row>
      <xdr:rowOff>0</xdr:rowOff>
    </xdr:from>
    <xdr:to>
      <xdr:col>5</xdr:col>
      <xdr:colOff>619125</xdr:colOff>
      <xdr:row>178</xdr:row>
      <xdr:rowOff>171448</xdr:rowOff>
    </xdr:to>
    <xdr:pic>
      <xdr:nvPicPr>
        <xdr:cNvPr id="273" name="Рисунок 12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6271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66</xdr:row>
      <xdr:rowOff>0</xdr:rowOff>
    </xdr:from>
    <xdr:to>
      <xdr:col>5</xdr:col>
      <xdr:colOff>619125</xdr:colOff>
      <xdr:row>169</xdr:row>
      <xdr:rowOff>171450</xdr:rowOff>
    </xdr:to>
    <xdr:pic>
      <xdr:nvPicPr>
        <xdr:cNvPr id="274" name="Рисунок 14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4556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75" name="Рисунок 16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66</xdr:row>
      <xdr:rowOff>0</xdr:rowOff>
    </xdr:from>
    <xdr:to>
      <xdr:col>5</xdr:col>
      <xdr:colOff>619125</xdr:colOff>
      <xdr:row>169</xdr:row>
      <xdr:rowOff>171450</xdr:rowOff>
    </xdr:to>
    <xdr:pic>
      <xdr:nvPicPr>
        <xdr:cNvPr id="276" name="Рисунок 18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4556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77" name="Рисунок 11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78" name="Рисунок 13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79" name="Рисунок 12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80" name="Рисунок 14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47</xdr:row>
      <xdr:rowOff>0</xdr:rowOff>
    </xdr:from>
    <xdr:to>
      <xdr:col>5</xdr:col>
      <xdr:colOff>619125</xdr:colOff>
      <xdr:row>150</xdr:row>
      <xdr:rowOff>171448</xdr:rowOff>
    </xdr:to>
    <xdr:pic>
      <xdr:nvPicPr>
        <xdr:cNvPr id="281" name="Рисунок 16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82" name="Рисунок 18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47</xdr:row>
      <xdr:rowOff>0</xdr:rowOff>
    </xdr:from>
    <xdr:to>
      <xdr:col>5</xdr:col>
      <xdr:colOff>619125</xdr:colOff>
      <xdr:row>150</xdr:row>
      <xdr:rowOff>171448</xdr:rowOff>
    </xdr:to>
    <xdr:pic>
      <xdr:nvPicPr>
        <xdr:cNvPr id="283" name="Рисунок 15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84" name="Рисунок 17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85" name="Рисунок 12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72</xdr:row>
      <xdr:rowOff>0</xdr:rowOff>
    </xdr:from>
    <xdr:to>
      <xdr:col>5</xdr:col>
      <xdr:colOff>619125</xdr:colOff>
      <xdr:row>175</xdr:row>
      <xdr:rowOff>171449</xdr:rowOff>
    </xdr:to>
    <xdr:pic>
      <xdr:nvPicPr>
        <xdr:cNvPr id="286" name="Рисунок 14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699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87" name="Рисунок 16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47</xdr:row>
      <xdr:rowOff>0</xdr:rowOff>
    </xdr:from>
    <xdr:to>
      <xdr:col>5</xdr:col>
      <xdr:colOff>619125</xdr:colOff>
      <xdr:row>150</xdr:row>
      <xdr:rowOff>171448</xdr:rowOff>
    </xdr:to>
    <xdr:pic>
      <xdr:nvPicPr>
        <xdr:cNvPr id="288" name="Рисунок 18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56</xdr:row>
      <xdr:rowOff>0</xdr:rowOff>
    </xdr:from>
    <xdr:to>
      <xdr:col>5</xdr:col>
      <xdr:colOff>619125</xdr:colOff>
      <xdr:row>159</xdr:row>
      <xdr:rowOff>171449</xdr:rowOff>
    </xdr:to>
    <xdr:pic>
      <xdr:nvPicPr>
        <xdr:cNvPr id="289" name="Рисунок 11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651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47</xdr:row>
      <xdr:rowOff>0</xdr:rowOff>
    </xdr:from>
    <xdr:to>
      <xdr:col>5</xdr:col>
      <xdr:colOff>619125</xdr:colOff>
      <xdr:row>150</xdr:row>
      <xdr:rowOff>171448</xdr:rowOff>
    </xdr:to>
    <xdr:pic>
      <xdr:nvPicPr>
        <xdr:cNvPr id="290" name="Рисунок 13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47</xdr:row>
      <xdr:rowOff>0</xdr:rowOff>
    </xdr:from>
    <xdr:to>
      <xdr:col>5</xdr:col>
      <xdr:colOff>619125</xdr:colOff>
      <xdr:row>150</xdr:row>
      <xdr:rowOff>171448</xdr:rowOff>
    </xdr:to>
    <xdr:pic>
      <xdr:nvPicPr>
        <xdr:cNvPr id="291" name="Рисунок 12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47</xdr:row>
      <xdr:rowOff>0</xdr:rowOff>
    </xdr:from>
    <xdr:to>
      <xdr:col>5</xdr:col>
      <xdr:colOff>619125</xdr:colOff>
      <xdr:row>150</xdr:row>
      <xdr:rowOff>171448</xdr:rowOff>
    </xdr:to>
    <xdr:pic>
      <xdr:nvPicPr>
        <xdr:cNvPr id="292" name="Рисунок 14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47</xdr:row>
      <xdr:rowOff>0</xdr:rowOff>
    </xdr:from>
    <xdr:to>
      <xdr:col>5</xdr:col>
      <xdr:colOff>619125</xdr:colOff>
      <xdr:row>150</xdr:row>
      <xdr:rowOff>171448</xdr:rowOff>
    </xdr:to>
    <xdr:pic>
      <xdr:nvPicPr>
        <xdr:cNvPr id="293" name="Рисунок 16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0937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56</xdr:row>
      <xdr:rowOff>0</xdr:rowOff>
    </xdr:from>
    <xdr:to>
      <xdr:col>5</xdr:col>
      <xdr:colOff>619125</xdr:colOff>
      <xdr:row>159</xdr:row>
      <xdr:rowOff>171449</xdr:rowOff>
    </xdr:to>
    <xdr:pic>
      <xdr:nvPicPr>
        <xdr:cNvPr id="294" name="Рисунок 18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651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56</xdr:row>
      <xdr:rowOff>0</xdr:rowOff>
    </xdr:from>
    <xdr:to>
      <xdr:col>5</xdr:col>
      <xdr:colOff>619125</xdr:colOff>
      <xdr:row>159</xdr:row>
      <xdr:rowOff>171449</xdr:rowOff>
    </xdr:to>
    <xdr:pic>
      <xdr:nvPicPr>
        <xdr:cNvPr id="295" name="Рисунок 15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6517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296" name="Рисунок 17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171448</xdr:rowOff>
    </xdr:to>
    <xdr:pic>
      <xdr:nvPicPr>
        <xdr:cNvPr id="297" name="Рисунок 12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72</xdr:row>
      <xdr:rowOff>0</xdr:rowOff>
    </xdr:from>
    <xdr:to>
      <xdr:col>5</xdr:col>
      <xdr:colOff>619125</xdr:colOff>
      <xdr:row>175</xdr:row>
      <xdr:rowOff>171449</xdr:rowOff>
    </xdr:to>
    <xdr:pic>
      <xdr:nvPicPr>
        <xdr:cNvPr id="298" name="Рисунок 14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699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102</xdr:row>
      <xdr:rowOff>0</xdr:rowOff>
    </xdr:from>
    <xdr:to>
      <xdr:col>5</xdr:col>
      <xdr:colOff>619125</xdr:colOff>
      <xdr:row>205</xdr:row>
      <xdr:rowOff>171449</xdr:rowOff>
    </xdr:to>
    <xdr:pic>
      <xdr:nvPicPr>
        <xdr:cNvPr id="299" name="Рисунок 16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1414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104</xdr:row>
      <xdr:rowOff>0</xdr:rowOff>
    </xdr:from>
    <xdr:to>
      <xdr:col>5</xdr:col>
      <xdr:colOff>619125</xdr:colOff>
      <xdr:row>207</xdr:row>
      <xdr:rowOff>171450</xdr:rowOff>
    </xdr:to>
    <xdr:pic>
      <xdr:nvPicPr>
        <xdr:cNvPr id="300" name="Рисунок 18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1795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113</xdr:row>
      <xdr:rowOff>0</xdr:rowOff>
    </xdr:from>
    <xdr:to>
      <xdr:col>5</xdr:col>
      <xdr:colOff>619125</xdr:colOff>
      <xdr:row>216</xdr:row>
      <xdr:rowOff>152401</xdr:rowOff>
    </xdr:to>
    <xdr:pic>
      <xdr:nvPicPr>
        <xdr:cNvPr id="301" name="Рисунок 11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3510200"/>
          <a:ext cx="0" cy="1977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152398</xdr:rowOff>
    </xdr:to>
    <xdr:pic>
      <xdr:nvPicPr>
        <xdr:cNvPr id="302" name="Рисунок 13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152398</xdr:rowOff>
    </xdr:to>
    <xdr:pic>
      <xdr:nvPicPr>
        <xdr:cNvPr id="303" name="Рисунок 12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152398</xdr:rowOff>
    </xdr:to>
    <xdr:pic>
      <xdr:nvPicPr>
        <xdr:cNvPr id="304" name="Рисунок 14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120</xdr:row>
      <xdr:rowOff>0</xdr:rowOff>
    </xdr:from>
    <xdr:to>
      <xdr:col>5</xdr:col>
      <xdr:colOff>619125</xdr:colOff>
      <xdr:row>223</xdr:row>
      <xdr:rowOff>152400</xdr:rowOff>
    </xdr:to>
    <xdr:pic>
      <xdr:nvPicPr>
        <xdr:cNvPr id="305" name="Рисунок 16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48437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152398</xdr:rowOff>
    </xdr:to>
    <xdr:pic>
      <xdr:nvPicPr>
        <xdr:cNvPr id="306" name="Рисунок 18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56</xdr:row>
      <xdr:rowOff>0</xdr:rowOff>
    </xdr:from>
    <xdr:to>
      <xdr:col>5</xdr:col>
      <xdr:colOff>619125</xdr:colOff>
      <xdr:row>159</xdr:row>
      <xdr:rowOff>152399</xdr:rowOff>
    </xdr:to>
    <xdr:pic>
      <xdr:nvPicPr>
        <xdr:cNvPr id="307" name="Рисунок 15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2651700"/>
          <a:ext cx="0" cy="1977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152398</xdr:rowOff>
    </xdr:to>
    <xdr:pic>
      <xdr:nvPicPr>
        <xdr:cNvPr id="308" name="Рисунок 17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152398</xdr:rowOff>
    </xdr:to>
    <xdr:pic>
      <xdr:nvPicPr>
        <xdr:cNvPr id="309" name="Рисунок 12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152398</xdr:rowOff>
    </xdr:to>
    <xdr:pic>
      <xdr:nvPicPr>
        <xdr:cNvPr id="310" name="Рисунок 14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152398</xdr:rowOff>
    </xdr:to>
    <xdr:pic>
      <xdr:nvPicPr>
        <xdr:cNvPr id="311" name="Рисунок 16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63</xdr:row>
      <xdr:rowOff>0</xdr:rowOff>
    </xdr:from>
    <xdr:to>
      <xdr:col>5</xdr:col>
      <xdr:colOff>619125</xdr:colOff>
      <xdr:row>166</xdr:row>
      <xdr:rowOff>152398</xdr:rowOff>
    </xdr:to>
    <xdr:pic>
      <xdr:nvPicPr>
        <xdr:cNvPr id="312" name="Рисунок 18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3985200"/>
          <a:ext cx="0" cy="1977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72</xdr:row>
      <xdr:rowOff>0</xdr:rowOff>
    </xdr:from>
    <xdr:to>
      <xdr:col>5</xdr:col>
      <xdr:colOff>619125</xdr:colOff>
      <xdr:row>175</xdr:row>
      <xdr:rowOff>171449</xdr:rowOff>
    </xdr:to>
    <xdr:pic>
      <xdr:nvPicPr>
        <xdr:cNvPr id="313" name="Рисунок 11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699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72</xdr:row>
      <xdr:rowOff>0</xdr:rowOff>
    </xdr:from>
    <xdr:to>
      <xdr:col>5</xdr:col>
      <xdr:colOff>619125</xdr:colOff>
      <xdr:row>175</xdr:row>
      <xdr:rowOff>171449</xdr:rowOff>
    </xdr:to>
    <xdr:pic>
      <xdr:nvPicPr>
        <xdr:cNvPr id="314" name="Рисунок 13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5699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104</xdr:row>
      <xdr:rowOff>0</xdr:rowOff>
    </xdr:from>
    <xdr:to>
      <xdr:col>5</xdr:col>
      <xdr:colOff>619125</xdr:colOff>
      <xdr:row>207</xdr:row>
      <xdr:rowOff>171450</xdr:rowOff>
    </xdr:to>
    <xdr:pic>
      <xdr:nvPicPr>
        <xdr:cNvPr id="315" name="Рисунок 12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1795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120</xdr:row>
      <xdr:rowOff>0</xdr:rowOff>
    </xdr:from>
    <xdr:to>
      <xdr:col>5</xdr:col>
      <xdr:colOff>619125</xdr:colOff>
      <xdr:row>223</xdr:row>
      <xdr:rowOff>171450</xdr:rowOff>
    </xdr:to>
    <xdr:pic>
      <xdr:nvPicPr>
        <xdr:cNvPr id="316" name="Рисунок 14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4843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113</xdr:row>
      <xdr:rowOff>0</xdr:rowOff>
    </xdr:from>
    <xdr:to>
      <xdr:col>5</xdr:col>
      <xdr:colOff>619125</xdr:colOff>
      <xdr:row>216</xdr:row>
      <xdr:rowOff>171451</xdr:rowOff>
    </xdr:to>
    <xdr:pic>
      <xdr:nvPicPr>
        <xdr:cNvPr id="317" name="Рисунок 16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43510200"/>
          <a:ext cx="0" cy="1979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300</xdr:row>
      <xdr:rowOff>0</xdr:rowOff>
    </xdr:from>
    <xdr:to>
      <xdr:col>5</xdr:col>
      <xdr:colOff>619125</xdr:colOff>
      <xdr:row>403</xdr:row>
      <xdr:rowOff>171450</xdr:rowOff>
    </xdr:to>
    <xdr:pic>
      <xdr:nvPicPr>
        <xdr:cNvPr id="318" name="Рисунок 18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79133700"/>
          <a:ext cx="0" cy="1979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19" name="Рисунок 15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20" name="Рисунок 17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21" name="Рисунок 12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22" name="Рисунок 14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23" name="Рисунок 16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24" name="Рисунок 18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25" name="Рисунок 11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26" name="Рисунок 13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27" name="Рисунок 12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28" name="Рисунок 14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29" name="Рисунок 16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30" name="Рисунок 18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31" name="Рисунок 15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32" name="Рисунок 17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33" name="Рисунок 12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34" name="Рисунок 14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35" name="Рисунок 16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36" name="Рисунок 18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37" name="Рисунок 11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38" name="Рисунок 13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39" name="Рисунок 12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40" name="Рисунок 14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41" name="Рисунок 16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42" name="Рисунок 18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43" name="Рисунок 15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44" name="Рисунок 17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45" name="Рисунок 12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46" name="Рисунок 14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47" name="Рисунок 16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48" name="Рисунок 18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49" name="Рисунок 11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50" name="Рисунок 13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51" name="Рисунок 12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52" name="Рисунок 14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53" name="Рисунок 16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54" name="Рисунок 18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55" name="Рисунок 15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56" name="Рисунок 17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57" name="Рисунок 12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58" name="Рисунок 14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59" name="Рисунок 16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60" name="Рисунок 18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61" name="Рисунок 11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62" name="Рисунок 13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63" name="Рисунок 12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64" name="Рисунок 14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65" name="Рисунок 16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66" name="Рисунок 18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67" name="Рисунок 15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68" name="Рисунок 17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69" name="Рисунок 12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70" name="Рисунок 1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71" name="Рисунок 16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171450</xdr:rowOff>
    </xdr:to>
    <xdr:pic>
      <xdr:nvPicPr>
        <xdr:cNvPr id="372" name="Рисунок 18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92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373" name="Рисунок 11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374" name="Рисунок 13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375" name="Рисунок 12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376" name="Рисунок 14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377" name="Рисунок 16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378" name="Рисунок 18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379" name="Рисунок 15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380" name="Рисунок 17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381" name="Рисунок 12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382" name="Рисунок 14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383" name="Рисунок 16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38</xdr:row>
      <xdr:rowOff>0</xdr:rowOff>
    </xdr:from>
    <xdr:to>
      <xdr:col>5</xdr:col>
      <xdr:colOff>619125</xdr:colOff>
      <xdr:row>141</xdr:row>
      <xdr:rowOff>152400</xdr:rowOff>
    </xdr:to>
    <xdr:pic>
      <xdr:nvPicPr>
        <xdr:cNvPr id="384" name="Рисунок 1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9222700"/>
          <a:ext cx="0" cy="19773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304800</xdr:colOff>
      <xdr:row>35</xdr:row>
      <xdr:rowOff>304800</xdr:rowOff>
    </xdr:to>
    <xdr:sp macro="" textlink="">
      <xdr:nvSpPr>
        <xdr:cNvPr id="385" name="AutoShape 15" descr="Профиль SL-KANT-H11-2000 ANOD OLIVE GREY (Arlight, Алюминий)">
          <a:extLst>
            <a:ext uri="{FF2B5EF4-FFF2-40B4-BE49-F238E27FC236}">
              <a16:creationId xmlns:a16="http://schemas.microsoft.com/office/drawing/2014/main" id="{08A5C6A3-61C6-47B0-86F4-D424FA6171B1}"/>
            </a:ext>
          </a:extLst>
        </xdr:cNvPr>
        <xdr:cNvSpPr>
          <a:spLocks noChangeAspect="1" noChangeArrowheads="1"/>
        </xdr:cNvSpPr>
      </xdr:nvSpPr>
      <xdr:spPr bwMode="auto">
        <a:xfrm>
          <a:off x="2428875" y="2845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909852</xdr:colOff>
      <xdr:row>14</xdr:row>
      <xdr:rowOff>176075</xdr:rowOff>
    </xdr:from>
    <xdr:to>
      <xdr:col>5</xdr:col>
      <xdr:colOff>3511456</xdr:colOff>
      <xdr:row>16</xdr:row>
      <xdr:rowOff>758447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AAD6B54C-1C11-09ED-E206-8F706164D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15802" y="5710100"/>
          <a:ext cx="2601604" cy="2449272"/>
        </a:xfrm>
        <a:prstGeom prst="rect">
          <a:avLst/>
        </a:prstGeom>
      </xdr:spPr>
    </xdr:pic>
    <xdr:clientData/>
  </xdr:twoCellAnchor>
  <xdr:twoCellAnchor editAs="oneCell">
    <xdr:from>
      <xdr:col>5</xdr:col>
      <xdr:colOff>383842</xdr:colOff>
      <xdr:row>27</xdr:row>
      <xdr:rowOff>133391</xdr:rowOff>
    </xdr:from>
    <xdr:to>
      <xdr:col>5</xdr:col>
      <xdr:colOff>3881081</xdr:colOff>
      <xdr:row>28</xdr:row>
      <xdr:rowOff>747056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id="{FBFA5460-84E2-4A79-99E2-C47C8369E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89792" y="16697366"/>
          <a:ext cx="3497239" cy="3280665"/>
        </a:xfrm>
        <a:prstGeom prst="rect">
          <a:avLst/>
        </a:prstGeom>
      </xdr:spPr>
    </xdr:pic>
    <xdr:clientData/>
  </xdr:twoCellAnchor>
  <xdr:twoCellAnchor editAs="oneCell">
    <xdr:from>
      <xdr:col>5</xdr:col>
      <xdr:colOff>924066</xdr:colOff>
      <xdr:row>17</xdr:row>
      <xdr:rowOff>127949</xdr:rowOff>
    </xdr:from>
    <xdr:to>
      <xdr:col>5</xdr:col>
      <xdr:colOff>3084963</xdr:colOff>
      <xdr:row>18</xdr:row>
      <xdr:rowOff>279910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E384C722-AF19-E055-5517-2C86540E9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30016" y="8405174"/>
          <a:ext cx="2160897" cy="1285436"/>
        </a:xfrm>
        <a:prstGeom prst="rect">
          <a:avLst/>
        </a:prstGeom>
      </xdr:spPr>
    </xdr:pic>
    <xdr:clientData/>
  </xdr:twoCellAnchor>
  <xdr:twoCellAnchor editAs="oneCell">
    <xdr:from>
      <xdr:col>5</xdr:col>
      <xdr:colOff>909852</xdr:colOff>
      <xdr:row>19</xdr:row>
      <xdr:rowOff>170598</xdr:rowOff>
    </xdr:from>
    <xdr:to>
      <xdr:col>5</xdr:col>
      <xdr:colOff>2331492</xdr:colOff>
      <xdr:row>19</xdr:row>
      <xdr:rowOff>2619326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17B683DF-15A0-2E8C-1B3B-A56B53D10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15802" y="10171848"/>
          <a:ext cx="1421640" cy="2448728"/>
        </a:xfrm>
        <a:prstGeom prst="rect">
          <a:avLst/>
        </a:prstGeom>
      </xdr:spPr>
    </xdr:pic>
    <xdr:clientData/>
  </xdr:twoCellAnchor>
  <xdr:twoCellAnchor editAs="oneCell">
    <xdr:from>
      <xdr:col>5</xdr:col>
      <xdr:colOff>1336345</xdr:colOff>
      <xdr:row>20</xdr:row>
      <xdr:rowOff>440710</xdr:rowOff>
    </xdr:from>
    <xdr:to>
      <xdr:col>5</xdr:col>
      <xdr:colOff>2819511</xdr:colOff>
      <xdr:row>23</xdr:row>
      <xdr:rowOff>526007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1B604B1D-0546-1A5D-1DA0-5990D76BD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42295" y="13156585"/>
          <a:ext cx="1483166" cy="2704672"/>
        </a:xfrm>
        <a:prstGeom prst="rect">
          <a:avLst/>
        </a:prstGeom>
      </xdr:spPr>
    </xdr:pic>
    <xdr:clientData/>
  </xdr:twoCellAnchor>
  <xdr:twoCellAnchor editAs="oneCell">
    <xdr:from>
      <xdr:col>5</xdr:col>
      <xdr:colOff>938285</xdr:colOff>
      <xdr:row>30</xdr:row>
      <xdr:rowOff>42648</xdr:rowOff>
    </xdr:from>
    <xdr:to>
      <xdr:col>5</xdr:col>
      <xdr:colOff>2701121</xdr:colOff>
      <xdr:row>30</xdr:row>
      <xdr:rowOff>2807256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id="{A52223AA-B558-4798-AA48-C4D218B9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444235" y="20130873"/>
          <a:ext cx="1762836" cy="2764608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31</xdr:row>
      <xdr:rowOff>0</xdr:rowOff>
    </xdr:from>
    <xdr:to>
      <xdr:col>5</xdr:col>
      <xdr:colOff>619125</xdr:colOff>
      <xdr:row>31</xdr:row>
      <xdr:rowOff>1552764</xdr:rowOff>
    </xdr:to>
    <xdr:pic>
      <xdr:nvPicPr>
        <xdr:cNvPr id="392" name="Рисунок 12">
          <a:extLst>
            <a:ext uri="{FF2B5EF4-FFF2-40B4-BE49-F238E27FC236}">
              <a16:creationId xmlns:a16="http://schemas.microsoft.com/office/drawing/2014/main" id="{5D38B635-8804-4B34-A97C-C5170A07E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2955250"/>
          <a:ext cx="0" cy="1552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619125</xdr:colOff>
      <xdr:row>31</xdr:row>
      <xdr:rowOff>0</xdr:rowOff>
    </xdr:from>
    <xdr:to>
      <xdr:col>5</xdr:col>
      <xdr:colOff>619125</xdr:colOff>
      <xdr:row>31</xdr:row>
      <xdr:rowOff>1552764</xdr:rowOff>
    </xdr:to>
    <xdr:pic>
      <xdr:nvPicPr>
        <xdr:cNvPr id="393" name="Рисунок 16">
          <a:extLst>
            <a:ext uri="{FF2B5EF4-FFF2-40B4-BE49-F238E27FC236}">
              <a16:creationId xmlns:a16="http://schemas.microsoft.com/office/drawing/2014/main" id="{917DD11B-CAE0-458E-8E06-1489CC78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22955250"/>
          <a:ext cx="0" cy="1552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rlov@selecta.ru" TargetMode="External"/><Relationship Id="rId1" Type="http://schemas.openxmlformats.org/officeDocument/2006/relationships/hyperlink" Target="http://www.selecta.ru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Orlov@selecta.ru" TargetMode="External"/><Relationship Id="rId1" Type="http://schemas.openxmlformats.org/officeDocument/2006/relationships/hyperlink" Target="http://www.selecta.ru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Orlov@selecta.ru" TargetMode="External"/><Relationship Id="rId1" Type="http://schemas.openxmlformats.org/officeDocument/2006/relationships/hyperlink" Target="http://www.selecta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3"/>
  <sheetViews>
    <sheetView topLeftCell="A28" zoomScale="67" zoomScaleNormal="67" workbookViewId="0">
      <selection activeCell="I33" sqref="I33"/>
    </sheetView>
  </sheetViews>
  <sheetFormatPr defaultRowHeight="15"/>
  <cols>
    <col min="1" max="1" width="4.85546875" customWidth="1"/>
    <col min="2" max="2" width="12" customWidth="1"/>
    <col min="3" max="4" width="47.7109375" style="27" customWidth="1"/>
    <col min="5" max="5" width="61.5703125" customWidth="1"/>
    <col min="6" max="6" width="8.28515625" customWidth="1"/>
    <col min="7" max="7" width="25.42578125" customWidth="1"/>
    <col min="8" max="8" width="18.85546875" customWidth="1"/>
    <col min="9" max="9" width="26" customWidth="1"/>
  </cols>
  <sheetData>
    <row r="1" spans="2:9" ht="24.75">
      <c r="E1" s="5"/>
      <c r="F1" s="5"/>
    </row>
    <row r="2" spans="2:9" ht="28.5">
      <c r="E2" s="5"/>
      <c r="F2" s="5"/>
      <c r="I2" s="10" t="s">
        <v>7</v>
      </c>
    </row>
    <row r="3" spans="2:9" ht="28.5">
      <c r="E3" s="5"/>
      <c r="F3" s="5"/>
      <c r="I3" s="10" t="s">
        <v>8</v>
      </c>
    </row>
    <row r="4" spans="2:9" ht="28.5">
      <c r="E4" s="5"/>
      <c r="F4" s="5"/>
      <c r="I4" s="11" t="s">
        <v>9</v>
      </c>
    </row>
    <row r="5" spans="2:9" ht="28.5">
      <c r="E5" s="5"/>
      <c r="F5" s="5"/>
      <c r="I5" s="12" t="s">
        <v>10</v>
      </c>
    </row>
    <row r="6" spans="2:9" ht="28.5">
      <c r="C6" s="28" t="s">
        <v>11</v>
      </c>
      <c r="D6" s="28"/>
      <c r="E6" s="5" t="s">
        <v>20</v>
      </c>
      <c r="F6" s="17"/>
      <c r="I6" s="12"/>
    </row>
    <row r="7" spans="2:9" ht="28.5">
      <c r="C7" s="28" t="s">
        <v>12</v>
      </c>
      <c r="D7" s="28"/>
      <c r="E7" s="18" t="s">
        <v>14</v>
      </c>
      <c r="F7" s="18"/>
      <c r="I7" s="12"/>
    </row>
    <row r="8" spans="2:9" ht="28.5">
      <c r="C8" s="28" t="s">
        <v>13</v>
      </c>
      <c r="D8" s="28"/>
      <c r="E8" s="18" t="s">
        <v>17</v>
      </c>
      <c r="F8" s="18"/>
      <c r="I8" s="12"/>
    </row>
    <row r="9" spans="2:9" ht="26.25" customHeight="1">
      <c r="B9" s="59">
        <v>45523</v>
      </c>
      <c r="C9" s="60"/>
      <c r="D9" s="31"/>
      <c r="E9" s="5"/>
      <c r="F9" s="5"/>
      <c r="I9" s="12" t="s">
        <v>4</v>
      </c>
    </row>
    <row r="10" spans="2:9">
      <c r="E10" s="2"/>
      <c r="F10" s="2"/>
    </row>
    <row r="11" spans="2:9" ht="28.5">
      <c r="B11" s="7" t="s">
        <v>19</v>
      </c>
      <c r="C11" s="29"/>
      <c r="D11" s="29"/>
      <c r="E11" s="7"/>
      <c r="F11" s="7"/>
      <c r="G11" s="7"/>
      <c r="H11" s="7"/>
      <c r="I11" s="7"/>
    </row>
    <row r="12" spans="2:9" ht="29.25" thickBot="1">
      <c r="B12" s="6"/>
      <c r="C12" s="6"/>
      <c r="D12" s="6"/>
      <c r="E12" s="6"/>
      <c r="F12" s="6"/>
      <c r="G12" s="6"/>
      <c r="H12" s="6"/>
      <c r="I12" s="6"/>
    </row>
    <row r="13" spans="2:9" s="1" customFormat="1" ht="87" customHeight="1">
      <c r="B13" s="8" t="s">
        <v>3</v>
      </c>
      <c r="C13" s="9" t="s">
        <v>1</v>
      </c>
      <c r="D13" s="9" t="s">
        <v>34</v>
      </c>
      <c r="E13" s="9" t="s">
        <v>0</v>
      </c>
      <c r="F13" s="9" t="s">
        <v>15</v>
      </c>
      <c r="G13" s="9" t="s">
        <v>16</v>
      </c>
      <c r="H13" s="9" t="s">
        <v>6</v>
      </c>
      <c r="I13" s="35" t="s">
        <v>2</v>
      </c>
    </row>
    <row r="14" spans="2:9" s="1" customFormat="1" ht="25.5" customHeight="1">
      <c r="B14" s="26"/>
      <c r="C14" s="61" t="s">
        <v>35</v>
      </c>
      <c r="D14" s="62"/>
      <c r="E14" s="62"/>
      <c r="F14" s="62"/>
      <c r="G14" s="62"/>
      <c r="H14" s="63"/>
      <c r="I14" s="25"/>
    </row>
    <row r="15" spans="2:9" ht="72" customHeight="1">
      <c r="B15" s="3">
        <v>1</v>
      </c>
      <c r="C15" s="64" t="s">
        <v>28</v>
      </c>
      <c r="D15" s="14" t="s">
        <v>30</v>
      </c>
      <c r="E15" s="52"/>
      <c r="F15" s="14" t="s">
        <v>18</v>
      </c>
      <c r="G15" s="4">
        <v>2700</v>
      </c>
      <c r="H15" s="15">
        <v>163</v>
      </c>
      <c r="I15" s="4">
        <f t="shared" ref="I15:I29" si="0">H15*G15</f>
        <v>440100</v>
      </c>
    </row>
    <row r="16" spans="2:9" ht="75" customHeight="1">
      <c r="B16" s="3">
        <v>2</v>
      </c>
      <c r="C16" s="65"/>
      <c r="D16" s="14" t="s">
        <v>31</v>
      </c>
      <c r="E16" s="53"/>
      <c r="F16" s="14" t="s">
        <v>18</v>
      </c>
      <c r="G16" s="4">
        <v>2700</v>
      </c>
      <c r="H16" s="15">
        <v>40</v>
      </c>
      <c r="I16" s="4">
        <f t="shared" si="0"/>
        <v>108000</v>
      </c>
    </row>
    <row r="17" spans="2:9" ht="69" customHeight="1">
      <c r="B17" s="3">
        <v>3</v>
      </c>
      <c r="C17" s="66"/>
      <c r="D17" s="14" t="s">
        <v>32</v>
      </c>
      <c r="E17" s="54"/>
      <c r="F17" s="14" t="s">
        <v>18</v>
      </c>
      <c r="G17" s="4">
        <v>4700</v>
      </c>
      <c r="H17" s="15">
        <v>1</v>
      </c>
      <c r="I17" s="4">
        <f t="shared" si="0"/>
        <v>4700</v>
      </c>
    </row>
    <row r="18" spans="2:9" ht="89.25" customHeight="1">
      <c r="B18" s="24">
        <v>4</v>
      </c>
      <c r="C18" s="52" t="s">
        <v>36</v>
      </c>
      <c r="D18" s="14" t="s">
        <v>29</v>
      </c>
      <c r="E18" s="52"/>
      <c r="F18" s="14" t="s">
        <v>18</v>
      </c>
      <c r="G18" s="4">
        <v>2700</v>
      </c>
      <c r="H18" s="15">
        <v>45</v>
      </c>
      <c r="I18" s="4">
        <f t="shared" si="0"/>
        <v>121500</v>
      </c>
    </row>
    <row r="19" spans="2:9" ht="54">
      <c r="B19" s="24">
        <v>5</v>
      </c>
      <c r="C19" s="54"/>
      <c r="D19" s="14" t="s">
        <v>37</v>
      </c>
      <c r="E19" s="54"/>
      <c r="F19" s="14" t="s">
        <v>18</v>
      </c>
      <c r="G19" s="13">
        <v>4700</v>
      </c>
      <c r="H19" s="16">
        <v>1</v>
      </c>
      <c r="I19" s="4">
        <f t="shared" si="0"/>
        <v>4700</v>
      </c>
    </row>
    <row r="20" spans="2:9" ht="213.75" customHeight="1">
      <c r="B20" s="3">
        <v>5</v>
      </c>
      <c r="C20" s="14" t="s">
        <v>38</v>
      </c>
      <c r="D20" s="14" t="s">
        <v>39</v>
      </c>
      <c r="E20" s="14"/>
      <c r="F20" s="19" t="s">
        <v>18</v>
      </c>
      <c r="G20" s="13">
        <v>4100</v>
      </c>
      <c r="H20" s="16">
        <v>10</v>
      </c>
      <c r="I20" s="4">
        <f t="shared" si="0"/>
        <v>41000</v>
      </c>
    </row>
    <row r="21" spans="2:9" ht="75.75" customHeight="1">
      <c r="B21" s="33">
        <v>6</v>
      </c>
      <c r="C21" s="52" t="s">
        <v>40</v>
      </c>
      <c r="D21" s="14" t="s">
        <v>41</v>
      </c>
      <c r="E21" s="52"/>
      <c r="F21" s="19" t="s">
        <v>18</v>
      </c>
      <c r="G21" s="13">
        <v>3700</v>
      </c>
      <c r="H21" s="16">
        <v>33</v>
      </c>
      <c r="I21" s="4">
        <f t="shared" si="0"/>
        <v>122100</v>
      </c>
    </row>
    <row r="22" spans="2:9" ht="61.5" customHeight="1">
      <c r="B22" s="33">
        <v>7</v>
      </c>
      <c r="C22" s="53"/>
      <c r="D22" s="14" t="s">
        <v>42</v>
      </c>
      <c r="E22" s="53"/>
      <c r="F22" s="19" t="s">
        <v>18</v>
      </c>
      <c r="G22" s="13">
        <v>5700</v>
      </c>
      <c r="H22" s="16">
        <v>1</v>
      </c>
      <c r="I22" s="4">
        <f t="shared" si="0"/>
        <v>5700</v>
      </c>
    </row>
    <row r="23" spans="2:9" ht="69" customHeight="1">
      <c r="B23" s="34">
        <v>8</v>
      </c>
      <c r="C23" s="53"/>
      <c r="D23" s="14" t="s">
        <v>43</v>
      </c>
      <c r="E23" s="53"/>
      <c r="F23" s="19" t="s">
        <v>18</v>
      </c>
      <c r="G23" s="13">
        <v>3400</v>
      </c>
      <c r="H23" s="16">
        <v>225</v>
      </c>
      <c r="I23" s="4">
        <f t="shared" si="0"/>
        <v>765000</v>
      </c>
    </row>
    <row r="24" spans="2:9" ht="68.25" customHeight="1">
      <c r="B24" s="34">
        <v>9</v>
      </c>
      <c r="C24" s="54"/>
      <c r="D24" s="14" t="s">
        <v>44</v>
      </c>
      <c r="E24" s="54"/>
      <c r="F24" s="19" t="s">
        <v>18</v>
      </c>
      <c r="G24" s="13">
        <v>5400</v>
      </c>
      <c r="H24" s="16">
        <v>1</v>
      </c>
      <c r="I24" s="4">
        <f t="shared" si="0"/>
        <v>5400</v>
      </c>
    </row>
    <row r="25" spans="2:9" ht="68.25" customHeight="1">
      <c r="B25" s="45"/>
      <c r="C25" s="46" t="s">
        <v>69</v>
      </c>
      <c r="D25" s="47"/>
      <c r="E25" s="46"/>
      <c r="F25" s="48"/>
      <c r="G25" s="49">
        <v>3500</v>
      </c>
      <c r="H25" s="50"/>
      <c r="I25" s="4"/>
    </row>
    <row r="26" spans="2:9" ht="28.5" customHeight="1">
      <c r="B26" s="23"/>
      <c r="C26" s="55" t="s">
        <v>27</v>
      </c>
      <c r="D26" s="55"/>
      <c r="E26" s="55"/>
      <c r="F26" s="55"/>
      <c r="G26" s="55"/>
      <c r="H26" s="56"/>
      <c r="I26" s="36"/>
    </row>
    <row r="27" spans="2:9" ht="290.25" customHeight="1">
      <c r="B27" s="3">
        <v>1</v>
      </c>
      <c r="C27" s="30" t="s">
        <v>21</v>
      </c>
      <c r="D27" s="14" t="s">
        <v>26</v>
      </c>
      <c r="E27" s="14"/>
      <c r="F27" s="14" t="s">
        <v>18</v>
      </c>
      <c r="G27" s="4">
        <v>2700</v>
      </c>
      <c r="H27" s="15">
        <v>637</v>
      </c>
      <c r="I27" s="4">
        <f>H27*G27</f>
        <v>1719900</v>
      </c>
    </row>
    <row r="28" spans="2:9" ht="225.75" customHeight="1">
      <c r="B28" s="33">
        <v>2</v>
      </c>
      <c r="C28" s="30" t="s">
        <v>47</v>
      </c>
      <c r="D28" s="22" t="s">
        <v>22</v>
      </c>
      <c r="E28" s="22"/>
      <c r="F28" s="19" t="s">
        <v>18</v>
      </c>
      <c r="G28" s="13">
        <v>2640</v>
      </c>
      <c r="H28" s="16">
        <v>375</v>
      </c>
      <c r="I28" s="4">
        <f>H28*G28</f>
        <v>990000</v>
      </c>
    </row>
    <row r="29" spans="2:9" ht="185.25" customHeight="1">
      <c r="B29" s="33">
        <v>3</v>
      </c>
      <c r="C29" s="30" t="s">
        <v>46</v>
      </c>
      <c r="D29" s="22" t="s">
        <v>45</v>
      </c>
      <c r="E29" s="22"/>
      <c r="F29" s="19" t="s">
        <v>23</v>
      </c>
      <c r="G29" s="13">
        <v>4850</v>
      </c>
      <c r="H29" s="16">
        <v>2720.8</v>
      </c>
      <c r="I29" s="4">
        <f t="shared" si="0"/>
        <v>13195880</v>
      </c>
    </row>
    <row r="30" spans="2:9" ht="33" customHeight="1">
      <c r="B30" s="38"/>
      <c r="C30" s="55" t="s">
        <v>33</v>
      </c>
      <c r="D30" s="55"/>
      <c r="E30" s="55"/>
      <c r="F30" s="55"/>
      <c r="G30" s="55"/>
      <c r="H30" s="56"/>
      <c r="I30" s="36"/>
    </row>
    <row r="31" spans="2:9" ht="110.25" customHeight="1">
      <c r="B31" s="24">
        <v>1</v>
      </c>
      <c r="C31" s="32" t="s">
        <v>24</v>
      </c>
      <c r="D31" s="19" t="s">
        <v>48</v>
      </c>
      <c r="E31" s="19"/>
      <c r="F31" s="32" t="s">
        <v>18</v>
      </c>
      <c r="G31" s="13">
        <v>9800</v>
      </c>
      <c r="H31" s="16">
        <v>108</v>
      </c>
      <c r="I31" s="4">
        <f>G31*H31</f>
        <v>1058400</v>
      </c>
    </row>
    <row r="32" spans="2:9" ht="104.25" customHeight="1">
      <c r="B32" s="3">
        <v>2</v>
      </c>
      <c r="C32" s="32" t="s">
        <v>24</v>
      </c>
      <c r="D32" s="19" t="s">
        <v>25</v>
      </c>
      <c r="E32" s="19"/>
      <c r="F32" s="32" t="s">
        <v>23</v>
      </c>
      <c r="G32" s="13">
        <v>8500</v>
      </c>
      <c r="H32" s="16">
        <v>3004</v>
      </c>
      <c r="I32" s="4">
        <f>G32*H32</f>
        <v>25534000</v>
      </c>
    </row>
    <row r="33" spans="2:9" ht="30.75" customHeight="1" thickBot="1">
      <c r="B33" s="57" t="s">
        <v>5</v>
      </c>
      <c r="C33" s="58"/>
      <c r="D33" s="58"/>
      <c r="E33" s="58"/>
      <c r="F33" s="58"/>
      <c r="G33" s="58"/>
      <c r="H33" s="58"/>
      <c r="I33" s="37">
        <f>SUM(I15:I32)</f>
        <v>44116380</v>
      </c>
    </row>
  </sheetData>
  <mergeCells count="11">
    <mergeCell ref="B9:C9"/>
    <mergeCell ref="C14:H14"/>
    <mergeCell ref="C15:C17"/>
    <mergeCell ref="E15:E17"/>
    <mergeCell ref="C18:C19"/>
    <mergeCell ref="E18:E19"/>
    <mergeCell ref="C21:C24"/>
    <mergeCell ref="E21:E24"/>
    <mergeCell ref="C26:H26"/>
    <mergeCell ref="C30:H30"/>
    <mergeCell ref="B33:H33"/>
  </mergeCells>
  <hyperlinks>
    <hyperlink ref="I9" r:id="rId1"/>
    <hyperlink ref="I5" r:id="rId2"/>
  </hyperlinks>
  <pageMargins left="0.51181102362204722" right="0.51181102362204722" top="0.74803149606299213" bottom="0.74803149606299213" header="0.31496062992125984" footer="0.31496062992125984"/>
  <pageSetup paperSize="9" scale="33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opLeftCell="A7" zoomScale="67" zoomScaleNormal="67" workbookViewId="0">
      <selection activeCell="M31" sqref="M31"/>
    </sheetView>
  </sheetViews>
  <sheetFormatPr defaultRowHeight="15"/>
  <cols>
    <col min="1" max="1" width="4.85546875" customWidth="1"/>
    <col min="2" max="2" width="12" customWidth="1"/>
    <col min="3" max="3" width="19.5703125" customWidth="1"/>
    <col min="4" max="4" width="47.7109375" style="27" customWidth="1"/>
    <col min="5" max="5" width="58.42578125" style="27" customWidth="1"/>
    <col min="6" max="6" width="61.5703125" customWidth="1"/>
    <col min="7" max="7" width="8.28515625" customWidth="1"/>
    <col min="8" max="8" width="25.42578125" customWidth="1"/>
    <col min="9" max="9" width="18.85546875" customWidth="1"/>
    <col min="10" max="10" width="26" customWidth="1"/>
  </cols>
  <sheetData>
    <row r="1" spans="2:10" ht="24.75">
      <c r="F1" s="5"/>
      <c r="G1" s="5"/>
    </row>
    <row r="2" spans="2:10" ht="28.5">
      <c r="F2" s="5"/>
      <c r="G2" s="5"/>
      <c r="J2" s="10" t="s">
        <v>7</v>
      </c>
    </row>
    <row r="3" spans="2:10" ht="28.5">
      <c r="F3" s="5"/>
      <c r="G3" s="5"/>
      <c r="J3" s="10" t="s">
        <v>8</v>
      </c>
    </row>
    <row r="4" spans="2:10" ht="28.5">
      <c r="F4" s="5"/>
      <c r="G4" s="5"/>
      <c r="J4" s="11" t="s">
        <v>9</v>
      </c>
    </row>
    <row r="5" spans="2:10" ht="28.5">
      <c r="F5" s="5"/>
      <c r="G5" s="5"/>
      <c r="J5" s="12" t="s">
        <v>10</v>
      </c>
    </row>
    <row r="6" spans="2:10" ht="28.5">
      <c r="D6" s="28" t="s">
        <v>11</v>
      </c>
      <c r="E6" s="28"/>
      <c r="F6" s="5"/>
      <c r="G6" s="17"/>
      <c r="J6" s="12"/>
    </row>
    <row r="7" spans="2:10" ht="28.5">
      <c r="D7" s="28" t="s">
        <v>12</v>
      </c>
      <c r="E7" s="28"/>
      <c r="F7" s="18" t="s">
        <v>14</v>
      </c>
      <c r="G7" s="18"/>
      <c r="J7" s="12"/>
    </row>
    <row r="8" spans="2:10" ht="28.5">
      <c r="D8" s="28" t="s">
        <v>13</v>
      </c>
      <c r="E8" s="28"/>
      <c r="F8" s="18" t="s">
        <v>66</v>
      </c>
      <c r="G8" s="18"/>
      <c r="J8" s="12"/>
    </row>
    <row r="9" spans="2:10" ht="26.25" customHeight="1">
      <c r="B9" s="59">
        <v>45848</v>
      </c>
      <c r="C9" s="59"/>
      <c r="D9" s="60"/>
      <c r="E9" s="31"/>
      <c r="F9" s="5"/>
      <c r="G9" s="5"/>
      <c r="J9" s="12" t="s">
        <v>4</v>
      </c>
    </row>
    <row r="10" spans="2:10">
      <c r="F10" s="2"/>
      <c r="G10" s="2"/>
    </row>
    <row r="11" spans="2:10" ht="28.5">
      <c r="B11" s="7" t="s">
        <v>19</v>
      </c>
      <c r="C11" s="7"/>
      <c r="D11" s="29"/>
      <c r="E11" s="29"/>
      <c r="F11" s="7"/>
      <c r="G11" s="7"/>
      <c r="H11" s="7"/>
      <c r="I11" s="7"/>
      <c r="J11" s="7"/>
    </row>
    <row r="12" spans="2:10" ht="29.25" thickBot="1">
      <c r="B12" s="6"/>
      <c r="C12" s="6"/>
      <c r="D12" s="6"/>
      <c r="E12" s="6"/>
      <c r="F12" s="6"/>
      <c r="G12" s="6"/>
      <c r="H12" s="6"/>
      <c r="I12" s="6"/>
      <c r="J12" s="6"/>
    </row>
    <row r="13" spans="2:10" s="1" customFormat="1" ht="87" customHeight="1">
      <c r="B13" s="8" t="s">
        <v>3</v>
      </c>
      <c r="C13" s="41" t="s">
        <v>62</v>
      </c>
      <c r="D13" s="9" t="s">
        <v>1</v>
      </c>
      <c r="E13" s="9" t="s">
        <v>34</v>
      </c>
      <c r="F13" s="9" t="s">
        <v>0</v>
      </c>
      <c r="G13" s="9" t="s">
        <v>15</v>
      </c>
      <c r="H13" s="9" t="s">
        <v>16</v>
      </c>
      <c r="I13" s="9" t="s">
        <v>6</v>
      </c>
      <c r="J13" s="35" t="s">
        <v>2</v>
      </c>
    </row>
    <row r="14" spans="2:10" s="1" customFormat="1" ht="25.5" customHeight="1">
      <c r="B14" s="26"/>
      <c r="C14" s="40"/>
      <c r="D14" s="61" t="s">
        <v>35</v>
      </c>
      <c r="E14" s="62"/>
      <c r="F14" s="62"/>
      <c r="G14" s="62"/>
      <c r="H14" s="62"/>
      <c r="I14" s="63"/>
      <c r="J14" s="25"/>
    </row>
    <row r="15" spans="2:10" ht="72" customHeight="1">
      <c r="B15" s="3">
        <v>1</v>
      </c>
      <c r="C15" s="3">
        <v>1</v>
      </c>
      <c r="D15" s="68" t="s">
        <v>49</v>
      </c>
      <c r="E15" s="14" t="s">
        <v>30</v>
      </c>
      <c r="F15" s="52"/>
      <c r="G15" s="14" t="s">
        <v>18</v>
      </c>
      <c r="H15" s="4">
        <v>3700</v>
      </c>
      <c r="I15" s="15">
        <v>163</v>
      </c>
      <c r="J15" s="4">
        <f t="shared" ref="J15:J30" si="0">I15*H15</f>
        <v>603100</v>
      </c>
    </row>
    <row r="16" spans="2:10" ht="75" customHeight="1">
      <c r="B16" s="3">
        <v>2</v>
      </c>
      <c r="C16" s="3" t="s">
        <v>63</v>
      </c>
      <c r="D16" s="69"/>
      <c r="E16" s="14" t="s">
        <v>31</v>
      </c>
      <c r="F16" s="53"/>
      <c r="G16" s="14" t="s">
        <v>18</v>
      </c>
      <c r="H16" s="4">
        <v>4200</v>
      </c>
      <c r="I16" s="15">
        <v>40</v>
      </c>
      <c r="J16" s="4">
        <f t="shared" si="0"/>
        <v>168000</v>
      </c>
    </row>
    <row r="17" spans="2:10" ht="69" customHeight="1">
      <c r="B17" s="3">
        <v>3</v>
      </c>
      <c r="C17" s="3" t="s">
        <v>64</v>
      </c>
      <c r="D17" s="70"/>
      <c r="E17" s="14" t="s">
        <v>32</v>
      </c>
      <c r="F17" s="54"/>
      <c r="G17" s="14" t="s">
        <v>18</v>
      </c>
      <c r="H17" s="4">
        <v>5700</v>
      </c>
      <c r="I17" s="15">
        <v>1</v>
      </c>
      <c r="J17" s="4">
        <f t="shared" ref="J17" si="1">I17*H17</f>
        <v>5700</v>
      </c>
    </row>
    <row r="18" spans="2:10" ht="89.25" customHeight="1">
      <c r="B18" s="24">
        <v>4</v>
      </c>
      <c r="C18" s="3">
        <v>5</v>
      </c>
      <c r="D18" s="71" t="s">
        <v>50</v>
      </c>
      <c r="E18" s="14" t="s">
        <v>29</v>
      </c>
      <c r="F18" s="52"/>
      <c r="G18" s="14" t="s">
        <v>18</v>
      </c>
      <c r="H18" s="4">
        <v>3000</v>
      </c>
      <c r="I18" s="15">
        <v>45</v>
      </c>
      <c r="J18" s="4">
        <f t="shared" si="0"/>
        <v>135000</v>
      </c>
    </row>
    <row r="19" spans="2:10" ht="46.5">
      <c r="B19" s="24">
        <v>5</v>
      </c>
      <c r="C19" s="3" t="s">
        <v>64</v>
      </c>
      <c r="D19" s="72"/>
      <c r="E19" s="14" t="s">
        <v>37</v>
      </c>
      <c r="F19" s="54"/>
      <c r="G19" s="14" t="s">
        <v>18</v>
      </c>
      <c r="H19" s="13">
        <v>5000</v>
      </c>
      <c r="I19" s="16">
        <v>1</v>
      </c>
      <c r="J19" s="4">
        <f t="shared" si="0"/>
        <v>5000</v>
      </c>
    </row>
    <row r="20" spans="2:10" ht="213.75" customHeight="1">
      <c r="B20" s="3">
        <v>5</v>
      </c>
      <c r="C20" s="3">
        <v>6</v>
      </c>
      <c r="D20" s="22" t="s">
        <v>51</v>
      </c>
      <c r="E20" s="14" t="s">
        <v>57</v>
      </c>
      <c r="F20" s="14"/>
      <c r="G20" s="19" t="s">
        <v>18</v>
      </c>
      <c r="H20" s="13">
        <v>4900</v>
      </c>
      <c r="I20" s="16">
        <v>10</v>
      </c>
      <c r="J20" s="4">
        <f t="shared" si="0"/>
        <v>49000</v>
      </c>
    </row>
    <row r="21" spans="2:10" ht="75.75" customHeight="1">
      <c r="B21" s="33">
        <v>6</v>
      </c>
      <c r="C21" s="34" t="s">
        <v>65</v>
      </c>
      <c r="D21" s="71" t="s">
        <v>52</v>
      </c>
      <c r="E21" s="14" t="s">
        <v>41</v>
      </c>
      <c r="F21" s="52"/>
      <c r="G21" s="19" t="s">
        <v>18</v>
      </c>
      <c r="H21" s="13">
        <v>4700</v>
      </c>
      <c r="I21" s="16">
        <v>33</v>
      </c>
      <c r="J21" s="4">
        <f t="shared" si="0"/>
        <v>155100</v>
      </c>
    </row>
    <row r="22" spans="2:10" ht="61.5" customHeight="1">
      <c r="B22" s="33">
        <v>7</v>
      </c>
      <c r="C22" s="3" t="s">
        <v>64</v>
      </c>
      <c r="D22" s="73"/>
      <c r="E22" s="14" t="s">
        <v>42</v>
      </c>
      <c r="F22" s="53"/>
      <c r="G22" s="19" t="s">
        <v>18</v>
      </c>
      <c r="H22" s="13">
        <v>6700</v>
      </c>
      <c r="I22" s="16">
        <v>1</v>
      </c>
      <c r="J22" s="4">
        <f t="shared" si="0"/>
        <v>6700</v>
      </c>
    </row>
    <row r="23" spans="2:10" ht="69" customHeight="1">
      <c r="B23" s="34">
        <v>8</v>
      </c>
      <c r="C23" s="34">
        <v>3</v>
      </c>
      <c r="D23" s="73"/>
      <c r="E23" s="14" t="s">
        <v>43</v>
      </c>
      <c r="F23" s="53"/>
      <c r="G23" s="19" t="s">
        <v>18</v>
      </c>
      <c r="H23" s="13">
        <v>4400</v>
      </c>
      <c r="I23" s="16">
        <v>225</v>
      </c>
      <c r="J23" s="4">
        <f t="shared" si="0"/>
        <v>990000</v>
      </c>
    </row>
    <row r="24" spans="2:10" ht="68.25" customHeight="1">
      <c r="B24" s="34">
        <v>9</v>
      </c>
      <c r="C24" s="3" t="s">
        <v>64</v>
      </c>
      <c r="D24" s="72"/>
      <c r="E24" s="14" t="s">
        <v>44</v>
      </c>
      <c r="F24" s="54"/>
      <c r="G24" s="19" t="s">
        <v>18</v>
      </c>
      <c r="H24" s="13">
        <v>6400</v>
      </c>
      <c r="I24" s="16">
        <v>1</v>
      </c>
      <c r="J24" s="4">
        <f t="shared" si="0"/>
        <v>6400</v>
      </c>
    </row>
    <row r="25" spans="2:10" ht="68.25" customHeight="1">
      <c r="B25" s="45"/>
      <c r="C25" s="3">
        <v>13</v>
      </c>
      <c r="D25" s="46"/>
      <c r="E25" s="47"/>
      <c r="F25" s="46"/>
      <c r="G25" s="48"/>
      <c r="H25" s="49"/>
      <c r="I25" s="50"/>
      <c r="J25" s="4"/>
    </row>
    <row r="26" spans="2:10" ht="28.5" customHeight="1">
      <c r="B26" s="23"/>
      <c r="C26" s="44"/>
      <c r="D26" s="55" t="s">
        <v>67</v>
      </c>
      <c r="E26" s="55"/>
      <c r="F26" s="55"/>
      <c r="G26" s="55"/>
      <c r="H26" s="55"/>
      <c r="I26" s="56"/>
      <c r="J26" s="36"/>
    </row>
    <row r="27" spans="2:10" ht="210" customHeight="1">
      <c r="B27" s="3">
        <v>1</v>
      </c>
      <c r="C27" s="3">
        <v>1</v>
      </c>
      <c r="D27" s="68" t="s">
        <v>53</v>
      </c>
      <c r="E27" s="14" t="s">
        <v>58</v>
      </c>
      <c r="F27" s="52"/>
      <c r="G27" s="14" t="s">
        <v>18</v>
      </c>
      <c r="H27" s="4">
        <v>3700</v>
      </c>
      <c r="I27" s="15">
        <v>637</v>
      </c>
      <c r="J27" s="4">
        <f>I27*H27</f>
        <v>2356900</v>
      </c>
    </row>
    <row r="28" spans="2:10" ht="67.5" customHeight="1">
      <c r="B28" s="24">
        <v>2</v>
      </c>
      <c r="C28" s="3" t="s">
        <v>64</v>
      </c>
      <c r="D28" s="70"/>
      <c r="E28" s="22" t="s">
        <v>59</v>
      </c>
      <c r="F28" s="54"/>
      <c r="G28" s="14" t="s">
        <v>18</v>
      </c>
      <c r="H28" s="4">
        <v>5700</v>
      </c>
      <c r="I28" s="15">
        <v>1</v>
      </c>
      <c r="J28" s="4">
        <f>I28*H28</f>
        <v>5700</v>
      </c>
    </row>
    <row r="29" spans="2:10" ht="225.75" customHeight="1">
      <c r="B29" s="33">
        <v>3</v>
      </c>
      <c r="C29" s="34">
        <v>8</v>
      </c>
      <c r="D29" s="43" t="s">
        <v>54</v>
      </c>
      <c r="E29" s="22" t="s">
        <v>60</v>
      </c>
      <c r="F29" s="20"/>
      <c r="G29" s="19" t="s">
        <v>18</v>
      </c>
      <c r="H29" s="13">
        <v>3640</v>
      </c>
      <c r="I29" s="16">
        <v>375</v>
      </c>
      <c r="J29" s="4">
        <f>I29*H29</f>
        <v>1365000</v>
      </c>
    </row>
    <row r="30" spans="2:10" ht="185.25" customHeight="1">
      <c r="B30" s="33">
        <v>4</v>
      </c>
      <c r="C30" s="34">
        <v>9</v>
      </c>
      <c r="D30" s="43" t="s">
        <v>55</v>
      </c>
      <c r="E30" s="22" t="s">
        <v>45</v>
      </c>
      <c r="F30" s="20"/>
      <c r="G30" s="19" t="s">
        <v>23</v>
      </c>
      <c r="H30" s="13">
        <v>5850</v>
      </c>
      <c r="I30" s="16">
        <v>2720.8</v>
      </c>
      <c r="J30" s="4">
        <f t="shared" si="0"/>
        <v>15916680.000000002</v>
      </c>
    </row>
    <row r="31" spans="2:10" ht="33" customHeight="1">
      <c r="B31" s="38"/>
      <c r="C31" s="44"/>
      <c r="D31" s="55" t="s">
        <v>33</v>
      </c>
      <c r="E31" s="55"/>
      <c r="F31" s="55"/>
      <c r="G31" s="55"/>
      <c r="H31" s="55"/>
      <c r="I31" s="56"/>
      <c r="J31" s="36"/>
    </row>
    <row r="32" spans="2:10" ht="110.25" customHeight="1">
      <c r="B32" s="24">
        <v>1</v>
      </c>
      <c r="C32" s="3">
        <v>11</v>
      </c>
      <c r="D32" s="19" t="s">
        <v>56</v>
      </c>
      <c r="E32" s="19" t="s">
        <v>48</v>
      </c>
      <c r="F32" s="19"/>
      <c r="G32" s="21" t="s">
        <v>18</v>
      </c>
      <c r="H32" s="13">
        <v>10800</v>
      </c>
      <c r="I32" s="16">
        <v>108</v>
      </c>
      <c r="J32" s="4">
        <f>H32*I32</f>
        <v>1166400</v>
      </c>
    </row>
    <row r="33" spans="2:10" ht="104.25" customHeight="1">
      <c r="B33" s="3">
        <v>2</v>
      </c>
      <c r="C33" s="3">
        <v>12</v>
      </c>
      <c r="D33" s="19" t="s">
        <v>56</v>
      </c>
      <c r="E33" s="19" t="s">
        <v>61</v>
      </c>
      <c r="F33" s="19"/>
      <c r="G33" s="21" t="s">
        <v>23</v>
      </c>
      <c r="H33" s="13">
        <v>10500</v>
      </c>
      <c r="I33" s="16">
        <v>3004</v>
      </c>
      <c r="J33" s="4">
        <f>H33*I33</f>
        <v>31542000</v>
      </c>
    </row>
    <row r="34" spans="2:10" ht="30.75" customHeight="1" thickBot="1">
      <c r="B34" s="57" t="s">
        <v>5</v>
      </c>
      <c r="C34" s="67"/>
      <c r="D34" s="58"/>
      <c r="E34" s="58"/>
      <c r="F34" s="58"/>
      <c r="G34" s="58"/>
      <c r="H34" s="58"/>
      <c r="I34" s="58"/>
      <c r="J34" s="37">
        <f>SUM(J15:J33)</f>
        <v>54476680</v>
      </c>
    </row>
  </sheetData>
  <mergeCells count="13">
    <mergeCell ref="B9:D9"/>
    <mergeCell ref="B34:I34"/>
    <mergeCell ref="D26:I26"/>
    <mergeCell ref="D31:I31"/>
    <mergeCell ref="F18:F19"/>
    <mergeCell ref="F15:F17"/>
    <mergeCell ref="F21:F24"/>
    <mergeCell ref="D15:D17"/>
    <mergeCell ref="D18:D19"/>
    <mergeCell ref="D21:D24"/>
    <mergeCell ref="D14:I14"/>
    <mergeCell ref="D27:D28"/>
    <mergeCell ref="F27:F28"/>
  </mergeCells>
  <phoneticPr fontId="13" type="noConversion"/>
  <hyperlinks>
    <hyperlink ref="J9" r:id="rId1"/>
    <hyperlink ref="J5" r:id="rId2"/>
  </hyperlinks>
  <pageMargins left="0.51181102362204722" right="0.51181102362204722" top="0.74803149606299213" bottom="0.74803149606299213" header="0.31496062992125984" footer="0.31496062992125984"/>
  <pageSetup paperSize="9" scale="33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6"/>
  <sheetViews>
    <sheetView tabSelected="1" topLeftCell="A3" zoomScale="70" zoomScaleNormal="70" workbookViewId="0">
      <selection activeCell="N34" sqref="N34"/>
    </sheetView>
  </sheetViews>
  <sheetFormatPr defaultRowHeight="15"/>
  <cols>
    <col min="1" max="1" width="4.85546875" customWidth="1"/>
    <col min="2" max="2" width="12" customWidth="1"/>
    <col min="3" max="3" width="19.5703125" customWidth="1"/>
    <col min="4" max="4" width="47.7109375" style="27" customWidth="1"/>
    <col min="5" max="5" width="58.42578125" style="27" customWidth="1"/>
    <col min="6" max="6" width="61.5703125" customWidth="1"/>
    <col min="7" max="7" width="8.28515625" customWidth="1"/>
    <col min="8" max="8" width="25.42578125" customWidth="1"/>
    <col min="9" max="9" width="18.85546875" customWidth="1"/>
    <col min="10" max="10" width="29" customWidth="1"/>
  </cols>
  <sheetData>
    <row r="1" spans="2:15" ht="24.75">
      <c r="F1" s="5"/>
      <c r="G1" s="5"/>
    </row>
    <row r="2" spans="2:15" ht="28.5">
      <c r="F2" s="5"/>
      <c r="G2" s="5"/>
      <c r="J2" s="10" t="s">
        <v>7</v>
      </c>
    </row>
    <row r="3" spans="2:15" ht="28.5">
      <c r="F3" s="5"/>
      <c r="G3" s="5"/>
      <c r="J3" s="10" t="s">
        <v>8</v>
      </c>
    </row>
    <row r="4" spans="2:15" ht="28.5">
      <c r="F4" s="5"/>
      <c r="G4" s="5"/>
      <c r="J4" s="11" t="s">
        <v>9</v>
      </c>
    </row>
    <row r="5" spans="2:15" ht="28.5">
      <c r="F5" s="5"/>
      <c r="G5" s="5"/>
      <c r="J5" s="12" t="s">
        <v>10</v>
      </c>
    </row>
    <row r="6" spans="2:15" ht="28.5">
      <c r="D6" s="28" t="s">
        <v>11</v>
      </c>
      <c r="E6" s="28"/>
      <c r="F6" s="5"/>
      <c r="G6" s="17"/>
      <c r="J6" s="12"/>
    </row>
    <row r="7" spans="2:15" ht="28.5">
      <c r="D7" s="28" t="s">
        <v>12</v>
      </c>
      <c r="E7" s="28"/>
      <c r="F7" s="18" t="s">
        <v>14</v>
      </c>
      <c r="G7" s="18"/>
      <c r="J7" s="12"/>
    </row>
    <row r="8" spans="2:15" ht="28.5">
      <c r="D8" s="28" t="s">
        <v>13</v>
      </c>
      <c r="E8" s="28"/>
      <c r="F8" s="18" t="s">
        <v>66</v>
      </c>
      <c r="G8" s="18"/>
      <c r="J8" s="12"/>
    </row>
    <row r="9" spans="2:15" ht="26.25" customHeight="1">
      <c r="B9" s="59">
        <v>45848</v>
      </c>
      <c r="C9" s="59"/>
      <c r="D9" s="60"/>
      <c r="E9" s="31"/>
      <c r="F9" s="5"/>
      <c r="G9" s="5"/>
      <c r="J9" s="12" t="s">
        <v>4</v>
      </c>
    </row>
    <row r="10" spans="2:15">
      <c r="F10" s="2"/>
      <c r="G10" s="2"/>
    </row>
    <row r="11" spans="2:15" ht="28.5">
      <c r="B11" s="7" t="s">
        <v>19</v>
      </c>
      <c r="C11" s="7"/>
      <c r="D11" s="29"/>
      <c r="E11" s="29"/>
      <c r="F11" s="7"/>
      <c r="G11" s="7"/>
      <c r="H11" s="7"/>
      <c r="I11" s="7"/>
      <c r="J11" s="7"/>
    </row>
    <row r="12" spans="2:15" ht="29.25" thickBot="1">
      <c r="B12" s="6"/>
      <c r="C12" s="6"/>
      <c r="D12" s="6"/>
      <c r="E12" s="6"/>
      <c r="F12" s="6"/>
      <c r="G12" s="6"/>
      <c r="H12" s="6"/>
      <c r="I12" s="6"/>
      <c r="J12" s="6"/>
    </row>
    <row r="13" spans="2:15" s="1" customFormat="1" ht="87" customHeight="1">
      <c r="B13" s="8" t="s">
        <v>3</v>
      </c>
      <c r="C13" s="41" t="s">
        <v>62</v>
      </c>
      <c r="D13" s="9" t="s">
        <v>1</v>
      </c>
      <c r="E13" s="9" t="s">
        <v>34</v>
      </c>
      <c r="F13" s="9" t="s">
        <v>0</v>
      </c>
      <c r="G13" s="9" t="s">
        <v>15</v>
      </c>
      <c r="H13" s="9" t="s">
        <v>16</v>
      </c>
      <c r="I13" s="9" t="s">
        <v>6</v>
      </c>
      <c r="J13" s="35" t="s">
        <v>2</v>
      </c>
    </row>
    <row r="14" spans="2:15" s="1" customFormat="1" ht="25.5" customHeight="1">
      <c r="B14" s="26"/>
      <c r="C14" s="40"/>
      <c r="D14" s="61" t="s">
        <v>35</v>
      </c>
      <c r="E14" s="62"/>
      <c r="F14" s="62"/>
      <c r="G14" s="62"/>
      <c r="H14" s="62"/>
      <c r="I14" s="63"/>
      <c r="J14" s="25"/>
      <c r="N14" s="81" t="s">
        <v>71</v>
      </c>
      <c r="O14" s="81"/>
    </row>
    <row r="15" spans="2:15" ht="72" customHeight="1">
      <c r="B15" s="3">
        <v>1</v>
      </c>
      <c r="C15" s="3">
        <v>1</v>
      </c>
      <c r="D15" s="68" t="s">
        <v>49</v>
      </c>
      <c r="E15" s="14" t="s">
        <v>30</v>
      </c>
      <c r="F15" s="52"/>
      <c r="G15" s="14" t="s">
        <v>18</v>
      </c>
      <c r="H15" s="4">
        <v>3700</v>
      </c>
      <c r="I15" s="15">
        <f>L15+M15+N15+O15</f>
        <v>387</v>
      </c>
      <c r="J15" s="4">
        <f t="shared" ref="J15:J32" si="0">I15*H15</f>
        <v>1431900</v>
      </c>
      <c r="L15">
        <v>163</v>
      </c>
      <c r="M15">
        <v>124</v>
      </c>
      <c r="N15" s="82">
        <v>42</v>
      </c>
      <c r="O15" s="82">
        <v>58</v>
      </c>
    </row>
    <row r="16" spans="2:15" ht="75" customHeight="1">
      <c r="B16" s="3">
        <v>2</v>
      </c>
      <c r="C16" s="3" t="s">
        <v>63</v>
      </c>
      <c r="D16" s="69"/>
      <c r="E16" s="14" t="s">
        <v>31</v>
      </c>
      <c r="F16" s="53"/>
      <c r="G16" s="14" t="s">
        <v>18</v>
      </c>
      <c r="H16" s="4">
        <v>4200</v>
      </c>
      <c r="I16" s="15">
        <f>L16+M16</f>
        <v>87</v>
      </c>
      <c r="J16" s="4">
        <f t="shared" si="0"/>
        <v>365400</v>
      </c>
      <c r="L16">
        <v>43</v>
      </c>
      <c r="M16">
        <v>44</v>
      </c>
    </row>
    <row r="17" spans="2:13" ht="69" customHeight="1">
      <c r="B17" s="3">
        <v>3</v>
      </c>
      <c r="C17" s="3" t="s">
        <v>64</v>
      </c>
      <c r="D17" s="70"/>
      <c r="E17" s="14" t="s">
        <v>32</v>
      </c>
      <c r="F17" s="54"/>
      <c r="G17" s="14" t="s">
        <v>18</v>
      </c>
      <c r="H17" s="4">
        <v>2000</v>
      </c>
      <c r="I17" s="15">
        <f>143+43+35</f>
        <v>221</v>
      </c>
      <c r="J17" s="4">
        <f t="shared" si="0"/>
        <v>442000</v>
      </c>
    </row>
    <row r="18" spans="2:13" ht="89.25" customHeight="1">
      <c r="B18" s="24">
        <v>4</v>
      </c>
      <c r="C18" s="3">
        <v>5</v>
      </c>
      <c r="D18" s="71" t="s">
        <v>50</v>
      </c>
      <c r="E18" s="14" t="s">
        <v>29</v>
      </c>
      <c r="F18" s="52"/>
      <c r="G18" s="14" t="s">
        <v>18</v>
      </c>
      <c r="H18" s="4">
        <v>3000</v>
      </c>
      <c r="I18" s="15">
        <f>L18+M18</f>
        <v>105</v>
      </c>
      <c r="J18" s="4">
        <f t="shared" si="0"/>
        <v>315000</v>
      </c>
      <c r="L18">
        <v>48</v>
      </c>
      <c r="M18">
        <v>57</v>
      </c>
    </row>
    <row r="19" spans="2:13" ht="46.5">
      <c r="B19" s="24">
        <v>5</v>
      </c>
      <c r="C19" s="3" t="s">
        <v>64</v>
      </c>
      <c r="D19" s="72"/>
      <c r="E19" s="14" t="s">
        <v>37</v>
      </c>
      <c r="F19" s="54"/>
      <c r="G19" s="14" t="s">
        <v>18</v>
      </c>
      <c r="H19" s="13">
        <v>2000</v>
      </c>
      <c r="I19" s="16">
        <v>52</v>
      </c>
      <c r="J19" s="4">
        <f t="shared" si="0"/>
        <v>104000</v>
      </c>
    </row>
    <row r="20" spans="2:13" ht="213.75" customHeight="1">
      <c r="B20" s="3">
        <v>5</v>
      </c>
      <c r="C20" s="3">
        <v>6</v>
      </c>
      <c r="D20" s="22" t="s">
        <v>51</v>
      </c>
      <c r="E20" s="14" t="s">
        <v>57</v>
      </c>
      <c r="F20" s="14"/>
      <c r="G20" s="42" t="s">
        <v>18</v>
      </c>
      <c r="H20" s="13">
        <v>4900</v>
      </c>
      <c r="I20" s="16">
        <f>L20+M20</f>
        <v>16</v>
      </c>
      <c r="J20" s="4">
        <f t="shared" si="0"/>
        <v>78400</v>
      </c>
      <c r="L20">
        <v>8</v>
      </c>
      <c r="M20">
        <v>8</v>
      </c>
    </row>
    <row r="21" spans="2:13" ht="75.75" customHeight="1">
      <c r="B21" s="33">
        <v>6</v>
      </c>
      <c r="C21" s="34" t="s">
        <v>65</v>
      </c>
      <c r="D21" s="71" t="s">
        <v>52</v>
      </c>
      <c r="E21" s="14" t="s">
        <v>41</v>
      </c>
      <c r="F21" s="52"/>
      <c r="G21" s="42" t="s">
        <v>18</v>
      </c>
      <c r="H21" s="13">
        <v>4700</v>
      </c>
      <c r="I21" s="16">
        <f>L21+M21</f>
        <v>33</v>
      </c>
      <c r="J21" s="4">
        <f t="shared" si="0"/>
        <v>155100</v>
      </c>
      <c r="L21">
        <v>16</v>
      </c>
      <c r="M21">
        <v>17</v>
      </c>
    </row>
    <row r="22" spans="2:13" ht="61.5" customHeight="1">
      <c r="B22" s="33">
        <v>7</v>
      </c>
      <c r="C22" s="3" t="s">
        <v>64</v>
      </c>
      <c r="D22" s="73"/>
      <c r="E22" s="14" t="s">
        <v>42</v>
      </c>
      <c r="F22" s="53"/>
      <c r="G22" s="42" t="s">
        <v>18</v>
      </c>
      <c r="H22" s="13">
        <v>2000</v>
      </c>
      <c r="I22" s="16">
        <v>16</v>
      </c>
      <c r="J22" s="4">
        <f t="shared" si="0"/>
        <v>32000</v>
      </c>
    </row>
    <row r="23" spans="2:13" ht="69" customHeight="1">
      <c r="B23" s="34">
        <v>8</v>
      </c>
      <c r="C23" s="34">
        <v>3</v>
      </c>
      <c r="D23" s="73"/>
      <c r="E23" s="14" t="s">
        <v>43</v>
      </c>
      <c r="F23" s="53"/>
      <c r="G23" s="42" t="s">
        <v>18</v>
      </c>
      <c r="H23" s="13">
        <v>4400</v>
      </c>
      <c r="I23" s="16">
        <f>L23+M23</f>
        <v>263</v>
      </c>
      <c r="J23" s="4">
        <f t="shared" si="0"/>
        <v>1157200</v>
      </c>
      <c r="L23">
        <v>119</v>
      </c>
      <c r="M23">
        <v>144</v>
      </c>
    </row>
    <row r="24" spans="2:13" ht="68.25" customHeight="1">
      <c r="B24" s="34">
        <v>9</v>
      </c>
      <c r="C24" s="3" t="s">
        <v>64</v>
      </c>
      <c r="D24" s="72"/>
      <c r="E24" s="14" t="s">
        <v>44</v>
      </c>
      <c r="F24" s="54"/>
      <c r="G24" s="42" t="s">
        <v>18</v>
      </c>
      <c r="H24" s="13">
        <v>2000</v>
      </c>
      <c r="I24" s="16">
        <v>131</v>
      </c>
      <c r="J24" s="4">
        <f t="shared" si="0"/>
        <v>262000</v>
      </c>
    </row>
    <row r="25" spans="2:13" ht="68.25" customHeight="1">
      <c r="B25" s="74">
        <v>10</v>
      </c>
      <c r="C25" s="74">
        <v>13</v>
      </c>
      <c r="D25" s="75"/>
      <c r="E25" s="75" t="s">
        <v>68</v>
      </c>
      <c r="F25" s="75"/>
      <c r="G25" s="75"/>
      <c r="H25" s="76">
        <v>3900</v>
      </c>
      <c r="I25" s="77">
        <f>L25+M25</f>
        <v>211</v>
      </c>
      <c r="J25" s="76">
        <f t="shared" si="0"/>
        <v>822900</v>
      </c>
      <c r="L25">
        <v>104</v>
      </c>
      <c r="M25">
        <v>107</v>
      </c>
    </row>
    <row r="26" spans="2:13" ht="68.25" customHeight="1">
      <c r="B26" s="78"/>
      <c r="C26" s="74"/>
      <c r="D26" s="79"/>
      <c r="E26" s="79"/>
      <c r="F26" s="75"/>
      <c r="G26" s="75"/>
      <c r="H26" s="76">
        <v>2000</v>
      </c>
      <c r="I26" s="77">
        <v>105</v>
      </c>
      <c r="J26" s="76">
        <f t="shared" si="0"/>
        <v>210000</v>
      </c>
    </row>
    <row r="27" spans="2:13" ht="28.5" customHeight="1">
      <c r="B27" s="23"/>
      <c r="C27" s="44"/>
      <c r="D27" s="55" t="s">
        <v>67</v>
      </c>
      <c r="E27" s="55"/>
      <c r="F27" s="55"/>
      <c r="G27" s="55"/>
      <c r="H27" s="55"/>
      <c r="I27" s="56"/>
      <c r="J27" s="36"/>
    </row>
    <row r="28" spans="2:13" ht="210" customHeight="1">
      <c r="B28" s="3">
        <v>1</v>
      </c>
      <c r="C28" s="3">
        <v>1</v>
      </c>
      <c r="D28" s="51" t="s">
        <v>53</v>
      </c>
      <c r="E28" s="14" t="s">
        <v>58</v>
      </c>
      <c r="F28" s="52"/>
      <c r="G28" s="14" t="s">
        <v>18</v>
      </c>
      <c r="H28" s="4">
        <v>3700</v>
      </c>
      <c r="I28" s="15">
        <f>L28+M28</f>
        <v>813</v>
      </c>
      <c r="J28" s="4">
        <f>I28*H28</f>
        <v>3008100</v>
      </c>
      <c r="L28">
        <v>366</v>
      </c>
      <c r="M28">
        <v>447</v>
      </c>
    </row>
    <row r="29" spans="2:13" ht="210" customHeight="1">
      <c r="B29" s="24"/>
      <c r="C29" s="3" t="s">
        <v>70</v>
      </c>
      <c r="D29" s="51" t="s">
        <v>53</v>
      </c>
      <c r="E29" s="14" t="s">
        <v>31</v>
      </c>
      <c r="F29" s="53"/>
      <c r="G29" s="14"/>
      <c r="H29" s="4">
        <v>4200</v>
      </c>
      <c r="I29" s="15">
        <f>L29+M29</f>
        <v>72</v>
      </c>
      <c r="J29" s="4">
        <f>I29*H29</f>
        <v>302400</v>
      </c>
      <c r="L29">
        <v>32</v>
      </c>
      <c r="M29">
        <v>40</v>
      </c>
    </row>
    <row r="30" spans="2:13" ht="67.5" customHeight="1">
      <c r="B30" s="24">
        <v>2</v>
      </c>
      <c r="C30" s="3" t="s">
        <v>64</v>
      </c>
      <c r="D30" s="80"/>
      <c r="E30" s="22" t="s">
        <v>59</v>
      </c>
      <c r="F30" s="54"/>
      <c r="G30" s="14" t="s">
        <v>18</v>
      </c>
      <c r="H30" s="4">
        <v>2000</v>
      </c>
      <c r="I30" s="15">
        <f>245+25+258</f>
        <v>528</v>
      </c>
      <c r="J30" s="4">
        <f>I30*H30</f>
        <v>1056000</v>
      </c>
    </row>
    <row r="31" spans="2:13" ht="225.75" customHeight="1">
      <c r="B31" s="33">
        <v>3</v>
      </c>
      <c r="C31" s="34">
        <v>8</v>
      </c>
      <c r="D31" s="43" t="s">
        <v>54</v>
      </c>
      <c r="E31" s="22" t="s">
        <v>60</v>
      </c>
      <c r="F31" s="22"/>
      <c r="G31" s="42" t="s">
        <v>18</v>
      </c>
      <c r="H31" s="13">
        <v>3640</v>
      </c>
      <c r="I31" s="16">
        <f>L31+M31</f>
        <v>809</v>
      </c>
      <c r="J31" s="4">
        <f>I31*H31</f>
        <v>2944760</v>
      </c>
      <c r="L31">
        <v>334</v>
      </c>
      <c r="M31">
        <v>475</v>
      </c>
    </row>
    <row r="32" spans="2:13" ht="185.25" customHeight="1">
      <c r="B32" s="33">
        <v>4</v>
      </c>
      <c r="C32" s="34">
        <v>9</v>
      </c>
      <c r="D32" s="43" t="s">
        <v>55</v>
      </c>
      <c r="E32" s="22" t="s">
        <v>45</v>
      </c>
      <c r="F32" s="22"/>
      <c r="G32" s="42" t="s">
        <v>23</v>
      </c>
      <c r="H32" s="13">
        <v>5850</v>
      </c>
      <c r="I32" s="16">
        <f>L32+M32</f>
        <v>2721.5</v>
      </c>
      <c r="J32" s="4">
        <f t="shared" si="0"/>
        <v>15920775</v>
      </c>
      <c r="L32">
        <v>1074.2</v>
      </c>
      <c r="M32">
        <v>1647.3</v>
      </c>
    </row>
    <row r="33" spans="2:10" ht="33" customHeight="1">
      <c r="B33" s="38"/>
      <c r="C33" s="44"/>
      <c r="D33" s="55" t="s">
        <v>33</v>
      </c>
      <c r="E33" s="55"/>
      <c r="F33" s="55"/>
      <c r="G33" s="55"/>
      <c r="H33" s="55"/>
      <c r="I33" s="56"/>
      <c r="J33" s="36"/>
    </row>
    <row r="34" spans="2:10" ht="110.25" customHeight="1">
      <c r="B34" s="24">
        <v>1</v>
      </c>
      <c r="C34" s="3">
        <v>11</v>
      </c>
      <c r="D34" s="42" t="s">
        <v>56</v>
      </c>
      <c r="E34" s="42" t="s">
        <v>48</v>
      </c>
      <c r="F34" s="42"/>
      <c r="G34" s="39" t="s">
        <v>18</v>
      </c>
      <c r="H34" s="13">
        <v>10800</v>
      </c>
      <c r="I34" s="16">
        <v>108</v>
      </c>
      <c r="J34" s="4">
        <f>H34*I34</f>
        <v>1166400</v>
      </c>
    </row>
    <row r="35" spans="2:10" ht="104.25" customHeight="1">
      <c r="B35" s="3">
        <v>2</v>
      </c>
      <c r="C35" s="3">
        <v>12</v>
      </c>
      <c r="D35" s="42" t="s">
        <v>56</v>
      </c>
      <c r="E35" s="42" t="s">
        <v>61</v>
      </c>
      <c r="F35" s="42"/>
      <c r="G35" s="39" t="s">
        <v>23</v>
      </c>
      <c r="H35" s="13">
        <v>10500</v>
      </c>
      <c r="I35" s="16">
        <v>3004</v>
      </c>
      <c r="J35" s="4">
        <f>H35*I35</f>
        <v>31542000</v>
      </c>
    </row>
    <row r="36" spans="2:10" ht="30.75" customHeight="1" thickBot="1">
      <c r="B36" s="57" t="s">
        <v>5</v>
      </c>
      <c r="C36" s="67"/>
      <c r="D36" s="58"/>
      <c r="E36" s="58"/>
      <c r="F36" s="58"/>
      <c r="G36" s="58"/>
      <c r="H36" s="58"/>
      <c r="I36" s="58"/>
      <c r="J36" s="37">
        <f>SUM(J15:J35)</f>
        <v>61316335</v>
      </c>
    </row>
  </sheetData>
  <mergeCells count="12">
    <mergeCell ref="B36:I36"/>
    <mergeCell ref="D21:D24"/>
    <mergeCell ref="F21:F24"/>
    <mergeCell ref="D27:I27"/>
    <mergeCell ref="F28:F30"/>
    <mergeCell ref="D33:I33"/>
    <mergeCell ref="B9:D9"/>
    <mergeCell ref="D14:I14"/>
    <mergeCell ref="D15:D17"/>
    <mergeCell ref="F15:F17"/>
    <mergeCell ref="D18:D19"/>
    <mergeCell ref="F18:F19"/>
  </mergeCells>
  <hyperlinks>
    <hyperlink ref="J9" r:id="rId1"/>
    <hyperlink ref="J5" r:id="rId2"/>
  </hyperlinks>
  <pageMargins left="0.51181102362204722" right="0.51181102362204722" top="0.74803149606299213" bottom="0.74803149606299213" header="0.31496062992125984" footer="0.31496062992125984"/>
  <pageSetup paperSize="9" scale="33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корп1 (2)</vt:lpstr>
      <vt:lpstr>корп1 изменены цены</vt:lpstr>
      <vt:lpstr>корп1 изменены цены после ПИК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Frolov</dc:creator>
  <cp:lastModifiedBy>Anastasiya</cp:lastModifiedBy>
  <cp:lastPrinted>2025-07-08T16:06:10Z</cp:lastPrinted>
  <dcterms:created xsi:type="dcterms:W3CDTF">2012-07-27T02:36:30Z</dcterms:created>
  <dcterms:modified xsi:type="dcterms:W3CDTF">2025-08-11T15:32:26Z</dcterms:modified>
</cp:coreProperties>
</file>