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ondr\Desktop\ЕВРОМЕТСТРОЙ\Северо-Восток 24 088 млрд\"/>
    </mc:Choice>
  </mc:AlternateContent>
  <xr:revisionPtr revIDLastSave="0" documentId="13_ncr:1_{7BEAF5CC-116F-481D-AD4D-DA93E505D8BA}" xr6:coauthVersionLast="47" xr6:coauthVersionMax="47" xr10:uidLastSave="{00000000-0000-0000-0000-000000000000}"/>
  <bookViews>
    <workbookView xWindow="-120" yWindow="-120" windowWidth="29040" windowHeight="15840" tabRatio="921" xr2:uid="{00000000-000D-0000-FFFF-FFFF00000000}"/>
  </bookViews>
  <sheets>
    <sheet name="Форма расчета цены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KI2012" localSheetId="0">[1]Расчет!$H$47</definedName>
    <definedName name="_KI2012">[2]Расчет!$H$47</definedName>
    <definedName name="_KI2013" localSheetId="0">[1]Расчет!$H$48</definedName>
    <definedName name="_KI2013">[2]Расчет!$H$48</definedName>
    <definedName name="ColLastYearFB">[3]ФедД!$AH$17</definedName>
    <definedName name="ColLastYearFB1">[4]Управление!$AF$17</definedName>
    <definedName name="ColThisYearFB">[3]ФедД!$AG$17</definedName>
    <definedName name="KInfAvg" localSheetId="0">[1]Расчет!$H$38</definedName>
    <definedName name="KInfAvg">[2]Расчет!$H$38</definedName>
    <definedName name="KS" localSheetId="0">[1]РасчТЗ!$G$52</definedName>
    <definedName name="KS">[2]РасчТЗ!$G$52</definedName>
    <definedName name="PeriodLastYearName">[3]ФедД!$AH$20</definedName>
    <definedName name="PeriodThisYearName">[3]ФедД!$AG$20</definedName>
    <definedName name="Sanalog" localSheetId="0">[1]Ввод!$D$54</definedName>
    <definedName name="Sanalog">[2]Ввод!$D$54</definedName>
    <definedName name="short">[5]!short</definedName>
    <definedName name="title">'[6]Огл. Графиков'!$B$2:$B$31</definedName>
    <definedName name="Ак.р" localSheetId="0">[7]База!#REF!</definedName>
    <definedName name="Ак.р">[7]База!#REF!</definedName>
    <definedName name="вид_сметы">[8]база!$G$1:$G$65536</definedName>
    <definedName name="выдал">[8]база!$E$1:$E$65536</definedName>
    <definedName name="Вып_ОФ_с_пц">[6]рабочий!$Y$202:$AP$224</definedName>
    <definedName name="Вып_с_новых_ОФ">[6]рабочий!$Y$277:$AP$299</definedName>
    <definedName name="Выход">[9]Управление!$AF$20</definedName>
    <definedName name="График">"Диагр. 4"</definedName>
    <definedName name="Дефл_ц_пред_год">'[6]Текущие цены'!$AT$36:$BK$58</definedName>
    <definedName name="Дефлятор_годовой">'[6]Текущие цены'!$Y$4:$AP$27</definedName>
    <definedName name="Дефлятор_цепной">'[6]Текущие цены'!$Y$36:$AP$58</definedName>
    <definedName name="заказчики">[8]база!$A$1:$A$65536</definedName>
    <definedName name="Каб" localSheetId="0">[10]База!#REF!</definedName>
    <definedName name="Каб">[10]База!#REF!</definedName>
    <definedName name="КИнфПИР1" localSheetId="0">[1]ВводТЗ!$C$47</definedName>
    <definedName name="КИнфПИР1">[2]ВводТЗ!$C$47</definedName>
    <definedName name="Коэф.ЗП" localSheetId="0">[1]ВводТЗ!$D$39</definedName>
    <definedName name="Коэф.ЗП">[2]ВводТЗ!$D$39</definedName>
    <definedName name="КфИнфПИР" localSheetId="0">[1]ВводТЗ!$C$46</definedName>
    <definedName name="КфИнфПИР">[2]ВводТЗ!$C$46</definedName>
    <definedName name="КфИнфПИР_ПР" localSheetId="0">[1]ВводТЗ!$C$48</definedName>
    <definedName name="КфИнфПИР_ПР">[2]ВводТЗ!$C$48</definedName>
    <definedName name="КфИнфТЗ" localSheetId="0">[1]ВводТЗ!$C$49</definedName>
    <definedName name="КфИнфТЗ">[2]ВводТЗ!$C$49</definedName>
    <definedName name="КфОб" localSheetId="0">[1]ВводТЗ!$C$45</definedName>
    <definedName name="КфОб">[2]ВводТЗ!$C$45</definedName>
    <definedName name="новые_ОФ_2003">[6]рабочий!$F$305:$W$327</definedName>
    <definedName name="новые_ОФ_2004">[6]рабочий!$F$335:$W$357</definedName>
    <definedName name="новые_ОФ_а_всего">[6]рабочий!$F$767:$V$789</definedName>
    <definedName name="новые_ОФ_всего">[6]рабочий!$F$1331:$V$1353</definedName>
    <definedName name="новые_ОФ_п_всего">[6]рабочий!$F$1293:$V$1315</definedName>
    <definedName name="НормСКТЗ" localSheetId="0">[1]ВводТЗ!$C$53</definedName>
    <definedName name="НормСКТЗ">[2]ВводТЗ!$C$53</definedName>
    <definedName name="_xlnm.Print_Area" localSheetId="0">'Форма расчета цены'!$B$1:$D$33</definedName>
    <definedName name="ограда" localSheetId="0">[11]База!#REF!</definedName>
    <definedName name="ограда">[11]База!#REF!</definedName>
    <definedName name="окраска_05">[6]окраска!$C$7:$Z$30</definedName>
    <definedName name="окраска_06">[6]окраска!$C$35:$Z$58</definedName>
    <definedName name="окраска_07">[6]окраска!$C$63:$Z$86</definedName>
    <definedName name="окраска_08">[6]окраска!$C$91:$Z$114</definedName>
    <definedName name="окраска_09">[6]окраска!$C$119:$Z$142</definedName>
    <definedName name="окраска_10">[6]окраска!$C$147:$Z$170</definedName>
    <definedName name="окраска_11">[6]окраска!$C$175:$Z$198</definedName>
    <definedName name="окраска_12">[6]окраска!$C$203:$Z$226</definedName>
    <definedName name="окраска_13">[6]окраска!$C$231:$Z$254</definedName>
    <definedName name="окраска_14">[6]окраска!$C$259:$Z$282</definedName>
    <definedName name="окраска_15">[6]окраска!$C$287:$Z$310</definedName>
    <definedName name="ОФ_а_с_пц">[6]рабочий!$CI$121:$CY$143</definedName>
    <definedName name="ПОКАЗАТЕЛИ_ДОЛГОСР.ПРОГНОЗА">'[12]2002(v2)'!#REF!</definedName>
    <definedName name="приб">[13]Управление!$AE$20</definedName>
    <definedName name="прибвб2">[13]Управление!$AF$20</definedName>
    <definedName name="Прогноз_Вып_пц">[6]рабочий!$Y$240:$AP$262</definedName>
    <definedName name="расц">[11]База!#REF!</definedName>
    <definedName name="Расценка">[7]База!#REF!</definedName>
    <definedName name="смета">[14]База!#REF!</definedName>
    <definedName name="сроки">[8]Коэффициенты!$A$1:$A$65536</definedName>
    <definedName name="стадия_П">[8]база!$J$1:$J$65536</definedName>
    <definedName name="суда">[5]!суда</definedName>
    <definedName name="ТПП" localSheetId="0">[7]База!#REF!</definedName>
    <definedName name="ТПП">[7]База!#REF!</definedName>
    <definedName name="ТР">[15]База!#REF!</definedName>
    <definedName name="фо_а_н_пц">[6]рабочий!$AR$240:$BI$263</definedName>
    <definedName name="фо_а_с_пц">[6]рабочий!$AS$202:$BI$224</definedName>
    <definedName name="фо_н_03">[6]рабочий!$X$305:$X$327</definedName>
    <definedName name="фо_н_04">[6]рабочий!$X$335:$X$357</definedName>
    <definedName name="ыяпр">[5]!ыяпр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3" l="1"/>
  <c r="D30" i="3" s="1"/>
  <c r="D31" i="3" l="1"/>
  <c r="D32" i="3" s="1"/>
</calcChain>
</file>

<file path=xl/sharedStrings.xml><?xml version="1.0" encoding="utf-8"?>
<sst xmlns="http://schemas.openxmlformats.org/spreadsheetml/2006/main" count="39" uniqueCount="38">
  <si>
    <t>РАСЧЕТ</t>
  </si>
  <si>
    <t>руб.</t>
  </si>
  <si>
    <t>Наименование работ и затрат</t>
  </si>
  <si>
    <t>Авторский надзор</t>
  </si>
  <si>
    <t>ИТОГО</t>
  </si>
  <si>
    <t>ВСЕГО по объекту с НДС</t>
  </si>
  <si>
    <t>Жилой дом:</t>
  </si>
  <si>
    <t>Разработка ПИР (включая ИРД и согласования)</t>
  </si>
  <si>
    <t>Экспертиза МГЭ</t>
  </si>
  <si>
    <t>Разработка РД</t>
  </si>
  <si>
    <t>начало</t>
  </si>
  <si>
    <t>окончание</t>
  </si>
  <si>
    <t>1.1.</t>
  </si>
  <si>
    <t>1.2.</t>
  </si>
  <si>
    <t>1.3.</t>
  </si>
  <si>
    <t>Выполнение инженерных изысканий, подготовка проектной документации, государственная экспертиза ПИР (включая ИРД и согласования)</t>
  </si>
  <si>
    <t>НДС - 20%</t>
  </si>
  <si>
    <t>Кол-во машино-мест (шт)</t>
  </si>
  <si>
    <t>Общая площадь квартир (м2)</t>
  </si>
  <si>
    <t>Стоимость
без НДС</t>
  </si>
  <si>
    <t>стоимости проектно-изыскательских работ</t>
  </si>
  <si>
    <r>
      <t xml:space="preserve">Объект: «______________________________________» 
</t>
    </r>
    <r>
      <rPr>
        <sz val="12"/>
        <rFont val="Times New Roman"/>
        <family val="1"/>
        <charset val="204"/>
      </rPr>
      <t xml:space="preserve">по адресу: г. Москва, _________________________________________ </t>
    </r>
  </si>
  <si>
    <t>№ этапа</t>
  </si>
  <si>
    <t>Разработка Рабочей документации</t>
  </si>
  <si>
    <t>Государственная экспертиза ПИР</t>
  </si>
  <si>
    <t>1.4.</t>
  </si>
  <si>
    <t>в том числе: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</si>
  <si>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</si>
  <si>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</si>
  <si>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инженерно-экологических изысканий</t>
  </si>
  <si>
    <t>1.5.</t>
  </si>
  <si>
    <t>1.6.</t>
  </si>
  <si>
    <t>1.7.</t>
  </si>
  <si>
    <t>Разработка АПР (включая согласования)</t>
  </si>
  <si>
    <t>Разработка АГР (включая согласования)</t>
  </si>
  <si>
    <t>Разработка Проектной документации 
(включая согласования)</t>
  </si>
  <si>
    <t>Сбор и согласования ИРД (ТУ, договора тех.присоединения, ОПС и т.д.)</t>
  </si>
  <si>
    <t>Общая площадь (м2)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</si>
</sst>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@\ \ "/>
    <numFmt numFmtId="166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2" fontId="5" fillId="0" borderId="0" xfId="3" quotePrefix="1" applyNumberFormat="1" applyFont="1" applyFill="1" applyBorder="1" applyAlignment="1">
      <alignment vertical="center" wrapText="1"/>
    </xf>
    <xf numFmtId="0" fontId="5" fillId="0" borderId="0" xfId="3" applyFont="1" applyFill="1"/>
    <xf numFmtId="0" fontId="6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4" fillId="0" borderId="0" xfId="3" applyFont="1" applyFill="1" applyAlignment="1"/>
    <xf numFmtId="0" fontId="4" fillId="0" borderId="0" xfId="3" applyFont="1" applyFill="1" applyAlignment="1">
      <alignment vertical="top"/>
    </xf>
    <xf numFmtId="0" fontId="6" fillId="0" borderId="0" xfId="3" applyFont="1" applyFill="1" applyAlignment="1"/>
    <xf numFmtId="0" fontId="6" fillId="0" borderId="0" xfId="3" applyFont="1" applyFill="1" applyAlignment="1">
      <alignment vertical="top"/>
    </xf>
    <xf numFmtId="0" fontId="5" fillId="0" borderId="1" xfId="3" applyFont="1" applyFill="1" applyBorder="1" applyAlignment="1">
      <alignment horizontal="center" vertical="center" wrapText="1"/>
    </xf>
    <xf numFmtId="43" fontId="6" fillId="0" borderId="0" xfId="6" applyFont="1" applyFill="1" applyAlignment="1">
      <alignment wrapText="1"/>
    </xf>
    <xf numFmtId="0" fontId="6" fillId="0" borderId="0" xfId="3" applyFont="1" applyFill="1" applyAlignment="1">
      <alignment wrapText="1"/>
    </xf>
    <xf numFmtId="43" fontId="6" fillId="0" borderId="0" xfId="6" applyFont="1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right" vertical="center" wrapText="1"/>
    </xf>
    <xf numFmtId="43" fontId="6" fillId="0" borderId="0" xfId="6" applyFont="1" applyFill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" fontId="6" fillId="0" borderId="1" xfId="3" applyNumberFormat="1" applyFont="1" applyFill="1" applyBorder="1" applyAlignment="1">
      <alignment horizontal="right" vertical="center" wrapText="1"/>
    </xf>
    <xf numFmtId="43" fontId="5" fillId="0" borderId="0" xfId="6" applyFont="1" applyFill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 wrapText="1"/>
    </xf>
    <xf numFmtId="43" fontId="7" fillId="0" borderId="0" xfId="6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43" fontId="8" fillId="0" borderId="0" xfId="6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5" fillId="0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wrapText="1"/>
    </xf>
    <xf numFmtId="14" fontId="5" fillId="0" borderId="1" xfId="3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 wrapText="1"/>
    </xf>
    <xf numFmtId="16" fontId="5" fillId="0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" fontId="5" fillId="0" borderId="0" xfId="3" applyNumberFormat="1" applyFont="1" applyFill="1" applyAlignment="1">
      <alignment vertical="center" wrapText="1"/>
    </xf>
    <xf numFmtId="16" fontId="6" fillId="0" borderId="1" xfId="3" applyNumberFormat="1" applyFont="1" applyFill="1" applyBorder="1" applyAlignment="1">
      <alignment horizontal="left" vertical="center" wrapText="1" indent="1"/>
    </xf>
    <xf numFmtId="2" fontId="5" fillId="2" borderId="1" xfId="3" applyNumberFormat="1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Border="1" applyAlignment="1">
      <alignment horizontal="left" vertical="center" wrapText="1" indent="1"/>
    </xf>
    <xf numFmtId="14" fontId="5" fillId="0" borderId="0" xfId="3" applyNumberFormat="1" applyFont="1" applyFill="1" applyBorder="1" applyAlignment="1">
      <alignment horizontal="center" vertical="center" wrapText="1"/>
    </xf>
    <xf numFmtId="14" fontId="5" fillId="0" borderId="0" xfId="4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left" vertical="center" wrapText="1" indent="1"/>
    </xf>
    <xf numFmtId="166" fontId="5" fillId="0" borderId="2" xfId="3" applyNumberFormat="1" applyFont="1" applyFill="1" applyBorder="1" applyAlignment="1">
      <alignment horizontal="left" vertical="center" wrapText="1" indent="1"/>
    </xf>
    <xf numFmtId="166" fontId="5" fillId="0" borderId="3" xfId="3" applyNumberFormat="1" applyFont="1" applyFill="1" applyBorder="1" applyAlignment="1">
      <alignment horizontal="left" vertical="center" wrapText="1" indent="1"/>
    </xf>
    <xf numFmtId="166" fontId="6" fillId="0" borderId="2" xfId="3" applyNumberFormat="1" applyFont="1" applyFill="1" applyBorder="1" applyAlignment="1">
      <alignment horizontal="left" vertical="center" wrapText="1" indent="1"/>
    </xf>
    <xf numFmtId="166" fontId="6" fillId="0" borderId="3" xfId="3" applyNumberFormat="1" applyFont="1" applyFill="1" applyBorder="1" applyAlignment="1">
      <alignment horizontal="left" vertical="center" wrapText="1" indent="1"/>
    </xf>
    <xf numFmtId="165" fontId="5" fillId="0" borderId="2" xfId="3" applyNumberFormat="1" applyFont="1" applyFill="1" applyBorder="1" applyAlignment="1">
      <alignment horizontal="right" vertical="center" wrapText="1"/>
    </xf>
    <xf numFmtId="165" fontId="5" fillId="0" borderId="3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horizont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</cellXfs>
  <cellStyles count="7">
    <cellStyle name="Обычный" xfId="0" builtinId="0"/>
    <cellStyle name="Обычный 14" xfId="1" xr:uid="{00000000-0005-0000-0000-000001000000}"/>
    <cellStyle name="Обычный 3 3 3" xfId="4" xr:uid="{00000000-0005-0000-0000-000002000000}"/>
    <cellStyle name="Обычный 3 4" xfId="5" xr:uid="{00000000-0005-0000-0000-000003000000}"/>
    <cellStyle name="Обычный 4 2" xfId="3" xr:uid="{00000000-0005-0000-0000-000004000000}"/>
    <cellStyle name="Финансовый" xfId="6" builtinId="3"/>
    <cellStyle name="Финансовый 8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84;&#1077;&#1090;&#1085;&#1086;&#1077;%20&#1091;&#1087;&#1088;&#1072;&#1074;&#1083;&#1077;&#1085;&#1080;&#1077;/&#1046;&#1080;&#1083;&#1099;&#1077;%20&#1076;&#1086;&#1084;&#1072;/&#1057;&#1042;&#1040;&#1054;%20(&#1041;&#1077;&#1083;&#1080;&#1085;&#1072;,%20&#1071;&#1085;&#1080;&#1081;)/&#1050;&#1054;&#1052;&#1052;&#1045;&#1056;&#1063;&#1045;&#1057;&#1050;&#1048;&#1045;%20&#1054;&#1041;&#1066;&#1045;&#1050;&#1058;&#1067;/&#1051;&#1105;&#1090;&#1095;&#1080;&#1082;&#1072;%20&#1041;&#1072;&#1073;&#1091;&#1096;&#1082;&#1080;&#1085;&#1072;%20&#1091;&#1083;.,%20&#1041;&#1072;&#1073;&#1091;&#1096;&#1082;&#1080;&#1085;&#1089;&#1082;&#1080;&#1081;,%20&#1074;&#1083;%2039/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35"/>
  <sheetViews>
    <sheetView tabSelected="1" zoomScale="110" zoomScaleNormal="110" zoomScaleSheetLayoutView="85" workbookViewId="0">
      <selection activeCell="E3" sqref="E3"/>
    </sheetView>
  </sheetViews>
  <sheetFormatPr defaultColWidth="9.140625" defaultRowHeight="15.75" x14ac:dyDescent="0.25"/>
  <cols>
    <col min="1" max="1" width="7" style="16" customWidth="1"/>
    <col min="2" max="2" width="42.85546875" style="19" customWidth="1"/>
    <col min="3" max="3" width="20.5703125" style="19" customWidth="1"/>
    <col min="4" max="4" width="18.42578125" style="19" customWidth="1"/>
    <col min="5" max="5" width="4.7109375" style="21" customWidth="1"/>
    <col min="6" max="6" width="4.7109375" style="16" customWidth="1"/>
    <col min="7" max="9" width="9.140625" style="16"/>
    <col min="10" max="11" width="9.140625" style="8"/>
    <col min="12" max="16384" width="9.140625" style="1"/>
  </cols>
  <sheetData>
    <row r="1" spans="1:11" s="10" customFormat="1" ht="29.25" customHeight="1" x14ac:dyDescent="0.25">
      <c r="A1" s="56" t="s">
        <v>0</v>
      </c>
      <c r="B1" s="56"/>
      <c r="C1" s="56"/>
      <c r="D1" s="56"/>
      <c r="E1" s="15"/>
      <c r="F1" s="16"/>
      <c r="G1" s="16"/>
      <c r="H1" s="16"/>
      <c r="I1" s="16"/>
      <c r="J1" s="12"/>
      <c r="K1" s="12"/>
    </row>
    <row r="2" spans="1:11" s="11" customFormat="1" ht="19.5" customHeight="1" x14ac:dyDescent="0.25">
      <c r="A2" s="60" t="s">
        <v>20</v>
      </c>
      <c r="B2" s="60"/>
      <c r="C2" s="60"/>
      <c r="D2" s="60"/>
      <c r="E2" s="17"/>
      <c r="F2" s="18"/>
      <c r="G2" s="18"/>
      <c r="H2" s="18"/>
      <c r="I2" s="18"/>
      <c r="J2" s="13"/>
      <c r="K2" s="13"/>
    </row>
    <row r="3" spans="1:11" ht="39" customHeight="1" x14ac:dyDescent="0.25">
      <c r="A3" s="59" t="s">
        <v>21</v>
      </c>
      <c r="B3" s="59"/>
      <c r="C3" s="59"/>
      <c r="D3" s="59"/>
      <c r="E3" s="17"/>
      <c r="F3" s="18"/>
    </row>
    <row r="4" spans="1:11" ht="20.25" customHeight="1" x14ac:dyDescent="0.25">
      <c r="A4" s="45"/>
      <c r="B4" s="45"/>
      <c r="C4" s="45"/>
      <c r="D4" s="45"/>
      <c r="E4" s="17"/>
      <c r="F4" s="18"/>
    </row>
    <row r="5" spans="1:11" s="4" customFormat="1" ht="18.75" customHeight="1" x14ac:dyDescent="0.25">
      <c r="A5" s="27"/>
      <c r="B5" s="42" t="s">
        <v>6</v>
      </c>
      <c r="C5" s="43"/>
      <c r="D5" s="31"/>
      <c r="E5" s="24"/>
      <c r="F5" s="27"/>
      <c r="G5" s="27"/>
      <c r="H5" s="27"/>
      <c r="I5" s="27"/>
    </row>
    <row r="6" spans="1:11" s="4" customFormat="1" ht="18.75" customHeight="1" x14ac:dyDescent="0.25">
      <c r="A6" s="27"/>
      <c r="B6" s="32" t="s">
        <v>37</v>
      </c>
      <c r="C6" s="33"/>
      <c r="D6" s="34"/>
      <c r="E6" s="24"/>
      <c r="F6" s="27"/>
      <c r="G6" s="27"/>
      <c r="H6" s="27"/>
      <c r="I6" s="27"/>
    </row>
    <row r="7" spans="1:11" s="4" customFormat="1" ht="18.75" customHeight="1" x14ac:dyDescent="0.25">
      <c r="A7" s="27"/>
      <c r="B7" s="32" t="s">
        <v>18</v>
      </c>
      <c r="C7" s="33"/>
      <c r="D7" s="34"/>
      <c r="E7" s="24"/>
      <c r="F7" s="27"/>
      <c r="G7" s="27"/>
      <c r="H7" s="27"/>
      <c r="I7" s="27"/>
    </row>
    <row r="8" spans="1:11" s="4" customFormat="1" ht="18.75" customHeight="1" x14ac:dyDescent="0.25">
      <c r="A8" s="27"/>
      <c r="B8" s="32" t="s">
        <v>17</v>
      </c>
      <c r="C8" s="33"/>
      <c r="D8" s="31"/>
      <c r="E8" s="24"/>
      <c r="F8" s="27"/>
      <c r="G8" s="27"/>
      <c r="H8" s="27"/>
      <c r="I8" s="27"/>
    </row>
    <row r="9" spans="1:11" s="5" customFormat="1" x14ac:dyDescent="0.25">
      <c r="A9" s="19"/>
      <c r="B9" s="29"/>
      <c r="C9" s="30"/>
      <c r="D9" s="30"/>
      <c r="E9" s="21"/>
      <c r="F9" s="19"/>
      <c r="G9" s="19"/>
      <c r="H9" s="19"/>
      <c r="I9" s="19"/>
    </row>
    <row r="10" spans="1:11" s="4" customFormat="1" ht="18" customHeight="1" x14ac:dyDescent="0.25">
      <c r="A10" s="27"/>
      <c r="B10" s="6"/>
      <c r="C10" s="44" t="s">
        <v>10</v>
      </c>
      <c r="D10" s="44" t="s">
        <v>11</v>
      </c>
      <c r="E10" s="24"/>
      <c r="F10" s="27"/>
      <c r="G10" s="27"/>
      <c r="H10" s="27"/>
      <c r="I10" s="27"/>
    </row>
    <row r="11" spans="1:11" s="7" customFormat="1" ht="31.5" customHeight="1" x14ac:dyDescent="0.25">
      <c r="A11" s="49" t="s">
        <v>7</v>
      </c>
      <c r="B11" s="49"/>
      <c r="C11" s="36"/>
      <c r="D11" s="37"/>
      <c r="E11" s="24"/>
      <c r="F11" s="35"/>
      <c r="G11" s="35"/>
      <c r="H11" s="35"/>
      <c r="I11" s="35"/>
    </row>
    <row r="12" spans="1:11" s="7" customFormat="1" ht="18.75" customHeight="1" x14ac:dyDescent="0.25">
      <c r="A12" s="49" t="s">
        <v>8</v>
      </c>
      <c r="B12" s="49"/>
      <c r="C12" s="36"/>
      <c r="D12" s="37"/>
      <c r="E12" s="24"/>
      <c r="F12" s="35"/>
      <c r="G12" s="35"/>
      <c r="H12" s="35"/>
      <c r="I12" s="35"/>
    </row>
    <row r="13" spans="1:11" s="8" customFormat="1" ht="18.75" customHeight="1" x14ac:dyDescent="0.25">
      <c r="A13" s="49" t="s">
        <v>9</v>
      </c>
      <c r="B13" s="49"/>
      <c r="C13" s="36"/>
      <c r="D13" s="37"/>
      <c r="E13" s="21"/>
      <c r="F13" s="16"/>
      <c r="G13" s="16"/>
      <c r="H13" s="16"/>
      <c r="I13" s="16"/>
    </row>
    <row r="14" spans="1:11" s="7" customFormat="1" ht="18.75" customHeight="1" x14ac:dyDescent="0.25">
      <c r="A14" s="49" t="s">
        <v>3</v>
      </c>
      <c r="B14" s="49"/>
      <c r="C14" s="36"/>
      <c r="D14" s="37"/>
      <c r="E14" s="24"/>
      <c r="F14" s="35"/>
      <c r="G14" s="35"/>
      <c r="H14" s="35"/>
      <c r="I14" s="35"/>
    </row>
    <row r="15" spans="1:11" s="7" customFormat="1" ht="18.75" customHeight="1" x14ac:dyDescent="0.25">
      <c r="A15" s="46"/>
      <c r="B15" s="46"/>
      <c r="C15" s="47"/>
      <c r="D15" s="48"/>
      <c r="E15" s="24"/>
      <c r="F15" s="35"/>
      <c r="G15" s="35"/>
      <c r="H15" s="35"/>
      <c r="I15" s="35"/>
    </row>
    <row r="16" spans="1:11" x14ac:dyDescent="0.25">
      <c r="D16" s="20" t="s">
        <v>1</v>
      </c>
    </row>
    <row r="17" spans="1:11" s="2" customFormat="1" ht="36" customHeight="1" x14ac:dyDescent="0.25">
      <c r="A17" s="39" t="s">
        <v>22</v>
      </c>
      <c r="B17" s="57" t="s">
        <v>2</v>
      </c>
      <c r="C17" s="58"/>
      <c r="D17" s="39" t="s">
        <v>19</v>
      </c>
      <c r="E17" s="21"/>
      <c r="F17" s="19"/>
      <c r="G17" s="19"/>
      <c r="H17" s="19"/>
      <c r="I17" s="19"/>
      <c r="J17" s="5"/>
      <c r="K17" s="5"/>
    </row>
    <row r="18" spans="1:11" s="3" customFormat="1" ht="51" customHeight="1" x14ac:dyDescent="0.25">
      <c r="A18" s="14">
        <v>1</v>
      </c>
      <c r="B18" s="50" t="s">
        <v>15</v>
      </c>
      <c r="C18" s="51"/>
      <c r="D18" s="25">
        <f>SUM(D20:D26)</f>
        <v>0</v>
      </c>
      <c r="E18" s="24"/>
      <c r="F18" s="27"/>
      <c r="G18" s="27"/>
      <c r="H18" s="27"/>
      <c r="I18" s="27"/>
      <c r="J18" s="4"/>
      <c r="K18" s="4"/>
    </row>
    <row r="19" spans="1:11" s="3" customFormat="1" ht="21.75" customHeight="1" x14ac:dyDescent="0.25">
      <c r="A19" s="38"/>
      <c r="B19" s="50" t="s">
        <v>26</v>
      </c>
      <c r="C19" s="51"/>
      <c r="D19" s="25"/>
      <c r="E19" s="24"/>
      <c r="F19" s="27"/>
      <c r="G19" s="27"/>
      <c r="H19" s="27"/>
      <c r="I19" s="27"/>
      <c r="J19" s="4"/>
      <c r="K19" s="4"/>
    </row>
    <row r="20" spans="1:11" s="2" customFormat="1" ht="27.75" customHeight="1" x14ac:dyDescent="0.25">
      <c r="A20" s="41" t="s">
        <v>12</v>
      </c>
      <c r="B20" s="52" t="s">
        <v>27</v>
      </c>
      <c r="C20" s="53"/>
      <c r="D20" s="23">
        <v>0</v>
      </c>
      <c r="E20" s="24"/>
      <c r="F20" s="19"/>
      <c r="G20" s="19"/>
      <c r="H20" s="19"/>
      <c r="I20" s="19"/>
      <c r="J20" s="5"/>
      <c r="K20" s="5"/>
    </row>
    <row r="21" spans="1:11" s="2" customFormat="1" ht="27.75" customHeight="1" x14ac:dyDescent="0.25">
      <c r="A21" s="41" t="s">
        <v>13</v>
      </c>
      <c r="B21" s="52" t="s">
        <v>28</v>
      </c>
      <c r="C21" s="53"/>
      <c r="D21" s="23">
        <v>0</v>
      </c>
      <c r="E21" s="24"/>
      <c r="F21" s="19"/>
      <c r="G21" s="19"/>
      <c r="H21" s="19"/>
      <c r="I21" s="19"/>
      <c r="J21" s="5"/>
      <c r="K21" s="5"/>
    </row>
    <row r="22" spans="1:11" s="2" customFormat="1" ht="27.75" customHeight="1" x14ac:dyDescent="0.25">
      <c r="A22" s="41" t="s">
        <v>14</v>
      </c>
      <c r="B22" s="52" t="s">
        <v>29</v>
      </c>
      <c r="C22" s="53"/>
      <c r="D22" s="23">
        <v>0</v>
      </c>
      <c r="E22" s="24"/>
      <c r="F22" s="19"/>
      <c r="G22" s="19"/>
      <c r="H22" s="19"/>
      <c r="I22" s="19"/>
      <c r="J22" s="5"/>
      <c r="K22" s="5"/>
    </row>
    <row r="23" spans="1:11" s="2" customFormat="1" ht="27.75" customHeight="1" x14ac:dyDescent="0.25">
      <c r="A23" s="41" t="s">
        <v>25</v>
      </c>
      <c r="B23" s="52" t="s">
        <v>33</v>
      </c>
      <c r="C23" s="53"/>
      <c r="D23" s="23">
        <v>0</v>
      </c>
      <c r="E23" s="24"/>
      <c r="F23" s="19"/>
      <c r="G23" s="19"/>
      <c r="H23" s="19"/>
      <c r="I23" s="19"/>
      <c r="J23" s="5"/>
      <c r="K23" s="5"/>
    </row>
    <row r="24" spans="1:11" s="2" customFormat="1" ht="27.75" customHeight="1" x14ac:dyDescent="0.25">
      <c r="A24" s="41" t="s">
        <v>30</v>
      </c>
      <c r="B24" s="52" t="s">
        <v>34</v>
      </c>
      <c r="C24" s="53"/>
      <c r="D24" s="23">
        <v>0</v>
      </c>
      <c r="E24" s="24"/>
      <c r="F24" s="19"/>
      <c r="G24" s="19"/>
      <c r="H24" s="19"/>
      <c r="I24" s="19"/>
      <c r="J24" s="5"/>
      <c r="K24" s="5"/>
    </row>
    <row r="25" spans="1:11" s="2" customFormat="1" ht="37.5" customHeight="1" x14ac:dyDescent="0.25">
      <c r="A25" s="41" t="s">
        <v>31</v>
      </c>
      <c r="B25" s="52" t="s">
        <v>35</v>
      </c>
      <c r="C25" s="53"/>
      <c r="D25" s="23">
        <v>0</v>
      </c>
      <c r="E25" s="24"/>
      <c r="F25" s="19"/>
      <c r="G25" s="19"/>
      <c r="H25" s="19"/>
      <c r="I25" s="19"/>
      <c r="J25" s="5"/>
      <c r="K25" s="5"/>
    </row>
    <row r="26" spans="1:11" s="2" customFormat="1" ht="35.25" customHeight="1" x14ac:dyDescent="0.25">
      <c r="A26" s="41" t="s">
        <v>32</v>
      </c>
      <c r="B26" s="52" t="s">
        <v>36</v>
      </c>
      <c r="C26" s="53"/>
      <c r="D26" s="23">
        <v>0</v>
      </c>
      <c r="E26" s="24"/>
      <c r="F26" s="19"/>
      <c r="G26" s="19"/>
      <c r="H26" s="19"/>
      <c r="I26" s="19"/>
      <c r="J26" s="5"/>
      <c r="K26" s="5"/>
    </row>
    <row r="27" spans="1:11" s="3" customFormat="1" ht="24" customHeight="1" x14ac:dyDescent="0.25">
      <c r="A27" s="14">
        <v>2</v>
      </c>
      <c r="B27" s="50" t="s">
        <v>24</v>
      </c>
      <c r="C27" s="51"/>
      <c r="D27" s="25">
        <v>0</v>
      </c>
      <c r="E27" s="24"/>
      <c r="F27" s="27"/>
      <c r="G27" s="27"/>
      <c r="H27" s="27"/>
      <c r="I27" s="27"/>
      <c r="J27" s="4"/>
      <c r="K27" s="4"/>
    </row>
    <row r="28" spans="1:11" s="3" customFormat="1" ht="21" customHeight="1" x14ac:dyDescent="0.25">
      <c r="A28" s="14">
        <v>3</v>
      </c>
      <c r="B28" s="50" t="s">
        <v>23</v>
      </c>
      <c r="C28" s="51"/>
      <c r="D28" s="25">
        <v>0</v>
      </c>
      <c r="E28" s="24"/>
      <c r="F28" s="40"/>
      <c r="G28" s="27"/>
      <c r="H28" s="27"/>
      <c r="I28" s="27"/>
      <c r="J28" s="4"/>
      <c r="K28" s="4"/>
    </row>
    <row r="29" spans="1:11" s="3" customFormat="1" ht="21" customHeight="1" x14ac:dyDescent="0.25">
      <c r="A29" s="14">
        <v>4</v>
      </c>
      <c r="B29" s="50" t="s">
        <v>3</v>
      </c>
      <c r="C29" s="51"/>
      <c r="D29" s="25">
        <v>0</v>
      </c>
      <c r="E29" s="24"/>
      <c r="F29" s="40"/>
      <c r="G29" s="27"/>
      <c r="H29" s="27"/>
      <c r="I29" s="27"/>
      <c r="J29" s="4"/>
      <c r="K29" s="4"/>
    </row>
    <row r="30" spans="1:11" s="3" customFormat="1" ht="21" customHeight="1" x14ac:dyDescent="0.25">
      <c r="A30" s="9"/>
      <c r="B30" s="54" t="s">
        <v>4</v>
      </c>
      <c r="C30" s="55"/>
      <c r="D30" s="25">
        <f>D18+D27+D28+D29</f>
        <v>0</v>
      </c>
      <c r="E30" s="26"/>
      <c r="F30" s="27"/>
      <c r="G30" s="27"/>
      <c r="H30" s="27"/>
      <c r="I30" s="27"/>
      <c r="J30" s="4"/>
      <c r="K30" s="4"/>
    </row>
    <row r="31" spans="1:11" s="2" customFormat="1" ht="21" customHeight="1" x14ac:dyDescent="0.25">
      <c r="A31" s="22"/>
      <c r="B31" s="54" t="s">
        <v>16</v>
      </c>
      <c r="C31" s="55"/>
      <c r="D31" s="23">
        <f>(D30*1.2)-D30</f>
        <v>0</v>
      </c>
      <c r="E31" s="28"/>
      <c r="F31" s="19"/>
      <c r="G31" s="19"/>
      <c r="H31" s="19"/>
      <c r="I31" s="19"/>
      <c r="J31" s="5"/>
      <c r="K31" s="5"/>
    </row>
    <row r="32" spans="1:11" s="3" customFormat="1" ht="21" customHeight="1" x14ac:dyDescent="0.25">
      <c r="A32" s="9"/>
      <c r="B32" s="54" t="s">
        <v>5</v>
      </c>
      <c r="C32" s="55"/>
      <c r="D32" s="25">
        <f>SUM(D30:D31)</f>
        <v>0</v>
      </c>
      <c r="E32" s="26"/>
      <c r="F32" s="27"/>
      <c r="G32" s="27"/>
      <c r="H32" s="27"/>
      <c r="I32" s="27"/>
      <c r="J32" s="4"/>
      <c r="K32" s="4"/>
    </row>
    <row r="33" spans="1:11" s="2" customFormat="1" x14ac:dyDescent="0.25">
      <c r="A33" s="19"/>
      <c r="B33" s="29"/>
      <c r="C33" s="30"/>
      <c r="D33" s="30"/>
      <c r="E33" s="21"/>
      <c r="F33" s="19"/>
      <c r="G33" s="19"/>
      <c r="H33" s="19"/>
      <c r="I33" s="19"/>
      <c r="J33" s="5"/>
      <c r="K33" s="5"/>
    </row>
    <row r="34" spans="1:11" s="8" customFormat="1" x14ac:dyDescent="0.25">
      <c r="A34" s="16"/>
      <c r="B34" s="19"/>
      <c r="C34" s="19"/>
      <c r="D34" s="19"/>
      <c r="E34" s="21"/>
      <c r="F34" s="16"/>
      <c r="G34" s="16"/>
      <c r="H34" s="16"/>
      <c r="I34" s="16"/>
    </row>
    <row r="35" spans="1:11" s="8" customFormat="1" x14ac:dyDescent="0.25">
      <c r="A35" s="16"/>
      <c r="B35" s="19"/>
      <c r="C35" s="19"/>
      <c r="D35" s="19"/>
      <c r="E35" s="21"/>
      <c r="F35" s="16"/>
      <c r="G35" s="16"/>
      <c r="H35" s="16"/>
      <c r="I35" s="16"/>
    </row>
  </sheetData>
  <sheetProtection formatCells="0" formatColumns="0" formatRows="0"/>
  <dataConsolidate/>
  <mergeCells count="23">
    <mergeCell ref="A1:D1"/>
    <mergeCell ref="B17:C17"/>
    <mergeCell ref="B18:C18"/>
    <mergeCell ref="A3:D3"/>
    <mergeCell ref="A2:D2"/>
    <mergeCell ref="B28:C28"/>
    <mergeCell ref="B29:C29"/>
    <mergeCell ref="B30:C30"/>
    <mergeCell ref="B31:C31"/>
    <mergeCell ref="B32:C32"/>
    <mergeCell ref="B24:C24"/>
    <mergeCell ref="B25:C25"/>
    <mergeCell ref="A11:B11"/>
    <mergeCell ref="B20:C20"/>
    <mergeCell ref="B27:C27"/>
    <mergeCell ref="B21:C21"/>
    <mergeCell ref="B22:C22"/>
    <mergeCell ref="B26:C26"/>
    <mergeCell ref="A12:B12"/>
    <mergeCell ref="A13:B13"/>
    <mergeCell ref="A14:B14"/>
    <mergeCell ref="B19:C19"/>
    <mergeCell ref="B23:C23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6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расчета цены</vt:lpstr>
      <vt:lpstr>'Форма расчета цены'!Область_печати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Nikolay Kondrakhin</cp:lastModifiedBy>
  <cp:lastPrinted>2024-10-16T12:36:05Z</cp:lastPrinted>
  <dcterms:created xsi:type="dcterms:W3CDTF">2024-10-01T13:23:09Z</dcterms:created>
  <dcterms:modified xsi:type="dcterms:W3CDTF">2025-03-27T11:17:59Z</dcterms:modified>
</cp:coreProperties>
</file>