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На выброс\Исходные данные\"/>
    </mc:Choice>
  </mc:AlternateContent>
  <bookViews>
    <workbookView xWindow="0" yWindow="0" windowWidth="24750" windowHeight="12300" activeTab="1"/>
  </bookViews>
  <sheets>
    <sheet name="Лист1 (7)" sheetId="9" r:id="rId1"/>
    <sheet name="Лист1 (8)" sheetId="11" r:id="rId2"/>
    <sheet name="Лист1" sheetId="10" r:id="rId3"/>
  </sheets>
  <definedNames>
    <definedName name="_xlnm.Print_Area" localSheetId="0">'Лист1 (7)'!$A$1:$K$92</definedName>
    <definedName name="_xlnm.Print_Area" localSheetId="1">'Лист1 (8)'!$A$1:$I$106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11" l="1"/>
  <c r="F87" i="9"/>
  <c r="E88" i="9" l="1"/>
  <c r="I28" i="10"/>
  <c r="G28" i="10"/>
  <c r="G31" i="10" s="1"/>
</calcChain>
</file>

<file path=xl/sharedStrings.xml><?xml version="1.0" encoding="utf-8"?>
<sst xmlns="http://schemas.openxmlformats.org/spreadsheetml/2006/main" count="206" uniqueCount="119">
  <si>
    <t>Наименование видов работ, услуг</t>
  </si>
  <si>
    <t>Архитектурные решения</t>
  </si>
  <si>
    <t>КР (конструктивные  и объемно-планировочные решения)</t>
  </si>
  <si>
    <t>8</t>
  </si>
  <si>
    <t>9</t>
  </si>
  <si>
    <t>10</t>
  </si>
  <si>
    <t>КЖ</t>
  </si>
  <si>
    <t>Итого:</t>
  </si>
  <si>
    <t>Стадия Р</t>
  </si>
  <si>
    <t>от</t>
  </si>
  <si>
    <t>до</t>
  </si>
  <si>
    <t>№ раздела</t>
  </si>
  <si>
    <t xml:space="preserve">                                  </t>
  </si>
  <si>
    <t>КОММЕРЧЕСКОЕ ПРЕДЛОЖЕНИЕ</t>
  </si>
  <si>
    <t>Объект:</t>
  </si>
  <si>
    <t>Адрес:</t>
  </si>
  <si>
    <t>Вид работ:</t>
  </si>
  <si>
    <t xml:space="preserve">Наименование / ИНН: </t>
  </si>
  <si>
    <t>6</t>
  </si>
  <si>
    <t>11</t>
  </si>
  <si>
    <t xml:space="preserve">Исх. 02/11-22 от 01 августа 2023                  </t>
  </si>
  <si>
    <t>23876 кв.м</t>
  </si>
  <si>
    <t xml:space="preserve">1эт </t>
  </si>
  <si>
    <t>Кв.</t>
  </si>
  <si>
    <t xml:space="preserve">3х комн </t>
  </si>
  <si>
    <t>типовой 5-19 эт</t>
  </si>
  <si>
    <t>ЦИН</t>
  </si>
  <si>
    <t xml:space="preserve">Генеральный план </t>
  </si>
  <si>
    <t>ЭОМ</t>
  </si>
  <si>
    <t>ИТП</t>
  </si>
  <si>
    <t>ВК</t>
  </si>
  <si>
    <t>Насосная станция</t>
  </si>
  <si>
    <t xml:space="preserve">Внутренние системы водоснабжения и водоотведения </t>
  </si>
  <si>
    <t>Система внутреннего противопожарного водопровода</t>
  </si>
  <si>
    <t>АУПТ</t>
  </si>
  <si>
    <t>Подземная автостоянка. Автоматическое водяное пожаротушение и внутренний противопожарный водопровод</t>
  </si>
  <si>
    <t>ОВ</t>
  </si>
  <si>
    <t>Отопление и теплоснабжение</t>
  </si>
  <si>
    <t>Вентиляция и кондиционирование воздуха</t>
  </si>
  <si>
    <t>СС</t>
  </si>
  <si>
    <t>Пассивная оптическая сеть передачи данных.</t>
  </si>
  <si>
    <t>Сети связи. ЦИН.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</si>
  <si>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</si>
  <si>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</si>
  <si>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Охранно-Защитная Дератизационная Система</t>
  </si>
  <si>
    <t>ТХ</t>
  </si>
  <si>
    <t xml:space="preserve">Диспетчеризация вертикального транспорта. </t>
  </si>
  <si>
    <t>СГП</t>
  </si>
  <si>
    <t>Строительный генеральный план на подготовительный период</t>
  </si>
  <si>
    <t>Строительный генеральный план на основной период</t>
  </si>
  <si>
    <t>НИС</t>
  </si>
  <si>
    <t>Наружные сети водоснабжения. Водомерный узел</t>
  </si>
  <si>
    <t xml:space="preserve">Наружные сети ливневой канализации. </t>
  </si>
  <si>
    <t xml:space="preserve">Наружные сети бытовой канализации. </t>
  </si>
  <si>
    <t xml:space="preserve">Наружное электроосвещение. </t>
  </si>
  <si>
    <t>ГП</t>
  </si>
  <si>
    <t>1</t>
  </si>
  <si>
    <t>2</t>
  </si>
  <si>
    <t>5</t>
  </si>
  <si>
    <t>7</t>
  </si>
  <si>
    <t>12</t>
  </si>
  <si>
    <t>Внутреннее электроосвещение и силовое электрооборудование</t>
  </si>
  <si>
    <t>Молниезащита и заземление</t>
  </si>
  <si>
    <t>Ливневая канализация</t>
  </si>
  <si>
    <t>Противодымная вентиляция</t>
  </si>
  <si>
    <t>Индивидуальный тепловой пункт. Тепломеханические решения, узлы учета, электроснабжение</t>
  </si>
  <si>
    <t>Вертикальный транспорт</t>
  </si>
  <si>
    <t>План благоустройства и озеленения территории и конструкции дорожных покрытий.</t>
  </si>
  <si>
    <t>Сводный план инженерных сетей.</t>
  </si>
  <si>
    <t>Вводно-распределительное устройство. Главный распределительный щит</t>
  </si>
  <si>
    <t>Система видеонаблюдения. (СОТ)</t>
  </si>
  <si>
    <t>Система охраны и контроля доступа. (СКУД)</t>
  </si>
  <si>
    <t>Система связи для ММГН. (ДС)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</si>
  <si>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</si>
  <si>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Автоматизированная система коммерческого учёта энергоресурсов. (АСКУЭ)</t>
  </si>
  <si>
    <t xml:space="preserve">Переутройство сети радиовещания. </t>
  </si>
  <si>
    <t>Система кабельного телевидения (СКТВ)</t>
  </si>
  <si>
    <t>Сети проводного радиовещания.</t>
  </si>
  <si>
    <t>Объектовая система оповещения о чрезвычайных ситуациях</t>
  </si>
  <si>
    <t>Домовая распределительная сеть (Телефонная сеть и сети передачи данных).</t>
  </si>
  <si>
    <t xml:space="preserve">Переутройство сети электроснабжения. </t>
  </si>
  <si>
    <t>Ограждающие конструкции и распорная система котлована</t>
  </si>
  <si>
    <t>План организации рельефа</t>
  </si>
  <si>
    <t>План земляных масс</t>
  </si>
  <si>
    <t>Архитектурные решения интерьеров (ориентировочно 470 кв.м.)</t>
  </si>
  <si>
    <t xml:space="preserve">Переутройство сети бытовой канализации. </t>
  </si>
  <si>
    <t>Система контроля загазованности подземной автостоянки</t>
  </si>
  <si>
    <t>Автоматизированная система управления и диспетчеризации (АСУД)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</si>
  <si>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</si>
  <si>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</si>
  <si>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Наружное электроснабжение. </t>
  </si>
  <si>
    <t>Реконструкция светофорного объекта</t>
  </si>
  <si>
    <t>Теплосети</t>
  </si>
  <si>
    <t>Водопровод</t>
  </si>
  <si>
    <t>Теплоснабжение</t>
  </si>
  <si>
    <t>Строительная часть</t>
  </si>
  <si>
    <t>Цена с НДС</t>
  </si>
  <si>
    <t>23 876 кв.м</t>
  </si>
  <si>
    <t>Рабочая документация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</si>
  <si>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</si>
  <si>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г. Москва, район Марьина Роща, Шереметьевская ул., вл. 17, корп. 1, корп. 2 (Северо-Восточный 
административный округ)»</t>
  </si>
  <si>
    <t xml:space="preserve">2. </t>
  </si>
  <si>
    <t>1.</t>
  </si>
  <si>
    <t xml:space="preserve">Исх. 02/05-24 от 03 мая 2024                  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</si>
  <si>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</si>
  <si>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3.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</si>
  <si>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</si>
  <si>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В комерческом предложении учтено:</t>
  </si>
  <si>
    <t>4.</t>
  </si>
  <si>
    <t>авансовый платеж в размере 50% и поэтапное закрытие работ</t>
  </si>
  <si>
    <t>В комерческом предложении не учтено:</t>
  </si>
  <si>
    <t>восставление BIM модели в т.ч. восстановление спецификаций, ведомостей, конструктивных слоев покрытий и стен;</t>
  </si>
  <si>
    <t>срок проектирования 6 мес;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</si>
  <si>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</si>
  <si>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</si>
  <si>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проектирование МОП, ЦИН и квартир в чистовой отделке;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</si>
  <si>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</si>
  <si>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Общая площадь:</t>
  </si>
  <si>
    <t>Коммерческое предложение по ведению авторского 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</si>
</sst>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b/>
      <sz val="8"/>
      <color theme="1"/>
      <name val="Calibri"/>
      <family val="2"/>
      <charset val="204"/>
    </font>
    <font>
      <sz val="9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9"/>
      <color theme="0" tint="-0.249977111117893"/>
      <name val="Arial"/>
      <family val="2"/>
      <charset val="204"/>
    </font>
    <font>
      <sz val="8"/>
      <color theme="0" tint="-0.249977111117893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9" fontId="6" fillId="0" borderId="0" xfId="0" applyNumberFormat="1" applyFont="1"/>
    <xf numFmtId="49" fontId="3" fillId="2" borderId="1" xfId="0" applyNumberFormat="1" applyFont="1" applyFill="1" applyBorder="1"/>
    <xf numFmtId="0" fontId="6" fillId="0" borderId="0" xfId="0" applyFont="1"/>
    <xf numFmtId="164" fontId="8" fillId="0" borderId="6" xfId="0" applyNumberFormat="1" applyFont="1" applyBorder="1" applyAlignment="1">
      <alignment vertical="center" wrapText="1"/>
    </xf>
    <xf numFmtId="0" fontId="0" fillId="0" borderId="6" xfId="0" applyBorder="1"/>
    <xf numFmtId="0" fontId="7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4" fontId="12" fillId="0" borderId="0" xfId="0" applyNumberFormat="1" applyFont="1"/>
    <xf numFmtId="4" fontId="13" fillId="3" borderId="1" xfId="0" applyNumberFormat="1" applyFont="1" applyFill="1" applyBorder="1" applyAlignment="1">
      <alignment horizontal="center" vertical="center" wrapText="1"/>
    </xf>
    <xf numFmtId="4" fontId="13" fillId="3" borderId="9" xfId="0" applyNumberFormat="1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 wrapText="1"/>
    </xf>
    <xf numFmtId="4" fontId="13" fillId="3" borderId="5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/>
    <xf numFmtId="0" fontId="0" fillId="0" borderId="0" xfId="0" applyFont="1"/>
    <xf numFmtId="0" fontId="14" fillId="0" borderId="0" xfId="0" applyFont="1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9" xfId="0" applyNumberFormat="1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/>
    <xf numFmtId="164" fontId="13" fillId="0" borderId="0" xfId="0" applyNumberFormat="1" applyFont="1"/>
    <xf numFmtId="164" fontId="12" fillId="0" borderId="0" xfId="0" applyNumberFormat="1" applyFont="1"/>
    <xf numFmtId="164" fontId="13" fillId="3" borderId="5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vertical="center" wrapText="1"/>
    </xf>
    <xf numFmtId="0" fontId="0" fillId="0" borderId="0" xfId="0" applyFill="1"/>
    <xf numFmtId="164" fontId="11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/>
    <xf numFmtId="164" fontId="5" fillId="0" borderId="0" xfId="0" applyNumberFormat="1" applyFont="1"/>
    <xf numFmtId="164" fontId="11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18" fillId="0" borderId="2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164" fontId="20" fillId="0" borderId="20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vertical="center" wrapText="1"/>
    </xf>
    <xf numFmtId="164" fontId="20" fillId="0" borderId="23" xfId="0" applyNumberFormat="1" applyFont="1" applyFill="1" applyBorder="1" applyAlignment="1">
      <alignment horizontal="center" vertical="center" wrapText="1"/>
    </xf>
    <xf numFmtId="49" fontId="18" fillId="0" borderId="15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164" fontId="20" fillId="0" borderId="20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vertical="center" wrapText="1"/>
    </xf>
    <xf numFmtId="164" fontId="20" fillId="0" borderId="24" xfId="0" applyNumberFormat="1" applyFont="1" applyFill="1" applyBorder="1" applyAlignment="1">
      <alignment horizontal="center" vertical="center" wrapText="1"/>
    </xf>
    <xf numFmtId="49" fontId="18" fillId="0" borderId="21" xfId="0" applyNumberFormat="1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vertical="center" wrapText="1"/>
    </xf>
    <xf numFmtId="49" fontId="18" fillId="0" borderId="19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vertical="center" wrapText="1"/>
    </xf>
    <xf numFmtId="164" fontId="20" fillId="0" borderId="21" xfId="0" applyNumberFormat="1" applyFont="1" applyFill="1" applyBorder="1" applyAlignment="1">
      <alignment horizontal="center" vertical="center" wrapText="1"/>
    </xf>
    <xf numFmtId="164" fontId="20" fillId="0" borderId="2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164" fontId="20" fillId="0" borderId="21" xfId="0" applyNumberFormat="1" applyFont="1" applyFill="1" applyBorder="1" applyAlignment="1">
      <alignment horizontal="center" vertical="center" wrapText="1"/>
    </xf>
    <xf numFmtId="49" fontId="18" fillId="2" borderId="16" xfId="0" applyNumberFormat="1" applyFont="1" applyFill="1" applyBorder="1"/>
    <xf numFmtId="0" fontId="16" fillId="2" borderId="11" xfId="0" applyFont="1" applyFill="1" applyBorder="1"/>
    <xf numFmtId="164" fontId="20" fillId="2" borderId="16" xfId="0" applyNumberFormat="1" applyFont="1" applyFill="1" applyBorder="1" applyAlignment="1">
      <alignment horizontal="center" vertical="center"/>
    </xf>
    <xf numFmtId="164" fontId="20" fillId="0" borderId="0" xfId="0" applyNumberFormat="1" applyFont="1"/>
    <xf numFmtId="0" fontId="18" fillId="0" borderId="25" xfId="0" applyFont="1" applyBorder="1" applyAlignment="1">
      <alignment horizontal="center" vertical="center"/>
    </xf>
    <xf numFmtId="164" fontId="20" fillId="0" borderId="26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33131</xdr:colOff>
      <xdr:row>0</xdr:row>
      <xdr:rowOff>99393</xdr:rowOff>
    </xdr:from>
    <xdr:to>
      <xdr:col>4</xdr:col>
      <xdr:colOff>449589</xdr:colOff>
      <xdr:row>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731" y="99393"/>
          <a:ext cx="7922342" cy="815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3074" name="AutoShape 2" descr="blob:https://web.whatsapp.com/374aa68f-f90e-4d01-ab8f-d816fe4de04c"/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131886</xdr:colOff>
      <xdr:row>1</xdr:row>
      <xdr:rowOff>58616</xdr:rowOff>
    </xdr:from>
    <xdr:to>
      <xdr:col>2</xdr:col>
      <xdr:colOff>886559</xdr:colOff>
      <xdr:row>1</xdr:row>
      <xdr:rowOff>1490233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21" y="249116"/>
          <a:ext cx="1333500" cy="143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93"/>
  <sheetViews>
    <sheetView topLeftCell="A65" zoomScale="130" zoomScaleNormal="130" workbookViewId="0">
      <selection activeCell="E88" sqref="E88"/>
    </sheetView>
  </sheetViews>
  <sheetFormatPr defaultRowHeight="15" x14ac:dyDescent="0.25"/>
  <cols>
    <col min="2" max="2" width="8.7109375" style="12" bestFit="1" customWidth="1"/>
    <col min="3" max="3" width="52" customWidth="1"/>
    <col min="4" max="4" width="48.85546875" customWidth="1"/>
    <col min="5" max="5" width="15.7109375" style="34" customWidth="1"/>
    <col min="6" max="6" width="17.140625" style="52" customWidth="1"/>
    <col min="7" max="7" width="11.28515625" bestFit="1" customWidth="1"/>
  </cols>
  <sheetData>
    <row r="6" spans="2:6" x14ac:dyDescent="0.25">
      <c r="B6" s="10" t="s">
        <v>20</v>
      </c>
      <c r="F6" s="42" t="s">
        <v>12</v>
      </c>
    </row>
    <row r="7" spans="2:6" x14ac:dyDescent="0.25">
      <c r="B7" s="1"/>
      <c r="F7" s="43"/>
    </row>
    <row r="8" spans="2:6" x14ac:dyDescent="0.25">
      <c r="B8" s="1" t="s">
        <v>13</v>
      </c>
      <c r="F8" s="43"/>
    </row>
    <row r="9" spans="2:6" ht="15.75" thickBot="1" x14ac:dyDescent="0.3">
      <c r="B9" s="11" t="s">
        <v>14</v>
      </c>
      <c r="C9" s="7"/>
      <c r="D9" s="29"/>
      <c r="F9" s="43"/>
    </row>
    <row r="10" spans="2:6" ht="15.75" thickBot="1" x14ac:dyDescent="0.3">
      <c r="B10" s="11" t="s">
        <v>15</v>
      </c>
      <c r="C10" s="8"/>
      <c r="D10" s="29"/>
      <c r="F10" s="43"/>
    </row>
    <row r="11" spans="2:6" ht="15.75" thickBot="1" x14ac:dyDescent="0.3">
      <c r="B11" s="11" t="s">
        <v>16</v>
      </c>
      <c r="C11" s="8"/>
      <c r="D11" s="29"/>
      <c r="F11" s="43"/>
    </row>
    <row r="12" spans="2:6" x14ac:dyDescent="0.25">
      <c r="B12" s="24" t="s">
        <v>17</v>
      </c>
      <c r="C12" s="25"/>
      <c r="D12" s="29"/>
      <c r="F12" s="43"/>
    </row>
    <row r="13" spans="2:6" x14ac:dyDescent="0.25">
      <c r="B13" s="24"/>
      <c r="C13" s="26"/>
      <c r="D13" s="21"/>
      <c r="F13" s="43"/>
    </row>
    <row r="14" spans="2:6" x14ac:dyDescent="0.25">
      <c r="F14" s="44" t="s">
        <v>21</v>
      </c>
    </row>
    <row r="15" spans="2:6" ht="24" x14ac:dyDescent="0.25">
      <c r="B15" s="2" t="s">
        <v>11</v>
      </c>
      <c r="C15" s="3" t="s">
        <v>0</v>
      </c>
      <c r="D15" s="30"/>
      <c r="E15" s="27" t="s">
        <v>8</v>
      </c>
      <c r="F15" s="28"/>
    </row>
    <row r="16" spans="2:6" ht="14.25" customHeight="1" x14ac:dyDescent="0.25">
      <c r="B16" s="2"/>
      <c r="C16" s="4"/>
      <c r="D16" s="4"/>
      <c r="E16" s="35" t="s">
        <v>9</v>
      </c>
      <c r="F16" s="45" t="s">
        <v>10</v>
      </c>
    </row>
    <row r="17" spans="1:6" ht="14.25" customHeight="1" x14ac:dyDescent="0.25">
      <c r="B17" s="2" t="s">
        <v>56</v>
      </c>
      <c r="C17" s="4" t="s">
        <v>50</v>
      </c>
      <c r="D17" s="4"/>
      <c r="E17" s="35"/>
      <c r="F17" s="46">
        <v>4500000</v>
      </c>
    </row>
    <row r="18" spans="1:6" x14ac:dyDescent="0.25">
      <c r="B18" s="2"/>
      <c r="C18" s="5" t="s">
        <v>51</v>
      </c>
      <c r="D18" s="5"/>
      <c r="E18" s="35">
        <v>25000</v>
      </c>
      <c r="F18" s="47"/>
    </row>
    <row r="19" spans="1:6" ht="14.25" customHeight="1" x14ac:dyDescent="0.25">
      <c r="B19" s="32"/>
      <c r="C19" s="5" t="s">
        <v>52</v>
      </c>
      <c r="D19" s="5"/>
      <c r="E19" s="35"/>
      <c r="F19" s="47"/>
    </row>
    <row r="20" spans="1:6" ht="14.25" customHeight="1" x14ac:dyDescent="0.25">
      <c r="A20" s="33"/>
      <c r="B20" s="2"/>
      <c r="C20" s="5" t="s">
        <v>91</v>
      </c>
      <c r="D20" s="5"/>
      <c r="E20" s="36">
        <v>4200000</v>
      </c>
      <c r="F20" s="47"/>
    </row>
    <row r="21" spans="1:6" ht="14.25" customHeight="1" x14ac:dyDescent="0.25">
      <c r="A21" s="33"/>
      <c r="B21" s="2"/>
      <c r="C21" s="5" t="s">
        <v>92</v>
      </c>
      <c r="D21" s="5"/>
      <c r="E21" s="37"/>
      <c r="F21" s="47"/>
    </row>
    <row r="22" spans="1:6" ht="14.25" customHeight="1" x14ac:dyDescent="0.25">
      <c r="A22" s="33"/>
      <c r="B22" s="2"/>
      <c r="C22" s="5" t="s">
        <v>93</v>
      </c>
      <c r="D22" s="5"/>
      <c r="E22" s="37"/>
      <c r="F22" s="47"/>
    </row>
    <row r="23" spans="1:6" ht="14.25" customHeight="1" x14ac:dyDescent="0.25">
      <c r="A23" s="33"/>
      <c r="B23" s="2"/>
      <c r="C23" s="5" t="s">
        <v>94</v>
      </c>
      <c r="D23" s="5"/>
      <c r="E23" s="37"/>
      <c r="F23" s="47"/>
    </row>
    <row r="24" spans="1:6" ht="14.25" customHeight="1" x14ac:dyDescent="0.25">
      <c r="A24" s="33"/>
      <c r="B24" s="32"/>
      <c r="C24" s="5" t="s">
        <v>53</v>
      </c>
      <c r="D24" s="5"/>
      <c r="E24" s="37"/>
      <c r="F24" s="47"/>
    </row>
    <row r="25" spans="1:6" x14ac:dyDescent="0.25">
      <c r="A25" s="33"/>
      <c r="B25" s="32"/>
      <c r="C25" s="5" t="s">
        <v>90</v>
      </c>
      <c r="D25" s="5"/>
      <c r="E25" s="37"/>
      <c r="F25" s="47"/>
    </row>
    <row r="26" spans="1:6" ht="14.25" customHeight="1" x14ac:dyDescent="0.25">
      <c r="A26" s="33"/>
      <c r="B26" s="32"/>
      <c r="C26" s="5" t="s">
        <v>54</v>
      </c>
      <c r="D26" s="5"/>
      <c r="E26" s="37"/>
      <c r="F26" s="47"/>
    </row>
    <row r="27" spans="1:6" ht="14.25" customHeight="1" x14ac:dyDescent="0.25">
      <c r="A27" s="33"/>
      <c r="B27" s="2"/>
      <c r="C27" s="18" t="s">
        <v>85</v>
      </c>
      <c r="D27" s="18"/>
      <c r="E27" s="37"/>
      <c r="F27" s="47"/>
    </row>
    <row r="28" spans="1:6" ht="14.25" customHeight="1" x14ac:dyDescent="0.25">
      <c r="A28" s="33"/>
      <c r="B28" s="2"/>
      <c r="C28" s="18" t="s">
        <v>80</v>
      </c>
      <c r="D28" s="18"/>
      <c r="E28" s="37"/>
      <c r="F28" s="47"/>
    </row>
    <row r="29" spans="1:6" ht="14.25" customHeight="1" x14ac:dyDescent="0.25">
      <c r="A29" s="33"/>
      <c r="B29" s="2"/>
      <c r="C29" s="18" t="s">
        <v>75</v>
      </c>
      <c r="D29" s="18"/>
      <c r="E29" s="37"/>
      <c r="F29" s="47"/>
    </row>
    <row r="30" spans="1:6" ht="27.6" customHeight="1" x14ac:dyDescent="0.25">
      <c r="A30" s="33"/>
      <c r="B30" s="32"/>
      <c r="C30" s="18" t="s">
        <v>89</v>
      </c>
      <c r="D30" s="18"/>
      <c r="E30" s="37"/>
      <c r="F30" s="47"/>
    </row>
    <row r="31" spans="1:6" x14ac:dyDescent="0.25">
      <c r="A31" s="33"/>
      <c r="B31" s="2"/>
      <c r="C31" s="4" t="s">
        <v>88</v>
      </c>
      <c r="D31" s="4"/>
      <c r="E31" s="38"/>
      <c r="F31" s="48"/>
    </row>
    <row r="32" spans="1:6" ht="14.25" customHeight="1" x14ac:dyDescent="0.25">
      <c r="B32" s="2" t="s">
        <v>57</v>
      </c>
      <c r="C32" s="4" t="s">
        <v>55</v>
      </c>
      <c r="D32" s="4"/>
      <c r="E32" s="35"/>
      <c r="F32" s="46">
        <v>2325000</v>
      </c>
    </row>
    <row r="33" spans="2:7" ht="14.25" customHeight="1" x14ac:dyDescent="0.25">
      <c r="B33" s="32"/>
      <c r="C33" s="5" t="s">
        <v>27</v>
      </c>
      <c r="D33" s="5"/>
      <c r="E33" s="35"/>
      <c r="F33" s="47"/>
    </row>
    <row r="34" spans="2:7" ht="14.25" customHeight="1" x14ac:dyDescent="0.25">
      <c r="B34" s="32"/>
      <c r="C34" s="5" t="s">
        <v>82</v>
      </c>
      <c r="D34" s="5"/>
      <c r="E34" s="35"/>
      <c r="F34" s="47"/>
    </row>
    <row r="35" spans="2:7" ht="14.25" customHeight="1" x14ac:dyDescent="0.25">
      <c r="B35" s="32"/>
      <c r="C35" s="5" t="s">
        <v>83</v>
      </c>
      <c r="D35" s="5"/>
      <c r="E35" s="35"/>
      <c r="F35" s="47"/>
    </row>
    <row r="36" spans="2:7" ht="25.15" customHeight="1" x14ac:dyDescent="0.25">
      <c r="B36" s="32"/>
      <c r="C36" s="31" t="s">
        <v>67</v>
      </c>
      <c r="D36" s="31"/>
      <c r="E36" s="35"/>
      <c r="F36" s="47"/>
    </row>
    <row r="37" spans="2:7" ht="14.25" customHeight="1" x14ac:dyDescent="0.25">
      <c r="B37" s="32"/>
      <c r="C37" s="31" t="s">
        <v>68</v>
      </c>
      <c r="D37" s="31"/>
      <c r="E37" s="35"/>
      <c r="F37" s="48"/>
    </row>
    <row r="38" spans="2:7" x14ac:dyDescent="0.25">
      <c r="B38" s="2">
        <v>3</v>
      </c>
      <c r="C38" s="4" t="s">
        <v>1</v>
      </c>
      <c r="D38" s="4"/>
      <c r="E38" s="35"/>
      <c r="F38" s="46">
        <v>10650000</v>
      </c>
    </row>
    <row r="39" spans="2:7" x14ac:dyDescent="0.25">
      <c r="B39" s="32"/>
      <c r="C39" s="5" t="s">
        <v>1</v>
      </c>
      <c r="D39" s="5"/>
      <c r="E39" s="35">
        <v>11000000</v>
      </c>
      <c r="F39" s="48"/>
    </row>
    <row r="40" spans="2:7" ht="24" x14ac:dyDescent="0.25">
      <c r="B40" s="32"/>
      <c r="C40" s="5" t="s">
        <v>84</v>
      </c>
      <c r="D40" s="5"/>
      <c r="E40" s="35">
        <v>470000</v>
      </c>
      <c r="F40" s="53">
        <v>470000</v>
      </c>
    </row>
    <row r="41" spans="2:7" ht="26.25" customHeight="1" x14ac:dyDescent="0.25">
      <c r="B41" s="2">
        <v>4</v>
      </c>
      <c r="C41" s="4" t="s">
        <v>2</v>
      </c>
      <c r="D41" s="4"/>
      <c r="E41" s="35"/>
      <c r="F41" s="46">
        <v>15120000</v>
      </c>
    </row>
    <row r="42" spans="2:7" x14ac:dyDescent="0.25">
      <c r="B42" s="32"/>
      <c r="C42" s="5" t="s">
        <v>6</v>
      </c>
      <c r="D42" s="5"/>
      <c r="E42" s="35"/>
      <c r="F42" s="47"/>
    </row>
    <row r="43" spans="2:7" x14ac:dyDescent="0.25">
      <c r="B43" s="2"/>
      <c r="C43" s="23" t="s">
        <v>81</v>
      </c>
      <c r="D43" s="23"/>
      <c r="E43" s="35">
        <v>1100000</v>
      </c>
      <c r="F43" s="48"/>
      <c r="G43" s="16"/>
    </row>
    <row r="44" spans="2:7" x14ac:dyDescent="0.25">
      <c r="B44" s="2" t="s">
        <v>58</v>
      </c>
      <c r="C44" s="4" t="s">
        <v>28</v>
      </c>
      <c r="D44" s="4"/>
      <c r="E44" s="35"/>
      <c r="F44" s="46">
        <v>10500000</v>
      </c>
      <c r="G44" s="15"/>
    </row>
    <row r="45" spans="2:7" ht="24" x14ac:dyDescent="0.25">
      <c r="B45" s="32"/>
      <c r="C45" s="5" t="s">
        <v>61</v>
      </c>
      <c r="D45" s="5"/>
      <c r="E45" s="35"/>
      <c r="F45" s="47"/>
      <c r="G45" s="15"/>
    </row>
    <row r="46" spans="2:7" x14ac:dyDescent="0.25">
      <c r="B46" s="2"/>
      <c r="C46" s="5" t="s">
        <v>62</v>
      </c>
      <c r="D46" s="5"/>
      <c r="E46" s="35"/>
      <c r="F46" s="47"/>
      <c r="G46" s="15"/>
    </row>
    <row r="47" spans="2:7" ht="29.45" customHeight="1" x14ac:dyDescent="0.25">
      <c r="B47" s="2"/>
      <c r="C47" s="18" t="s">
        <v>69</v>
      </c>
      <c r="D47" s="18"/>
      <c r="E47" s="35"/>
      <c r="F47" s="47"/>
      <c r="G47" s="15"/>
    </row>
    <row r="48" spans="2:7" x14ac:dyDescent="0.25">
      <c r="B48" s="2" t="s">
        <v>18</v>
      </c>
      <c r="C48" s="4" t="s">
        <v>30</v>
      </c>
      <c r="D48" s="4"/>
      <c r="E48" s="35"/>
      <c r="F48" s="47"/>
      <c r="G48" s="15"/>
    </row>
    <row r="49" spans="1:7" x14ac:dyDescent="0.25">
      <c r="A49" s="33"/>
      <c r="B49" s="2"/>
      <c r="C49" s="5" t="s">
        <v>31</v>
      </c>
      <c r="D49" s="5"/>
      <c r="E49" s="35">
        <v>430000</v>
      </c>
      <c r="F49" s="47"/>
      <c r="G49" s="15"/>
    </row>
    <row r="50" spans="1:7" x14ac:dyDescent="0.25">
      <c r="B50" s="32"/>
      <c r="C50" s="9" t="s">
        <v>32</v>
      </c>
      <c r="D50" s="9"/>
      <c r="E50" s="35"/>
      <c r="F50" s="47"/>
      <c r="G50" s="15"/>
    </row>
    <row r="51" spans="1:7" x14ac:dyDescent="0.25">
      <c r="B51" s="32"/>
      <c r="C51" s="9" t="s">
        <v>33</v>
      </c>
      <c r="D51" s="9"/>
      <c r="E51" s="35"/>
      <c r="F51" s="47"/>
      <c r="G51" s="15"/>
    </row>
    <row r="52" spans="1:7" x14ac:dyDescent="0.25">
      <c r="B52" s="2"/>
      <c r="C52" s="9" t="s">
        <v>63</v>
      </c>
      <c r="D52" s="9"/>
      <c r="E52" s="35"/>
      <c r="F52" s="47"/>
      <c r="G52" s="15"/>
    </row>
    <row r="53" spans="1:7" x14ac:dyDescent="0.25">
      <c r="B53" s="2" t="s">
        <v>59</v>
      </c>
      <c r="C53" s="17" t="s">
        <v>34</v>
      </c>
      <c r="D53" s="17"/>
      <c r="E53" s="35"/>
      <c r="F53" s="47"/>
      <c r="G53" s="15"/>
    </row>
    <row r="54" spans="1:7" ht="24.6" customHeight="1" x14ac:dyDescent="0.25">
      <c r="B54" s="2"/>
      <c r="C54" s="9" t="s">
        <v>35</v>
      </c>
      <c r="D54" s="9"/>
      <c r="E54" s="35"/>
      <c r="F54" s="47"/>
      <c r="G54" s="15"/>
    </row>
    <row r="55" spans="1:7" x14ac:dyDescent="0.25">
      <c r="B55" s="2" t="s">
        <v>3</v>
      </c>
      <c r="C55" s="17" t="s">
        <v>36</v>
      </c>
      <c r="D55" s="17"/>
      <c r="E55" s="35"/>
      <c r="F55" s="47"/>
      <c r="G55" s="15"/>
    </row>
    <row r="56" spans="1:7" x14ac:dyDescent="0.25">
      <c r="B56" s="32"/>
      <c r="C56" s="9" t="s">
        <v>37</v>
      </c>
      <c r="D56" s="9"/>
      <c r="E56" s="35"/>
      <c r="F56" s="47"/>
      <c r="G56" s="15"/>
    </row>
    <row r="57" spans="1:7" x14ac:dyDescent="0.25">
      <c r="B57" s="32"/>
      <c r="C57" s="9" t="s">
        <v>38</v>
      </c>
      <c r="D57" s="9"/>
      <c r="E57" s="35"/>
      <c r="F57" s="47"/>
      <c r="G57" s="15"/>
    </row>
    <row r="58" spans="1:7" x14ac:dyDescent="0.25">
      <c r="B58" s="2"/>
      <c r="C58" s="9" t="s">
        <v>64</v>
      </c>
      <c r="D58" s="9"/>
      <c r="E58" s="35"/>
      <c r="F58" s="47"/>
      <c r="G58" s="15"/>
    </row>
    <row r="59" spans="1:7" x14ac:dyDescent="0.25">
      <c r="B59" s="2" t="s">
        <v>5</v>
      </c>
      <c r="C59" s="17" t="s">
        <v>39</v>
      </c>
      <c r="D59" s="17"/>
      <c r="E59" s="35"/>
      <c r="F59" s="47"/>
      <c r="G59" s="15"/>
    </row>
    <row r="60" spans="1:7" ht="24" x14ac:dyDescent="0.25">
      <c r="B60" s="32"/>
      <c r="C60" s="22" t="s">
        <v>79</v>
      </c>
      <c r="D60" s="22"/>
      <c r="E60" s="35"/>
      <c r="F60" s="47"/>
      <c r="G60" s="15"/>
    </row>
    <row r="61" spans="1:7" x14ac:dyDescent="0.25">
      <c r="B61" s="32"/>
      <c r="C61" s="22" t="s">
        <v>70</v>
      </c>
      <c r="D61" s="22"/>
      <c r="E61" s="35"/>
      <c r="F61" s="47"/>
      <c r="G61" s="15"/>
    </row>
    <row r="62" spans="1:7" x14ac:dyDescent="0.25">
      <c r="B62" s="32"/>
      <c r="C62" s="22" t="s">
        <v>71</v>
      </c>
      <c r="D62" s="22"/>
      <c r="E62" s="35"/>
      <c r="F62" s="47"/>
      <c r="G62" s="15"/>
    </row>
    <row r="63" spans="1:7" x14ac:dyDescent="0.25">
      <c r="B63" s="32"/>
      <c r="C63" s="22" t="s">
        <v>72</v>
      </c>
      <c r="D63" s="22"/>
      <c r="E63" s="35"/>
      <c r="F63" s="47"/>
      <c r="G63" s="15"/>
    </row>
    <row r="64" spans="1:7" ht="36" x14ac:dyDescent="0.25">
      <c r="B64" s="32"/>
      <c r="C64" s="22" t="s">
        <v>73</v>
      </c>
      <c r="D64" s="22"/>
      <c r="E64" s="35"/>
      <c r="F64" s="47"/>
      <c r="G64" s="15"/>
    </row>
    <row r="65" spans="1:7" x14ac:dyDescent="0.25">
      <c r="B65" s="32"/>
      <c r="C65" s="22"/>
      <c r="D65" s="22"/>
      <c r="E65" s="35"/>
      <c r="F65" s="47"/>
      <c r="G65" s="15"/>
    </row>
    <row r="66" spans="1:7" ht="24" x14ac:dyDescent="0.25">
      <c r="B66" s="32"/>
      <c r="C66" s="22" t="s">
        <v>74</v>
      </c>
      <c r="D66" s="22"/>
      <c r="E66" s="35"/>
      <c r="F66" s="47"/>
      <c r="G66" s="15"/>
    </row>
    <row r="67" spans="1:7" x14ac:dyDescent="0.25">
      <c r="B67" s="32"/>
      <c r="C67" s="23" t="s">
        <v>86</v>
      </c>
      <c r="D67" s="23"/>
      <c r="E67" s="35"/>
      <c r="F67" s="47"/>
      <c r="G67" s="15"/>
    </row>
    <row r="68" spans="1:7" ht="24" x14ac:dyDescent="0.25">
      <c r="B68" s="32"/>
      <c r="C68" s="23" t="s">
        <v>87</v>
      </c>
      <c r="D68" s="23"/>
      <c r="E68" s="35"/>
      <c r="F68" s="47"/>
      <c r="G68" s="15"/>
    </row>
    <row r="69" spans="1:7" x14ac:dyDescent="0.25">
      <c r="B69" s="32"/>
      <c r="C69" s="22" t="s">
        <v>76</v>
      </c>
      <c r="D69" s="22"/>
      <c r="E69" s="35"/>
      <c r="F69" s="47"/>
      <c r="G69" s="15"/>
    </row>
    <row r="70" spans="1:7" x14ac:dyDescent="0.25">
      <c r="B70" s="32"/>
      <c r="C70" s="22" t="s">
        <v>77</v>
      </c>
      <c r="D70" s="22"/>
      <c r="E70" s="35"/>
      <c r="F70" s="47"/>
      <c r="G70" s="15"/>
    </row>
    <row r="71" spans="1:7" ht="14.25" customHeight="1" x14ac:dyDescent="0.25">
      <c r="B71" s="32"/>
      <c r="C71" s="23" t="s">
        <v>78</v>
      </c>
      <c r="D71" s="23"/>
      <c r="E71" s="35"/>
      <c r="F71" s="47"/>
      <c r="G71" s="15"/>
    </row>
    <row r="72" spans="1:7" x14ac:dyDescent="0.25">
      <c r="B72" s="32"/>
      <c r="C72" s="23" t="s">
        <v>41</v>
      </c>
      <c r="D72" s="23"/>
      <c r="E72" s="35"/>
      <c r="F72" s="47"/>
      <c r="G72" s="15"/>
    </row>
    <row r="73" spans="1:7" x14ac:dyDescent="0.25">
      <c r="B73" s="2"/>
      <c r="C73" s="5" t="s">
        <v>40</v>
      </c>
      <c r="D73" s="5"/>
      <c r="E73" s="35"/>
      <c r="F73" s="47"/>
      <c r="G73" s="15"/>
    </row>
    <row r="74" spans="1:7" ht="24" x14ac:dyDescent="0.25">
      <c r="B74" s="2"/>
      <c r="C74" s="5" t="s">
        <v>43</v>
      </c>
      <c r="D74" s="5"/>
      <c r="E74" s="35"/>
      <c r="F74" s="47"/>
      <c r="G74" s="15"/>
    </row>
    <row r="75" spans="1:7" x14ac:dyDescent="0.25">
      <c r="B75" s="2"/>
      <c r="C75" s="9" t="s">
        <v>42</v>
      </c>
      <c r="D75" s="9"/>
      <c r="E75" s="35"/>
      <c r="F75" s="47"/>
      <c r="G75" s="15"/>
    </row>
    <row r="76" spans="1:7" x14ac:dyDescent="0.25">
      <c r="B76" s="2"/>
      <c r="C76" s="5" t="s">
        <v>44</v>
      </c>
      <c r="D76" s="5"/>
      <c r="E76" s="35"/>
      <c r="F76" s="47"/>
      <c r="G76" s="15"/>
    </row>
    <row r="77" spans="1:7" x14ac:dyDescent="0.25">
      <c r="B77" s="2"/>
      <c r="C77" s="5" t="s">
        <v>46</v>
      </c>
      <c r="D77" s="5"/>
      <c r="E77" s="35"/>
      <c r="F77" s="48"/>
      <c r="G77" s="15"/>
    </row>
    <row r="78" spans="1:7" x14ac:dyDescent="0.25">
      <c r="B78" s="2" t="s">
        <v>4</v>
      </c>
      <c r="C78" s="17" t="s">
        <v>29</v>
      </c>
      <c r="D78" s="17"/>
      <c r="E78" s="35"/>
      <c r="F78" s="46">
        <v>850000</v>
      </c>
      <c r="G78" s="15"/>
    </row>
    <row r="79" spans="1:7" ht="25.9" customHeight="1" x14ac:dyDescent="0.25">
      <c r="A79" s="33"/>
      <c r="B79" s="32"/>
      <c r="C79" s="9" t="s">
        <v>65</v>
      </c>
      <c r="D79" s="9"/>
      <c r="E79" s="35">
        <v>850000</v>
      </c>
      <c r="F79" s="48"/>
      <c r="G79" s="15"/>
    </row>
    <row r="80" spans="1:7" ht="19.149999999999999" customHeight="1" x14ac:dyDescent="0.25">
      <c r="B80" s="2"/>
      <c r="C80" s="9" t="s">
        <v>95</v>
      </c>
      <c r="D80" s="19"/>
      <c r="E80" s="35"/>
      <c r="F80" s="53">
        <v>150000</v>
      </c>
      <c r="G80" s="15"/>
    </row>
    <row r="81" spans="2:6" x14ac:dyDescent="0.25">
      <c r="B81" s="2" t="s">
        <v>19</v>
      </c>
      <c r="C81" s="4" t="s">
        <v>45</v>
      </c>
      <c r="D81" s="4"/>
      <c r="E81" s="35"/>
      <c r="F81" s="46">
        <v>100000</v>
      </c>
    </row>
    <row r="82" spans="2:6" x14ac:dyDescent="0.25">
      <c r="B82" s="2"/>
      <c r="C82" s="5" t="s">
        <v>66</v>
      </c>
      <c r="D82" s="5"/>
      <c r="E82" s="35"/>
      <c r="F82" s="48"/>
    </row>
    <row r="83" spans="2:6" x14ac:dyDescent="0.25">
      <c r="B83" s="2" t="s">
        <v>60</v>
      </c>
      <c r="C83" s="4" t="s">
        <v>47</v>
      </c>
      <c r="D83" s="4"/>
      <c r="E83" s="35"/>
      <c r="F83" s="46">
        <v>470000</v>
      </c>
    </row>
    <row r="84" spans="2:6" ht="24" x14ac:dyDescent="0.25">
      <c r="B84" s="2"/>
      <c r="C84" s="5" t="s">
        <v>48</v>
      </c>
      <c r="D84" s="5"/>
      <c r="E84" s="35"/>
      <c r="F84" s="47"/>
    </row>
    <row r="85" spans="2:6" x14ac:dyDescent="0.25">
      <c r="B85" s="2"/>
      <c r="C85" s="5" t="s">
        <v>49</v>
      </c>
      <c r="D85" s="5"/>
      <c r="E85" s="35"/>
      <c r="F85" s="48"/>
    </row>
    <row r="86" spans="2:6" x14ac:dyDescent="0.25">
      <c r="B86" s="2"/>
      <c r="C86" s="4"/>
      <c r="D86" s="4"/>
      <c r="E86" s="35"/>
      <c r="F86" s="45"/>
    </row>
    <row r="87" spans="2:6" x14ac:dyDescent="0.25">
      <c r="B87" s="13"/>
      <c r="C87" s="6"/>
      <c r="D87" s="6"/>
      <c r="E87" s="39"/>
      <c r="F87" s="49">
        <f>SUM(F17:F86)</f>
        <v>45135000</v>
      </c>
    </row>
    <row r="88" spans="2:6" x14ac:dyDescent="0.25">
      <c r="B88" s="13"/>
      <c r="C88" s="6" t="s">
        <v>7</v>
      </c>
      <c r="D88" s="6"/>
      <c r="E88" s="40">
        <f>G44+E41+E40+E39</f>
        <v>11470000</v>
      </c>
      <c r="F88" s="50"/>
    </row>
    <row r="89" spans="2:6" x14ac:dyDescent="0.25">
      <c r="B89" s="14"/>
      <c r="F89" s="51"/>
    </row>
    <row r="90" spans="2:6" x14ac:dyDescent="0.25">
      <c r="B90" s="14"/>
      <c r="F90" s="51"/>
    </row>
    <row r="91" spans="2:6" x14ac:dyDescent="0.25">
      <c r="B91" s="14"/>
      <c r="F91" s="51"/>
    </row>
    <row r="92" spans="2:6" x14ac:dyDescent="0.25">
      <c r="B92" s="14"/>
    </row>
    <row r="93" spans="2:6" x14ac:dyDescent="0.25">
      <c r="B93" s="14"/>
    </row>
  </sheetData>
  <mergeCells count="12">
    <mergeCell ref="F83:F85"/>
    <mergeCell ref="F38:F39"/>
    <mergeCell ref="F44:F77"/>
    <mergeCell ref="F78:F79"/>
    <mergeCell ref="F81:F82"/>
    <mergeCell ref="B12:B13"/>
    <mergeCell ref="C12:C13"/>
    <mergeCell ref="E15:F15"/>
    <mergeCell ref="E20:E31"/>
    <mergeCell ref="F17:F31"/>
    <mergeCell ref="F32:F37"/>
    <mergeCell ref="F41:F4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7"/>
  <sheetViews>
    <sheetView tabSelected="1" topLeftCell="A13" zoomScale="130" zoomScaleNormal="130" workbookViewId="0">
      <selection activeCell="H103" sqref="H103"/>
    </sheetView>
  </sheetViews>
  <sheetFormatPr defaultRowHeight="15" x14ac:dyDescent="0.25"/>
  <cols>
    <col min="2" max="2" width="8.7109375" style="12" bestFit="1" customWidth="1"/>
    <col min="3" max="3" width="52" customWidth="1"/>
    <col min="4" max="4" width="18.28515625" style="63" customWidth="1"/>
    <col min="5" max="5" width="11.28515625" bestFit="1" customWidth="1"/>
  </cols>
  <sheetData>
    <row r="2" spans="2:4" ht="122.25" customHeight="1" x14ac:dyDescent="0.25">
      <c r="B2"/>
      <c r="C2" s="67" t="s">
        <v>116</v>
      </c>
      <c r="D2" s="67"/>
    </row>
    <row r="4" spans="2:4" x14ac:dyDescent="0.25">
      <c r="B4" s="10" t="s">
        <v>103</v>
      </c>
      <c r="D4" s="60" t="s">
        <v>12</v>
      </c>
    </row>
    <row r="5" spans="2:4" x14ac:dyDescent="0.25">
      <c r="B5" s="1"/>
      <c r="D5" s="61"/>
    </row>
    <row r="6" spans="2:4" x14ac:dyDescent="0.25">
      <c r="B6" s="1" t="s">
        <v>13</v>
      </c>
      <c r="D6" s="61"/>
    </row>
    <row r="7" spans="2:4" ht="35.25" customHeight="1" thickBot="1" x14ac:dyDescent="0.3">
      <c r="B7" s="20" t="s">
        <v>14</v>
      </c>
      <c r="C7" s="57" t="s">
        <v>99</v>
      </c>
      <c r="D7" s="57"/>
    </row>
    <row r="8" spans="2:4" ht="30.75" customHeight="1" thickBot="1" x14ac:dyDescent="0.3">
      <c r="B8" s="20" t="s">
        <v>15</v>
      </c>
      <c r="C8" s="58" t="s">
        <v>100</v>
      </c>
      <c r="D8" s="58"/>
    </row>
    <row r="9" spans="2:4" ht="15.75" thickBot="1" x14ac:dyDescent="0.3">
      <c r="B9" s="20" t="s">
        <v>16</v>
      </c>
      <c r="C9" s="58" t="s">
        <v>98</v>
      </c>
      <c r="D9" s="58"/>
    </row>
    <row r="10" spans="2:4" ht="23.25" thickBot="1" x14ac:dyDescent="0.3">
      <c r="B10" s="20" t="s">
        <v>117</v>
      </c>
      <c r="C10" s="68" t="s">
        <v>97</v>
      </c>
      <c r="D10" s="68"/>
    </row>
    <row r="11" spans="2:4" x14ac:dyDescent="0.25">
      <c r="B11" s="20"/>
      <c r="C11" s="59"/>
      <c r="D11" s="59"/>
    </row>
    <row r="12" spans="2:4" x14ac:dyDescent="0.25">
      <c r="B12" s="65" t="s">
        <v>106</v>
      </c>
      <c r="C12" s="65"/>
      <c r="D12" s="65"/>
    </row>
    <row r="13" spans="2:4" x14ac:dyDescent="0.25">
      <c r="B13" s="65"/>
      <c r="C13" s="65"/>
      <c r="D13" s="65"/>
    </row>
    <row r="14" spans="2:4" x14ac:dyDescent="0.25">
      <c r="B14" s="65"/>
      <c r="C14" s="65"/>
      <c r="D14" s="65"/>
    </row>
    <row r="15" spans="2:4" x14ac:dyDescent="0.25">
      <c r="B15" s="70" t="s">
        <v>107</v>
      </c>
      <c r="C15" s="41"/>
      <c r="D15" s="71"/>
    </row>
    <row r="16" spans="2:4" x14ac:dyDescent="0.25">
      <c r="B16" s="71" t="s">
        <v>102</v>
      </c>
      <c r="C16" s="72" t="s">
        <v>115</v>
      </c>
      <c r="D16" s="71"/>
    </row>
    <row r="17" spans="1:4" ht="22.5" x14ac:dyDescent="0.25">
      <c r="B17" s="71" t="s">
        <v>101</v>
      </c>
      <c r="C17" s="72" t="s">
        <v>111</v>
      </c>
      <c r="D17" s="71"/>
    </row>
    <row r="18" spans="1:4" x14ac:dyDescent="0.25">
      <c r="B18" s="71" t="s">
        <v>105</v>
      </c>
      <c r="C18" s="72" t="s">
        <v>112</v>
      </c>
      <c r="D18" s="71"/>
    </row>
    <row r="19" spans="1:4" x14ac:dyDescent="0.25">
      <c r="B19" s="71" t="s">
        <v>108</v>
      </c>
      <c r="C19" s="72" t="s">
        <v>109</v>
      </c>
      <c r="D19" s="71"/>
    </row>
    <row r="20" spans="1:4" x14ac:dyDescent="0.25">
      <c r="B20" s="70" t="s">
        <v>110</v>
      </c>
      <c r="C20" s="72"/>
      <c r="D20" s="71"/>
    </row>
    <row r="21" spans="1:4" x14ac:dyDescent="0.25">
      <c r="B21" s="71">
        <v>1</v>
      </c>
      <c r="C21" s="72" t="s">
        <v>114</v>
      </c>
      <c r="D21" s="71"/>
    </row>
    <row r="22" spans="1:4" ht="22.5" x14ac:dyDescent="0.25">
      <c r="B22" s="71">
        <v>2</v>
      </c>
      <c r="C22" s="72" t="s">
        <v>113</v>
      </c>
      <c r="D22" s="71"/>
    </row>
    <row r="23" spans="1:4" x14ac:dyDescent="0.25">
      <c r="B23" s="64"/>
      <c r="C23" s="66"/>
      <c r="D23" s="64"/>
    </row>
    <row r="24" spans="1:4" x14ac:dyDescent="0.25">
      <c r="B24" s="64"/>
      <c r="C24" s="66"/>
      <c r="D24" s="64"/>
    </row>
    <row r="25" spans="1:4" ht="15.75" thickBot="1" x14ac:dyDescent="0.3">
      <c r="D25" s="56"/>
    </row>
    <row r="26" spans="1:4" ht="34.5" customHeight="1" thickBot="1" x14ac:dyDescent="0.3">
      <c r="A26" s="55"/>
      <c r="B26" s="73" t="s">
        <v>11</v>
      </c>
      <c r="C26" s="74" t="s">
        <v>0</v>
      </c>
      <c r="D26" s="75" t="s">
        <v>96</v>
      </c>
    </row>
    <row r="27" spans="1:4" ht="14.25" customHeight="1" thickBot="1" x14ac:dyDescent="0.3">
      <c r="A27" s="55"/>
      <c r="B27" s="76"/>
      <c r="C27" s="77"/>
      <c r="D27" s="78"/>
    </row>
    <row r="28" spans="1:4" ht="14.25" customHeight="1" x14ac:dyDescent="0.25">
      <c r="A28" s="55"/>
      <c r="B28" s="79" t="s">
        <v>56</v>
      </c>
      <c r="C28" s="80" t="s">
        <v>50</v>
      </c>
      <c r="D28" s="81">
        <v>4500000</v>
      </c>
    </row>
    <row r="29" spans="1:4" x14ac:dyDescent="0.25">
      <c r="A29" s="55"/>
      <c r="B29" s="82"/>
      <c r="C29" s="83" t="s">
        <v>51</v>
      </c>
      <c r="D29" s="84"/>
    </row>
    <row r="30" spans="1:4" ht="14.25" customHeight="1" x14ac:dyDescent="0.25">
      <c r="A30" s="55"/>
      <c r="B30" s="82"/>
      <c r="C30" s="83" t="s">
        <v>52</v>
      </c>
      <c r="D30" s="84"/>
    </row>
    <row r="31" spans="1:4" ht="14.25" customHeight="1" x14ac:dyDescent="0.25">
      <c r="A31" s="55"/>
      <c r="B31" s="82"/>
      <c r="C31" s="83" t="s">
        <v>91</v>
      </c>
      <c r="D31" s="84"/>
    </row>
    <row r="32" spans="1:4" ht="14.25" customHeight="1" x14ac:dyDescent="0.25">
      <c r="A32" s="55"/>
      <c r="B32" s="82"/>
      <c r="C32" s="83" t="s">
        <v>92</v>
      </c>
      <c r="D32" s="84"/>
    </row>
    <row r="33" spans="1:4" ht="14.25" customHeight="1" x14ac:dyDescent="0.25">
      <c r="A33" s="55"/>
      <c r="B33" s="82"/>
      <c r="C33" s="83" t="s">
        <v>93</v>
      </c>
      <c r="D33" s="84"/>
    </row>
    <row r="34" spans="1:4" ht="14.25" customHeight="1" x14ac:dyDescent="0.25">
      <c r="A34" s="55"/>
      <c r="B34" s="82"/>
      <c r="C34" s="83" t="s">
        <v>94</v>
      </c>
      <c r="D34" s="84"/>
    </row>
    <row r="35" spans="1:4" ht="14.25" customHeight="1" x14ac:dyDescent="0.25">
      <c r="A35" s="55"/>
      <c r="B35" s="82"/>
      <c r="C35" s="83" t="s">
        <v>53</v>
      </c>
      <c r="D35" s="84"/>
    </row>
    <row r="36" spans="1:4" x14ac:dyDescent="0.25">
      <c r="A36" s="55"/>
      <c r="B36" s="82"/>
      <c r="C36" s="83" t="s">
        <v>90</v>
      </c>
      <c r="D36" s="84"/>
    </row>
    <row r="37" spans="1:4" ht="14.25" customHeight="1" x14ac:dyDescent="0.25">
      <c r="A37" s="55"/>
      <c r="B37" s="82"/>
      <c r="C37" s="83" t="s">
        <v>54</v>
      </c>
      <c r="D37" s="84"/>
    </row>
    <row r="38" spans="1:4" ht="14.25" customHeight="1" x14ac:dyDescent="0.25">
      <c r="A38" s="55"/>
      <c r="B38" s="82"/>
      <c r="C38" s="83" t="s">
        <v>85</v>
      </c>
      <c r="D38" s="84"/>
    </row>
    <row r="39" spans="1:4" ht="14.25" customHeight="1" x14ac:dyDescent="0.25">
      <c r="A39" s="55"/>
      <c r="B39" s="82"/>
      <c r="C39" s="83" t="s">
        <v>80</v>
      </c>
      <c r="D39" s="84"/>
    </row>
    <row r="40" spans="1:4" ht="14.25" customHeight="1" x14ac:dyDescent="0.25">
      <c r="A40" s="55"/>
      <c r="B40" s="82"/>
      <c r="C40" s="83" t="s">
        <v>75</v>
      </c>
      <c r="D40" s="84"/>
    </row>
    <row r="41" spans="1:4" ht="27.6" customHeight="1" x14ac:dyDescent="0.25">
      <c r="A41" s="55"/>
      <c r="B41" s="82"/>
      <c r="C41" s="83" t="s">
        <v>89</v>
      </c>
      <c r="D41" s="84"/>
    </row>
    <row r="42" spans="1:4" ht="15.75" thickBot="1" x14ac:dyDescent="0.3">
      <c r="A42" s="55"/>
      <c r="B42" s="85"/>
      <c r="C42" s="86" t="s">
        <v>88</v>
      </c>
      <c r="D42" s="87"/>
    </row>
    <row r="43" spans="1:4" ht="14.25" customHeight="1" x14ac:dyDescent="0.25">
      <c r="A43" s="55"/>
      <c r="B43" s="88" t="s">
        <v>57</v>
      </c>
      <c r="C43" s="89" t="s">
        <v>55</v>
      </c>
      <c r="D43" s="84">
        <v>2325000</v>
      </c>
    </row>
    <row r="44" spans="1:4" ht="14.25" customHeight="1" x14ac:dyDescent="0.25">
      <c r="A44" s="55"/>
      <c r="B44" s="82"/>
      <c r="C44" s="83" t="s">
        <v>27</v>
      </c>
      <c r="D44" s="84"/>
    </row>
    <row r="45" spans="1:4" ht="14.25" customHeight="1" x14ac:dyDescent="0.25">
      <c r="A45" s="55"/>
      <c r="B45" s="82"/>
      <c r="C45" s="83" t="s">
        <v>82</v>
      </c>
      <c r="D45" s="84"/>
    </row>
    <row r="46" spans="1:4" ht="14.25" customHeight="1" x14ac:dyDescent="0.25">
      <c r="A46" s="55"/>
      <c r="B46" s="82"/>
      <c r="C46" s="83" t="s">
        <v>83</v>
      </c>
      <c r="D46" s="84"/>
    </row>
    <row r="47" spans="1:4" ht="25.15" customHeight="1" x14ac:dyDescent="0.25">
      <c r="A47" s="55"/>
      <c r="B47" s="82"/>
      <c r="C47" s="83" t="s">
        <v>67</v>
      </c>
      <c r="D47" s="84"/>
    </row>
    <row r="48" spans="1:4" ht="14.25" customHeight="1" thickBot="1" x14ac:dyDescent="0.3">
      <c r="A48" s="55"/>
      <c r="B48" s="90"/>
      <c r="C48" s="91" t="s">
        <v>68</v>
      </c>
      <c r="D48" s="84"/>
    </row>
    <row r="49" spans="1:5" x14ac:dyDescent="0.25">
      <c r="A49" s="55"/>
      <c r="B49" s="79">
        <v>3</v>
      </c>
      <c r="C49" s="80" t="s">
        <v>1</v>
      </c>
      <c r="D49" s="81">
        <v>10650000</v>
      </c>
    </row>
    <row r="50" spans="1:5" x14ac:dyDescent="0.25">
      <c r="A50" s="55"/>
      <c r="B50" s="82"/>
      <c r="C50" s="83" t="s">
        <v>1</v>
      </c>
      <c r="D50" s="92"/>
    </row>
    <row r="51" spans="1:5" ht="24.75" thickBot="1" x14ac:dyDescent="0.3">
      <c r="A51" s="55"/>
      <c r="B51" s="85"/>
      <c r="C51" s="86" t="s">
        <v>84</v>
      </c>
      <c r="D51" s="93">
        <v>470000</v>
      </c>
    </row>
    <row r="52" spans="1:5" ht="26.25" customHeight="1" x14ac:dyDescent="0.25">
      <c r="A52" s="55"/>
      <c r="B52" s="79">
        <v>4</v>
      </c>
      <c r="C52" s="80" t="s">
        <v>2</v>
      </c>
      <c r="D52" s="81">
        <v>15120000</v>
      </c>
    </row>
    <row r="53" spans="1:5" x14ac:dyDescent="0.25">
      <c r="A53" s="55"/>
      <c r="B53" s="82"/>
      <c r="C53" s="83" t="s">
        <v>6</v>
      </c>
      <c r="D53" s="84"/>
    </row>
    <row r="54" spans="1:5" ht="15.75" thickBot="1" x14ac:dyDescent="0.3">
      <c r="A54" s="55"/>
      <c r="B54" s="85"/>
      <c r="C54" s="86" t="s">
        <v>81</v>
      </c>
      <c r="D54" s="87"/>
      <c r="E54" s="69"/>
    </row>
    <row r="55" spans="1:5" x14ac:dyDescent="0.25">
      <c r="A55" s="55"/>
      <c r="B55" s="88" t="s">
        <v>58</v>
      </c>
      <c r="C55" s="89" t="s">
        <v>28</v>
      </c>
      <c r="D55" s="84">
        <v>10500000</v>
      </c>
      <c r="E55" s="54"/>
    </row>
    <row r="56" spans="1:5" ht="24" x14ac:dyDescent="0.25">
      <c r="A56" s="55"/>
      <c r="B56" s="82"/>
      <c r="C56" s="83" t="s">
        <v>61</v>
      </c>
      <c r="D56" s="84"/>
      <c r="E56" s="54"/>
    </row>
    <row r="57" spans="1:5" x14ac:dyDescent="0.25">
      <c r="A57" s="55"/>
      <c r="B57" s="82"/>
      <c r="C57" s="83" t="s">
        <v>62</v>
      </c>
      <c r="D57" s="84"/>
      <c r="E57" s="54"/>
    </row>
    <row r="58" spans="1:5" ht="29.45" customHeight="1" x14ac:dyDescent="0.25">
      <c r="A58" s="55"/>
      <c r="B58" s="82"/>
      <c r="C58" s="83" t="s">
        <v>69</v>
      </c>
      <c r="D58" s="84"/>
      <c r="E58" s="54"/>
    </row>
    <row r="59" spans="1:5" x14ac:dyDescent="0.25">
      <c r="A59" s="55"/>
      <c r="B59" s="82" t="s">
        <v>18</v>
      </c>
      <c r="C59" s="94" t="s">
        <v>30</v>
      </c>
      <c r="D59" s="84"/>
      <c r="E59" s="54"/>
    </row>
    <row r="60" spans="1:5" x14ac:dyDescent="0.25">
      <c r="A60" s="55"/>
      <c r="B60" s="82"/>
      <c r="C60" s="83" t="s">
        <v>31</v>
      </c>
      <c r="D60" s="84"/>
      <c r="E60" s="54"/>
    </row>
    <row r="61" spans="1:5" x14ac:dyDescent="0.25">
      <c r="A61" s="55"/>
      <c r="B61" s="82"/>
      <c r="C61" s="95" t="s">
        <v>32</v>
      </c>
      <c r="D61" s="84"/>
      <c r="E61" s="54"/>
    </row>
    <row r="62" spans="1:5" x14ac:dyDescent="0.25">
      <c r="A62" s="55"/>
      <c r="B62" s="82"/>
      <c r="C62" s="95" t="s">
        <v>33</v>
      </c>
      <c r="D62" s="84"/>
      <c r="E62" s="54"/>
    </row>
    <row r="63" spans="1:5" x14ac:dyDescent="0.25">
      <c r="A63" s="55"/>
      <c r="B63" s="82"/>
      <c r="C63" s="95" t="s">
        <v>63</v>
      </c>
      <c r="D63" s="84"/>
      <c r="E63" s="54"/>
    </row>
    <row r="64" spans="1:5" x14ac:dyDescent="0.25">
      <c r="A64" s="55"/>
      <c r="B64" s="82" t="s">
        <v>59</v>
      </c>
      <c r="C64" s="96" t="s">
        <v>34</v>
      </c>
      <c r="D64" s="84"/>
      <c r="E64" s="54"/>
    </row>
    <row r="65" spans="1:5" ht="24.6" customHeight="1" x14ac:dyDescent="0.25">
      <c r="A65" s="55"/>
      <c r="B65" s="82"/>
      <c r="C65" s="95" t="s">
        <v>35</v>
      </c>
      <c r="D65" s="84"/>
      <c r="E65" s="54"/>
    </row>
    <row r="66" spans="1:5" x14ac:dyDescent="0.25">
      <c r="A66" s="55"/>
      <c r="B66" s="82" t="s">
        <v>3</v>
      </c>
      <c r="C66" s="96" t="s">
        <v>36</v>
      </c>
      <c r="D66" s="84"/>
      <c r="E66" s="54"/>
    </row>
    <row r="67" spans="1:5" x14ac:dyDescent="0.25">
      <c r="A67" s="55"/>
      <c r="B67" s="82"/>
      <c r="C67" s="95" t="s">
        <v>37</v>
      </c>
      <c r="D67" s="84"/>
      <c r="E67" s="54"/>
    </row>
    <row r="68" spans="1:5" x14ac:dyDescent="0.25">
      <c r="A68" s="55"/>
      <c r="B68" s="82"/>
      <c r="C68" s="95" t="s">
        <v>38</v>
      </c>
      <c r="D68" s="84"/>
      <c r="E68" s="54"/>
    </row>
    <row r="69" spans="1:5" x14ac:dyDescent="0.25">
      <c r="A69" s="55"/>
      <c r="B69" s="82"/>
      <c r="C69" s="95" t="s">
        <v>64</v>
      </c>
      <c r="D69" s="84"/>
      <c r="E69" s="54"/>
    </row>
    <row r="70" spans="1:5" x14ac:dyDescent="0.25">
      <c r="A70" s="55"/>
      <c r="B70" s="82" t="s">
        <v>4</v>
      </c>
      <c r="C70" s="96" t="s">
        <v>39</v>
      </c>
      <c r="D70" s="84"/>
      <c r="E70" s="54"/>
    </row>
    <row r="71" spans="1:5" ht="24" x14ac:dyDescent="0.25">
      <c r="A71" s="55"/>
      <c r="B71" s="82"/>
      <c r="C71" s="95" t="s">
        <v>79</v>
      </c>
      <c r="D71" s="84"/>
      <c r="E71" s="54"/>
    </row>
    <row r="72" spans="1:5" x14ac:dyDescent="0.25">
      <c r="A72" s="55"/>
      <c r="B72" s="82"/>
      <c r="C72" s="95" t="s">
        <v>70</v>
      </c>
      <c r="D72" s="84"/>
      <c r="E72" s="54"/>
    </row>
    <row r="73" spans="1:5" x14ac:dyDescent="0.25">
      <c r="A73" s="55"/>
      <c r="B73" s="82"/>
      <c r="C73" s="95" t="s">
        <v>71</v>
      </c>
      <c r="D73" s="84"/>
      <c r="E73" s="54"/>
    </row>
    <row r="74" spans="1:5" x14ac:dyDescent="0.25">
      <c r="A74" s="55"/>
      <c r="B74" s="82"/>
      <c r="C74" s="95" t="s">
        <v>72</v>
      </c>
      <c r="D74" s="84"/>
      <c r="E74" s="54"/>
    </row>
    <row r="75" spans="1:5" ht="36" x14ac:dyDescent="0.25">
      <c r="A75" s="55"/>
      <c r="B75" s="82"/>
      <c r="C75" s="95" t="s">
        <v>73</v>
      </c>
      <c r="D75" s="84"/>
      <c r="E75" s="54"/>
    </row>
    <row r="76" spans="1:5" x14ac:dyDescent="0.25">
      <c r="A76" s="55"/>
      <c r="B76" s="82"/>
      <c r="C76" s="95"/>
      <c r="D76" s="84"/>
      <c r="E76" s="54"/>
    </row>
    <row r="77" spans="1:5" ht="24" x14ac:dyDescent="0.25">
      <c r="A77" s="55"/>
      <c r="B77" s="82"/>
      <c r="C77" s="95" t="s">
        <v>74</v>
      </c>
      <c r="D77" s="84"/>
      <c r="E77" s="54"/>
    </row>
    <row r="78" spans="1:5" x14ac:dyDescent="0.25">
      <c r="A78" s="55"/>
      <c r="B78" s="82"/>
      <c r="C78" s="83" t="s">
        <v>86</v>
      </c>
      <c r="D78" s="84"/>
      <c r="E78" s="54"/>
    </row>
    <row r="79" spans="1:5" ht="24" x14ac:dyDescent="0.25">
      <c r="A79" s="55"/>
      <c r="B79" s="82"/>
      <c r="C79" s="83" t="s">
        <v>87</v>
      </c>
      <c r="D79" s="84"/>
      <c r="E79" s="54"/>
    </row>
    <row r="80" spans="1:5" x14ac:dyDescent="0.25">
      <c r="A80" s="55"/>
      <c r="B80" s="82"/>
      <c r="C80" s="95" t="s">
        <v>76</v>
      </c>
      <c r="D80" s="84"/>
      <c r="E80" s="54"/>
    </row>
    <row r="81" spans="1:5" x14ac:dyDescent="0.25">
      <c r="A81" s="55"/>
      <c r="B81" s="82"/>
      <c r="C81" s="95" t="s">
        <v>77</v>
      </c>
      <c r="D81" s="84"/>
      <c r="E81" s="54"/>
    </row>
    <row r="82" spans="1:5" ht="14.25" customHeight="1" x14ac:dyDescent="0.25">
      <c r="A82" s="55"/>
      <c r="B82" s="82"/>
      <c r="C82" s="83" t="s">
        <v>78</v>
      </c>
      <c r="D82" s="84"/>
      <c r="E82" s="54"/>
    </row>
    <row r="83" spans="1:5" x14ac:dyDescent="0.25">
      <c r="A83" s="55"/>
      <c r="B83" s="82"/>
      <c r="C83" s="83" t="s">
        <v>41</v>
      </c>
      <c r="D83" s="84"/>
      <c r="E83" s="54"/>
    </row>
    <row r="84" spans="1:5" x14ac:dyDescent="0.25">
      <c r="A84" s="55"/>
      <c r="B84" s="82"/>
      <c r="C84" s="83" t="s">
        <v>40</v>
      </c>
      <c r="D84" s="84"/>
      <c r="E84" s="54"/>
    </row>
    <row r="85" spans="1:5" ht="24" x14ac:dyDescent="0.25">
      <c r="A85" s="55"/>
      <c r="B85" s="82"/>
      <c r="C85" s="83" t="s">
        <v>43</v>
      </c>
      <c r="D85" s="84"/>
      <c r="E85" s="54"/>
    </row>
    <row r="86" spans="1:5" x14ac:dyDescent="0.25">
      <c r="A86" s="55"/>
      <c r="B86" s="82"/>
      <c r="C86" s="95" t="s">
        <v>42</v>
      </c>
      <c r="D86" s="84"/>
      <c r="E86" s="54"/>
    </row>
    <row r="87" spans="1:5" x14ac:dyDescent="0.25">
      <c r="A87" s="55"/>
      <c r="B87" s="82"/>
      <c r="C87" s="83" t="s">
        <v>44</v>
      </c>
      <c r="D87" s="84"/>
      <c r="E87" s="54"/>
    </row>
    <row r="88" spans="1:5" ht="15.75" thickBot="1" x14ac:dyDescent="0.3">
      <c r="A88" s="55"/>
      <c r="B88" s="90"/>
      <c r="C88" s="91" t="s">
        <v>46</v>
      </c>
      <c r="D88" s="84"/>
      <c r="E88" s="54"/>
    </row>
    <row r="89" spans="1:5" x14ac:dyDescent="0.25">
      <c r="A89" s="55"/>
      <c r="B89" s="79" t="s">
        <v>5</v>
      </c>
      <c r="C89" s="97" t="s">
        <v>29</v>
      </c>
      <c r="D89" s="81">
        <v>850000</v>
      </c>
      <c r="E89" s="54"/>
    </row>
    <row r="90" spans="1:5" ht="25.9" customHeight="1" x14ac:dyDescent="0.25">
      <c r="A90" s="55"/>
      <c r="B90" s="82"/>
      <c r="C90" s="95" t="s">
        <v>65</v>
      </c>
      <c r="D90" s="92"/>
      <c r="E90" s="54"/>
    </row>
    <row r="91" spans="1:5" ht="19.149999999999999" customHeight="1" thickBot="1" x14ac:dyDescent="0.3">
      <c r="A91" s="55"/>
      <c r="B91" s="85"/>
      <c r="C91" s="98" t="s">
        <v>95</v>
      </c>
      <c r="D91" s="93">
        <v>150000</v>
      </c>
      <c r="E91" s="54"/>
    </row>
    <row r="92" spans="1:5" x14ac:dyDescent="0.25">
      <c r="A92" s="55"/>
      <c r="B92" s="88" t="s">
        <v>19</v>
      </c>
      <c r="C92" s="89" t="s">
        <v>45</v>
      </c>
      <c r="D92" s="84">
        <v>100000</v>
      </c>
    </row>
    <row r="93" spans="1:5" ht="15.75" thickBot="1" x14ac:dyDescent="0.3">
      <c r="A93" s="55"/>
      <c r="B93" s="90"/>
      <c r="C93" s="91" t="s">
        <v>66</v>
      </c>
      <c r="D93" s="84"/>
    </row>
    <row r="94" spans="1:5" x14ac:dyDescent="0.25">
      <c r="A94" s="55"/>
      <c r="B94" s="79" t="s">
        <v>60</v>
      </c>
      <c r="C94" s="80" t="s">
        <v>47</v>
      </c>
      <c r="D94" s="81">
        <v>470000</v>
      </c>
    </row>
    <row r="95" spans="1:5" x14ac:dyDescent="0.25">
      <c r="A95" s="55"/>
      <c r="B95" s="82"/>
      <c r="C95" s="83" t="s">
        <v>48</v>
      </c>
      <c r="D95" s="84"/>
    </row>
    <row r="96" spans="1:5" ht="15.75" thickBot="1" x14ac:dyDescent="0.3">
      <c r="A96" s="55"/>
      <c r="B96" s="85"/>
      <c r="C96" s="86" t="s">
        <v>49</v>
      </c>
      <c r="D96" s="87"/>
    </row>
    <row r="97" spans="1:4" x14ac:dyDescent="0.25">
      <c r="A97" s="55"/>
      <c r="B97" s="88"/>
      <c r="C97" s="89"/>
      <c r="D97" s="99"/>
    </row>
    <row r="98" spans="1:4" ht="15.75" thickBot="1" x14ac:dyDescent="0.3">
      <c r="B98" s="100"/>
      <c r="C98" s="101" t="s">
        <v>7</v>
      </c>
      <c r="D98" s="102">
        <f>SUM(D28:D97)</f>
        <v>45135000</v>
      </c>
    </row>
    <row r="99" spans="1:4" x14ac:dyDescent="0.25">
      <c r="B99" s="14"/>
      <c r="C99" s="41"/>
      <c r="D99" s="103"/>
    </row>
    <row r="100" spans="1:4" x14ac:dyDescent="0.25">
      <c r="B100" s="14"/>
      <c r="C100" s="41"/>
      <c r="D100" s="103"/>
    </row>
    <row r="101" spans="1:4" x14ac:dyDescent="0.25">
      <c r="B101" s="14"/>
      <c r="C101" s="14" t="s">
        <v>118</v>
      </c>
      <c r="D101" s="103"/>
    </row>
    <row r="102" spans="1:4" ht="15.75" thickBot="1" x14ac:dyDescent="0.3">
      <c r="B102" s="14"/>
      <c r="D102" s="103"/>
    </row>
    <row r="103" spans="1:4" ht="77.25" customHeight="1" thickBot="1" x14ac:dyDescent="0.3">
      <c r="B103" s="104">
        <v>1</v>
      </c>
      <c r="C103" s="106" t="s">
        <v>104</v>
      </c>
      <c r="D103" s="105">
        <v>1920000</v>
      </c>
    </row>
    <row r="104" spans="1:4" x14ac:dyDescent="0.25">
      <c r="B104" s="14"/>
      <c r="D104" s="62"/>
    </row>
    <row r="105" spans="1:4" x14ac:dyDescent="0.25">
      <c r="B105" s="14"/>
      <c r="D105" s="62"/>
    </row>
    <row r="106" spans="1:4" x14ac:dyDescent="0.25">
      <c r="B106" s="14"/>
    </row>
    <row r="107" spans="1:4" x14ac:dyDescent="0.25">
      <c r="B107" s="14"/>
    </row>
  </sheetData>
  <mergeCells count="14">
    <mergeCell ref="C2:D2"/>
    <mergeCell ref="C10:D10"/>
    <mergeCell ref="C7:D7"/>
    <mergeCell ref="C8:D8"/>
    <mergeCell ref="C9:D9"/>
    <mergeCell ref="B12:D14"/>
    <mergeCell ref="D49:D50"/>
    <mergeCell ref="D52:D54"/>
    <mergeCell ref="D55:D88"/>
    <mergeCell ref="D89:D90"/>
    <mergeCell ref="D92:D93"/>
    <mergeCell ref="D94:D96"/>
    <mergeCell ref="D28:D42"/>
    <mergeCell ref="D43:D48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O31"/>
  <sheetViews>
    <sheetView zoomScale="115" zoomScaleNormal="115" workbookViewId="0">
      <selection activeCell="G31" sqref="G31"/>
    </sheetView>
  </sheetViews>
  <sheetFormatPr defaultRowHeight="15" x14ac:dyDescent="0.25"/>
  <cols>
    <col min="9" max="9" width="9.140625" customWidth="1"/>
  </cols>
  <sheetData>
    <row r="6" spans="7:15" x14ac:dyDescent="0.25">
      <c r="G6" t="s">
        <v>22</v>
      </c>
      <c r="I6" t="s">
        <v>25</v>
      </c>
      <c r="M6" t="s">
        <v>23</v>
      </c>
      <c r="O6" t="s">
        <v>26</v>
      </c>
    </row>
    <row r="8" spans="7:15" x14ac:dyDescent="0.25">
      <c r="M8" t="s">
        <v>24</v>
      </c>
      <c r="O8">
        <v>12.62</v>
      </c>
    </row>
    <row r="9" spans="7:15" x14ac:dyDescent="0.25">
      <c r="G9">
        <v>34.64</v>
      </c>
      <c r="I9">
        <v>11.67</v>
      </c>
      <c r="M9">
        <v>84.03</v>
      </c>
      <c r="O9">
        <v>112.78</v>
      </c>
    </row>
    <row r="10" spans="7:15" x14ac:dyDescent="0.25">
      <c r="G10">
        <v>5.0599999999999996</v>
      </c>
      <c r="I10">
        <v>33.61</v>
      </c>
      <c r="O10">
        <v>13.48</v>
      </c>
    </row>
    <row r="11" spans="7:15" x14ac:dyDescent="0.25">
      <c r="G11">
        <v>8.2799999999999994</v>
      </c>
      <c r="I11">
        <v>14.22</v>
      </c>
      <c r="O11">
        <v>3.2</v>
      </c>
    </row>
    <row r="12" spans="7:15" x14ac:dyDescent="0.25">
      <c r="G12">
        <v>10.29</v>
      </c>
      <c r="I12">
        <v>27.09</v>
      </c>
      <c r="O12">
        <v>5.69</v>
      </c>
    </row>
    <row r="13" spans="7:15" x14ac:dyDescent="0.25">
      <c r="G13">
        <v>2.3199999999999998</v>
      </c>
      <c r="I13">
        <v>15.49</v>
      </c>
    </row>
    <row r="14" spans="7:15" x14ac:dyDescent="0.25">
      <c r="G14">
        <v>17.190000000000001</v>
      </c>
      <c r="I14">
        <v>2.64</v>
      </c>
    </row>
    <row r="15" spans="7:15" x14ac:dyDescent="0.25">
      <c r="G15">
        <v>7.87</v>
      </c>
    </row>
    <row r="16" spans="7:15" x14ac:dyDescent="0.25">
      <c r="G16">
        <v>8.16</v>
      </c>
    </row>
    <row r="17" spans="7:9" x14ac:dyDescent="0.25">
      <c r="G17">
        <v>9.39</v>
      </c>
    </row>
    <row r="18" spans="7:9" x14ac:dyDescent="0.25">
      <c r="G18">
        <v>9.89</v>
      </c>
    </row>
    <row r="19" spans="7:9" x14ac:dyDescent="0.25">
      <c r="G19">
        <v>73.72</v>
      </c>
    </row>
    <row r="20" spans="7:9" x14ac:dyDescent="0.25">
      <c r="G20">
        <v>20.97</v>
      </c>
    </row>
    <row r="21" spans="7:9" x14ac:dyDescent="0.25">
      <c r="G21">
        <v>4.33</v>
      </c>
    </row>
    <row r="22" spans="7:9" x14ac:dyDescent="0.25">
      <c r="G22">
        <v>1.78</v>
      </c>
    </row>
    <row r="23" spans="7:9" x14ac:dyDescent="0.25">
      <c r="G23">
        <v>15.45</v>
      </c>
    </row>
    <row r="24" spans="7:9" x14ac:dyDescent="0.25">
      <c r="G24">
        <v>11.07</v>
      </c>
    </row>
    <row r="25" spans="7:9" x14ac:dyDescent="0.25">
      <c r="G25">
        <v>9.5399999999999991</v>
      </c>
    </row>
    <row r="26" spans="7:9" x14ac:dyDescent="0.25">
      <c r="G26">
        <v>20.97</v>
      </c>
    </row>
    <row r="28" spans="7:9" x14ac:dyDescent="0.25">
      <c r="G28">
        <f>SUM(G9:G27)</f>
        <v>270.91999999999996</v>
      </c>
      <c r="I28">
        <f>SUM(I9:I27)</f>
        <v>104.72</v>
      </c>
    </row>
    <row r="31" spans="7:9" x14ac:dyDescent="0.25">
      <c r="G31">
        <f>G28+I28+M9+O12</f>
        <v>465.35999999999996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 (7)</vt:lpstr>
      <vt:lpstr>Лист1 (8)</vt:lpstr>
      <vt:lpstr>Лист1</vt:lpstr>
      <vt:lpstr>'Лист1 (7)'!Область_печати</vt:lpstr>
      <vt:lpstr>'Лист1 (8)'!Область_печати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Мурад</cp:lastModifiedBy>
  <cp:lastPrinted>2023-10-19T14:51:24Z</cp:lastPrinted>
  <dcterms:created xsi:type="dcterms:W3CDTF">2023-10-11T10:31:50Z</dcterms:created>
  <dcterms:modified xsi:type="dcterms:W3CDTF">2024-05-03T15:31:11Z</dcterms:modified>
</cp:coreProperties>
</file>