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3.xml" ContentType="application/vnd.openxmlformats-officedocument.spreadsheetml.worksheet+xml"/>
  <Override PartName="/xl/sharedStrings.xml" ContentType="application/vnd.openxmlformats-officedocument.spreadsheetml.sharedStrings+xml"/>
  <Override PartName="/xl/worksheets/sheet2.xml" ContentType="application/vnd.openxmlformats-officedocument.spreadsheetml.worksheet+xml"/>
  <Override PartName="/xl/drawings/drawing1.xml" ContentType="application/vnd.openxmlformats-officedocument.drawing+xml"/>
  <Override PartName="/xl/namedSheetViews/namedSheetView1.xml" ContentType="application/vnd.ms-excel.namedsheetviews+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drawings/drawing4.xml" ContentType="application/vnd.openxmlformats-officedocument.drawing+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namedSheetViews/namedSheetView2.xml" ContentType="application/vnd.ms-excel.namedsheetviews+xml"/>
  <Override PartName="/xl/worksheets/sheet1.xml" ContentType="application/vnd.openxmlformats-officedocument.spreadsheetml.worksheet+xml"/>
  <Override PartName="/xl/theme/theme1.xml" ContentType="application/vnd.openxmlformats-officedocument.theme+xml"/>
  <Override PartName="/xl/worksheets/sheet7.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5"/>
  </bookViews>
  <sheets>
    <sheet name="ИТОГ" sheetId="1" state="visible" r:id="rId1"/>
    <sheet name="ИРД" sheetId="2" state="visible" r:id="rId2"/>
    <sheet name="ТЭПы" sheetId="3" state="visible" r:id="rId3"/>
    <sheet name="ТИП" sheetId="4" state="visible" r:id="rId4"/>
    <sheet name="1+ТЕХ+КР" sheetId="5" state="visible" r:id="rId5"/>
    <sheet name="ПОДЗ" sheetId="6" state="visible" r:id="rId6"/>
    <sheet name="КОНСТР" sheetId="7" state="visible" r:id="rId7"/>
    <sheet name="ГЕНПЛАН" sheetId="8" state="visible" r:id="rId8"/>
    <sheet name="СТМ, ШП, СПК, внеш.подкл." sheetId="9" state="visible" r:id="rId9"/>
    <sheet name="!" sheetId="10" state="visible" r:id="rId10"/>
  </sheets>
  <definedNames>
    <definedName name="_xlnm._FilterDatabase" localSheetId="3" hidden="1">'ТИП'!$I$3:$I$190</definedName>
    <definedName name="_xlnm._FilterDatabase" localSheetId="4" hidden="1">'1+ТЕХ+КР'!$A$2:$I$119</definedName>
    <definedName name="_xlnm._FilterDatabase" localSheetId="5" hidden="1">'ПОДЗ'!$A$2:$I$105</definedName>
    <definedName name="_xlnm._FilterDatabase" localSheetId="6" hidden="1">'КОНСТР'!$A$2:$H$37</definedName>
    <definedName name="_xlnm._FilterDatabase" localSheetId="7" hidden="1">ГЕНПЛАН!$A$2:$H$75</definedName>
    <definedName name="_xlnm._FilterDatabase" localSheetId="8" hidden="1">'СТМ, ШП, СПК, внеш.подкл.'!$A$2:$Q$13</definedName>
    <definedName name="_xlnm._FilterDatabase" localSheetId="3" hidden="1">'ТИП'!$I$3:$I$190</definedName>
    <definedName name="_xlnm._FilterDatabase" localSheetId="4" hidden="1">'1+ТЕХ+КР'!$A$2:$I$119</definedName>
    <definedName name="_xlnm._FilterDatabase" localSheetId="5" hidden="1">'ПОДЗ'!$A$2:$I$105</definedName>
    <definedName name="_xlnm._FilterDatabase" localSheetId="6" hidden="1">'КОНСТР'!$A$2:$H$37</definedName>
    <definedName name="_xlnm._FilterDatabase" localSheetId="7" hidden="1">ГЕНПЛАН!$A$2:$H$75</definedName>
    <definedName name="_xlnm._FilterDatabase" localSheetId="8" hidden="1">'СТМ, ШП, СПК, внеш.подкл.'!$A$2:$Q$13</definedName>
  </definedNames>
  <calcPr/>
</workbook>
</file>

<file path=xl/sharedStrings.xml><?xml version="1.0" encoding="utf-8"?>
<sst xmlns="http://schemas.openxmlformats.org/spreadsheetml/2006/main" count="1055" uniqueCount="1055">
  <si>
    <t>ОКРУГ</t>
  </si>
  <si>
    <t>РАЙОН</t>
  </si>
  <si>
    <t xml:space="preserve">МИКРОРАЙОН или КВАРТАЛ</t>
  </si>
  <si>
    <t xml:space="preserve">ЗОНА по ППТ</t>
  </si>
  <si>
    <t xml:space="preserve">УЛИЦА по ГПЗУ</t>
  </si>
  <si>
    <t xml:space="preserve">№ ДОМА по ГПЗУ</t>
  </si>
  <si>
    <t xml:space="preserve">ДОП. </t>
  </si>
  <si>
    <t xml:space="preserve">Наименование объекта по договору</t>
  </si>
  <si>
    <t xml:space="preserve">Ход проверки:</t>
  </si>
  <si>
    <t xml:space="preserve">№ итерации</t>
  </si>
  <si>
    <t>Дата</t>
  </si>
  <si>
    <t xml:space="preserve">Объем проверки</t>
  </si>
  <si>
    <t xml:space="preserve">Результаты проверки АПР по чек-листам МФС:</t>
  </si>
  <si>
    <t xml:space="preserve">Чек-лист МФС</t>
  </si>
  <si>
    <t>Всего</t>
  </si>
  <si>
    <t>ДА</t>
  </si>
  <si>
    <t>НЕТ</t>
  </si>
  <si>
    <t>Отсутствует</t>
  </si>
  <si>
    <t xml:space="preserve">Не применяется</t>
  </si>
  <si>
    <t xml:space="preserve">Согласовано с МФР</t>
  </si>
  <si>
    <t xml:space="preserve">Не отвеченные</t>
  </si>
  <si>
    <t xml:space="preserve">ТИПОВОЙ ЭТАЖ</t>
  </si>
  <si>
    <t xml:space="preserve">1 ЭТАЖ</t>
  </si>
  <si>
    <t xml:space="preserve">ПОДЗЕМНЫЙ ЭТАЖ</t>
  </si>
  <si>
    <t>ГЕНПЛАН</t>
  </si>
  <si>
    <t>КОНСТРУКТИВ</t>
  </si>
  <si>
    <t>ИТОГО</t>
  </si>
  <si>
    <t xml:space="preserve">Результаты проверки АПР по чек-листам и замечаниям МФР:</t>
  </si>
  <si>
    <t xml:space="preserve">Чек-лист МФР 1 этапа</t>
  </si>
  <si>
    <t xml:space="preserve">Чек-лист МФР 2 этапа</t>
  </si>
  <si>
    <t xml:space="preserve">Замечания МФР</t>
  </si>
  <si>
    <t xml:space="preserve">Что необходимо учесть и предусмотреть при разработке ПД:</t>
  </si>
  <si>
    <t xml:space="preserve">заполняется в случае, если работы по разработке АПР уже завершены</t>
  </si>
  <si>
    <t xml:space="preserve">Требования НД</t>
  </si>
  <si>
    <t>ГП</t>
  </si>
  <si>
    <t xml:space="preserve">Рекомендации МФР</t>
  </si>
  <si>
    <t>АР</t>
  </si>
  <si>
    <t>ПИК-стандарт</t>
  </si>
  <si>
    <t>КР</t>
  </si>
  <si>
    <t>МФС</t>
  </si>
  <si>
    <t>ИОС</t>
  </si>
  <si>
    <t xml:space="preserve">Исходные данные:</t>
  </si>
  <si>
    <t>Обозначение</t>
  </si>
  <si>
    <t xml:space="preserve">Примечание/ссылка ни витрокад</t>
  </si>
  <si>
    <t xml:space="preserve">Постановление правительства</t>
  </si>
  <si>
    <t xml:space="preserve">от 6 мая 2024 г. N 589</t>
  </si>
  <si>
    <t xml:space="preserve">Объект ПЕРЕСЕЛЕНИЯ по УПСС</t>
  </si>
  <si>
    <t xml:space="preserve">Техническое задание (приложение к договору с проектировщиком)</t>
  </si>
  <si>
    <t xml:space="preserve">Задание на проектирование</t>
  </si>
  <si>
    <t xml:space="preserve">Квартирография </t>
  </si>
  <si>
    <t>https://pdm-mfs.pik.ru/GpMfs/%D0%9E%D1%80%D0%B5%D0%BD%D0%B1%D1%83%D1%80%D0%B3%D1%81%D0%BA%D0%B0%D1%8F%2017/02%20%D0%9F%D0%A0%D0%9E%D0%95%D0%9A%D0%A2%D0%98%D0%A0%D0%9E%D0%92%D0%90%D0%9D%D0%98%D0%95/01%20%D0%98%D0%A0%D0%94/03%20%D0%9A%D0%92%D0%90%D0%A0%D0%A2%D0%98%D0%A0%D0%9E%D0%93%D0%A0%D0%90%D0%A4%D0%98%D0%AF</t>
  </si>
  <si>
    <t xml:space="preserve">Проект планировки территории</t>
  </si>
  <si>
    <t xml:space="preserve">Градостроительный план ЗУ</t>
  </si>
  <si>
    <t>https://pdm-mfs.pik.ru/GpMfs/%D0%9E%D1%80%D0%B5%D0%BD%D0%B1%D1%83%D1%80%D0%B3%D1%81%D0%BA%D0%B0%D1%8F%2017/02%20%D0%9F%D0%A0%D0%9E%D0%95%D0%9A%D0%A2%D0%98%D0%A0%D0%9E%D0%92%D0%90%D0%9D%D0%98%D0%95/01%20%D0%98%D0%A0%D0%94/02%20%D0%93%D0%9F%D0%97%D0%A3</t>
  </si>
  <si>
    <t xml:space="preserve">Облик реновации (фасадные решения)</t>
  </si>
  <si>
    <t xml:space="preserve">Типовые решения ГП-МФС</t>
  </si>
  <si>
    <t>https://pdm-mfs.pik.ru/GpMfs/%D0%9E%D1%80%D0%B5%D0%BD%D0%B1%D1%83%D1%80%D0%B3%D1%81%D0%BA%D0%B0%D1%8F%2017/02%20%D0%9F%D0%A0%D0%9E%D0%95%D0%9A%D0%A2%D0%98%D0%A0%D0%9E%D0%92%D0%90%D0%9D%D0%98%D0%95/01%20%D0%98%D0%A0%D0%94/01%20%D0%A2%D0%A0%D0%95%D0%91%D0%9E%D0%92%D0%90%D0%9D%D0%98%D0%AF%20%D0%93%D0%9F-%D0%9C%D0%A4%D0%A1</t>
  </si>
  <si>
    <t xml:space="preserve">Сведения об окружающей застройке</t>
  </si>
  <si>
    <t>https://pdm-mfs.pik.ru/GpMfs/%D0%9E%D1%80%D0%B5%D0%BD%D0%B1%D1%83%D1%80%D0%B3%D1%81%D0%BA%D0%B0%D1%8F%2017/02%20%D0%9F%D0%A0%D0%9E%D0%95%D0%9A%D0%A2%D0%98%D0%A0%D0%9E%D0%92%D0%90%D0%9D%D0%98%D0%95/01%20%D0%98%D0%A0%D0%94/07%20%D0%A1%D0%92%D0%95%D0%94%D0%95%D0%9D%D0%98%D0%AF%20%D0%9E%D0%91%20%D0%9E%D0%9A%D0%A0%20%D0%97%D0%90%D0%A1%D0%A2%D0%A0</t>
  </si>
  <si>
    <t>Наименование</t>
  </si>
  <si>
    <t>Об.</t>
  </si>
  <si>
    <t xml:space="preserve">Ед. изм</t>
  </si>
  <si>
    <t>Значение</t>
  </si>
  <si>
    <t>Примечание</t>
  </si>
  <si>
    <t xml:space="preserve">Общая площадь квартир</t>
  </si>
  <si>
    <t>Sкв</t>
  </si>
  <si>
    <t>м2</t>
  </si>
  <si>
    <t xml:space="preserve">Общая площадь нежилых помещений 1 этажа (БКТ, ЦИН, ОДС)</t>
  </si>
  <si>
    <t>Sбкт</t>
  </si>
  <si>
    <t xml:space="preserve">Суммарная поэтажная площадь 1 этажа в габаритах наружных стен</t>
  </si>
  <si>
    <t>Sспп1</t>
  </si>
  <si>
    <t xml:space="preserve">Суммарная поэтажная площадь в габаритах наружных стен</t>
  </si>
  <si>
    <t>Sспп</t>
  </si>
  <si>
    <t>К</t>
  </si>
  <si>
    <t>К=(Sкв+Sбкт)/Sспп</t>
  </si>
  <si>
    <t>Кж</t>
  </si>
  <si>
    <t>Кж=Sкв/Sспп</t>
  </si>
  <si>
    <t>Кэт</t>
  </si>
  <si>
    <t>Кэт=Sкв/(Sспп-Sспп1)</t>
  </si>
  <si>
    <t xml:space="preserve">Ответ разработчика вносится в чек-лист после окончания проверки ГП-МФС.
Оформление ответа - "ГГ.ММ.ДД_текст комментария", где дата соответсвует новой редакции загружаемой на витрокад.
Не следует писать комментарии параллельно с работой специалистов ГП-МФС.
Обещания учесть на последующих стадиях не учитываются, повторно фиксируется несоответсвие требованию. </t>
  </si>
  <si>
    <t>ИТОГ</t>
  </si>
  <si>
    <t>№</t>
  </si>
  <si>
    <t xml:space="preserve">Требования к проектным решениям</t>
  </si>
  <si>
    <t>СТАТУС</t>
  </si>
  <si>
    <t>Комментарий</t>
  </si>
  <si>
    <t xml:space="preserve">Ссылка на требование</t>
  </si>
  <si>
    <t xml:space="preserve">Ответ разработчика</t>
  </si>
  <si>
    <t xml:space="preserve">Обоснование необходимости требования</t>
  </si>
  <si>
    <t xml:space="preserve">Специалист, заполняющий позицию</t>
  </si>
  <si>
    <t>ВСЕГО</t>
  </si>
  <si>
    <t>НД</t>
  </si>
  <si>
    <t>ОТСУТСТВУЕТ</t>
  </si>
  <si>
    <t>МФР</t>
  </si>
  <si>
    <t xml:space="preserve">НЕ ПРИМЕНЯЕТСЯ</t>
  </si>
  <si>
    <t>ПИК</t>
  </si>
  <si>
    <t xml:space="preserve">НЕ ОТВЕЧЕННЫЕ</t>
  </si>
  <si>
    <t>ОБЩИЕ</t>
  </si>
  <si>
    <t xml:space="preserve">Габариты и площади помещений указаны с учетом отделки.</t>
  </si>
  <si>
    <t xml:space="preserve">На планах показаны конструктивные элементы здания 
(на планах несущие монолитные конструкции показаны отличающейся штриховкой)</t>
  </si>
  <si>
    <t>Усл.обозн.</t>
  </si>
  <si>
    <t xml:space="preserve">Принято, внесено в условные обозначения. 13.08.26</t>
  </si>
  <si>
    <t xml:space="preserve">Межэтажное расстояние между типовыми этажами равно 3000 мм</t>
  </si>
  <si>
    <t>Разрез</t>
  </si>
  <si>
    <t xml:space="preserve">Унификация, связанная с габаритами навесных панелей и сборных лестничных маршей с учетом требований МФР. Рекомендации по проектированию от 03.12.2020, стр 16</t>
  </si>
  <si>
    <t xml:space="preserve">Толщина стен предусмотрена не менее:</t>
  </si>
  <si>
    <t xml:space="preserve">- 220 мм (10отделка+200монолит+10отделка)
(подтверждено расчетом конструктивной модели) 
или 
240 мм (10отделка+220монолит+10отделка)
(без подтверждения расчетом) межквартирные монолитные стены, перпендикулярные фасадам, выполняющими функцию диафрагм </t>
  </si>
  <si>
    <t xml:space="preserve">Правила проектирования. Внутренние ненесущие стены и перегородки. Толщины, состав, описание. 09.08.2021</t>
  </si>
  <si>
    <t xml:space="preserve">Для оптимизации технических решений и строительно -монтажных работ </t>
  </si>
  <si>
    <t xml:space="preserve">-220 мм (10отделка+200монолит+10отделка)
межквартирные монолитные прямолинейные (длина более 2,0 м) участки стен, не являющиеся диафрагмами, в том числе на участках между квартирой и МОП или шахтой </t>
  </si>
  <si>
    <t xml:space="preserve">- 290мм (20отделка+250газоблок+20отделка) межквартирные стены из газобетонного блока плотностью Д600 на криволинейных участках (длина прямого участка менее 2,0 м) , в том числе на участках между квартирой и МОП или шахтой </t>
  </si>
  <si>
    <t xml:space="preserve">Правила проектирования. Внутренние ненесущие стены и перегородки. Толщины, состав, описание. 09.08.2021мп</t>
  </si>
  <si>
    <t xml:space="preserve">- 220 мм (200газоблок + 20 отделка) наружные (ограждающая самонесущая стена из газобетонного блока плотностью Д600, без утепления, в случае панельного фасада толщина стены между квартирой и лоджией)</t>
  </si>
  <si>
    <t xml:space="preserve">- 120мм (10отделка +100плита+10отделка) межкомнатные стены из пазогребневой плиты</t>
  </si>
  <si>
    <t xml:space="preserve">- 120мм (100плита +20отделка) 
перегородка между СТМ и жилой комнатой </t>
  </si>
  <si>
    <t xml:space="preserve">не принято, проектом предусматривается пазогребневая плита 80мм (по ЖД-ТАС-РЕН-АР-ВК.С 05/2024 версия 3) внесено в условные обозначения. 13.08.26</t>
  </si>
  <si>
    <t xml:space="preserve">Для многосекционных жилых домов  приведены отдельные листы с планами секций</t>
  </si>
  <si>
    <t xml:space="preserve">ГОСТ Р 21.101-2020,
 п. 5.5.11</t>
  </si>
  <si>
    <t xml:space="preserve">Необходимо для оценки эффективности планировочных решений отдельной секции, чтобы сохранять удачные секции и избавляться от неудачных </t>
  </si>
  <si>
    <t xml:space="preserve">Для каждой квартиры указан маркер, сорержащий</t>
  </si>
  <si>
    <t xml:space="preserve">- тип квартиры по квартирографии</t>
  </si>
  <si>
    <t xml:space="preserve">- номер квартиры по плану</t>
  </si>
  <si>
    <t xml:space="preserve">- жилую площадь (общую площадь жилых комнат)</t>
  </si>
  <si>
    <t xml:space="preserve">- общую площадь квартиры без летних помещений</t>
  </si>
  <si>
    <t xml:space="preserve">- общую приведенную площадь квартиры (летние помещения с коэффициентами 0,5 для лоджии, 0,3 для балкона)</t>
  </si>
  <si>
    <t xml:space="preserve">- общую площадь квартиры с летними помещениями без коэффициента</t>
  </si>
  <si>
    <t xml:space="preserve">На плане этажа (секции) в  экспликации приведены площади:</t>
  </si>
  <si>
    <t xml:space="preserve">- квартир (жилая, общая, общая приведенная, общая с летними помещениями, Sкв)</t>
  </si>
  <si>
    <t xml:space="preserve">ГОСТ 21.501-2018, Прилож. А Форма 2</t>
  </si>
  <si>
    <t xml:space="preserve">Принято, указана экспликация. 13.08.26</t>
  </si>
  <si>
    <t xml:space="preserve">Для проверки соответствия площадных показателей квартир заданию МФР </t>
  </si>
  <si>
    <t xml:space="preserve">- общая для всех квартир на этаже (секции), Sкв.общ</t>
  </si>
  <si>
    <t xml:space="preserve">Принято. 13.08.26</t>
  </si>
  <si>
    <t xml:space="preserve">Для проверки выбора решения по устройству лестничной клетки</t>
  </si>
  <si>
    <t xml:space="preserve">- МОП</t>
  </si>
  <si>
    <t xml:space="preserve">Для расчета экономического показателя эффективности планировочных решений </t>
  </si>
  <si>
    <t xml:space="preserve">- общая для этажа (секции) Sэт</t>
  </si>
  <si>
    <t xml:space="preserve">- площадь этажа (секции) в габаритах наружных стен </t>
  </si>
  <si>
    <t xml:space="preserve">Необходимо для возможности контроля и последующей проверке расчетов подрядчика соблюдения ограничений ГПЗУ</t>
  </si>
  <si>
    <t xml:space="preserve">Приведен коэффициент выхода площади квартир с этажа (этажа секции) Кэфф=Sкв.общ/Sэт, значение Кэфф не менее 0,75</t>
  </si>
  <si>
    <t xml:space="preserve">№ФР-11-35435/23-12 от 31.10.2023</t>
  </si>
  <si>
    <t xml:space="preserve">На планах этажей изображена общая схема объекта (контур надземной и подземной частей). На схеме выделен участок отображаемого плата, показаны номера секций и их этажность</t>
  </si>
  <si>
    <t xml:space="preserve">необходимо уменьшить</t>
  </si>
  <si>
    <t xml:space="preserve">Для удобства чтения чертежа</t>
  </si>
  <si>
    <t xml:space="preserve">Оси объекта показаны и пронумерованы  в соответствии с требованиями НД</t>
  </si>
  <si>
    <t xml:space="preserve">необходимо исправить</t>
  </si>
  <si>
    <t xml:space="preserve">ГОСТ Р 21.101-2020,
 п. 5.3</t>
  </si>
  <si>
    <t xml:space="preserve">Примененные на объекте светопрозрачные конструкции (окна, двери, витражи остекления лоджий, МОП, БКТ)  соответствуют  ПИК-стандарт в части номенклатуры, размеров, узлов примыканий и сопряжений и т.д.</t>
  </si>
  <si>
    <t xml:space="preserve">Для проверки соответствия должен быть представлен план в формате DWG с замаркированными СПК</t>
  </si>
  <si>
    <t xml:space="preserve">ЖД-ТА-РЕН-АР-ВКЛ, 
ЖД-ТА-РЕН-АР-В.ПБ,
ЖД-ТА-РЕН-АР-ПЭ, 
ЖД-ТА-РЕН-АР-В.ПЭ.ВГ</t>
  </si>
  <si>
    <t xml:space="preserve">Принято. 13.08.26. Направленно отдельным файлом</t>
  </si>
  <si>
    <t xml:space="preserve">Необходимо на стадии АПР использовать типовые СПК от ПИК, чтобы на последующей стадии при разработке фасадных решений не допускать нестыковок в конструкциях и некорректного отображения фасадов , в том числе для АГР. Также позволяет избежать нетиповых дорогих или сложых решений, трудно реализуемых на панельных фасадах</t>
  </si>
  <si>
    <t xml:space="preserve">Типы наружных стен, покрытий,  применяемые для отделки материалы выполнены в соответствиим с ПИК-стандарт</t>
  </si>
  <si>
    <t>ЖД-ТА-РЕН-АР-НК.С</t>
  </si>
  <si>
    <t xml:space="preserve">На планах показаны радиаторы отопления. Расположение радиаторов учитывает габаритные размеры помещений, расположение дверных и оконных проемов, а также типы  применяемых шкаф-пакетов</t>
  </si>
  <si>
    <t xml:space="preserve">Для проверки  обеспечения минимальных размеров помещений с учетом размещения в них отопительных приборов</t>
  </si>
  <si>
    <t>МОП</t>
  </si>
  <si>
    <t xml:space="preserve">Внеквартирные коридоры  не имеют выступающих конструкций, в том числе ограждений инженерных коммуникаций</t>
  </si>
  <si>
    <t xml:space="preserve">МФР. Рекомендации по проектированию от 03.12.2020, стр. 16</t>
  </si>
  <si>
    <t xml:space="preserve">Открывание дверей квартир осуществляется наружу в сторону пути эвакуации</t>
  </si>
  <si>
    <t xml:space="preserve">только за счет 180 гр.</t>
  </si>
  <si>
    <t xml:space="preserve">МФР. Рекомендации по проектированию от 03.12.2020, стр 10</t>
  </si>
  <si>
    <t xml:space="preserve">Предусмотрено и показано открывание двери квартиры на угол 180 гр. кроме дверей, расположенных в торцах межквартирного коридора </t>
  </si>
  <si>
    <t xml:space="preserve">Новое требование</t>
  </si>
  <si>
    <t xml:space="preserve">Ширина внеквартирных коридоров с учетом отделки, как правило, не менее 1,46м с организацией разъездов (карманов) для кресел-колясок длиной не менее 2 м при общей с коридором ширине не менее 1,86 м в пределах прямой видимости следующего кармана. В отдельных случаях допускается ширина коридора 1,86 м</t>
  </si>
  <si>
    <t xml:space="preserve">дополнить размеры</t>
  </si>
  <si>
    <t xml:space="preserve">Оптимизация планипровочных решений с учетом требований
СП 59.13330.2020, п. 6.2.1, только для №815-ПП;
с учетом 
СП 1.13130,2020, п. 6.1.19, 
СП 70.13330.2012 в ред. 30.12.2020, п. 5.18.3</t>
  </si>
  <si>
    <t xml:space="preserve">Величина 0,06 м (6 см) принята в качестве запаса для обеспечения нормативной ширины коридора не менее 1,4 м или 1,8 м с учетом максимально возможного отклонения  бетонных конструкций с выравниванием штукатурным слоем, толщиной не менее 10 мм</t>
  </si>
  <si>
    <t xml:space="preserve">На каждом из этажей в МОП предусмотрена и показана пожаробезопасная зона МГН, площадь которой подтверждена расчетом (на плане обозначена штриховкой и образмерена)</t>
  </si>
  <si>
    <t xml:space="preserve">СП 1.13130.2020, п.9.2.5;
СП 59.13330.2020, п. 6.2.25, 6.2.26;
Приказ МЧС РФ от 30.06.2009 №382 в ред от 02.12.2015</t>
  </si>
  <si>
    <t xml:space="preserve">При наличии стены между квартирой и лестницей, для звукоизоляции, предусмотрен утеплитель со стороны лестницы, толщиной не менее 100 мм. Для лестниц Н1 и Н2. Меньшей толщины только при предоставлении расчета по звукоизоляции.</t>
  </si>
  <si>
    <t xml:space="preserve">СП 51.13330.2011 п.6.3, табл.1.                                                                        </t>
  </si>
  <si>
    <t xml:space="preserve">В корпусе 3 предусмотрена звукоизоляция толщиной 100мм, поскольку лестничные клетки примыкают к квартирам и имеют толщину стены 200мм</t>
  </si>
  <si>
    <t xml:space="preserve">Для лестниц Н1 и Н2</t>
  </si>
  <si>
    <t xml:space="preserve">Стены (газоблок толщиной 250мм, монолит  200мм с утеплителем 100м, монолит 250мм) между квартирами и МОП, обеспечивают звукоизоляцию. Меньшей толщины только при предоставлении расчета по звукоизоляции.</t>
  </si>
  <si>
    <t xml:space="preserve">СП 51.13330.2011 п.6.3;                                                                                                   МФР. ЖД-ПП-РЕН-КР. Стандарт проектирования. Конструктивные решения                    </t>
  </si>
  <si>
    <r>
      <t xml:space="preserve">Толщина этажных/межэтажных площадок изменена на </t>
    </r>
    <r>
      <rPr>
        <b/>
        <sz val="12"/>
        <rFont val="Times New Roman"/>
      </rPr>
      <t xml:space="preserve">180 мм</t>
    </r>
    <r>
      <rPr>
        <sz val="12"/>
        <rFont val="Times New Roman"/>
      </rPr>
      <t xml:space="preserve"> вместо 200 мм - это влияет на высоту эвакуационного прохода в свету.</t>
    </r>
  </si>
  <si>
    <t>ЖД-ТА-РЕН-КР-КЖ6.1/6.2</t>
  </si>
  <si>
    <t>КостенковАС_2026.05.21</t>
  </si>
  <si>
    <r>
      <rPr>
        <b/>
        <sz val="12"/>
        <rFont val="Times New Roman"/>
      </rPr>
      <t>Исключено</t>
    </r>
    <r>
      <rPr>
        <sz val="12"/>
        <rFont val="Times New Roman"/>
      </rPr>
      <t xml:space="preserve"> применение лестничных маршей с количеством ступеней</t>
    </r>
    <r>
      <rPr>
        <b/>
        <sz val="12"/>
        <rFont val="Times New Roman"/>
      </rPr>
      <t xml:space="preserve"> более 10</t>
    </r>
    <r>
      <rPr>
        <sz val="12"/>
        <rFont val="Times New Roman"/>
      </rPr>
      <t xml:space="preserve"> - это влияет на допустимые высоты первого этажа жилой части (min 4800 max 6000 мм) и на габариты помещения лестничной клетки (не рекомендуется проектировать высоту первого этажа более 6000 мм, это влечет за собой увеличение габаритов лестничной клетки).</t>
    </r>
  </si>
  <si>
    <t>КостенковАС_2026.05.22</t>
  </si>
  <si>
    <r>
      <t xml:space="preserve">На планах лестничной клетки исключен зазор по умолчанию 50 мм между маршем и стеной для устройства утепления. Теперь утепление следует проектировать адресно только </t>
    </r>
    <r>
      <rPr>
        <b/>
        <sz val="12"/>
        <rFont val="Times New Roman"/>
      </rPr>
      <t xml:space="preserve">в целях выравнивания стены</t>
    </r>
    <r>
      <rPr>
        <sz val="12"/>
        <rFont val="Times New Roman"/>
      </rPr>
      <t xml:space="preserve"> из бетонного блока между монолитными конструкциями.</t>
    </r>
  </si>
  <si>
    <t>КостенковАС_2026.05.23</t>
  </si>
  <si>
    <t xml:space="preserve">Поручни лестничных маршей и площадок внутренних лестниц, доступных для МГН, следует располагать на высоте 0,9 м.</t>
  </si>
  <si>
    <r>
      <t>ЗнП</t>
    </r>
    <r>
      <rPr>
        <b/>
        <sz val="8"/>
        <rFont val="Times New Roman"/>
      </rPr>
      <t xml:space="preserve"> новое</t>
    </r>
    <r>
      <rPr>
        <sz val="8"/>
        <rFont val="Times New Roman"/>
      </rPr>
      <t xml:space="preserve"> 24.03.2026,  в соответствии с ГОСТ Р 51261-2022.</t>
    </r>
  </si>
  <si>
    <t xml:space="preserve">Лестничные марши и площадки внутренних лестниц должны иметь непрерывные ограждения высотой не менее 0,9 м, а при наличии зазора между маршами лестниц или ограждениями более 0,12 м (в свету по горизонтали) высота ограждения должна быть 1,2 м. </t>
  </si>
  <si>
    <r>
      <t>ЗнП</t>
    </r>
    <r>
      <rPr>
        <b/>
        <sz val="8"/>
        <rFont val="Times New Roman"/>
      </rPr>
      <t xml:space="preserve"> новое</t>
    </r>
    <r>
      <rPr>
        <sz val="8"/>
        <rFont val="Times New Roman"/>
      </rPr>
      <t xml:space="preserve"> 24.03.2026,  в соответствии с СП 54.13330</t>
    </r>
  </si>
  <si>
    <t xml:space="preserve">Отсутствуют общие стены между
 помещениями квартир и:</t>
  </si>
  <si>
    <t xml:space="preserve">- лифтовыми шахтами</t>
  </si>
  <si>
    <t xml:space="preserve">СанПиН 2.1.3684-21, п. 137, МФР. Рекомендации по проектированию от 03.12.2020.</t>
  </si>
  <si>
    <t xml:space="preserve">Для этажа (секции) предусмотрено:</t>
  </si>
  <si>
    <t xml:space="preserve">- одна лестничная клетка если высота верхнего этажа не более 28 м и площадь квартир на этаже (секции) с учетом площади балконов и лоджий не превышает 550 м2</t>
  </si>
  <si>
    <t xml:space="preserve">СП 1.13130.2020,
п 6.1.1 -отсутствует</t>
  </si>
  <si>
    <t xml:space="preserve">Проверка правильности выбора типа ЛК в зависимости от этажности и общей площади квартир на этаже</t>
  </si>
  <si>
    <t xml:space="preserve">- одна лестничная клетка если высота верхнего этажа не более 50 м и площадь квартир на этаже (секции) с учетом площади балконов и лоджий не превышает 500 м2 с учетом доп. требований ПБ к планировочным решениям</t>
  </si>
  <si>
    <t xml:space="preserve">СП 1.13130.2020, 
п 6.1.3 - отсутствует</t>
  </si>
  <si>
    <t xml:space="preserve">- одна незадымляемая лестничная клетка типа Н2 или Н3, если высота верхнего этажа не более 75 м и площадь квартир на этаже (секции) с учетом площади балконов и лоджий не превышает 550 м2</t>
  </si>
  <si>
    <t xml:space="preserve">Письмо №ФР-11-35435/23 от 05.09.2023</t>
  </si>
  <si>
    <t xml:space="preserve">- две лестничные клетки при площади квартир на этаже (секции)  с учетом площади балконов и лоджий превышает 550 м2</t>
  </si>
  <si>
    <t xml:space="preserve">СП 1.13130.2020, 
п 6.1.1</t>
  </si>
  <si>
    <t xml:space="preserve">- одна незадымляемая лестничная клетка типа Н2 или Н3, если высота верхнего этажа более 75 м и площадь этажа (секции) с учетом площади балконов и лоджий не превышает 550 м2</t>
  </si>
  <si>
    <t xml:space="preserve">СП 477.1325800.2020, п. 5.15 - исключен</t>
  </si>
  <si>
    <t xml:space="preserve">Для высотных зданий</t>
  </si>
  <si>
    <t xml:space="preserve">- две незадымляемые  лестничные клетки типа Н2 или Н3, если высота верхнего этажа более 75 м и площадь тажа (секции) с учетом площади балконов и лоджий более 550 м2</t>
  </si>
  <si>
    <t xml:space="preserve">СП 477.1325800.2020, п. 5.15 - исключен, п 6.1.1</t>
  </si>
  <si>
    <t xml:space="preserve">Устройство одного эвакуационного выхода с этажа при общей площади квартир на этаже секции от 550 до 650 м2 при условии разработки и согласования в установленном порядке СТУ.</t>
  </si>
  <si>
    <t xml:space="preserve">Письмо №ФР-11-24128/25 от 18.06.2025</t>
  </si>
  <si>
    <t xml:space="preserve">Тип и габаритные размеры лестничных клеток соответствует требованиям НД, в том числе:</t>
  </si>
  <si>
    <t xml:space="preserve">Соблюдены расстояния по горизонтали между проемами лестничных клеток типа Н2 и проемами смежных помещений, либо для заполнения таких проемов используются огнестойкие светопрозрачные конструкции (на плане указана ширина простенка или степень огнестойкости СПК)</t>
  </si>
  <si>
    <t xml:space="preserve">СП 2.13130.2020, п. 5.4.16</t>
  </si>
  <si>
    <t xml:space="preserve">Принято. На планах указаны размеры. 13.08.26</t>
  </si>
  <si>
    <t xml:space="preserve">В случае, если нормируемые расстояния не соблюдаются, последующая перекомпоновка влияет на площади квартир</t>
  </si>
  <si>
    <t xml:space="preserve">Ширина лестничной площадки достаточна для обеспечения пути эвакуации при открытой двери (на плане показана дверь в открытом положении и ширина пути эвакуации)</t>
  </si>
  <si>
    <t xml:space="preserve">СП 1.13130.2020,
 п. 4.4.2</t>
  </si>
  <si>
    <t xml:space="preserve">Соблюдены предельно допустимые расстояния от дверей квартир до выхода на лестничную клетку (на плане показано расстояние от эвакуационного выхода до наиболее удаленной двери квартиры)</t>
  </si>
  <si>
    <t xml:space="preserve">СП 1.31330.2020,
 п. 6.1.8</t>
  </si>
  <si>
    <t xml:space="preserve">На пути от квартиры до незадымляемой лестничной клетки предусмотрено не менее двух (не считая дверей из квартиры) последовательно расположенных самозакрывающихся дверей.</t>
  </si>
  <si>
    <t xml:space="preserve">СП 1.31330.2020,
 п. 6.1.10</t>
  </si>
  <si>
    <t xml:space="preserve">На лестницах Н2 предусмотрены световые проемы с площадью остекления не менее 1,2 м2 с одним из габаритных размеров остекленной части не менее 0,6 м 
в наружных стенах на каждом этаже.
</t>
  </si>
  <si>
    <t xml:space="preserve">СП 1.13130.2020, п. 4.4.12</t>
  </si>
  <si>
    <t xml:space="preserve">Проектом приняты окна в соответвии с стандартом ЖД-ПП-РЕН-АР-ОБ версия 8 10.2025</t>
  </si>
  <si>
    <t xml:space="preserve">Тип, количество и габариты кабин лифтов соответствует требованиям НД (предоставлены расчеты по времени эвакуации МГН), количетсво принято не менее, чем:</t>
  </si>
  <si>
    <t xml:space="preserve">Чек-лист МФР 1 этапа;
СП 54.13330.2022, Приложение В;
СП 59.13330.2020, Приложение А, 
ГОСТ Р 52941.2008 или 
СП 267.1325800.2016, Приложение Д</t>
  </si>
  <si>
    <t xml:space="preserve">Проверка целесообразности заявленного количества лифтов</t>
  </si>
  <si>
    <t xml:space="preserve"> - 1 лифт по этажности до 9 включительно</t>
  </si>
  <si>
    <t xml:space="preserve">СП 54.13330.2022, приложение В</t>
  </si>
  <si>
    <t xml:space="preserve"> - 2 лифта при 10-12 этажах</t>
  </si>
  <si>
    <t xml:space="preserve"> - 2 лифта при 13-19 этажах 
и площади квартир не более 450 м2</t>
  </si>
  <si>
    <t xml:space="preserve"> - 3 лифта при 20 и более этажах
и площади квартир не более 350 м2</t>
  </si>
  <si>
    <t xml:space="preserve"> - 4 лифта при 20 и более этажах
и площади квартир не более 450 м2</t>
  </si>
  <si>
    <t xml:space="preserve">Габаритные размеры лифтовых шахт (указаны на плане):</t>
  </si>
  <si>
    <t xml:space="preserve">- для лифта 400 кг не менее 1550 (ширина) 1700 (глубина)</t>
  </si>
  <si>
    <t xml:space="preserve">Принято, указаны габариты шахты и грузоподъемность на планах. 13.08.26</t>
  </si>
  <si>
    <t xml:space="preserve">- для лифта 630 кг не менее 1950 (ширина) 1750 (глубина)</t>
  </si>
  <si>
    <t xml:space="preserve">в КЛЗ отсутвует данная грузоподъемность</t>
  </si>
  <si>
    <t xml:space="preserve">- для лифта 1000 кг не менее 1750 (ширина) 2650 (глубина)</t>
  </si>
  <si>
    <t xml:space="preserve">- для лифта 1000 кг не менее 2650 (ширина) 1700 (глубина)</t>
  </si>
  <si>
    <t xml:space="preserve">  Глубина приямка 1450 мм от уровня чистого пола для всех типов лифтов.</t>
  </si>
  <si>
    <t xml:space="preserve">  Высота от чистого пола машинного помещения до нижней отметки монорельса (балки)  2100 мм.</t>
  </si>
  <si>
    <t xml:space="preserve">  Высота машинного помещения  не менее 2300 мм от ур. чистого пола.</t>
  </si>
  <si>
    <t xml:space="preserve">Внутренние габариты шахты, размеры заплечиков, высота верхнего этажа и глубина приямка соответствуют типовым СЗ.</t>
  </si>
  <si>
    <t xml:space="preserve">Принято, указаны размеры заплечиков на планах</t>
  </si>
  <si>
    <t xml:space="preserve">Ширина лифтового холла предусмотрена в зависимости от габаритных размеров лифтовых кабин (ширина - больший размер, глубина - меньший размер):</t>
  </si>
  <si>
    <t xml:space="preserve">- 1,5 м при однорядном расположении и шириной кабины менее 2100 мм </t>
  </si>
  <si>
    <t xml:space="preserve">СП 54.13330.2022, п. 5.14</t>
  </si>
  <si>
    <t xml:space="preserve">- 2,1 м при однорядном расположении и глубиной кабины  2100 мм и более</t>
  </si>
  <si>
    <t xml:space="preserve">- 1,8 м при двухрядном расположении и глубиной кабин менее 2100 мм</t>
  </si>
  <si>
    <t xml:space="preserve">- 2,5 м при двухрядном расположении и глубиной одной из кабин 2100 мм и более</t>
  </si>
  <si>
    <t xml:space="preserve">При размещении в лифтовом холле пожаробезопасной зоны, размер простенка между окном и смежным помещением квартиры не менее 2,0 м</t>
  </si>
  <si>
    <t xml:space="preserve">СП 1.13130.2020, п. 9.2.2</t>
  </si>
  <si>
    <t xml:space="preserve">Вертикальные инженерные коммуникации располагаются в шахт-пакетах с доступом из внеквартирного коридора</t>
  </si>
  <si>
    <t xml:space="preserve">МФР. Рекомендации по проектированию от 03.12.2020, стр. 186</t>
  </si>
  <si>
    <t xml:space="preserve">Предусмотрены шахт-пакеты ОВ/ВК в соответствии с типовым альбомом ПИК Стандарта (габариты в соответствии с альбомом указаны на планах) из учета 1 шахт-пакет на 1-2 квартиры в непосредственной близости к квартирам. Длина подводящих трубопроводов от ШП до СУ (до каждой мокрой зоны) или точек подключения к СТМ не более 7м</t>
  </si>
  <si>
    <t xml:space="preserve">В части ВК: Размер ниш принять с учетом требований ЗнП (раздел Отопление). Предоставить планы с трассировкой коммуникаций В1, Т3 (полилинией) от ШП до точек подключения к СТМ и с/у с указанием длины трасс (не более 7м)</t>
  </si>
  <si>
    <t xml:space="preserve">Принято. 13.08.26. Марки ШПК указаны на плане с трассировкой систем ВК (отдельный файл) </t>
  </si>
  <si>
    <t xml:space="preserve">Необходимо для проверки правильности выбора и размещения подрядчиками типовых технически решений ПИК</t>
  </si>
  <si>
    <t xml:space="preserve">ОВ, ВК</t>
  </si>
  <si>
    <t xml:space="preserve">Для зданий любой высоты предусматривается устройство металлических воздуховодов из сборных вентмодулей </t>
  </si>
  <si>
    <r>
      <rPr>
        <sz val="8"/>
        <color indexed="2"/>
        <rFont val="Times New Roman"/>
      </rPr>
      <t xml:space="preserve">Корпус 1: применить вент модули по стандарту  ЖД-ТАС-РЕН-ИОС.ВМ2 сечением </t>
    </r>
    <r>
      <rPr>
        <b/>
        <sz val="8"/>
        <color indexed="2"/>
        <rFont val="Times New Roman"/>
      </rPr>
      <t>500х350</t>
    </r>
    <r>
      <rPr>
        <sz val="8"/>
        <color indexed="2"/>
        <rFont val="Times New Roman"/>
      </rPr>
      <t xml:space="preserve"> согласно СП60.13330.2020 табл. Л.3.</t>
    </r>
  </si>
  <si>
    <t xml:space="preserve">СП 60.13330.2020
 п.7.1.11;
Письмо МФР от 11.04.2023 №ФР-11-7610/23-1
ЖД-ТА-РЕН-ИОС-ВМ от 08.2023;</t>
  </si>
  <si>
    <t>ОВ</t>
  </si>
  <si>
    <t xml:space="preserve">Для зданий, высотой более 75 м, предусматривается зонирование воздуховодов по вертикали  с устройством самостоятельных воздуховодов для каждой из зон. </t>
  </si>
  <si>
    <t xml:space="preserve">СП 253.1325800.2016</t>
  </si>
  <si>
    <t xml:space="preserve">Каждый этаж здания должен обслуживаться не менее, чем одним лифтом для перевозки подразделений пожарной охраны (ЛПП). Соответственно, каждая секция должна быть обеспечена ЛПП, опускающимся на подземный этаж.</t>
  </si>
  <si>
    <t xml:space="preserve">не прописано</t>
  </si>
  <si>
    <t xml:space="preserve">п. 5.1.5, п.5.1.2,  ГОСТ Р 53296-2009</t>
  </si>
  <si>
    <t xml:space="preserve">На планах показаны шахты и нишы для инженерных коммуникаций (габариты указаны по внутренним поверхностям нишы и без учета толщины зашивки):</t>
  </si>
  <si>
    <r>
      <t xml:space="preserve">На планах типовых  этажей предусмотрены две шахты для систем дымоудаления на каждый межквартирный коридор.
В случае обоснования и предоставления расчета необходимого количества дымоприемных устройств согласно СП7.13130.2013 п. 7.8, приложение Е допускается принять количество шахт ДУ равным количеству дымоприемных устройств.
</t>
    </r>
    <r>
      <rPr>
        <b/>
        <sz val="12"/>
        <rFont val="Times New Roman"/>
      </rPr>
      <t xml:space="preserve">Габариты шахт ДУ не менее 900 х 600 мм или 1400х400 мм</t>
    </r>
  </si>
  <si>
    <t xml:space="preserve">СП7.13130.2013 п. 7.8, приложение Е
Чек-лист МФР 2 этапа</t>
  </si>
  <si>
    <t xml:space="preserve">шахта системы компенсации (КДУ, не менее 800х500 или 1000х400)</t>
  </si>
  <si>
    <t xml:space="preserve">ниша электроблок (УЭРВ, не менее 1450 х400 мм) с 2-мя шахтами: ЭОМ (450х150) и СС (450х150) на расстоянии 450 друг от друга</t>
  </si>
  <si>
    <t xml:space="preserve">Показать шахты ЭОМ и СС, показать их размеры. Корпус 2 отсутствует в АПР</t>
  </si>
  <si>
    <t xml:space="preserve">Согласно каталога МЭЛ УЭРВ.ПИК-3.3У  состоит из 2х отсеков ЭОМ и СС размерами 433х164мм</t>
  </si>
  <si>
    <t xml:space="preserve">Принято.13.08.26. Указано на планах</t>
  </si>
  <si>
    <t xml:space="preserve">ЭОМ, СС</t>
  </si>
  <si>
    <t xml:space="preserve">В случае отсутствия УЭРВ с отсеком СС предусмотреть нишу СС (с доступом из МОП, размером не менее 400х150 мм)</t>
  </si>
  <si>
    <t xml:space="preserve">По СС замечаний нет к корпусам 1 и 3. Корпус 2 отсутствует в АПР</t>
  </si>
  <si>
    <t xml:space="preserve">СПЭМ.656576.224, 
СПЭМ.656576.225 </t>
  </si>
  <si>
    <t>СС</t>
  </si>
  <si>
    <t xml:space="preserve">ниша СПА (сети пожарной автоматики, доступ из МОП 300х150 мм)</t>
  </si>
  <si>
    <t xml:space="preserve">шахта ЭОМ (300х300 мм, транзит)</t>
  </si>
  <si>
    <t xml:space="preserve">Корпус 2 отсутствует в АПР</t>
  </si>
  <si>
    <t xml:space="preserve">Принято. 13.08.26 Указано на планах</t>
  </si>
  <si>
    <t>ЭОМ</t>
  </si>
  <si>
    <t xml:space="preserve">ниша КП МПТЦ (не менее 1000 х 400 мм)</t>
  </si>
  <si>
    <t xml:space="preserve">Отгорорить перегородками от ниш ОВ, ВК, указать дверь для доступа в нишу</t>
  </si>
  <si>
    <t xml:space="preserve">Вариант 1. При совместном размещении станций отопления и ВК:
Ниши узлов учета ХВС, ГВС, поквартирной системы отопления размещены в непосредственной близости к основному санузлу (Длина подводящих трубопроводов от ШП до СУ (до каждой мокрой зоны) или точек подключения к СТМ не более 7м).
Габариты ниш:
- для одной квартиры 1100х450 мм (не менее 1100х410мм);
- для двух квартир 1600х450 мм и 1500х410 мм (не менее 1500х410 мм). По возможности, одна ниша применяется на 2 квартиры.</t>
  </si>
  <si>
    <t xml:space="preserve">не применяется</t>
  </si>
  <si>
    <t xml:space="preserve">ПИК-стандарт,
Требования ЗнП</t>
  </si>
  <si>
    <t xml:space="preserve">ВК, ОВ</t>
  </si>
  <si>
    <t xml:space="preserve">Вариант 2. При раздельном размещении коллектора отопления и станций ВК:
Ниши узлов учета ХВС, ГВС, поквартирной системы водоснабжения размещены в непосредственной близости к основному санузлу (Длина подводящих трубопроводов от ШП до СУ (до каждой мокрой зоны) или точек подключения к СТМ не более 7м).
Нишы узлов учета ХВС, ГВС на две квартиры приняты размерами не менее 950х410мм. 
Нишы узлов учета ХВС, ГВС на одну квартиру приняты размерами не менее 850х410 мм.  </t>
  </si>
  <si>
    <t>нет</t>
  </si>
  <si>
    <t xml:space="preserve">Габариты ниш приняты без учета оптимизации (см. ЗнП - раздел Отопление), откорректировать габариты. Предоставить план с трассировкой систем В1,Т3 от ШП до с/у с указанием длинны (не более 7 м, при превышении длины - согласовать со специалистом МФР, ГИПом и РП)</t>
  </si>
  <si>
    <t xml:space="preserve">Требования ЗнП, требования к возможности размещения оборудования в объеме ниши</t>
  </si>
  <si>
    <t xml:space="preserve">Принято, на планах указаны габариты шахт с учетом рекомендаций. 13.08.26</t>
  </si>
  <si>
    <t>ВК</t>
  </si>
  <si>
    <t xml:space="preserve">Вариант 2. При раздельном размещении коллектора отопления и станций ВК:
Нишы для размещения коллектора и узлов учета отопления приняты:
на 7-8 квартир не менее 1230х750мм. 
на 5-6 квартир не менее 1030х750мм.
на 3-4 квартиры не менее 830х750мм. 
</t>
  </si>
  <si>
    <t xml:space="preserve">Корпус 1: В отдельных межквартирных коридорах применить отдельные коллекторы отопления (не объединять коллектор  на 2 коридора).</t>
  </si>
  <si>
    <t xml:space="preserve">шахта водостока 300x300 мм</t>
  </si>
  <si>
    <t xml:space="preserve">Корпус 1 и 2: шахт для К2 нет
Корпус 3: проработать решения по отводу стока с кровли 5-го этажа. К стояку К2 по оси З.Ю нет доступа для обслуживания, частично стояки отсутсуют для чести здания в осях З.А-З.П - предусмотреть
Общее:
Для экономии места водосточный стояк К2 и главный стояк Т3 рекомендуется размещать в одной нише.
Габариты:
- одна ниша 500х300 мм или две ниши 300х300 мм при длине коридора до 10 метров;
- две ниши 500х300 мм и 300х300 мм или три ниши 300х300 мм при длине коридора более 10 метров.</t>
  </si>
  <si>
    <t xml:space="preserve">Размеры ниши для размещения ШПК выполнены согласно ПИК-Стандарту с учетом кол-ва зон системы водоснабжения не менее указанных размеров - 1870х960х230 мм или 1870х720х550 мм - при однозонной системе ВПВ;
- 1870х1260х230 мм или 1870х720х550 мм - при двухзонной системе ВПВ.
Учтено размещение стояков и крепежных элементов при определении размеров ниш и расположения отверстий для стояков - см. ПИК-Стандарт Альбом типовых решений. Узлы ВК.
Размещение ПК – не далее 20 м. до наиболее удаленной квартиры, из расчета обеспечения возможности орошения каждой точки помещения двумя струями.</t>
  </si>
  <si>
    <t xml:space="preserve">Правила проектирования для разделов ВК и АУПТ</t>
  </si>
  <si>
    <t xml:space="preserve">Принято, на планах указаны габариты шахт с учетом рекомендаций. 31.07.2026</t>
  </si>
  <si>
    <t xml:space="preserve">шахта вентиляции БКТ (не менее 1000х300 мм)</t>
  </si>
  <si>
    <t xml:space="preserve">шахта противодымной вентиляции автостоянки для каждого пожарного отсека
(при наличии, не менее 1000 х 1000 мм)</t>
  </si>
  <si>
    <t xml:space="preserve">шахты подпора в ПБЗ.</t>
  </si>
  <si>
    <t xml:space="preserve">Не во всех корпусах есть малая шахта ПБЗ на закрытую дверь с подогревом воздуха.</t>
  </si>
  <si>
    <t xml:space="preserve">Шахты ДУ, КДУ, ниши КП МПТЦ, СС, блок УЭРВ дублируются при разделении внеквартирного коридора.</t>
  </si>
  <si>
    <r>
      <rPr>
        <b/>
        <sz val="12"/>
        <rFont val="Times New Roman"/>
      </rPr>
      <t xml:space="preserve">В части ОВ</t>
    </r>
    <r>
      <rPr>
        <sz val="12"/>
        <rFont val="Times New Roman"/>
      </rPr>
      <t xml:space="preserve">: нет второй шахты ДУ.</t>
    </r>
  </si>
  <si>
    <t xml:space="preserve">Стояки бытовой и ливневой канализации не располагаются в зоне напротив входа в лифтовый холл</t>
  </si>
  <si>
    <t xml:space="preserve">Для обеспечения возможности устройства  вестибюля свободного от стояков при проверке планировок типового этажа при отсутствии первого этажа</t>
  </si>
  <si>
    <t xml:space="preserve">Принято, изменено расположение ливневой канализации. 13.08.26</t>
  </si>
  <si>
    <t xml:space="preserve">Шахты предусмотрены с учетом рационального заполнения инженерными сетями (не допускается искусственное увеличение шахт без заполнения их сетями для подгона площадей квартир)</t>
  </si>
  <si>
    <t xml:space="preserve">Предоставлен согласованный план расстановки СТМ</t>
  </si>
  <si>
    <t xml:space="preserve">Невозможность проверки решений ВК и ОВ без согласованного плана расстановки СТМ</t>
  </si>
  <si>
    <t xml:space="preserve">Предоставлен план трассировки водопровода от шахт-пакетов ВК до СТМ (до с/у) в формате DWG и PDF. Трубопроводы В1Т3 показаны полилинией, с указанием длины (L) подводящей магистрали. Длина подводящей магистрали не более 7 метров (от ШП до точек подключения к СТМ с учетом вертикальных участков)!</t>
  </si>
  <si>
    <t xml:space="preserve">Невозможность проверки решений на соответствие требованиям к длине трубопроводов без плана трассировки водопровода от ШП к с/у</t>
  </si>
  <si>
    <t>КВАРТИРЫ</t>
  </si>
  <si>
    <t xml:space="preserve">Количество квартир  в проекте по каждому из типов соответствует или превышает количество квартир в Задании на квартирографию МФР</t>
  </si>
  <si>
    <t>отмечено</t>
  </si>
  <si>
    <t xml:space="preserve">Чек-лист МФР 1 этапа.</t>
  </si>
  <si>
    <t xml:space="preserve">Принято, в ТЭП подправлены 13.08.26</t>
  </si>
  <si>
    <t xml:space="preserve">Планировочные решения соответствуют требованиям задания МФР в части площадных параметров квартир:</t>
  </si>
  <si>
    <t xml:space="preserve">- жилая площадь не менее, чем указана в квартирографии, но желательно иметь превышение не менее 0,5 м2 для гарантированного соответствия на последующих стадиях</t>
  </si>
  <si>
    <t xml:space="preserve">Принято. ТЭП поправлено</t>
  </si>
  <si>
    <t xml:space="preserve">Для квартир, с количеством комнат 2 и более предусмотрено зонирование квартиры на гостевую и приватную зоны. 
Гостевая зона: входная дверь, участок прихожей, гостевой санузел, кухня, гостиная</t>
  </si>
  <si>
    <t xml:space="preserve">МФР. Рекомендации по проектированию от 03.12.2020, стр. 15
Чек-лист МФР 1 этапа</t>
  </si>
  <si>
    <t xml:space="preserve">Предусмотрено устройство передней (участок коридора перед входной дверью):</t>
  </si>
  <si>
    <t xml:space="preserve">не менее 1,4х 1,4 для остальных квартир (допускается 1,2х1,2 в отдельных типах 1-комнатныхь квартир)</t>
  </si>
  <si>
    <t xml:space="preserve">Новое требование МФР</t>
  </si>
  <si>
    <t xml:space="preserve">Вход в гостиную, кухню и гостевой санузел предусмотрен из гостевой зоны (!)</t>
  </si>
  <si>
    <t xml:space="preserve">МФР. Рекомендации по проектированию от 03.12.2020, стр 15</t>
  </si>
  <si>
    <t xml:space="preserve">В прихожей предусмотрено и показано на плане место размещения шкафа для верхней одежды размером не менее 900х600 мм в, свободное от инженерных коммуникаций непосредственно у входной двери</t>
  </si>
  <si>
    <t xml:space="preserve">В прихожей предусмотрены и показаны на плане места шкаф-пакеты, тип и габаритные размеры которых  определены в зависимости от типа квартиры и количества радиаторов отопления, устанавливаемых в квартире</t>
  </si>
  <si>
    <t xml:space="preserve">дополнить  </t>
  </si>
  <si>
    <t xml:space="preserve">Принято, на планах указаны габариты и тип шахт-пакета с учетом рекомендаций. 13.08.26 Направлено отдельным файлом</t>
  </si>
  <si>
    <t xml:space="preserve">ОВ, СС, АР</t>
  </si>
  <si>
    <t xml:space="preserve">Шкаф-пакеты установлены на межквартирные или межкомнатные стены. Устройство перегородок специально для крепления шкаф-пакета - не допускается</t>
  </si>
  <si>
    <t xml:space="preserve">Ширина (наименьший габарит)  жилой комнаты с учетом отделки не менее 3,1 м</t>
  </si>
  <si>
    <t xml:space="preserve">№ФР-11-35435/23 от 05.09.2023</t>
  </si>
  <si>
    <t xml:space="preserve">Жилые комнаты выполнены правильной формы, без выступающих конструкций</t>
  </si>
  <si>
    <t xml:space="preserve">МФР. Рекомендации по проектированию от 03.12.2020, стр. 16
Чек-лист МФР 1 этапа</t>
  </si>
  <si>
    <t xml:space="preserve">Рекомендуемое соотношение сторон жилых комнат в пределах 1:1...1,5:1, но не более чем 2:1 </t>
  </si>
  <si>
    <t xml:space="preserve">Очень част о встречается замечание как правило к 1к квартирам</t>
  </si>
  <si>
    <t xml:space="preserve">Все комнаты выполнены непроходными</t>
  </si>
  <si>
    <t xml:space="preserve">Площадь гостиной не менее 16 кв.м. </t>
  </si>
  <si>
    <t xml:space="preserve">Графически показана возможность объединения кухни и гостиной путем устройства проема на всю высоту.</t>
  </si>
  <si>
    <t xml:space="preserve">Ширина и глубина  кухни с учетом отделки не менее 
3,0 м.</t>
  </si>
  <si>
    <t xml:space="preserve">Площадь кухни не менее 9,5 м2</t>
  </si>
  <si>
    <t xml:space="preserve">В пределах одного типа квартир размеры кухонь унифицированы (разбег площадей не превышает 0,5 м2)</t>
  </si>
  <si>
    <t xml:space="preserve">2кКв.10,3-11,1 м2</t>
  </si>
  <si>
    <t xml:space="preserve">Нет возможности сократить площадь кухни в квартире 2К9 для корпуса 3 секции 2, из-за необходимости соблюдения ширины коридора</t>
  </si>
  <si>
    <t xml:space="preserve">На плане кухне предусмотрены и показаны электроплита и раковина (в углу кухни)</t>
  </si>
  <si>
    <t xml:space="preserve">МФР. Рекомендации по проектированию от 03.12.2020, стр 45, 52</t>
  </si>
  <si>
    <t xml:space="preserve">Требуемая минимальная площадь жилых комнат и площадь кухни предусмотрена без учета примыкающих к ним коридоров.</t>
  </si>
  <si>
    <t xml:space="preserve">МФР. Рекомендации по проектированию от 03.12.2020
Чек-лист МФР 1 этапа</t>
  </si>
  <si>
    <t xml:space="preserve">В каждой квартире предусматривается устройство балкона или лоджии с устройством остекления</t>
  </si>
  <si>
    <t xml:space="preserve">Глубина балкона или лоджии не менее 1,0 м с учетом защитного ограждения</t>
  </si>
  <si>
    <t xml:space="preserve">Подзядчики забывают учитывать защитное ограждение, что приводит к недостаточной глубине лоджии и как следствие - последующей корректировке планировочных решений </t>
  </si>
  <si>
    <t xml:space="preserve">Выход на балкон или лоджию выполнен с глухим простенком не менее 1200 мм от торца балкона (лоджии) до оконного проема или остекленной двери   (с учетом четверти должно быть 1250 мм) или не менее 1600 мм между остекленными проемами (с учетом четвертей должно быть 1700 мм), выходящими на балкон (лоджию).</t>
  </si>
  <si>
    <t xml:space="preserve">СП 1.13130.2020, п. 4.2.4</t>
  </si>
  <si>
    <t xml:space="preserve">Не всегда получается сделать такой простенок, в особенности если лоджия выполнена в жилой комнате, и как сдледствие - появляется ограничение по инсоляции</t>
  </si>
  <si>
    <r>
      <t xml:space="preserve">Для фасадных стен лоджий применять марку НС-18 с толщиной утеплителя </t>
    </r>
    <r>
      <rPr>
        <b/>
        <sz val="12"/>
        <rFont val="Times New Roman"/>
      </rPr>
      <t xml:space="preserve">150 мм</t>
    </r>
    <r>
      <rPr>
        <sz val="12"/>
        <rFont val="Times New Roman"/>
      </rPr>
      <t xml:space="preserve"> вместо 120 мм,  с сохранением глубины лоджии 1000 мм.</t>
    </r>
  </si>
  <si>
    <t xml:space="preserve">требованиями МГЭ, необходимо увеличить толщину утепления в наружных стенах лоджий</t>
  </si>
  <si>
    <t xml:space="preserve">Принято. Добавлено в условные обозначения</t>
  </si>
  <si>
    <t>КостенковАС_2026.05.14</t>
  </si>
  <si>
    <r>
      <t xml:space="preserve">Для фасадных стен лоджий угловых помещений применять марку НС-16 с толщиной утеплителя </t>
    </r>
    <r>
      <rPr>
        <b/>
        <sz val="12"/>
        <rFont val="Times New Roman"/>
      </rPr>
      <t>180мм</t>
    </r>
    <r>
      <rPr>
        <sz val="12"/>
        <rFont val="Times New Roman"/>
      </rPr>
      <t xml:space="preserve">,  с сохранением глубины лоджии 1000 мм. Если в пом. есть небольшой участок наружной стены(50..100..200 мм), по внутренней поверхности,
такое пом. тоже </t>
    </r>
    <r>
      <rPr>
        <b/>
        <sz val="12"/>
        <rFont val="Times New Roman"/>
      </rPr>
      <t xml:space="preserve">следует считать угловым.</t>
    </r>
  </si>
  <si>
    <t xml:space="preserve">Требованиями МГЭ, необходимо увеличить толщину утепления в наружных стенах лоджий</t>
  </si>
  <si>
    <t xml:space="preserve">Площадь санузла составляет:</t>
  </si>
  <si>
    <t xml:space="preserve">гостевой (унитаз+рукомойник)не менее 1,4 м2</t>
  </si>
  <si>
    <t xml:space="preserve">МФР. Рекомендации по проектированию от 03.12.2020, стр. 21
Чек-лист МФР 1 этапа</t>
  </si>
  <si>
    <t xml:space="preserve">совмещенный (унитаз, ванная, умывальник) не менее 3,6 м2</t>
  </si>
  <si>
    <t xml:space="preserve">МФР. Рекомендации по проектированию от 03.12.2020, стр. 21, Матрица 4 (1,8х2,0).
Чек-лист МФР 1 этапа</t>
  </si>
  <si>
    <t xml:space="preserve">ванная комната (ванная+умывальник)не менее 2,9 м2</t>
  </si>
  <si>
    <t xml:space="preserve">душевая (унитаз, умывальник, душевой поддон) не менее 3,1 м2</t>
  </si>
  <si>
    <t xml:space="preserve">Как правило не применяется </t>
  </si>
  <si>
    <t xml:space="preserve">В санузле (одном из нескольких санузлов) предусмотрено и показано на плане размещение стиральной машины с габаритами не менее 600х600 мм</t>
  </si>
  <si>
    <t xml:space="preserve">В санузлах предусмотрен скрытый монтаж инженерных коммуникаций, с зашивкой на всю высоту стены</t>
  </si>
  <si>
    <t xml:space="preserve">Предоставить согласованный план расстановки СТМ с указанием на нем с/у в строительном исполнении (при наличии). Дополнительно: 
1. крепить сантех приборы и трубопроводы на смежную с жилой комнатой стену не рекомендуется (выполнить требование п.24.7 СП30.13330.2020) относится к мойкам и трубопроводам к ним расположенным на смежной с жилой комнатой. 
2.учесть, что в с/у в строительном исполнении расположение стояка канализации должно быть строго по оси унитаза (корпус 3 с 6-12 эт)</t>
  </si>
  <si>
    <r>
      <t xml:space="preserve">Санузлы (кроме квартир МГН, 1к квартир с двумя санузлами)  выполняются в виде готовой сантехмодуля (СТМ) из матрицы ПИК-стандарт (Допускается</t>
    </r>
    <r>
      <rPr>
        <b/>
        <sz val="12"/>
        <rFont val="Times New Roman"/>
      </rPr>
      <t xml:space="preserve"> не более 20% </t>
    </r>
    <r>
      <rPr>
        <sz val="12"/>
        <rFont val="Times New Roman"/>
      </rPr>
      <t xml:space="preserve">всех санузлов в индивидуальном исполнении, в случае, если необходимо повторить конфигурацию санузла на всех этажах)</t>
    </r>
  </si>
  <si>
    <t xml:space="preserve">Для проверки соответствия должен быть представлен план в формате DWG с замаркированными СТМ</t>
  </si>
  <si>
    <t xml:space="preserve">СТМ ориентированы на плане с учетом возможности подключения инженерных систем (водопровод, канализация, вентиляция), в том числе систем кухни (если расположена смежно с санузлом)</t>
  </si>
  <si>
    <t>???</t>
  </si>
  <si>
    <t xml:space="preserve">Обеспечивается зазор между СТМ и межквартирной стеной для монтажа инженерных систем</t>
  </si>
  <si>
    <t xml:space="preserve">Обеспечивается возможность монтажа СТМ при смонтированных бетонных вент. блоках (при их наличии) до устройства участков межквартирных стен из газобетонных блоков и внутриквартирных перегородок</t>
  </si>
  <si>
    <t xml:space="preserve">Для каждого санузла предусматривается устройство самостоятельного вытяжного канала, устройство переточных решеток не допускается</t>
  </si>
  <si>
    <t xml:space="preserve">МФР. Рекомендации по проектированию от 03.12.2020, стр 199</t>
  </si>
  <si>
    <t xml:space="preserve">В санузлах (у наружных стен) индивидуальной планировки предусмотрены и показаны приборы отопления, расстояние от прибора отопления до унитаза в совмещенных С/У не менее 400 мм от края прибора до оси унитаза.</t>
  </si>
  <si>
    <t xml:space="preserve">В части ОВ: нет замечаний.</t>
  </si>
  <si>
    <t xml:space="preserve">В санузлах индивидуальной планировки предусмотрены и показаны электрические полотенцесушители</t>
  </si>
  <si>
    <t xml:space="preserve">Для проверки соответствия должен быть представлен план в формате DWG с замаркированными СТМ. </t>
  </si>
  <si>
    <t xml:space="preserve">МФР. Рекомендации по проектированию от 03.12.2020, стр 52, 
ПИК-стандарт????
</t>
  </si>
  <si>
    <t xml:space="preserve">Оптимизация технических решений</t>
  </si>
  <si>
    <t xml:space="preserve">Вентиляционные модули и стояки канализации не располагаются между двух санузлов (для обеспечения возможности перепланировки)</t>
  </si>
  <si>
    <t xml:space="preserve">Корпус 1 и 2 оси 1.Е -1.Д</t>
  </si>
  <si>
    <t xml:space="preserve">ВК, ОВ, АР</t>
  </si>
  <si>
    <t xml:space="preserve">Для квартир с количеством комнат 3 и более предусмотрены 2 санузла, с унитазом в туалете.</t>
  </si>
  <si>
    <t xml:space="preserve">Для 1к квартир с двумя санузлами или для 2к квартир, в санузле с ванной не предусматривается унитаз.    Марка по матрице, добавляем в конце знак   звездочки   - " * ".</t>
  </si>
  <si>
    <t xml:space="preserve">Решение принято с целью экономии на унитазах и стояках. Такое решениедопускает планировку 2к квартиры без разделения на гостевую и приватную зоны</t>
  </si>
  <si>
    <t xml:space="preserve">Для квартир с количеством комнат 4 и более дополнительно предусмотрены вторая ванная комната или душевая</t>
  </si>
  <si>
    <t xml:space="preserve">Ширина внутриквартирных коридоров не менее:</t>
  </si>
  <si>
    <t xml:space="preserve">- 1,1 м - общий случай</t>
  </si>
  <si>
    <t xml:space="preserve">1081 мм</t>
  </si>
  <si>
    <t xml:space="preserve">- 1,2 м - для протяженного коридора (более 8 м) вдоль которого располагаются двери комнат</t>
  </si>
  <si>
    <t xml:space="preserve">Такой коридор встречается как правило в 3-х комнатных и реже в 2-х комнатных квартирах, имеющих ориентацию на одну сторону секции</t>
  </si>
  <si>
    <t xml:space="preserve">- 1 м -  на непротяженных участках при условии отсутствия дверей, открывающихся в коридор</t>
  </si>
  <si>
    <t xml:space="preserve">Ширина дверного полотна предусмотрена не менее:</t>
  </si>
  <si>
    <t xml:space="preserve"> - 600 мм - в санузлах</t>
  </si>
  <si>
    <t>Прим.</t>
  </si>
  <si>
    <t xml:space="preserve">МФР. Рекомендации по проектированию от 03.12.2020, стр 50</t>
  </si>
  <si>
    <t xml:space="preserve">Принято. Добавлено в примечаниях</t>
  </si>
  <si>
    <t xml:space="preserve"> - 700 мм - в кухнях (по ПИКстандарту - 800)</t>
  </si>
  <si>
    <t xml:space="preserve"> - 800 мм - в жилых комнатах</t>
  </si>
  <si>
    <t xml:space="preserve">На планах показаны корзины для наружных блоков кондиционеров. Для 1-к. кв. – 1 шт., для 2-к. кв. – 1 шт., для 3-к. кв. и более – не менее 2 шт.  При наличии в комнате двух окон, корзина предусматривается только у одного окна.</t>
  </si>
  <si>
    <t>Усл.об.</t>
  </si>
  <si>
    <t xml:space="preserve">ЗнП 2026.02.11, стр.65, 2.3.2.5_Требования к наружным стенам и наружной отделке (фасадным решениям):</t>
  </si>
  <si>
    <t xml:space="preserve">КВАРТИРЫ МГН</t>
  </si>
  <si>
    <t xml:space="preserve">Площадь гостинной:</t>
  </si>
  <si>
    <t xml:space="preserve">- для 1,2 комнатных квартир не менее 18 м2</t>
  </si>
  <si>
    <t xml:space="preserve">СП 59.13330.2020,
 п 7.2.6</t>
  </si>
  <si>
    <t xml:space="preserve">- для 3,4 комнатных квартир не менее 20-22 м2</t>
  </si>
  <si>
    <t xml:space="preserve">Ширина помещений:</t>
  </si>
  <si>
    <t xml:space="preserve">передней (участок коридора перед входной дверью) не менее 1,4 м</t>
  </si>
  <si>
    <t xml:space="preserve">МФР. Рекомендации по проектированию от 03.12.2020, стр. 22</t>
  </si>
  <si>
    <t xml:space="preserve">внутриквартирного коридора не менее 1,2 м</t>
  </si>
  <si>
    <t xml:space="preserve">МФР. Рекомендации по проектированию от 03.12.2020, стр. 22;
СП 59.13330.2020, п. 7.2.4</t>
  </si>
  <si>
    <t xml:space="preserve">В составе квартиры предусмотрены  и показаны на плане кладовая  или отдельно стоящий шкаф,  для хранения кресла-коляски,площадью не менее 2,0 м2. 
В случае, если шкаф предусмотрен в жилой комнате, площадь занимаемая шкафом, должна быть исключена из жилой площади !!!!</t>
  </si>
  <si>
    <t xml:space="preserve">СП 59.13330.2020, 
п. 7.2.9</t>
  </si>
  <si>
    <t xml:space="preserve">Принято. Предусмотрен шкаф с входом из гостинной</t>
  </si>
  <si>
    <t xml:space="preserve">Глубина балкона или лоджии не менее 1,4 м</t>
  </si>
  <si>
    <t xml:space="preserve">МФР. Рекомендации по проектированию от 03.12.2020, стр. 22;
СП 59.13330.2020, п. 7.1.14</t>
  </si>
  <si>
    <t xml:space="preserve">Ширина полотна входной двери в квартиру не менее 0,9 м.
Ширину дверного проема санитарно-гигиенических помещений, межкомнатных и балконных дверей  не менее 0,80 м.</t>
  </si>
  <si>
    <t xml:space="preserve">СП 59.13330.2020, 
п. 7.1.6</t>
  </si>
  <si>
    <t xml:space="preserve">Размер санузла (ванная, унитаз, раковина+стиральная машина) не менее 5,5 м</t>
  </si>
  <si>
    <t xml:space="preserve">СП 59.13330.2020, 
п. 7.1.5</t>
  </si>
  <si>
    <t>Принято.</t>
  </si>
  <si>
    <t xml:space="preserve">На плане предусмотрено и показано обеспечение бокового подъеза на коляске к унитазу</t>
  </si>
  <si>
    <t xml:space="preserve">Для квартир МГН, предусмотрен Шкаф-пакет ШП 3-3 с установкой шкафа ЭОМ и СС, и отдельный Шкаф-пакет ШП ОВ 3-3 для установки шкафа отопления.</t>
  </si>
  <si>
    <t>Дополнительно</t>
  </si>
  <si>
    <t xml:space="preserve">типы Квартир обозначить единообразно:
1 комнатные, студии – голубой
2 комнатные – оранжевый
3 комнатные – зеленый</t>
  </si>
  <si>
    <t xml:space="preserve">указать правильно цвет Типа кв.</t>
  </si>
  <si>
    <r>
      <t xml:space="preserve">В ТЭП указана</t>
    </r>
    <r>
      <rPr>
        <b/>
        <sz val="12"/>
        <rFont val="Times New Roman"/>
      </rPr>
      <t xml:space="preserve"> предельная общая площадь квартир </t>
    </r>
    <r>
      <rPr>
        <sz val="12"/>
        <rFont val="Times New Roman"/>
      </rPr>
      <t xml:space="preserve">и нежилых помещений 1 этажа.</t>
    </r>
  </si>
  <si>
    <t xml:space="preserve">В соответствии с Постановлением Правительства Москвы от 28.10.2025 №2579-ПП. Ссылка на документ: 2025.10.28_№2579-ПП</t>
  </si>
  <si>
    <t xml:space="preserve">Биктимиров А.Ф._2026.08.18 в 12:02</t>
  </si>
  <si>
    <t>------------------------------------------------------------------------------------------------</t>
  </si>
  <si>
    <t xml:space="preserve">
</t>
  </si>
  <si>
    <t xml:space="preserve">Ссылка на норматив</t>
  </si>
  <si>
    <t xml:space="preserve">Согласовано  с МФР</t>
  </si>
  <si>
    <t xml:space="preserve">Габариты и площади помещений указаны с учетом отделки</t>
  </si>
  <si>
    <t xml:space="preserve">Не во всех помещениях указаны габариты. Например, отсутствуют в помещениях и тамбурах МОП корпуса 3 секции 1</t>
  </si>
  <si>
    <t xml:space="preserve">На планах показаны конструктивные элементы здания</t>
  </si>
  <si>
    <t xml:space="preserve">В связи с тем, что в Условных обозначениях неверно указаны обозначения материалов внутренних стен, нет понимания, какие из стен являются жб конструкциями.
Исправить штриховку стен на плане. 
Добавить условное обозначение кладки из 
ячеистобетонных блоков</t>
  </si>
  <si>
    <t xml:space="preserve">Расстояние между чистым полом 1 и 2 этажей 
не менее 4800 мм и кратно 150 мм</t>
  </si>
  <si>
    <t xml:space="preserve">На момент проверки 03.08.26 разрезы не предоставлены</t>
  </si>
  <si>
    <t xml:space="preserve">Унификация, связанная с устройством лестницы между 2 и 1 этажами с учетом требований МФР. Рекомендации по проектированию от 03.12.2020, стр. 13</t>
  </si>
  <si>
    <t xml:space="preserve">Для оптимизации планировочных решений 1 этажа и повышения К эфф</t>
  </si>
  <si>
    <t xml:space="preserve">Над всеми входами предусмотрены козырьки (стеклянный козырек над дверью, ниша в фасаде и т.д)</t>
  </si>
  <si>
    <t xml:space="preserve">Показать пунктирной линией границы козырьков над входами в тамбуры МОП, БКТ, ОДС (исключение - эвакуационные выходы из БКТ, ЦИН, лестничных клеток)</t>
  </si>
  <si>
    <t xml:space="preserve">МФР. Рекомендации по проектированию от 03.12.2020, стр 80</t>
  </si>
  <si>
    <t xml:space="preserve">Позволяет отследить правильность применения альбомов ПИК в части устройства входных групп и применения СПК</t>
  </si>
  <si>
    <t xml:space="preserve">На планах показаны абсолютные и относительне отметки пола входных групп</t>
  </si>
  <si>
    <t xml:space="preserve">Показать абсолютные и относительне отметки чистого пола у всех входов</t>
  </si>
  <si>
    <t xml:space="preserve">МФР. Рекомендации по проектированию от 03.12.2020, стр 6, 
ПП№305 от 21.05.2015, п. 2.3.3</t>
  </si>
  <si>
    <t xml:space="preserve">На разрезе показана линия поверхности земли, приведены абсолютные и относительные отметки в местах расположения входных групп</t>
  </si>
  <si>
    <t xml:space="preserve">В тамбурах приямок Грязезащитной решетки выполнен на ширину дверного проема и на всю длину тамбура, допускается 100 мм отступ. Для поворотного тамбура - до границы дверного проема внутренней конструкции (миним.расст. до противоположной стены 300 мм., при невозмож. -"в ноль"). При открывании двери "от себя" грязезащитная решетка располагается на расстоянии 300 мм.</t>
  </si>
  <si>
    <t xml:space="preserve">Показать грязезащитные решетки в тамбурах МОП, ЦИН, БКТ, ОДС</t>
  </si>
  <si>
    <t xml:space="preserve">ПИК-стандарт. Правила размещения грязезащитной решетки МОП (мест общего пользования). Версия 1, 09/2024.</t>
  </si>
  <si>
    <t xml:space="preserve">Позволяет отследить правильность применения альбомов ПИК в части устройства входных групп </t>
  </si>
  <si>
    <t xml:space="preserve">Наружные витражные двери не соответствуют ЖД-ТА-РЕН-АР-В.ПЭ, Версия 2, 12/2025
Корпуса 1, 2 
- двери в БКТ,тамбуры МОП равнопольные, некоторые шириной 1950 (2000 в осях стоек) вместо 1680 (1730 в осях стоек)
- двери в лестничные клетки двупольные вместо однопольных шириной 1480 мм (в проем в стене шириной 1600 мм)
Корпус 3 секции 1, 2
- двери в лестничные клетки недопустимо узкие - ширина проемов в стене под них 1050 вместо 1600;
- дверь в БКТ секции 2 шириной 1450 вместо 1680
Одноэтажная пристройка, помещение охраны - витраж +двупольная дверь шириной 1680 вместо однопольной двери шириной 1280
На момент проверки 03.08.26 не предоставлены фасады, поэтому нет возможности оценить необходимость применения нестандартных витражей.</t>
  </si>
  <si>
    <t>высота</t>
  </si>
  <si>
    <t xml:space="preserve">Позволяет отследить правильность применения альбомов ПИК в части применения СПК для последующего корректного отображения фасадов</t>
  </si>
  <si>
    <t xml:space="preserve">Типы наружных стен и применяемые для отделки материалы выполнены в соответствиим с ПИК-стандарт</t>
  </si>
  <si>
    <t xml:space="preserve">Не предоставлено</t>
  </si>
  <si>
    <t xml:space="preserve">Позволяет отследить правильность применения альбомов ПИК в части устройства ограждающих конструкций (стен)</t>
  </si>
  <si>
    <t xml:space="preserve">На 1 этаже обеспечена возможность подключения воздуходов БКТ, и тех.помещений к шахтам ОВ</t>
  </si>
  <si>
    <r>
      <t xml:space="preserve">На 1 этаже, в секциях выше 50м, предусмотрены шахты ОВ для опусков воздуховодов систем приточной противодымной вентиляции зон ПБЗ (</t>
    </r>
    <r>
      <rPr>
        <b/>
        <sz val="12"/>
        <rFont val="Times New Roman"/>
      </rPr>
      <t xml:space="preserve">2 шахты: одна не менее 500х300мм, вторая не менее 800х400мм</t>
    </r>
    <r>
      <rPr>
        <sz val="12"/>
        <rFont val="Times New Roman"/>
      </rPr>
      <t xml:space="preserve">) , компенсации с типовых этажей для подключения к вентустановкам в подземной части (</t>
    </r>
    <r>
      <rPr>
        <b/>
        <sz val="12"/>
        <rFont val="Times New Roman"/>
      </rPr>
      <t xml:space="preserve">КДУ, не менее 800х500 или 1000х400</t>
    </r>
    <r>
      <rPr>
        <sz val="12"/>
        <rFont val="Times New Roman"/>
      </rPr>
      <t>).</t>
    </r>
  </si>
  <si>
    <r>
      <t xml:space="preserve">Оси и межосевые размеры на планах соответствуют </t>
    </r>
    <r>
      <rPr>
        <b/>
        <sz val="12"/>
        <rFont val="Times New Roman"/>
      </rPr>
      <t xml:space="preserve">по всем этажам.</t>
    </r>
    <r>
      <rPr>
        <sz val="12"/>
        <rFont val="Times New Roman"/>
      </rPr>
      <t xml:space="preserve">                                                                                                             Оси и межосевые размеры </t>
    </r>
    <r>
      <rPr>
        <b/>
        <sz val="12"/>
        <rFont val="Times New Roman"/>
      </rPr>
      <t xml:space="preserve"> на разрезах</t>
    </r>
    <r>
      <rPr>
        <sz val="12"/>
        <rFont val="Times New Roman"/>
      </rPr>
      <t xml:space="preserve"> </t>
    </r>
    <r>
      <rPr>
        <b/>
        <sz val="12"/>
        <rFont val="Times New Roman"/>
      </rPr>
      <t>соответствуют</t>
    </r>
    <r>
      <rPr>
        <sz val="12"/>
        <rFont val="Times New Roman"/>
      </rPr>
      <t xml:space="preserve"> осям и размерам</t>
    </r>
    <r>
      <rPr>
        <b/>
        <sz val="12"/>
        <rFont val="Times New Roman"/>
      </rPr>
      <t xml:space="preserve"> на планах.</t>
    </r>
  </si>
  <si>
    <r>
      <t xml:space="preserve">Для объектов с подземной парковкой в непосредственной близости к рампе предусмотрено помещение охраны с санузлом. В помещении охраны обеспечено</t>
    </r>
    <r>
      <rPr>
        <b/>
        <sz val="12"/>
        <rFont val="Times New Roman"/>
      </rPr>
      <t xml:space="preserve"> естественное освещение</t>
    </r>
    <r>
      <rPr>
        <sz val="12"/>
        <rFont val="Times New Roman"/>
      </rPr>
      <t xml:space="preserve"> и прямой</t>
    </r>
    <r>
      <rPr>
        <b/>
        <sz val="12"/>
        <rFont val="Times New Roman"/>
      </rPr>
      <t xml:space="preserve"> обзор зоны въезда/выезда</t>
    </r>
    <r>
      <rPr>
        <sz val="12"/>
        <rFont val="Times New Roman"/>
      </rPr>
      <t xml:space="preserve">. Вход в помещение  с улицы, без тамбура.</t>
    </r>
  </si>
  <si>
    <t xml:space="preserve">Откорректировать планировочное решение:
- уменьшить площадь помещения охраны;
- заменить наружный витраж на витражную дверь;
- исправить тамбур БКТ</t>
  </si>
  <si>
    <t xml:space="preserve">На плане 1 этажа, а также технического этажа и кровли в случае размещения на них помещений, с высотой потолка более 1,8 м  в  экспликации приведены площади:</t>
  </si>
  <si>
    <t xml:space="preserve">- каждого помещения</t>
  </si>
  <si>
    <t xml:space="preserve">Для Корпуса 1 не учтены помещение консьержа, туалет и ПУИ.
Выполнить Экспликации помещений по корпусам со сквозной нумерацией для каждого корпуса, не делить нумерацию по функциональному назначению. Не должно быть помещений с одинаковыми номерами в пределах одного корпуса</t>
  </si>
  <si>
    <t xml:space="preserve">- общая для всех помещений</t>
  </si>
  <si>
    <t xml:space="preserve">- общая для этажа</t>
  </si>
  <si>
    <t xml:space="preserve">Коэффициент выхода площади с этажа (Sбкт/Sэт)</t>
  </si>
  <si>
    <t xml:space="preserve">Дтя того чтобы исключить недосчет машинных помещений лифтов, помещений СС и т.д.)
Были случаи, когда в СПП ГНС забывали включать помещения на кровле</t>
  </si>
  <si>
    <t xml:space="preserve">- суммарная поэтажная площадь этажа (секции) в габаритах наружных стен </t>
  </si>
  <si>
    <t xml:space="preserve">Предусмотрены и показаны места для размещения наружных блоков кондиционирования нежилых помещений 1 этажа: БКТ, ЦИН, ОДС, СС, МПТЦ</t>
  </si>
  <si>
    <t xml:space="preserve">На плане показать пунктирной линией и подписать наружные блоки кондиционеров</t>
  </si>
  <si>
    <t xml:space="preserve">На планах предусмотрены и показаны шахты ВК и обстройки для разводки трубопроводов в мокрых зонах МОП и БКТ.</t>
  </si>
  <si>
    <t xml:space="preserve">Без проработки шахт габариты санузлов в последствии могут меняться, и как следствие - примыкания мокрых зон к помещениям ЭС и СС</t>
  </si>
  <si>
    <t xml:space="preserve">На планах показаны радиаторы отопления. Расположение радиаторов учитывает габаритные размеры помещений, (тамбуры, лестницы и т.д) и путей эвакуации, габариты дверных и оконных проемов</t>
  </si>
  <si>
    <t xml:space="preserve">Во вторых тамбурах МОП должны быть предусмотрены места под устройство ниш в каркасной облицовке стен для приборов отопления глубиной min 250 мм. Учесть ниши при проектировании внутренних и наружных витражей</t>
  </si>
  <si>
    <t xml:space="preserve">На разрезах приведены все применяемые на объекте пироги покрытий кровли.</t>
  </si>
  <si>
    <t xml:space="preserve">Высота здания не превышает предельную, указанную в ГПЗУ (высота должна быть указана на разрезе, должен учитываться рельеф)</t>
  </si>
  <si>
    <t>ГПЗУ</t>
  </si>
  <si>
    <t>https://archsovet.msk.ru/article/faq/raschet-tep</t>
  </si>
  <si>
    <t xml:space="preserve">Предусмотрены 2 входа в МОП жилой части со стороны улицы и двора с устройством сквозного прохода (кроме односекционных ЖД)</t>
  </si>
  <si>
    <t xml:space="preserve">Предусмотрено в Корпусах 1, 2.  
В Корпусе 3, секции 1, 2 сквозные проходы отсутствуют</t>
  </si>
  <si>
    <t xml:space="preserve">МФР. Рекомендации по проектированию от 03.12.2020, стр 7
ПП№305 от 21.05.2015, п.2.3.1</t>
  </si>
  <si>
    <t xml:space="preserve">Предусмотрены обособленные входы в нежилые помещения БКТ со стороны улицы</t>
  </si>
  <si>
    <t>Учтено</t>
  </si>
  <si>
    <t xml:space="preserve">МФР. Рекомендации по проектированию от 03.12.2020, стр 6,7</t>
  </si>
  <si>
    <t xml:space="preserve">Отсутствует перепад высот между планировочной отметкой улицы и отметкой пола МОП</t>
  </si>
  <si>
    <t xml:space="preserve">На момент проверки 03.08.26 информация не предоставлена</t>
  </si>
  <si>
    <t xml:space="preserve">Расстояние по горизонтали между проемами лестничной клетки и проемами в наружной стене здания не менее 1,2 м;</t>
  </si>
  <si>
    <t xml:space="preserve">Во всех корпусах расстояние между выходами из лестничных клеток и соседними наружными проемами менее 1200 мм. Показать расстояния, предел огнестойкости витражных конструкций</t>
  </si>
  <si>
    <t xml:space="preserve">СП 2.13130.2020, 
п. 5.4.16 д</t>
  </si>
  <si>
    <t xml:space="preserve">Для избежания решений с ненормативными расстояниями между выходами из эвакуационной лестницы и помещениями на 1 этаже</t>
  </si>
  <si>
    <t xml:space="preserve">На 1 этаже предусмотрены места размещения коллекторов отопления для МОП (при необходимости). Коллекторы отопления для МОП не расположены в вестибюле.</t>
  </si>
  <si>
    <t xml:space="preserve">АР, ОВ</t>
  </si>
  <si>
    <t xml:space="preserve">Состав помещений МОП включает:</t>
  </si>
  <si>
    <t xml:space="preserve">- тамбуры</t>
  </si>
  <si>
    <t xml:space="preserve">МФР. Рекомендации по проектированию от 03.12.2020, стр 8</t>
  </si>
  <si>
    <t xml:space="preserve">- вестибюль</t>
  </si>
  <si>
    <t xml:space="preserve">- помещение консьержа с санузлом</t>
  </si>
  <si>
    <t xml:space="preserve">помещение консьержа необходимо предусматривать площадью 6–7 м2.</t>
  </si>
  <si>
    <t xml:space="preserve">Во всех корпусах помещения консьержа предусмотрены площадью более требуемой (12,9 м2 - 27,2 м2)</t>
  </si>
  <si>
    <t xml:space="preserve">ЗнП 2026.02.11, п.2.2, Требования к план. Реш. Первого нежилого этажа.</t>
  </si>
  <si>
    <t xml:space="preserve">помещение колясочной площадью от 20 до 30 м2 в зависимости от количества этажей жилого дома (до 9 эт. – не менее 20 м², 10-18 эт. – не менее 25 м², свыше 18 эт. – не менее 30 м²).</t>
  </si>
  <si>
    <r>
      <t>ЗнП</t>
    </r>
    <r>
      <rPr>
        <b/>
        <sz val="8"/>
        <rFont val="Times New Roman"/>
      </rPr>
      <t xml:space="preserve"> новое</t>
    </r>
    <r>
      <rPr>
        <sz val="8"/>
        <rFont val="Times New Roman"/>
      </rPr>
      <t xml:space="preserve"> 24.03.2026</t>
    </r>
  </si>
  <si>
    <t xml:space="preserve">При помещении консьержа необходимо размещать и помещение для уборочного инвентаря (ПУИ).</t>
  </si>
  <si>
    <t xml:space="preserve">Размеры тамбура МОП предусмотрены глубиной не менее 2,45м и шириной не менее 1,6 м, угловые тамбуры не менее 2,45х2,45 без учета места, занимаемого радиатором отопления</t>
  </si>
  <si>
    <t xml:space="preserve">Корпус 3, секция 1:  глубина тамбуров менее 2450 мм - перенести стену 
между тамбуром и вестибюлем</t>
  </si>
  <si>
    <t xml:space="preserve">Учтено утепление тамбура</t>
  </si>
  <si>
    <t xml:space="preserve">Учесть, что утепляются только первые входные тамбуры МОП, во вторых при необходимости выполняется каркасная облицовка стен без утеплителя. 
Стены тамбуров БКТ, ЦИН, ОДС, в том числе наружные, 
тоже должны утепляться - показать везде</t>
  </si>
  <si>
    <t xml:space="preserve">МФР. Рекомендации по проектированию от 03.12.2020, стр 9</t>
  </si>
  <si>
    <t xml:space="preserve">Помещение консьержа обеспечивает визуальный обзор двери, ведущей из тамбура в вестибюль и/или проход к лифтам и лестничной клетке</t>
  </si>
  <si>
    <t xml:space="preserve">Вестибюль выполнен в виде цельного открытого пространства, с естественным освещением, без расположенных внутри строительных конструкций или инженерных сетей</t>
  </si>
  <si>
    <t xml:space="preserve">Корпус 3, секции 1, 2: вестибюли не выполнены в виде общего пространства - откорректировать</t>
  </si>
  <si>
    <t xml:space="preserve">МФР. Рекомендации по проектированию от 03.12.2020, стр 8; 
Новые требования МФР</t>
  </si>
  <si>
    <t xml:space="preserve">Для того, чтобы избежать МОП в виде коридора из за того, что вертикальные коммуникации не позволдяют сделать общее открытое пространство</t>
  </si>
  <si>
    <t xml:space="preserve">Отсутствует доступ в технические помещения (люк, дверь).</t>
  </si>
  <si>
    <t xml:space="preserve">Штаб БОАР Реновация</t>
  </si>
  <si>
    <t xml:space="preserve">Для помещения колясочной следует применять огнестойкую металлическую дверь Д-18</t>
  </si>
  <si>
    <t xml:space="preserve">Показать двери в колясочные (двупольные металлические, противопожарные, в проем 1400х2100(h), см ЖД-ТАС-РЕН-АР-ДВ, Версия 4, 12/2025</t>
  </si>
  <si>
    <t xml:space="preserve">по новому стандарту дверей версии 4.
Стандарт ЖД-ПП-РЕН-АР-ОВК (ВТР #22) </t>
  </si>
  <si>
    <t xml:space="preserve">В вестибюле предусмотрены и показаны места для размещения:</t>
  </si>
  <si>
    <t xml:space="preserve">- почтовых шкафов</t>
  </si>
  <si>
    <t xml:space="preserve">Учтено, но требует корректировки местоположения в Корпусе 3</t>
  </si>
  <si>
    <t xml:space="preserve">- постамата размерами 2100х1650х475мм (ВхШхГ)  </t>
  </si>
  <si>
    <t xml:space="preserve">Показать места для постаматов, а не для вендинговых аппаратов</t>
  </si>
  <si>
    <t xml:space="preserve">ЗнП новое 24.03.2026, Постановлением Правительства Москвы от 10.06.2022 № 1058-ПП «О реализации в городе Москве проекта «Московский постамат» и Смарт-Стандартами.</t>
  </si>
  <si>
    <t xml:space="preserve">размещения вертикально ориентированной навесной информационной ЖК-панели диагональю 24-32 дюйма на высоте не менее 1.2м и не более 1.25м от пола до нижней границы экрана </t>
  </si>
  <si>
    <t xml:space="preserve">ЗнП новое 24.03.2026, в соответствии с требованиями Смарт-Стандартов</t>
  </si>
  <si>
    <t>Дополнения</t>
  </si>
  <si>
    <t xml:space="preserve">Предусмотрен блок помещений для персонала, выполняющего уборку территории, площадью не более 15 м2, включающий общее помещение для инвентаря, сан.узел, раздевалку с душевой. Вход в основное помещение с улицы, без тамбура. Без козырька</t>
  </si>
  <si>
    <t xml:space="preserve">Предусмотреть блок помещений для персонала, выполняющего уборку территории</t>
  </si>
  <si>
    <t xml:space="preserve">В помещениях 1-го этажа (консьерж, колясочная)  наружная жалюзийная решетка для забора воздуха, расположена за пределами 8-ми метровой зоны от ворот рампы.</t>
  </si>
  <si>
    <t xml:space="preserve">Памятка по размещению ниш ПОС и помещений ПОС при формировании планировок для строений стандартной этажности. Версия 2.8, изм. от 06.04.2026</t>
  </si>
  <si>
    <t xml:space="preserve">Приточные клапаны - КИВ.                                                           Для обеспечения поступления в помещения МОП 1 этажа (консьерж, колясочная), должен быть предусмотрен клапан КИВ.                                                                                                                                                                                      КИВ должен быть расположен не выше 2500 мм от уровня чистого пола. </t>
  </si>
  <si>
    <t xml:space="preserve">На момент проверки 03.08.26 фасады не предоставлены</t>
  </si>
  <si>
    <t xml:space="preserve">НЕЖИЛЫЕ ПОМЕЩЕНИЯ БКТ</t>
  </si>
  <si>
    <t xml:space="preserve">Входы и пути движения по помещениям выполнены с учетом доступности МГН</t>
  </si>
  <si>
    <t xml:space="preserve">На момент проверки 03.08.26 отметки ч пола и благоустройства при входах не предоставлены</t>
  </si>
  <si>
    <t xml:space="preserve">СП 59.13330.2020, п</t>
  </si>
  <si>
    <t xml:space="preserve">Количество и расположение эвакуационных выходов предусмотрено в соответствии с требованиями НД в зависимости от назначения, площади, протяженности помещения</t>
  </si>
  <si>
    <t xml:space="preserve">СП 1.13130.2020, гл 4.2</t>
  </si>
  <si>
    <t xml:space="preserve">Для проверки достаточности эвакуационных выходов помещений 1 этажа. Как обоснование одного ЭВ должен предоставляться расчет количества человек - не более 50</t>
  </si>
  <si>
    <t xml:space="preserve">Предусмотрено не менее одного санузла с доступом МГН</t>
  </si>
  <si>
    <t xml:space="preserve">Корпус 3, секция 2: в БКТ 69 не предусмотрены сан.узел, ПУИ и входной тамбур</t>
  </si>
  <si>
    <t xml:space="preserve">МФР. Рекомендации по проектированию от 03.12.2020, стр. 13</t>
  </si>
  <si>
    <t xml:space="preserve">Окна помещений БКТ предусмотрены преимущественно на уличный фасад, на внутридворовой фасад ориентированы только эвакуационные выходы</t>
  </si>
  <si>
    <t xml:space="preserve">Очень часто подрядчики делают нефункциональные БКТ, например без окон на уличном фасаде</t>
  </si>
  <si>
    <t xml:space="preserve">Остекление выполнено с большим процентом светопрозрачных конструкций по сравнению с типовыми этажами (увеличенные окна, витражное остекление и т.д)</t>
  </si>
  <si>
    <t xml:space="preserve">ПП№305 от 21.05.2015, п. 2.4.4</t>
  </si>
  <si>
    <t xml:space="preserve">Предусмотреть помещения БКТ с площадью каждого не более 250 м2.</t>
  </si>
  <si>
    <t xml:space="preserve">ЗнП 2026.02.11, п. 2.2 Требования к план. Реш. Первого нежилого этажа.</t>
  </si>
  <si>
    <t xml:space="preserve"> Предусмотреть на фасаде места для размещения наружных блоков кондиционеров для каждого помещения БКТ, ЦИН (не менее 1 наружного блока на одно помещение) и узлового помещения связи (из расчета не менее 2 наружных блоков на одно помещение). </t>
  </si>
  <si>
    <t xml:space="preserve">ЗнП 2026.02.11, п. 2.3.2.5_Требования к наружным стенам и наружной отделке (фасадным решениям):</t>
  </si>
  <si>
    <t xml:space="preserve">АР, СС</t>
  </si>
  <si>
    <t xml:space="preserve">На 1 этаже предусмотрены места размещения коллекторов отопления в БКТ. Допускается размещения коллектора для БКТ в ПУИ.</t>
  </si>
  <si>
    <t xml:space="preserve">Центр информирования населения (ЦИН)</t>
  </si>
  <si>
    <t xml:space="preserve">Общая площадь помещени ЦИН не менее 125…150 м2</t>
  </si>
  <si>
    <t xml:space="preserve">МФР. Рекомендации по проектированию от 03.12.2020, стр. 13, 78</t>
  </si>
  <si>
    <t xml:space="preserve">На плане ЦИН, ОДС показано размещение постоянных рабочих мест, общее количество постоянных рабочих мест не менее 9</t>
  </si>
  <si>
    <t xml:space="preserve">МФР. Требования к оснащению ЦИН от 21.04.2020</t>
  </si>
  <si>
    <t xml:space="preserve">Предусмотрена тепловая завеса на входной группе в тамбуре ОДС. При втором эвакуационном выходе без тамбура из БКТ - не предусматривается</t>
  </si>
  <si>
    <t xml:space="preserve">Показать пунктирной линией и подписать тепловую завесу в тамбуре ЦИН</t>
  </si>
  <si>
    <t xml:space="preserve">На плане помещения ЦИН предусмотрены и показаны</t>
  </si>
  <si>
    <t xml:space="preserve">Информационная зона</t>
  </si>
  <si>
    <t xml:space="preserve">ЗнП 2026.02.11, п.2.4.5.3_Технологические решения ЦИН</t>
  </si>
  <si>
    <t xml:space="preserve">Зона ожидания с детским уголком</t>
  </si>
  <si>
    <t xml:space="preserve">Рабочие зоны специалистов (без разделения перегородками)</t>
  </si>
  <si>
    <t xml:space="preserve">Зона службы охраны</t>
  </si>
  <si>
    <t xml:space="preserve">Служебное помещение</t>
  </si>
  <si>
    <t xml:space="preserve">Санузел персонала.</t>
  </si>
  <si>
    <t xml:space="preserve">Санузел доступный для инвалидов-колясочников.</t>
  </si>
  <si>
    <t xml:space="preserve">Помещение уборочного инвентаря.</t>
  </si>
  <si>
    <t xml:space="preserve">На 1 этаже предусмотрены места размещения коллекторов отопления в ЦИН. Допускается размещения коллектора для ЦИН в ПУИ.</t>
  </si>
  <si>
    <t xml:space="preserve">Объединенная диспетчерская служба (ОДС)</t>
  </si>
  <si>
    <t xml:space="preserve">Площадь помещения ОДС не менее 200 м2</t>
  </si>
  <si>
    <t xml:space="preserve">Общая площадь ОДС менее 200 м2
Согласно письмам МФР от 09.04.26, 13.07.26 ОДС должна быть не менее 200 м2</t>
  </si>
  <si>
    <t xml:space="preserve">РПМ от 04.06.2013 №05-14-169/3, п. 3.1</t>
  </si>
  <si>
    <t xml:space="preserve">Нет документа, однозначно определяющего минимальную площадь ОДС</t>
  </si>
  <si>
    <t xml:space="preserve">На плане помещения ОДС предусмотрены и показаны</t>
  </si>
  <si>
    <t xml:space="preserve">рабочий зал для установки оборудования диспетчерского пульта;</t>
  </si>
  <si>
    <t xml:space="preserve">помещение для технического персонала специализированной организации, осуществляющей техническое обслуживание АС ДКиУ;</t>
  </si>
  <si>
    <t xml:space="preserve">помещение для отдыха персонала диспетчерской службы;</t>
  </si>
  <si>
    <t xml:space="preserve">помещение для приема пищи;</t>
  </si>
  <si>
    <t>гардероб;</t>
  </si>
  <si>
    <t>душевую;</t>
  </si>
  <si>
    <t>санузел.</t>
  </si>
  <si>
    <t xml:space="preserve">На 1 этаже предусмотрены места размещения коллекторов отопления в ОДС. Допускается размещения коллектора для  ОДС в ПУИ.</t>
  </si>
  <si>
    <t xml:space="preserve">ТЕХНИЧЕСКИЕ ПОМЕЩЕНИЯ,ЧЕРДАК,КРОВЛЯ</t>
  </si>
  <si>
    <t xml:space="preserve">Предусмотрено  помещение КП МПТЦ прямоугольной формы и площадью не менее 23 м2, выход непосредственно наружу</t>
  </si>
  <si>
    <t xml:space="preserve">На момент проверки 03.08.26 план кровли не предоставлен</t>
  </si>
  <si>
    <t xml:space="preserve">МФР. Письмо №ФР-11-24350/22 от 07.09.2022</t>
  </si>
  <si>
    <r>
      <rPr>
        <sz val="12"/>
        <rFont val="Times New Roman"/>
      </rPr>
      <t xml:space="preserve">Помещения электрощитовых и связи и слаботочных систем не расположены под или смежно с "мокрыми" помещениями либо приняты специальные меры </t>
    </r>
    <r>
      <rPr>
        <i/>
        <strike/>
        <sz val="12"/>
        <rFont val="Times New Roman"/>
      </rPr>
      <t xml:space="preserve">по гидроизоляции таких помещений</t>
    </r>
    <r>
      <rPr>
        <sz val="12"/>
        <rFont val="Times New Roman"/>
      </rPr>
      <t>,</t>
    </r>
    <r>
      <rPr>
        <i/>
        <strike/>
        <sz val="12"/>
        <rFont val="Times New Roman"/>
      </rPr>
      <t xml:space="preserve"> в том числе</t>
    </r>
    <r>
      <rPr>
        <sz val="12"/>
        <rFont val="Times New Roman"/>
      </rPr>
      <t xml:space="preserve"> устройство дополнительного технического пространства, высотой не менее 1,2 м с доступом через люк. Высота тех. помещения должна быть не менее 3,0 м в чистоте.</t>
    </r>
  </si>
  <si>
    <t xml:space="preserve">Помещения электрощитовых и связи и слаботочных систем располагаются в подземном этаже</t>
  </si>
  <si>
    <t xml:space="preserve">МФР. Рекомендации по проектированию от 03.12.2020, стр. 14;
Замечания МФР, ЗнП 2026.02.11, п.2.2 Требования к план. Реш. Подз. части здания.</t>
  </si>
  <si>
    <r>
      <rPr>
        <b/>
        <sz val="12"/>
        <rFont val="Times New Roman"/>
      </rPr>
      <t xml:space="preserve">Исключить возможность размещения</t>
    </r>
    <r>
      <rPr>
        <sz val="12"/>
        <rFont val="Times New Roman"/>
      </rPr>
      <t xml:space="preserve"> помещений слаботочных систем и электрощитовых непосредственно под санузлами и другими помещениями, связанными с мокрыми технологическими процессами.                                   Принятие специальных мерых по гидроизоляции таких помещений НЕ допускаютя.                                   Размещение смежно с "мокрыми" помещениями стараться Исключить.</t>
    </r>
  </si>
  <si>
    <t xml:space="preserve">ЗнП 2026.02.11, п.2.2 Требования к план. Реш. Подз. части здания.</t>
  </si>
  <si>
    <t xml:space="preserve">Размещение технических помещений выполнено преимущественно со стороны двора</t>
  </si>
  <si>
    <t xml:space="preserve">На первом этаже технические помещения отсутствуют</t>
  </si>
  <si>
    <t xml:space="preserve">Для того, чтобы оставить на уличном фасаде больше места для окон БКТ</t>
  </si>
  <si>
    <t xml:space="preserve">Входы в технические помещения выполнены обособлено от входов в жилую часть и  непосредственно наружу</t>
  </si>
  <si>
    <t xml:space="preserve">МФР. Рекомендации по проектированию от 03.12.2020, стр 14</t>
  </si>
  <si>
    <t xml:space="preserve">При наличии венткамер в подземном этаже, на 1 этаже предусмотрены и показаны форшахты и места забора воздуха на фасаде.
Ширину воздухозаборной решетки принять не менее 800мм.
Отклонение от требуемой ширины решетки допускается при согласовании со специалистом ОВ</t>
  </si>
  <si>
    <t xml:space="preserve">Для проверки возможности организации забора воздуха для подземной автостоянки</t>
  </si>
  <si>
    <t xml:space="preserve">Предусмотрено устройство технического пространства, высотой не более1,8 м</t>
  </si>
  <si>
    <t xml:space="preserve">На момент проверки 03.08.26 план тех.пространства не предоставлен</t>
  </si>
  <si>
    <t xml:space="preserve">МФР. Рекомендации по проектированию от 03.12.2020, стр. 24</t>
  </si>
  <si>
    <t xml:space="preserve">Доступ в техническое пространство выполнен непосредственно с лестничной клетки (для Н1-через переходной балкон, для Н2-через тамбур-шлюз)</t>
  </si>
  <si>
    <t xml:space="preserve">Доступ на кровлю выполняется через лестничные клетки по маршевым лестницам</t>
  </si>
  <si>
    <t xml:space="preserve">СП 4.13130.2013, п.7.6</t>
  </si>
  <si>
    <t xml:space="preserve">В лестничных клетках предусмотрено устройство световых проемов на каждом этаже (на уровне технического пространства допускается не предусматривать) </t>
  </si>
  <si>
    <t xml:space="preserve">СП 1.13130.2020,  п.4.4.12, 
СП 2.13130.2020, п. 5.4.16
с учетом СП 4.13130.2013, п.3.53</t>
  </si>
  <si>
    <t xml:space="preserve">Неоднократные замечания МФР</t>
  </si>
  <si>
    <t xml:space="preserve">Доступ в помещения, расположенные на кровле, выполнен непосредственно с отметки кровли, без устрйоства перепадов (лестниц, пандусов)</t>
  </si>
  <si>
    <t xml:space="preserve">Высота пути эвакуации по лестничным клеткам, в отм числе из технического пространства и с кровли предусмотреть не менее 2,2 м</t>
  </si>
  <si>
    <t xml:space="preserve">СП 1.13130.2020, п.4.4.1</t>
  </si>
  <si>
    <r>
      <rPr>
        <sz val="12"/>
        <rFont val="Times New Roman"/>
      </rPr>
      <t xml:space="preserve">Предусмотрена технологическая ниша МПТЦ с доступом из МОП </t>
    </r>
    <r>
      <rPr>
        <strike/>
        <sz val="12"/>
        <rFont val="Times New Roman"/>
      </rPr>
      <t xml:space="preserve">или колясочной</t>
    </r>
    <r>
      <rPr>
        <sz val="12"/>
        <rFont val="Times New Roman"/>
      </rPr>
      <t xml:space="preserve"> шириной и глубиной не менее 1000х600 мм с размещенными в ней двумя вертикальными телекоммуникационными стояками, размером не менее 400х100 мм. (ТУ КП МПТЦ,  требование МФР) </t>
    </r>
  </si>
  <si>
    <t xml:space="preserve">Размер ниши КП МПТЦ не соответствует 1000х600. В секции 2 корпуса 3 нет ниши с доступом из МОП</t>
  </si>
  <si>
    <t xml:space="preserve">ниша СПА (сети пожарной автоматики, доступ из МОП или колясочной 300х150 мм)</t>
  </si>
  <si>
    <t xml:space="preserve">Ниша СПА не имеет доступа из МОП в корп.2,3</t>
  </si>
  <si>
    <t xml:space="preserve">На каждой жилой секции на кровле предусмотрено помещение слаботочных систем, площадью не менее 10 м2, высотой не менее 2,0 м для размещения щитов управления противодымной защитой, диспетчеризацией инженерных систем, телекоммуникационных шкафов.</t>
  </si>
  <si>
    <t xml:space="preserve">Кровля в данной итерации не представлена</t>
  </si>
  <si>
    <t xml:space="preserve">Исключены перекидки систем канализации под потолком первого этажа</t>
  </si>
  <si>
    <t xml:space="preserve">Стояки хоз. быт канализации на первом этаже не сооответствуют стоякам  на жилых этажах, например 1.К-1.2 (от мойки). Промаркировать стояки на типовых и на 1-м этаже</t>
  </si>
  <si>
    <t xml:space="preserve">Выполнен отдельный доступ в технические помещения.</t>
  </si>
  <si>
    <t xml:space="preserve">На 1эт. предусмотрена воздухозаборная шахта вентрешеткой, шахта опускается непосредственно в венткамеру.</t>
  </si>
  <si>
    <t xml:space="preserve">Памятка от ИОС для АР на АПР типовых этажей и по подземному от ИОС от 2023.12.0</t>
  </si>
  <si>
    <t xml:space="preserve">Проем воздухозаборной решетки не должен размещаться ближе 1,2 метра от наружной двери, либо от другого проема ограждающих конструкций лестничной клетки. Низ решетки не должен размещаться ниже 1,5 метров от уровня земли.</t>
  </si>
  <si>
    <t xml:space="preserve">Корпус 3, секции 1, 2: форкамеры с воздухозаборными решетками (не показаны) располагаются смежно с выходом из лестничных клеток - показать решетки и расстояние до наружных дверей ЛК</t>
  </si>
  <si>
    <t xml:space="preserve">Машинные помещения</t>
  </si>
  <si>
    <t xml:space="preserve">В машинном помещении лифтов и на техническом пространстве предусмотрены и показаны люки для вертикальной транспортировки оборудования между машинным помещением и площадкой верхнего посадочного этажа лифтов, доступ только уполномоченных лиц.</t>
  </si>
  <si>
    <t xml:space="preserve">ГОСТ 33984.1-2016, 
п. 0.3.17, 5.2.2.2, 5.2.3, 5.2.4</t>
  </si>
  <si>
    <t xml:space="preserve">Вход в машинное помещение обеспечен через дверной проем минимум 800х1800 в свету</t>
  </si>
  <si>
    <t xml:space="preserve">ГОСТ Р 56943-2016, п.5.3.3.4</t>
  </si>
  <si>
    <t xml:space="preserve">Люк доступа в машинное помещение не должны перегораживать эвакуационные пути.</t>
  </si>
  <si>
    <t xml:space="preserve">ГОСТ 33984.1-2016, 
п. 0.3.17</t>
  </si>
  <si>
    <t xml:space="preserve">Вход в машинное помещение обеспечивает размещение оборудования, не пресекает шахт лифтов.</t>
  </si>
  <si>
    <t xml:space="preserve">ГОСТ 33984.1-2016, п. 0.3.17, 5.2.2.2, 5.2.3, 5.2.4; ГОСТ Р 56943-2016, п.5.3.3.4</t>
  </si>
  <si>
    <t xml:space="preserve">Необходимо перенести входную группу для обеспечения безопасного доступа к оборудованию, обслуживания его</t>
  </si>
  <si>
    <t xml:space="preserve">Обеспечить доступ на кровлю одноэтажной пристройки (при ее наличии в проекте). </t>
  </si>
  <si>
    <t xml:space="preserve">Показать кровли одноэтажных пристроек</t>
  </si>
  <si>
    <t>Практика</t>
  </si>
  <si>
    <r>
      <t xml:space="preserve">В ТЭП указана</t>
    </r>
    <r>
      <rPr>
        <b/>
        <sz val="12"/>
        <rFont val="Times New Roman"/>
      </rPr>
      <t xml:space="preserve"> </t>
    </r>
    <r>
      <rPr>
        <sz val="12"/>
        <rFont val="Times New Roman"/>
      </rPr>
      <t xml:space="preserve">предельная общая площадь квартир и</t>
    </r>
    <r>
      <rPr>
        <b/>
        <sz val="12"/>
        <rFont val="Times New Roman"/>
      </rPr>
      <t xml:space="preserve"> нежилых помещений 1 этажа</t>
    </r>
    <r>
      <rPr>
        <sz val="12"/>
        <rFont val="Times New Roman"/>
      </rPr>
      <t>.</t>
    </r>
  </si>
  <si>
    <t xml:space="preserve">Лестничные клетки подземной и наземной части здания не располагаются в общих жб конструкциях, если имеют разную ширину маршей</t>
  </si>
  <si>
    <t xml:space="preserve">Корпус 3, секции 1, 2. Лестничные клетки из подземного этажа (04, 04) и лестничные клетки наземной части (05, 05) располагаются в общих жб конструкциях с устройством противопожарной рассечки между ними, ширина лестничных клеток предусмотрена 2390 и 2360 мм. Для лестниц из подземного этажа этого мало, так как ширина маршей должна быть 1200 (автостоянка на 70 м/м). Для лестниц наземной части много, так как требуемая стандартная высота лестничного ограждения должна быть 900 мм, а значит зазор между маршами должен быть не более 220 мм (в чистоте 120 мм), а не 290 и 260.
Решение не может быть применено на данном объекте, требуется переработка</t>
  </si>
  <si>
    <t xml:space="preserve">Габариты проема под ворота в рампу автостоянки и ширина заплечиков и притолоки позволяют установить гаражные автоматические подъемно-опускные ворота с секционным полотном в соответствии со стандартом</t>
  </si>
  <si>
    <t xml:space="preserve">Откорректировать ширину проема и заплечиков, учитывая, какие ворота требуются для въезда в автостоянку (обычные или противопожарные)</t>
  </si>
  <si>
    <t xml:space="preserve">ЖД-ТАС-РЕН-АР-ДВ, Версия 4, 12/2025</t>
  </si>
  <si>
    <t xml:space="preserve">Корпус 1: не требуется выполнять обстройку газобетонными блоками 
толщиной 200 мм транзитных коммуникаций, проходящих через 
помещения МОП (требование касается БКТ, ЦИН, ОДС) - заменить 
на каркасную зашивку.
Удалить вендинговые аппараты, габариты места под 
постамат 2100х1650х475мм (ВхШхГ).
Исправить ширину дверного проема  в колясочную 
на 1400, показать дверь.
Ниша КП МПТЦ должна иметь размеры 1000х600 
и дверь доступа (согласовать возможность размещения 
ниши в данном месте)
</t>
  </si>
  <si>
    <t xml:space="preserve">Корпус 2: не допускается размещать нишу КП МПТЦ 
в колясочной. 
Ниша КП МПТЦ должна иметь размеры 1000х600 
и дверь доступа (согласовать возможность размещения 
ниши в указанном месте)
Удалить вендинговые аппараты из колясочной, определить 
место под постамат в вестибюле (его не требуется 
выгораживать стенками или предусматривать под 
него специальную нишу)
Исправить ширину дверного проема  в колясочную 
на 1400, показать дверь.</t>
  </si>
  <si>
    <t xml:space="preserve">Информация об учёте отделки отсутствует</t>
  </si>
  <si>
    <t xml:space="preserve">Количество эвакуационных выходов и лестниц из подземного этажа принято в соответствии с НД  в зависимости от деления подземной части на пожарные отсеки, площади и назначения помещений.</t>
  </si>
  <si>
    <t xml:space="preserve">В лестничной клетке 05 не показаны двери. 
Открывание всех дверей показать в сторону эвакуации</t>
  </si>
  <si>
    <t xml:space="preserve">СП 1.13130.2020, гл. 4, 6, 8</t>
  </si>
  <si>
    <t xml:space="preserve">Для устранения неоднократных случаев, когда подрядчики нерационально выполняют разбивку на пожарные отсеки и превышают необходимое количество эвакуационных лестниц</t>
  </si>
  <si>
    <t xml:space="preserve">Ширина эвакуационных лестниц из подземной части здания определена в зависимости от функционального назначения помещений и расчетного количества эвакуирующихся. Ширина лестничных маршей, габариты площадок указаны "в свету" и с учетом полотна открытой двери. Ширина  площадок  не менее ширины марша.  </t>
  </si>
  <si>
    <t xml:space="preserve">Ширина маршей и площадок не указана</t>
  </si>
  <si>
    <t xml:space="preserve">СП 1.13130.2020, п. 4.4.1, 4.4.2.                                                                 АТУ_Металлические ограждения лестниц подземной части здания и входов
ЖД-ТА-РЕН-КР-КМ3</t>
  </si>
  <si>
    <t xml:space="preserve">Оптимизация планировочных решений.</t>
  </si>
  <si>
    <t xml:space="preserve">В случае, если по расчету ширина эвакуационной лестницы не превышает 1,0 м, эвакуационные лестницы из подземного этажа в зоне высотной части располагаются непосредственно под лестницами, ведущими с верхних этажей (при количестве эвакуирующихся менее 50 чел), с выгородкой от остальной части лестничной клетки глухой противопожарной перегородкой 1-го типа и с обособленным выходом наружу.</t>
  </si>
  <si>
    <t xml:space="preserve">Оптимизация связана с увеличением полезной площади 1 этажа и повышения К эфф</t>
  </si>
  <si>
    <t xml:space="preserve">Предусмотрены правила размещения навигационных элементов в помещениях подземного этажа</t>
  </si>
  <si>
    <t xml:space="preserve">На данный момент информация отсутствует</t>
  </si>
  <si>
    <t xml:space="preserve">На плане указана ширина  "в свету" эвакуационных выходов из помещений подземного этажа в лестничные клетки  в зависимости от функционального назначения помещений и  количества эвакуирующихся.</t>
  </si>
  <si>
    <t xml:space="preserve">Ширина эвакуационных выходов не указана</t>
  </si>
  <si>
    <t xml:space="preserve">СП 1.13130.2020, п. 4.1.4, 4.2.19, 8.4.6.</t>
  </si>
  <si>
    <t xml:space="preserve">Оси и межосевые размеры на планах подземной части соответствуют осям надземной части.                                                                                                              Оси и межосевые размеры  на разрезах соответствуют осям и размерам на планах.</t>
  </si>
  <si>
    <t xml:space="preserve">Зазрезы на данный момент не предоставлены</t>
  </si>
  <si>
    <t xml:space="preserve">Деформационный шов не пересекает технические помещения и эвакуационные коридоры</t>
  </si>
  <si>
    <t xml:space="preserve">ДШ на плане не показан.</t>
  </si>
  <si>
    <t xml:space="preserve">СП 1.13130, п. 4.3.5.</t>
  </si>
  <si>
    <t xml:space="preserve">по факту паркинг осядет меньше чем жилой дом</t>
  </si>
  <si>
    <t>АВТОСТОЯНКА</t>
  </si>
  <si>
    <t xml:space="preserve">Габаритные размеры парковочных мест не менее 5,3х2,5 м</t>
  </si>
  <si>
    <t xml:space="preserve">Приказ Минэкономразвития РФ от 07.12.2016 № 792                         СП 113.13330.2023 Прил.А.</t>
  </si>
  <si>
    <t xml:space="preserve">Все парковочные места выполнены независимыми</t>
  </si>
  <si>
    <t xml:space="preserve">МФР. Рекомендации по проектированию от 03.12.2020, стр. 26</t>
  </si>
  <si>
    <t xml:space="preserve">Высота автостоянки, в том числе  в местах проездов, над рампами и воротами -  не менее 2,2м от пола до низа выступающих строительных конструкций, инженерных коммуникаций или подвесного оборудования.</t>
  </si>
  <si>
    <t xml:space="preserve">СП 154.13130.2013, п. 5.2.27.</t>
  </si>
  <si>
    <t xml:space="preserve">Радиусы поворота не менее 6,0 м</t>
  </si>
  <si>
    <t xml:space="preserve">Радиусы на плане не указаны</t>
  </si>
  <si>
    <t xml:space="preserve">СП 113.13330.2023, ПриложениеА</t>
  </si>
  <si>
    <t xml:space="preserve">Количество машино-мест, в одноуровневой подземной автостоянке,  предусмотреть не менее 70 машино-мест.</t>
  </si>
  <si>
    <t xml:space="preserve">ЗнП 2026.02.11, стр.65, п. Требования к план. Реш. Подз. части здания.</t>
  </si>
  <si>
    <r>
      <t xml:space="preserve">Сдвоенные («семейные») машино-места, а также места для хранения мототранспорта или иных транспортных средств в подземной автостоянке (при наличии) </t>
    </r>
    <r>
      <rPr>
        <b/>
        <sz val="12"/>
        <rFont val="Times New Roman"/>
      </rPr>
      <t xml:space="preserve">не предусматривать.</t>
    </r>
  </si>
  <si>
    <t xml:space="preserve">Уклон въездной рампы выполнен не более (указан на плане и разрезе):</t>
  </si>
  <si>
    <t xml:space="preserve">- 18% для закрытой прямой рампы</t>
  </si>
  <si>
    <t xml:space="preserve">СП 113.13330.2023, п. 5.26</t>
  </si>
  <si>
    <t xml:space="preserve">- 1:6 (16,7%) для закрытой прямой изолированной рампы в случае, если она используется как эвакуационный выход</t>
  </si>
  <si>
    <t xml:space="preserve">СП 1.13130.2020, п . 8.4.3</t>
  </si>
  <si>
    <t xml:space="preserve">- 13% для закрытой криволинейной рампы</t>
  </si>
  <si>
    <t xml:space="preserve">Уклоны показаны только на нижних участках рампы</t>
  </si>
  <si>
    <t xml:space="preserve">- 10% для открытой рампы любой конфигурации</t>
  </si>
  <si>
    <t xml:space="preserve">Место сопряжения рампы и пола автостоянки выполняется плавным, обеспечивая минимальную высоту клиренса автомобиля не менее 0,1 м. Техническое решение подтверждается схемой разреза рампы с расположенными на ней эталонным автомобилем.                    </t>
  </si>
  <si>
    <t xml:space="preserve">На данный момент информация отсутствует. Разрез не предоставлен.</t>
  </si>
  <si>
    <t xml:space="preserve">СП 113.13330.2023, п.5.26г</t>
  </si>
  <si>
    <t xml:space="preserve">Обеспечены требования по расстояниям до двух ближайших эвакуационных выходов не более 40 м от наиболее удаленной точки (не более 20 м от наиболее удаленной точки в тупиковом участке)    На плане указаны расстояния от наиболее удаленного места хранения автомобиля до двух ближайших выходов.</t>
  </si>
  <si>
    <t xml:space="preserve">На данный момент информация отсутствует.</t>
  </si>
  <si>
    <t xml:space="preserve">СП 1.13130.2020, п . 8.4.3, табл. 19</t>
  </si>
  <si>
    <t xml:space="preserve">На путях эвакуации, в местах проходов к эвакуационным лестничным клеткам, пожаробезопасным зонам через участки размещения парковочных мест, предусмотрены и показаны тротуары (проходы,  ограниченными колесоотбойниками, ограждениями или вертикальными строительными конструкциями</t>
  </si>
  <si>
    <t xml:space="preserve">- на путях эвакуации из автостоянки не менее 1,2 м </t>
  </si>
  <si>
    <t xml:space="preserve">Тротуары, ограниченные колесоотбойниками не показаны.</t>
  </si>
  <si>
    <t xml:space="preserve">СП 59.13330.2016, п. 6.2.21.  СП 1.13130  п.4.3.3, 8.4.6.                                                         СП 59.13330.2016, п. 6.2.21</t>
  </si>
  <si>
    <t xml:space="preserve">- из помещений не менее 0,6 м</t>
  </si>
  <si>
    <t xml:space="preserve">При наличии парковки на плане указана ширина пути эвакуации через участки размещения машиномест мест в местах проходов к эвакуационным лестничным клеткам и пожаробезопасным зонам:                                                              - 1,2 м  при количестве эвакуирующихся более 50 человек;                                                                                                                                   - 0,7 м - для проходов к одиночным рабочим местам;                                                                                                                              - 1,0 м - во всех остальных случаях.                                                                                                                                                                        В целях безопасности предусмотрены и показаны колесоотбойники, ограждения. </t>
  </si>
  <si>
    <t xml:space="preserve">СП 59.13330.2016, п. 6.2.21.  СП 1.13130  п.4.3.3, 8.4.6.                                                         </t>
  </si>
  <si>
    <t xml:space="preserve">Минимальная ширина рампы в строительных конструкциях сооветствует требованиям НД. На плане показаны все элементы рампы и их размеры с учетом  минимальной нормативной ширины проезда и колесоотбойников (0,15 м по краям, среднего барьера 0,2 м, тротуара 0,8м - при наличии):</t>
  </si>
  <si>
    <t xml:space="preserve">_ 3,8 (0,15+3,5+0,15) м для однопутной рампы</t>
  </si>
  <si>
    <t xml:space="preserve">Ширина рампы не указана.</t>
  </si>
  <si>
    <t xml:space="preserve">СП 113.13330.2023, п. 5.26, п. 5.40</t>
  </si>
  <si>
    <t xml:space="preserve">_  7,5м (0,15+ 3,5+0,2+3,5+0,15) для двухпутной рампы</t>
  </si>
  <si>
    <t xml:space="preserve">СП 113.13330.2023, п. 5.26, п. 5.41</t>
  </si>
  <si>
    <t xml:space="preserve">_ 4,6м  (0,15+3,5+0,15+0,8) для однопутной рампы с эвакуационным тротуаром.</t>
  </si>
  <si>
    <t xml:space="preserve">СП 113.13330.2023, п. 5.26, п. 5.42</t>
  </si>
  <si>
    <t xml:space="preserve">Обеспечивается доступ жильцов в помещение автостоянки из ЛЛУ жилой части здания с учетом требований НД, в том числе:</t>
  </si>
  <si>
    <t xml:space="preserve">Сообщение по вертикали между автостоянкой и жилой частью здания  обеспечивается лифтом с возможностью перевозки пожарных подразделений,  с учетом выполнения требований к огнестойкости шахты и дверей лифта.</t>
  </si>
  <si>
    <t xml:space="preserve">СП 113.13330.2023,                п. 6.2.7,  п.6.2.8, 6.2.9.                                             ГОСТР 53296—2009, гл.5. </t>
  </si>
  <si>
    <t xml:space="preserve">При выходах из лифтов всех секций в помещение хранения автомобилей предусмотрены два последовательно расположенных тамбур-шлюза с подпором воздуха при пожаре. Первый (перед выходом из лифта) тамбур-шлюз совмещен с пожаробезопасной зоной</t>
  </si>
  <si>
    <t xml:space="preserve">Пожаробезопасные зоны на плане не указаны.</t>
  </si>
  <si>
    <t xml:space="preserve">СП 1.13130.2020, п. 9.2.2, 9.2.4, 9.2.5;
СП 7.13130.2013, п. 8.7; СП 113.13330.2023, п.6.2.9</t>
  </si>
  <si>
    <t xml:space="preserve">Габаритные размеры тамбур-шлюза перед лифтовым холлом не менее 2,45х1,6 м</t>
  </si>
  <si>
    <t xml:space="preserve">СП 59.13330.2020, п.6.1.8</t>
  </si>
  <si>
    <t xml:space="preserve">На плане показаны границы деления автостоянки на самостоятельные пожарные отсеки (секции) а также приведена площадь каждого из отсеков (секций) (ПО не более 3000 м2 или 6000 м2 при делении на секции не более 3000 м2)</t>
  </si>
  <si>
    <t xml:space="preserve">Деление на пожарные отсеки не показано.</t>
  </si>
  <si>
    <t xml:space="preserve">СП 2.13130.2020,
 п. 6.3.1, табл. 6.5</t>
  </si>
  <si>
    <t xml:space="preserve">Въезд в подземную автостоянку не располагается напротив окон фасадов существующих и проектируемых жилых зданий либо предусмотрены мероприятия, препятствующие засвечиванию окон квартир фарами выезжающих автомобилей  (определяются подрядчиком).</t>
  </si>
  <si>
    <t xml:space="preserve">Информация о существующих зданиях отсутствует</t>
  </si>
  <si>
    <t xml:space="preserve">Помещение автостоянки, в том числе въездной рампы,  не располагается непосредственно под помещениями квартир либо отделено от них техническим этажом/пространством для прокладки коммуникаций.                                                                          Предоставлен план технического этажа/пространства.                                                                                               На разрезе показано размещение помещений автостоянки или рампы и расположенных выше квартир.</t>
  </si>
  <si>
    <t xml:space="preserve">СанПиН 2.1.3684-21, п. 134;
СП 54.13330.2022, п. 7.35</t>
  </si>
  <si>
    <t xml:space="preserve">При устройстве въезда в автостоянку со стороны фасада жилой части предусмотрено одно из технических решений:</t>
  </si>
  <si>
    <t xml:space="preserve">- расстояние от края проема въездных ворот до низа ближайшего вышележащих окон квартир не менее 4,0 м</t>
  </si>
  <si>
    <t xml:space="preserve">СП 4.13130.2013, п. 6.11.8; 
СП 113.13330.2023, п. 6.2.6</t>
  </si>
  <si>
    <t xml:space="preserve">Для въездов в автостоянки со стороны фасадов с окнами</t>
  </si>
  <si>
    <t xml:space="preserve">- над въездными воротами предусмотрен глухой козырек (балкон), выступающий от плоскости стены не менее 1,0 м и перекрывающий ширину проема с каждой стороны не менее чем на 0,5 м </t>
  </si>
  <si>
    <t xml:space="preserve">В случае размещения проемов помещений иного назначения в радиусе менее 4 м от проема автостоянки предусмотрено их противопожарное заполнение не менее Е15.</t>
  </si>
  <si>
    <t xml:space="preserve">Информация о противопожарном заполнении проёмов, расположенных в радиусе менее 4 метров от въезда в автостоянку отсутствует.</t>
  </si>
  <si>
    <t xml:space="preserve">СП 4.13130.2013, п. 6.11.8; </t>
  </si>
  <si>
    <t xml:space="preserve">В случае, если кровля над рампой выходит за пределы высотной части здания, примыкающий фасад выполнен без окон на высоту не менее 8 м  по вертикали и 4 м по горизонтали, либо покрытие кровли выполнено с пределом огнестойкости не менее RE60 (указано на разрезе).</t>
  </si>
  <si>
    <t xml:space="preserve">СП 2.13130.2013, п. 5.4.13</t>
  </si>
  <si>
    <t xml:space="preserve">На разрезе по рампе показано основное покрытие/кровля  выступающей части рампы. Пирог кровли принят стандартный, для зимнего периода строительства (в соответствии с Шаблоном ВОР АР), при необходимости указано дополнительное огнестойкое покрытие по основному. </t>
  </si>
  <si>
    <t xml:space="preserve">ПИК-стандарт                                 Шаблон ВОР АР. Наружные ограждающие конструкции. Покрытие, кровля  ЖД-ТАС-РЕН-АР-НК.К  </t>
  </si>
  <si>
    <t xml:space="preserve">На плане предусмотрены и показаны:</t>
  </si>
  <si>
    <t xml:space="preserve">Помещение охраны с санузлом для подземной автостоянки с естественным освещением (в зоне въезда-выезда надземной части рампы или на 1-м этаже жилого здания с возможностью прямого обзора въезда в автостоянку).  </t>
  </si>
  <si>
    <t xml:space="preserve">ЗнП 2026.02.11, п.2.2 Требования к планировочным решениям первого нежилого этажа</t>
  </si>
  <si>
    <r>
      <t xml:space="preserve">Предусмотреть помещения для хранения уборочной техники площадью не менее 2 м</t>
    </r>
    <r>
      <rPr>
        <vertAlign val="superscript"/>
        <sz val="12"/>
        <rFont val="Times New Roman"/>
      </rPr>
      <t>2</t>
    </r>
    <r>
      <rPr>
        <sz val="12"/>
        <rFont val="Times New Roman"/>
      </rPr>
      <t xml:space="preserve">. </t>
    </r>
  </si>
  <si>
    <t xml:space="preserve">ЗнП 2026.02.11, п.2.4.5.1_Технологические решения автостоянки
</t>
  </si>
  <si>
    <t xml:space="preserve">- помещение электрощитовой (одно на автостоянку)</t>
  </si>
  <si>
    <t xml:space="preserve">Прописать в экспликации назначение электрощитовой. Над ЭЩ 13 корп.2  находится с/у</t>
  </si>
  <si>
    <t xml:space="preserve">- помещение венткамер для систем общеобменной вентиляции для каждого пожарного отсека                                                                                                                                                                                      (Площадь венткамеры определить с учетом предполагаемого количества и назначения систем вентиляции)</t>
  </si>
  <si>
    <t xml:space="preserve">МФР. Рекомендации по проектированию от 03.12.2020, стр. 27</t>
  </si>
  <si>
    <t xml:space="preserve">- помещение венткамер для систем противодымной защиты для каждого пожарного отсека                                                                                                                                                                                    (Площадь венткамеры определить с учетом предполагаемого количества и назначения систем вентиляции)</t>
  </si>
  <si>
    <t xml:space="preserve">Корпус 1 и 2: добавить отдельную венткамеру и форкамеру жилой части согласно СП60.13330.2020 п.9.13 (для компенсации дымоудаления и ПБЗ). Корпус 3: пом. СС №6 на плане с форкамерой?, пом. 5- два разных пом. подписаны №5, устранить несоответствия.</t>
  </si>
  <si>
    <t xml:space="preserve">- помещение насосной станции пожаротушения (АУПТ, одно на автостоянку)</t>
  </si>
  <si>
    <t xml:space="preserve">При проектировании НУ АУПТ выполнить требование  пункта 1 и пункта 3 часть 3, часть 4, часть 8 статья 89 Федерального закона от 22.07.2008 № 123-ФЗ "Технический регламент о требованиях пожарной безопасности"</t>
  </si>
  <si>
    <t xml:space="preserve">- пути движения автомобилей</t>
  </si>
  <si>
    <t xml:space="preserve">- пути эвакуации пешеходов</t>
  </si>
  <si>
    <t xml:space="preserve">- лотки для сбора воды от системы пожаротушения в зоне парковки, в том числе лотки у въездной рампы и между пожарными отсеками, все лотки должны быть объединены в одну систему ливнестока автостоянки</t>
  </si>
  <si>
    <t xml:space="preserve">Лотки на плане отсутствуют, показать</t>
  </si>
  <si>
    <t xml:space="preserve">СП 30.13330.2020 п.20.14;
СП 113.13330.2016, Изм1 от 17.09.2019, п. 5.1.36 </t>
  </si>
  <si>
    <t xml:space="preserve">- приямки в технических помещениях</t>
  </si>
  <si>
    <t xml:space="preserve">Приямки не показаны</t>
  </si>
  <si>
    <t xml:space="preserve">СП 30.13330.2020 п.20.14;
Чек-лист МФР 2 этап, </t>
  </si>
  <si>
    <t xml:space="preserve">Предусмотрено размещение насосной АУПТ, выход из которой предусмотрен одним из способов:</t>
  </si>
  <si>
    <t xml:space="preserve">Необходима проверка правильности расположения относительно эвакуационных лестниц, есть возможность последующей оптимизации</t>
  </si>
  <si>
    <t xml:space="preserve">- непосредственно наружу</t>
  </si>
  <si>
    <t xml:space="preserve">Эвакуация не обеспечена ни одним из указанных способов</t>
  </si>
  <si>
    <t xml:space="preserve">СП 485.1311500.2020,
 п. 6.10.10</t>
  </si>
  <si>
    <t xml:space="preserve">- на эвакуационную лестничную клетку</t>
  </si>
  <si>
    <t xml:space="preserve">- в коридор, ведущий в эвакуационную лестничную клетку</t>
  </si>
  <si>
    <t xml:space="preserve">На разрезе показаны пироги покрытия автостоянки минимум для 3-х вариантов покрытий (пожарный проезд, тротуар, газон), путем комбинации пирогов ГП и АР - учитывая различные составы:</t>
  </si>
  <si>
    <t xml:space="preserve">- архитектурный пирог соответствует требованиям ПИК-стандарт</t>
  </si>
  <si>
    <t xml:space="preserve">- пирог ГП соответствует требованиям альбома типовых дорожных конструкций Москвы</t>
  </si>
  <si>
    <t xml:space="preserve">Альбом типовых дорожных конструкций для города Москвы, МАДИ, 2020 г</t>
  </si>
  <si>
    <t xml:space="preserve">- суммарная толщина пирога покрытия автостоянки не менее 1,46 м, что обеспечивает размещение кабельной канализации с железобетонными колодцами типа ККСр-1 (1155мм) и полимерными колодцами  типа КК2 (900 мм)</t>
  </si>
  <si>
    <t xml:space="preserve">Распоряжение ДИТ Москвы №64-16-129/18  от 23.03.2018 г. п. 5.2.2.3, пп. 4.;
ВСН 116-93, табл. 6.5</t>
  </si>
  <si>
    <t xml:space="preserve">Толщина менее 0,6 м требует индивидуальной разработки пирога и требует обоснования
Толщина более 1,6 м ведет к удорожанию и требует обоснования</t>
  </si>
  <si>
    <t xml:space="preserve">-  в локальных местах толщина пирога покрытия не менее 0,6м при отсустсвии на этих участках опор освещения и кабельной канализации</t>
  </si>
  <si>
    <t xml:space="preserve">АР, ГП</t>
  </si>
  <si>
    <t xml:space="preserve">ОБЩЕДОМОВЫЕ ТЕХНИЧЕСКИЕ ПОМЕЩЕНИЯ</t>
  </si>
  <si>
    <t xml:space="preserve">Предусмотрены помещения для размещения Узла учета тепловой энергии и  индивидуального теплового пункта (возможно их объединение в одном помещении). Площади достаточны для размещения оборудования расчетной тепловой мощности). </t>
  </si>
  <si>
    <t xml:space="preserve">Для возможности расстановки оборудования с учётом соблюдения нормативной ширины проходов, площадь ИТП предусмотреть не менее 145 м2</t>
  </si>
  <si>
    <t xml:space="preserve">Подрядчики не прорабатывают вопрос достаточности площади ИТП, что в последствии приводит к необходимости корректировки планировочных решений</t>
  </si>
  <si>
    <t xml:space="preserve">Размещение ИТП в зании и ввод теплосети предусмотрены непосредственно у наружной стены</t>
  </si>
  <si>
    <t xml:space="preserve">СП 124.13330.2012 Изм 3 от 31.05.2022, п. 14.24;
СП 60.13330.2020, п.6.1.6;
СП 510.1325800, п. 7.5</t>
  </si>
  <si>
    <t xml:space="preserve">Выполнено размещение насосной установки АУПТ в отдельном помещений с учетом требований к выходам из помещения.</t>
  </si>
  <si>
    <t xml:space="preserve">Корпус 1 помещение 07. Не соблюдается требование к выходам (пункт 1 и пункт 3 часть 3, часть 4, часть 8 статьи 89 Федерального закона от 22.07.2008 № 123-ФЗ "Технический регламент о требованиях пожарной безопасности")</t>
  </si>
  <si>
    <t xml:space="preserve">для ОД ВУ - ПИК-стандарт</t>
  </si>
  <si>
    <t xml:space="preserve">ВК, АР</t>
  </si>
  <si>
    <t xml:space="preserve">Насосная станция ХПВ и ВПВ жилой части здания выполнена в отдельном помещении с учетом требований к выходам из помещения (отдельно от помещения водомерного узла)</t>
  </si>
  <si>
    <t xml:space="preserve">Помещение общедомового водомерного узла выполнено отдельно от остальных помещений. Рекомендуемы размеры помещения минимум 7,0х3,0 м (без "помех" вдоль стен)</t>
  </si>
  <si>
    <t xml:space="preserve">Предусмотрен отдельный лоток и сухой приямок (без установки дренажного насоса) на въезде/выезде в рампу для защиты от растекания топлива</t>
  </si>
  <si>
    <t xml:space="preserve">Лоток и приямок отсутствуют</t>
  </si>
  <si>
    <t xml:space="preserve">СП 113.13330.2016 п.5.1.36</t>
  </si>
  <si>
    <t xml:space="preserve">Исключена прокладка транзитных трубопроводов систем ВК, ОВ и воздуховодов через помещение ИТП</t>
  </si>
  <si>
    <t xml:space="preserve">Предоставить план техпространства с опусками инж. коммуникаций с вышерасположенных этажей, промаркировать коммуникации.</t>
  </si>
  <si>
    <t xml:space="preserve">Требование УП ПАО «МОЭК»</t>
  </si>
  <si>
    <t xml:space="preserve">ВК, ОВ, ТМ</t>
  </si>
  <si>
    <t xml:space="preserve">Исключена прокладка трубопроводов систем ВК через помещения ЭОМ и СС</t>
  </si>
  <si>
    <t xml:space="preserve">В части ВК: показать все опуски с вышерасположеных этажей
В части СС замечаний нет</t>
  </si>
  <si>
    <t xml:space="preserve">СП 30.13330.2020 п.18.11
СП 134.13330.2022 п.6.14, 6.15 - в части СС</t>
  </si>
  <si>
    <t xml:space="preserve">ВК, ЭОМ, СС</t>
  </si>
  <si>
    <t xml:space="preserve">Проверено обеспечение тушения рампы от ПК.
При необходимости установки ШПК в рампе обеспечено размещение в нише или размещение в стене.
ШПК не размещается на проезжей части рампы (не выступает на проезжую часть), не является преградой на пути эвакуации, не мешает размещению колесоотбойников</t>
  </si>
  <si>
    <t xml:space="preserve">При наличии подземной автостоянки предусмотрен выход из ИТП в сторону автостоянки шириной не менее 1500мм в чистоте после установки двери (рекомендовано применение двери Д-57, Д-58 альбома типовых решений. Двери ЖД-ТАС-РЕН-АР-ДВ). </t>
  </si>
  <si>
    <t xml:space="preserve">После корректировки АПР, выполнение требований текущего пункта будет проверено повторно</t>
  </si>
  <si>
    <t xml:space="preserve">Требование п.4.6 Правил проектирования ИТП ГП-МФС</t>
  </si>
  <si>
    <t xml:space="preserve">АР, ТМ</t>
  </si>
  <si>
    <t xml:space="preserve">Наличие помещения СС и МПТЦ</t>
  </si>
  <si>
    <t xml:space="preserve">В части СС замечаний нет</t>
  </si>
  <si>
    <t xml:space="preserve">Требование к помещению СС указано в ЗнП
Размещение пом. СС на -1 этаже - письмо 2023.09.05 №ФР-11-35435/23 Об увеличении доли полезной площади.
Согласно требованиям к помещению МПТЦ, прописанное в ЗнП и ТУ МПТЦ - необходимо разместить на первом этаже, но его размещают на -1 этаже. Официальных писем на такое решение по размещению у меня нет. Так же нет разъяснения по поводу площади помещения. В ТУ и ЗнП указана площадь не менее 23 м.кв., а на стадии АПР его предусматривают общей площадью 15-16 м.кв. Это требование появляется в замечаниях от МФР к АПР.</t>
  </si>
  <si>
    <t xml:space="preserve">в подземном этаже размещение венткамер предусмотрено у внешнего контура секции</t>
  </si>
  <si>
    <t xml:space="preserve">Количество выходов из ИТП:</t>
  </si>
  <si>
    <t xml:space="preserve">- при длине помещения менее 12 м один выход непосредственно на лестничную клетку</t>
  </si>
  <si>
    <t xml:space="preserve">СП 60.13330.2020, п.6.1.6;</t>
  </si>
  <si>
    <t xml:space="preserve">- при длине помещения более 12 м - 2 выхода, один из которых ведет в эвакуационную лестничную клетку</t>
  </si>
  <si>
    <t xml:space="preserve">Предусмотрено помещение для водопроводого ввода (ВВ) и повысительной насосной станции (ПНС). </t>
  </si>
  <si>
    <t xml:space="preserve">ВВ располагается непосредственно у наружной стены здания</t>
  </si>
  <si>
    <t xml:space="preserve">Помещения ИТП, ВВ, ПНС, и АУПТ размещены смежно или в непосредственной близости друг от друга</t>
  </si>
  <si>
    <t xml:space="preserve">Предусмотрено размещение электрощитовых помещений. Помещения не располагаются под и смежно с "мокрыми помещениями"</t>
  </si>
  <si>
    <t xml:space="preserve">В корпусе 2 электрощитовая 13 находится под ПУИ ЦИН 05</t>
  </si>
  <si>
    <t xml:space="preserve">СанПиН 2.1.3684-21, п. 137; МФР. Рекомендации по проектированию от 03.12.2020, стр. 14;</t>
  </si>
  <si>
    <t xml:space="preserve">Выход из электрощитовой в автостоянку организован через тамбур-шлюз</t>
  </si>
  <si>
    <t xml:space="preserve">Предусмотрены помещения слаботочных систем (одно на каждый надземный пожарный отсек, но не менее, чем одно на 3 секции), площадью не менее 10 м2. Количество помещений определено из расчета длины линии распределительной сети (от телекоммуникационного шкафа до квартирного телекоммуникационного шкафа) не более 90 метров.</t>
  </si>
  <si>
    <t xml:space="preserve">МФР. Рекомендации по проектированию от 03.12.2020, стр. 14</t>
  </si>
  <si>
    <t xml:space="preserve">В случае расположения  общедомовых электрощитовых и слаботочных систем в автостоянке, выходы из них предусмотрены в отдельных коридор с устройством дымоудаления  </t>
  </si>
  <si>
    <t xml:space="preserve">ЗАЩИТНОЕ СООРУЖЕНИЕ ГО</t>
  </si>
  <si>
    <t xml:space="preserve">Подтверждена емкость ЗСГО для возможности укрытия людей, в количестве, указанном в ЗнП (на плане изображена зонзмещения ЗСГО с расстановкой оборудования и обозначенными путями эвакуации)</t>
  </si>
  <si>
    <t xml:space="preserve">Подрядчики не прорабатывают вопрос размещения ЗСГО</t>
  </si>
  <si>
    <t xml:space="preserve">Количество и ширина входов в укрытие определены расчетом в соответстви  с НД, но не менее 2-х</t>
  </si>
  <si>
    <t xml:space="preserve">СП 88.13330.2022, п. 7.1.7</t>
  </si>
  <si>
    <t xml:space="preserve">Высота помещения укрытия не менее 1,9 м от отметки пола до низа выступающих конструкций потолка</t>
  </si>
  <si>
    <t xml:space="preserve">СП 88.13330.2022, п. 7.1.2, 6.1.4</t>
  </si>
  <si>
    <t xml:space="preserve">Высота этажа в свету не более 3,6 м.</t>
  </si>
  <si>
    <t xml:space="preserve">2024.05.16_№МКЭ-ОД_24-53_Доп требования к ЗнП МКД</t>
  </si>
  <si>
    <t xml:space="preserve">Применен утеплитель толщиной 100 мм в форкамерах.</t>
  </si>
  <si>
    <t xml:space="preserve">Утеплитель не показан. Размеры форкамер указать с учётом утеплителя.</t>
  </si>
  <si>
    <t xml:space="preserve">Применён утеплитель толщиной 50 мм на всех стенах лестничных клеток подземного этажа.
(см. тип ВС-5 в стандарте ЖД-ТАС-РЕН-АР-ВК.С)</t>
  </si>
  <si>
    <t xml:space="preserve">Утеплитель не показан.</t>
  </si>
  <si>
    <t xml:space="preserve">ДОПОЛНИТЕЛЬНО:
- Рассмотреть возможность увеличения площади подземного паркинга и размещения дополнительных м/м.
- учесть необходимость выделения в отдельный отсек м/м для электромобилей и зарядных устройств согласно 945-ПП</t>
  </si>
  <si>
    <t xml:space="preserve">НАДЗЕМНАЯ ЧАСТЬ</t>
  </si>
  <si>
    <t xml:space="preserve">Шаг осей выполнен с учетом облицовки фасада навесными панелями, а также плиткой или кирпичем на подсистеме, обеспечена кратность 150 мм</t>
  </si>
  <si>
    <t xml:space="preserve">На планах кратность сетки осей 150мм обеспечена. На Компоновочной схеме название осей/общие размеры (кратность 150мм) необходимо привести в соответствие с планами (альбомы паркинг и жилые этажи). В альбоме паркинга для Корпуса 2 сетка осей начинается с 2.А, 2.1, а в альбоме жилых этажей с 1.А, 1.1 (как для Корпуса 1). Просим добавить недостающий план Корпуса 2 с корректными осями</t>
  </si>
  <si>
    <t xml:space="preserve">ПИК. Стандарт проектирования. Конструктивные решения. Реновация. 2-я ред. от 26.01.2022, п. 4.9, рис 11, п. 4.14.2</t>
  </si>
  <si>
    <r>
      <rPr>
        <sz val="12"/>
        <color theme="1"/>
        <rFont val="Times New Roman"/>
      </rPr>
      <t xml:space="preserve">Определяем какое фасадное решение применяется на объекте в уровне типового этажа. В разных секциях может быть применено разное фасадное решение в уровне типового этажа. </t>
    </r>
    <r>
      <rPr>
        <b/>
        <sz val="12"/>
        <color theme="1"/>
        <rFont val="Times New Roman"/>
      </rPr>
      <t xml:space="preserve">Для определения привязок монолита по наружному контуру см. Типовой альбом ЖД-ПП-РЕН-КЖС-НП.270. Также на данном объекте применяются навесные панели ограждения лоджий - см. Правила привязки в ЖД-ПП-РЕН-КР-КЖС-НП.ОЛ (необходимо согласование ОСК)</t>
    </r>
  </si>
  <si>
    <t xml:space="preserve">Согласно Типовому альбому КЖС-НП.270 для навесных панелей 270 (принятое фасадное решение) привязка монолита к наружным осям 160мм. Привязка частично не соблюдается (оси 1.7, 3.1, 3.5, 3.ДД). По оси 3.3 в зоне лоджии отсутствует монолит. Добавлены скрины. Просим устранить несоответствия или пояснить. В условные обозначения добавить обозначение навесных панелей ограждения лоджий</t>
  </si>
  <si>
    <t xml:space="preserve">ПИК. Стандарт проектирования. Конструктивные решения. Реновация. 2-я ред. от 26.01.2022, п. 4.14.2,  рис. 28,29,31,32,33,34</t>
  </si>
  <si>
    <t xml:space="preserve">Требует тщательной проверки и приведения в соответствие</t>
  </si>
  <si>
    <t xml:space="preserve">Расстояние от края монолитной конструкции до оконного проема не менее 250 мм. В зоне ЛЛУ по согласованию ОСК данное требование не всегда обязательно (зазор 250 мм нужен только если в данном месте предполагается размещение монтажного узла или монтажной петли для притяжки панели во время монтажа в проектное положение и устройства временного крепления). Замечание при невыполнении условия (250мм привязка) дается всегда, но может быть снято по согласованию ОСК</t>
  </si>
  <si>
    <t xml:space="preserve">Минимальный размер монолитного простенка частично не соблюдается в лестничных клетках Корпуса 3. Значительно не соблюдается на 1 этаже всех корпусов. Просим устранить несоответствия или пояснить</t>
  </si>
  <si>
    <t xml:space="preserve">Расстояние от монолитной конструкции ЛЛУ на кровле до крайней оси вдоль плиты покрытия тех этажа  не менее 910 мм</t>
  </si>
  <si>
    <t xml:space="preserve">Для подтверждения данного требования необходимо добавить планы кровли</t>
  </si>
  <si>
    <t xml:space="preserve">ПИК. Альбом типовых узлов. Вертикальные конструкции технического пространства и кровли. ЖД-ТА-РЕН-КР-КЖ5.1/5.3</t>
  </si>
  <si>
    <t xml:space="preserve">Расстояние между контрфорсами в осях  не более 4200 мм, если
расстояние между контрфорсами больше 4200 мм, выполняется дополнительное крепление к
плите покрытия</t>
  </si>
  <si>
    <t xml:space="preserve">Для подтверждения данного требования на план кровли необходимо добавить монолитные контрфорсы. Если шаг контрфорсов больше 4200мм (соосные конструкции с учетом нижележащих этажей), то на лист нужно добавить примечание о том, что на кровле требуется дополнительное крепление фасадных элементов к плите покрытия. Информация об этом не должна затеряться и учитывайте при дальнейшей разработке документации. См. Стандарт проектирования КР, п.4.10.</t>
  </si>
  <si>
    <t xml:space="preserve">ПИК. Стандарт проектирования. Конструктивные решения. Реновация. 2-я ред. от 26.01.2022, п. 4.10, рис 15</t>
  </si>
  <si>
    <t xml:space="preserve">Максимальное расстояние между точками крепления панелей к вертикальным конструкциям не более 7200 мм</t>
  </si>
  <si>
    <t xml:space="preserve">ПИК. Стандарт проектирования. Конструктивные решения. Реновация. 2-я ред. от 26.01.2022, п. 4.9, рис 11</t>
  </si>
  <si>
    <r>
      <rPr>
        <sz val="12"/>
        <rFont val="Times New Roman"/>
      </rPr>
      <t xml:space="preserve">Минимальный горизонтальный размер </t>
    </r>
    <r>
      <rPr>
        <b/>
        <sz val="12"/>
        <rFont val="Times New Roman"/>
      </rPr>
      <t>основных</t>
    </r>
    <r>
      <rPr>
        <sz val="12"/>
        <rFont val="Times New Roman"/>
      </rPr>
      <t xml:space="preserve"> применяемых панелей - не менее 1200 мм. Панели величиной 300,600,900мм используются для вертикального смещения из плоскости фасада (вертикальная раскреповка в углах здания) См. ссылку на стандарт в ячейке F</t>
    </r>
  </si>
  <si>
    <t xml:space="preserve">Для подтверждения данного требования на планах в местах перегиба фасада просим проставить размеры (скрин для примера)</t>
  </si>
  <si>
    <t xml:space="preserve">см. Стандарт. Вертикальная раскреповка </t>
  </si>
  <si>
    <t xml:space="preserve">Для отслеживания изломов фасада</t>
  </si>
  <si>
    <t xml:space="preserve">При необходимости в устройстве деформационного шва между жилыми секциями межосевые расстояния между крайними осями смежных секций составляют</t>
  </si>
  <si>
    <t xml:space="preserve">Для сблокированных секций разной этажности не обязательно устройство деформационного шва, но его отсутствие должгно быть подтверждено ОСК</t>
  </si>
  <si>
    <t xml:space="preserve">680 мм при разной этажности</t>
  </si>
  <si>
    <t xml:space="preserve">ПИК. Стандарт проектирования. Конструктивные решения. Реновация. 2-я ред. от 26.01.2022, п. 4.10, рис 25,26</t>
  </si>
  <si>
    <t xml:space="preserve">550 мм при одинаковой этажности</t>
  </si>
  <si>
    <t xml:space="preserve">ПИК. Стандарт проектирования. Конструктивные решения. Реновация. 2-я ред. от 26.01.2022, п. 4.10, рис 27</t>
  </si>
  <si>
    <t xml:space="preserve">Лестничные пролеты надземных этажей выполнены с помощью сборных железобетонных лестничных маршей</t>
  </si>
  <si>
    <t xml:space="preserve">Для подтверждения данного требования необходимо добавить разрезы по корпусам в зоне ЛК. Сборные железобетонные марши замаркировать (на планах/разрезах), добавить выноски, примечание. Данное требование прописано для стадии АПР </t>
  </si>
  <si>
    <t xml:space="preserve">Показатели бетоноемкости на раздел для вертикальных
конструкций типовых этажей в зависимости от этажности здания с учетом ярусов.
1. Для зданий до 20 этажей включительно – 0,095 м3
/м2
2. Для зданий до 25 этажей включительно – 0,103 м3
/м2
3. Для зданий до 33 этажей включительно – 0,115 м3
/м2  для нижнего яруса, 0,110 м3/м2  для
среднего яруса, 0,100 м3/м2 для верхнего яруса.
</t>
  </si>
  <si>
    <t xml:space="preserve">Показатель бетоноемкости вертикалей типовых этажей для корпусов: К1 - 0,100м3/м2 (0,103м3/м2); К2 - 0,100м3/м2 (0,095м3/м2); К3 - 0,094м3/м2 (0,095м3/м2). В норме относительно целевых значений!</t>
  </si>
  <si>
    <t xml:space="preserve">см. Материалоемкость конструкций</t>
  </si>
  <si>
    <t xml:space="preserve">ПОДЗЕМНАЯ ЧАСТЬ</t>
  </si>
  <si>
    <t xml:space="preserve">Максимальное расстояние между температурно-усадочными швами составляет не более 50 м </t>
  </si>
  <si>
    <t xml:space="preserve">Данное требование не соблюдается для Корпуса 3 (длина 57,6м). При превышении необходимо выполнить расчет на температурное воздействие, см. СП430. Допускается при наличии расчетного обоснования в ПД КР.РР. Учитывайте в дальнейшей работе (наличие расчета)</t>
  </si>
  <si>
    <t xml:space="preserve">СП 63.13330.2018, п. 10.1а</t>
  </si>
  <si>
    <t xml:space="preserve">Толщина фундаментной плиты принята:</t>
  </si>
  <si>
    <t xml:space="preserve">На АПР не будет подтверждения расчетами</t>
  </si>
  <si>
    <t xml:space="preserve">- под жилыми секциями до 19 этажей - не более 800 мм</t>
  </si>
  <si>
    <t xml:space="preserve">Добавить разрезы по всем корпусам и паркингу. Подписать толщину фундаментной плиты для К2, К3 "не более 800". Добавлен скрин-пример (другой АПР)</t>
  </si>
  <si>
    <t xml:space="preserve">№ ФР-11-16216/22-7</t>
  </si>
  <si>
    <t xml:space="preserve">- под жилыми секциями свыше 19 до 25 этажей - не более 900 мм</t>
  </si>
  <si>
    <t xml:space="preserve">Добавить разрезы по всем корпусам и паркингу. Подписать толщину фундаментной плиты для К1 "не более 900"</t>
  </si>
  <si>
    <t xml:space="preserve">- под подземной автостоянкой - не более 500 мм</t>
  </si>
  <si>
    <t xml:space="preserve">Добавить разрезы по всем корпусам и паркингу. Подписать толщину фундаментной плиты паркинга "не более 500"</t>
  </si>
  <si>
    <t xml:space="preserve">Фундаментная плита выполняется ровной, без перепадов, на одной отметке, допускаются локальные понижения в лифтовых шахтах</t>
  </si>
  <si>
    <t xml:space="preserve">Добавить разрезы по всем корпусам и паркингу</t>
  </si>
  <si>
    <t xml:space="preserve">При необходимости устройства перепадов фундаментной плиты для адаптации к рельефу, излом плиты допускается выполнять по деформационному шву между высотными секциями или между секциями и подземной частью автостоянки. </t>
  </si>
  <si>
    <t xml:space="preserve">Добавить разрезы по всем корпусам и паркингу. Показать деф. швы между корпусами и паркингом. Необходимость деф.шва в паркинге по результатам расчета</t>
  </si>
  <si>
    <t xml:space="preserve">Низ плиты автостоянки не должен быть заглублен ниже плиты высотной части</t>
  </si>
  <si>
    <t xml:space="preserve">На плане -1 этажа показан деформационный шов между высотными секциями и автостоянкой</t>
  </si>
  <si>
    <t xml:space="preserve">Показать на плане -1 этажа деф. швы между корпусами и паркингом. В отмеченной зоне корректно показать примыкание рампы к К1 (швы, двойные вертикальные конструкции). Добавить разрез (см. скрин)</t>
  </si>
  <si>
    <t xml:space="preserve">Добавить разрезы по всем корпусам и паркингу. Необходимость деф.шва в паркинге по результатам расчета</t>
  </si>
  <si>
    <t xml:space="preserve">Деформационный шов выполнен максимально прямым, без незначительных выступов и уступов</t>
  </si>
  <si>
    <t xml:space="preserve">Контур подземной части здания выполнен максимально прямым, без незначительных выступов и уступов</t>
  </si>
  <si>
    <t xml:space="preserve">Подземная часть имеет сложную геометрию - множество уступов, наклонный контур. Обосновать технически и экономически невыгодное решение</t>
  </si>
  <si>
    <t xml:space="preserve">При наличии примыкающего подземного паркинга к жилой секции / башне 16 эт. и более и при отсечении их между собой деформационным швом, предусмотрен один из вариантов решения:</t>
  </si>
  <si>
    <t xml:space="preserve">- при западающих или выступающих частях фасада жилой части здания со стороны примыкающего паркинга, фундамент здания выпрямлен по выступающей части несущих конструкций здания, особенно в зоне деформационного шва между двумя жилыми секциями и подземных паркингом</t>
  </si>
  <si>
    <t xml:space="preserve">Деформационный шов, по-возможности, выполнен далее выступающей части несущих консрукций у фасада здания с отступом от жилой секции вглубь паркинга (вылет / уширение у фундаментной плиты жилой секции / башни). 
Оптимальный размер вылета 1000-1500мм, с учетом возможности расставить вертикальные несущие конструкции паркингаи обеспечением проезда машин. 
При меньшем вылете (особенно при его отсутствии), требуется обоснование, что рассмотрено несколько вариантов расстановки несущих конструкций подземного паркинга и иначе не получится.</t>
  </si>
  <si>
    <t xml:space="preserve">Соблюдены требования ГПЗУ по размещению объекта в части:</t>
  </si>
  <si>
    <t xml:space="preserve">- границ земельного участка</t>
  </si>
  <si>
    <t xml:space="preserve">- суммарной поэтажной площади в ГНС</t>
  </si>
  <si>
    <t xml:space="preserve">- высотности</t>
  </si>
  <si>
    <t xml:space="preserve">Контуры наземной и подземной частей здания размещены в границах подзоны, выделенной для размещения Объекта с учётом козырьков и прочих навесных конструкций здания.</t>
  </si>
  <si>
    <t xml:space="preserve">Посадка объекта выполнена в соответствии с градостроительной концепцией, представленной в ППТ или в градостроительном обосновании (при отсутствии ППТ)</t>
  </si>
  <si>
    <t xml:space="preserve">Посадка объекта обеспечивает требования к инсоляции и КЕО жилых комнат и площадок проектируемого объекта и окружающей застройки</t>
  </si>
  <si>
    <t xml:space="preserve">СанПиН 2.1.3684-21, п. 125, 130;
СанПиН 1.2.3685-21, п. 138... 168;</t>
  </si>
  <si>
    <t xml:space="preserve">Размещение объекта относительно соседних жилых домов обеспечивает минимальные расстояния:</t>
  </si>
  <si>
    <t xml:space="preserve">- не менее 20 м между продольными фасадами, ориентированными друг напротив друга</t>
  </si>
  <si>
    <t xml:space="preserve">СП 42.13330.2016 изм 3 от 31.05.2022, п. 7.1</t>
  </si>
  <si>
    <t xml:space="preserve">- не менее 10 м между продольным фасадом и торцом здания, не имеющим окон</t>
  </si>
  <si>
    <t xml:space="preserve">Размещение объекта на участке и благоустройство территории выполнены  с учетом существующего и проектируемого рельефа местности, перепадов высот между наиболее удаленными точками участка</t>
  </si>
  <si>
    <t xml:space="preserve">На площадках со значительным перепадом высот (2,0 м и более) не всегда получается организовать транспортное обслуживание как в ППТ, необходимо разрабатывать индивидуальные решения, влияющие на планировки этажей зданий</t>
  </si>
  <si>
    <t xml:space="preserve">Ширина пешеходных путей для МГН не менее 2,0 м</t>
  </si>
  <si>
    <t xml:space="preserve">СП 59.13330.2020, п. 5.1.7</t>
  </si>
  <si>
    <t xml:space="preserve">Продольные уклоны пешеходных путей, предназначенных для движения МГН не превышают 4%</t>
  </si>
  <si>
    <t xml:space="preserve">Размещение объекта выполнено с учетом решений по сетям и сооружениям инженерной инфраструктуры, предусмотренной КСИО, а также проектами сноса объектов и демонтажа сетей, расположенных в непосредственной близости к проектируемому Объекту </t>
  </si>
  <si>
    <t xml:space="preserve">Необходимо учитывать проектные решения, которые были разработаны для объектов сноса или демонтажа сетей, объемы работ к по которым не входят в этап строительства Обхекта</t>
  </si>
  <si>
    <t xml:space="preserve">Схемы транспортного обслуживания объекта обеспечивают доступ пешеходов и транспорта к Объекту на всех этапах реализации решений по окружающей застройке </t>
  </si>
  <si>
    <t xml:space="preserve">№ МКА-03-2380/23 от 12.04.2023</t>
  </si>
  <si>
    <t xml:space="preserve">Количество этапов должно быть не менее двух (существующее на момент ввода в эксплуатацию Объекта и проектное на момент ввода в эксплуатацию всех объектов окружающей застройки и УДС). Большее колиество этапов определяется последовательностью строительства и ввода в эксплуатацию окружающих объектов и их влиянием на доступ к Объекту</t>
  </si>
  <si>
    <t xml:space="preserve">Проезды в границах земельного участка исключают их использование как дублеров для соседних улиц в красных линиях</t>
  </si>
  <si>
    <t xml:space="preserve">Предусматривается устройство дворовой территории с ограничением доступа автомобилей и транзитного движения</t>
  </si>
  <si>
    <t xml:space="preserve">МФР. Рекомендации по проектированию от 03.12.2020, стр. 92</t>
  </si>
  <si>
    <t xml:space="preserve">Предусматривается устройство пожарных проездов и площадок для размещения пожарной техники в соответствии с НД</t>
  </si>
  <si>
    <t xml:space="preserve">СП 4.13130.2013 в ред. от 15.06.2022, гл 8</t>
  </si>
  <si>
    <t xml:space="preserve">Требуется тщательная проверка соблюдения требований, в том числе для определения необходимости в разработке индивидуального плана расстановки пожарной техники или для дополнительного благоустройства вне границ участка. Особенно критична ситуация, когда линия фасада проходит вдоль красной линии УДС</t>
  </si>
  <si>
    <t xml:space="preserve">При расположении фасада здания вдоль УДС проезд пожарной техники обеспечивается в границах Красных линий УДС</t>
  </si>
  <si>
    <t xml:space="preserve">Постановление Правительства Москвы от 11.04.2023 №558-ПП, п. 3.4</t>
  </si>
  <si>
    <t xml:space="preserve">Тупиковые проезды протяженностью не более 150 м.</t>
  </si>
  <si>
    <t xml:space="preserve">СП 42.13330.2016 Изм3 от 31.05.2022, п. 11.7</t>
  </si>
  <si>
    <t xml:space="preserve">Тупиковые проезды заканчиваются разворотной площадкой 15х15м.</t>
  </si>
  <si>
    <t xml:space="preserve">СП 42.13330.2016 Изм3 от 31.05.2022, п. 11.7, 11.11</t>
  </si>
  <si>
    <t xml:space="preserve">Соблюдены расстояния от въездов в автостоянку до:</t>
  </si>
  <si>
    <t xml:space="preserve">- 50 м до перекрестков магистральных улиц</t>
  </si>
  <si>
    <t xml:space="preserve">СП 42.13330.2016 Изм3 от 31.05.2022, п. 11.38</t>
  </si>
  <si>
    <t xml:space="preserve">- 20 м до улиц местного значения</t>
  </si>
  <si>
    <t xml:space="preserve">- 30 м до остановок общественного транспорта</t>
  </si>
  <si>
    <t xml:space="preserve">Перед въездом в подземную автостоянку предусмотрена накопительная площадка, длиной </t>
  </si>
  <si>
    <t xml:space="preserve">- не менее 12 м при вместимости более 100 м\м</t>
  </si>
  <si>
    <t xml:space="preserve">МФР. Рекомендации по проектированию от 03.12.2020, стр. 104</t>
  </si>
  <si>
    <t xml:space="preserve">- не менее 6 м при вместимости менее 100 м\м</t>
  </si>
  <si>
    <t xml:space="preserve">Потребность Объекта в парковочных местах для постоянного хранения автомобилей определен одним из способов:</t>
  </si>
  <si>
    <t xml:space="preserve">-  не менее, чем по расчету, выполненному  в соответствии с НД </t>
  </si>
  <si>
    <t xml:space="preserve">СП 42.13330 или 
РНГП, утв. №945-ПП от 23.12.2015 в ред от 24.12.2019
или СТУ</t>
  </si>
  <si>
    <t xml:space="preserve">Подрядчики как правило не соблюдают минимально необходимые требования к размещению парковочных мест в соотетствии с потребностью объекта</t>
  </si>
  <si>
    <t xml:space="preserve">- не менее, чем в по расчету, выполненному на основании протокола ГЗК в случае, если Объект включен в Перечень, утверждаемый на ГЗК Москвы</t>
  </si>
  <si>
    <t xml:space="preserve">Протокол ГЗК Москвы №22 от 07.07.2022;
РНГП, утв. №945-ПП от 23.12.2015 в ред от 24.12.2019</t>
  </si>
  <si>
    <t xml:space="preserve">Потребность в гостевых или приобъектных парковочных местах не менее, чем по расчету в соответствии с НД </t>
  </si>
  <si>
    <t xml:space="preserve">РНГП, утв. №945-ПП от 23.12.2015 в ред от 24.12.2019</t>
  </si>
  <si>
    <t xml:space="preserve">При наличии на территории трансформатороной подстанции ПАО "МОЭСК" (отдельно стоящей или встроенной), предусмотрены пути подъезда к воротам и площадка для разгрузки  трансформаторов</t>
  </si>
  <si>
    <t xml:space="preserve">Письмо №ФР-28-6776/19-2 от 26.12.2019;
Письмо №МКС/01/22983 от 09.12.2019</t>
  </si>
  <si>
    <t xml:space="preserve">Соблюдены минимально допустимые противопожарные расстояния между проектируемыми и существующими зданиями и сооружениями в зависимости от их функционального назначения и степени огнестойкости, в том числе от надземных эвакуационных выходов и вентиляционных шахт подземной автостоянки</t>
  </si>
  <si>
    <t xml:space="preserve">СП 4.13130.2023 Изм 3 от 15.06.2022, таблица 1;</t>
  </si>
  <si>
    <t xml:space="preserve">На территории предусмотрено размещение новой или использование существующей площадки для сбора, хранения и вывоза ТКО, на расстоянии не менее 20 м  от объектов нормирования (окон жилых помещений, площадок для спорта и отдыха)  и не более 100 м от наиболее удаленного входа в подъезд. </t>
  </si>
  <si>
    <t xml:space="preserve">СанПиН 2.1.3684-21, гл II, п. 4</t>
  </si>
  <si>
    <t xml:space="preserve">В случае невозможности соблюдения расстояния в 20 м, площадка ТКО (существующая или проектируемая) может располагаться на расстоянии не менее 8 м, при этом  должно быть подтверждено, что расчетный уровень шума от источника (мусоровоза) до объекта нормирования (окна ж.д. или площадка отдыха) не превышает нормативного (предоставить предварительный акустический расчет)</t>
  </si>
  <si>
    <t xml:space="preserve">Соблюдены минимальные противопожарные расстояния между площадкой ТКО и  зданиями (сооружениями) в соответствии с их функциональным назначением и степенью огнестойкости, в том числе от надземных эвакуационных выходов и вентиляционных шахт подземной автостоянки не менее 6,0 м, отдельно стоящих ТП, ЦТП до площадки ТКО не менее 10 м.</t>
  </si>
  <si>
    <t xml:space="preserve">СП 4.13130.2023 Изм 3 от 15.06.2022, таблица 1;
Правила противопожарного режима в РФ, утв. ППРФ №1479 от 16.09.2020, в ред от 21.05.2021, п. 65</t>
  </si>
  <si>
    <t xml:space="preserve">Обеспечены минимальные расстояния не менее 3,0 м от границы земельного участка до контура подземной части здания для размещения временных строительных конструкций (котлован, шпунт, стена в грунте и т.д.)</t>
  </si>
  <si>
    <t xml:space="preserve">Оптимизация технических решений для производства СМР</t>
  </si>
  <si>
    <t xml:space="preserve">Посадка здания выполнена с учетом обеспечения отступов от существующих объектов капитального строительства на величину опасных зон от падения грузов с кранов и со строящегося здания, оцененных предварительно:</t>
  </si>
  <si>
    <t xml:space="preserve">- не менее 10 м для зданий до 75 м </t>
  </si>
  <si>
    <t xml:space="preserve">Пр. Ростехнадзора от 26.11.2020 №461, Прилож. 2
РД 11-06-2007, рис 15</t>
  </si>
  <si>
    <t xml:space="preserve">- не менее 18 м для зданий до 75 м с фасадом из НП (Приведен размер зоны для максимального габарита панели 7,0 м. В случае накрывания опасной зоной зданий и сооружений необходим уточняющий расчет, учитывающий конкретный габарит панели)</t>
  </si>
  <si>
    <t xml:space="preserve">- не менее 20 м для зданий до 150 м</t>
  </si>
  <si>
    <t xml:space="preserve">- не менее 25 м для зданий до 150 м с фасадом из НП (Приведен размер зоны для максимального габарита панели 7,0 м. В случае накрывания опасной зоной зданий и сооружений необходим уточняющий расчет, учитывающий конкретный габарит панели)</t>
  </si>
  <si>
    <t xml:space="preserve">Ситуационный план 1:2000</t>
  </si>
  <si>
    <t xml:space="preserve">На плане показаны:</t>
  </si>
  <si>
    <t xml:space="preserve">- существующие объекты окружающей застройки</t>
  </si>
  <si>
    <t xml:space="preserve">Для удобства проверки</t>
  </si>
  <si>
    <t xml:space="preserve">- увязка с проектными решениями смежных участков ОКС и УДС</t>
  </si>
  <si>
    <t xml:space="preserve">- линии градостроительного регулирования</t>
  </si>
  <si>
    <t xml:space="preserve">- линии ограничения ЗОУИТ (СЗЗ, ЗСО и т.д)</t>
  </si>
  <si>
    <t xml:space="preserve">- зоны от существующих (при условии их сохранения) площадок ТКО, наличие которых должно быть подтверждено действующей Территориальной схемой обращения с ТКО </t>
  </si>
  <si>
    <t xml:space="preserve">МФС, Распоряжение ДЖКХ Москвы №01-01-14-325/21 от 30.30.2021,  Приложение 4 "Перечень адресов ТКО"</t>
  </si>
  <si>
    <t xml:space="preserve">- границы подзон ГПЗУ</t>
  </si>
  <si>
    <t xml:space="preserve">Генеральный план 1:500</t>
  </si>
  <si>
    <t xml:space="preserve">- гостевые и приобъектные парковки</t>
  </si>
  <si>
    <t xml:space="preserve">- специализированные места МГН (постоянного храненения и/или гостевые)</t>
  </si>
  <si>
    <t xml:space="preserve">СП 59.13330.2020, п. 3.25, 5.21, 5.24</t>
  </si>
  <si>
    <t xml:space="preserve">- площадки отдыха</t>
  </si>
  <si>
    <t xml:space="preserve">- спортивные площалки</t>
  </si>
  <si>
    <t xml:space="preserve">- детские площадки</t>
  </si>
  <si>
    <t xml:space="preserve">- транспортное обслуживание и движение пешеходов, включая МГН, по территории участка</t>
  </si>
  <si>
    <t xml:space="preserve">Приведены ТЭПы участка (площади покрытий)</t>
  </si>
  <si>
    <t xml:space="preserve">Схема транспортного обеспечения 1:2000</t>
  </si>
  <si>
    <t xml:space="preserve">Текст замечания</t>
  </si>
  <si>
    <t xml:space="preserve">Эскиз / ссылка на стандарт / комментарий</t>
  </si>
  <si>
    <t xml:space="preserve">ФИО проверяющего</t>
  </si>
  <si>
    <t xml:space="preserve">Дата выдачи замечаний</t>
  </si>
  <si>
    <t xml:space="preserve">Ответ субподрядчика на замечания</t>
  </si>
  <si>
    <t xml:space="preserve">Статус замечаия</t>
  </si>
  <si>
    <t xml:space="preserve">Дата получения на повторную проверку</t>
  </si>
  <si>
    <t xml:space="preserve">Комментарий/ замечание</t>
  </si>
  <si>
    <t xml:space="preserve">Дата согласования</t>
  </si>
  <si>
    <t>СТМ</t>
  </si>
  <si>
    <t xml:space="preserve">Предоставить Общую ведомость СТМ (включая разделение по Секциям), с указанием кол-ва, в соответствии с согласованными планами.</t>
  </si>
  <si>
    <t>КураеваЕА</t>
  </si>
  <si>
    <t xml:space="preserve">Предоставить отдельные планы предпоследнего и последнего этажей с расстановкой соответствующего типа СТМ.                                Марка СТМ указана точно, уделено особое внимание этажам.</t>
  </si>
  <si>
    <t xml:space="preserve">Расположение, привязку, габариты привести в соответствие с матрицей СТМ:
- вентблоков;
- вентрешеток;
- место расположение вводов систем;
- кол-во вводов;
- наименования систем;
- порядок расположения труб по системам с привязками;
- сантехприборов и оборудования;
- марка отопительного прибора;
- предусмотрены и показаны подключения кухни (раковина в углу кухни).</t>
  </si>
  <si>
    <t xml:space="preserve">Предусмотреть минимально-допустимый зазор 20 мм от всех вертикальных конструкций. Обосновать зазор более 20мм</t>
  </si>
  <si>
    <t xml:space="preserve">Исключить применение "отзеркаленных" СТМ. Применять правые или левые СТМ в соответствии с матрицей.</t>
  </si>
  <si>
    <t xml:space="preserve">Минимизировать применение Индивидуальных СТМ  -  очевидны решения согласно Стандарта.</t>
  </si>
  <si>
    <t xml:space="preserve">Исключить СТМ с ванной без унитаза 4,0 м2 и более, применять только 3,6 м2</t>
  </si>
  <si>
    <t>СПК</t>
  </si>
  <si>
    <t xml:space="preserve">Предоставить Общую ведомость СПК (включая разделение по Секциям), с указанием кол-ва, в соответствии с согласованными планами.</t>
  </si>
  <si>
    <t xml:space="preserve">Предоставить планы всех этажей с замаркированными СПК.</t>
  </si>
  <si>
    <t xml:space="preserve">Предоставить фасады с замаркированными  СПК.</t>
  </si>
  <si>
    <t xml:space="preserve">Минимизировать применение Индивидуальных СПК  -  очевидны решения согласно Стандарта.</t>
  </si>
  <si>
    <t xml:space="preserve">На 1эт. Предусмотреть витражи панарамные, остекление в пол. Подоконные группы выполнены Индивидуально, по ситуации Вертикальной планировки. </t>
  </si>
  <si>
    <t xml:space="preserve">ШП, Внешние подключения +</t>
  </si>
  <si>
    <t xml:space="preserve">Предоставить Общую ведомость ШП (включая разделение по Секциям), с указанием кол-ва, в соответствии с согласованными планами.</t>
  </si>
  <si>
    <t xml:space="preserve">Привести тип, марки ШП в соответствии с действующей матрицей.</t>
  </si>
  <si>
    <r>
      <t xml:space="preserve">Подобрать Шкаф-пакет(ШП) в соответствии с типовым альбомом, в том числе для квартир МГН. Указать Марку и размер (глубину, ширину).                                                                                                                        
</t>
    </r>
    <r>
      <rPr>
        <b/>
        <sz val="10"/>
        <color theme="1"/>
        <rFont val="Times New Roman"/>
      </rPr>
      <t>Полновстраиваемые</t>
    </r>
    <r>
      <rPr>
        <sz val="10"/>
        <color theme="1"/>
        <rFont val="Times New Roman"/>
      </rPr>
      <t xml:space="preserve"> внутрь для: 4комнКварт. = 905мм;  3комнКварт. = 855мм; 2комнКварт. = 755мм; 1комнКварт. = 655мм.
</t>
    </r>
    <r>
      <rPr>
        <b/>
        <sz val="10"/>
        <color theme="1"/>
        <rFont val="Times New Roman"/>
      </rPr>
      <t xml:space="preserve">Привстраиваемые (угловые)</t>
    </r>
    <r>
      <rPr>
        <sz val="10"/>
        <color theme="1"/>
        <rFont val="Times New Roman"/>
      </rPr>
      <t xml:space="preserve"> для: 4комнКварт. = 930мм; 3комнКварт. = 880мм; 2комнКварт. = 780мм; 1комнКварт. = 680мм.
</t>
    </r>
    <r>
      <rPr>
        <b/>
        <sz val="10"/>
        <color theme="1"/>
        <rFont val="Times New Roman"/>
      </rPr>
      <t>Приставны</t>
    </r>
    <r>
      <rPr>
        <sz val="10"/>
        <color theme="1"/>
        <rFont val="Times New Roman"/>
      </rPr>
      <t xml:space="preserve">е для: 4комнКварт. = 955мм; 3комнКварт. = 905мм; 2комнКварт. = 805мм; 1комнКварт. = 705мм.</t>
    </r>
  </si>
  <si>
    <t xml:space="preserve">Исключить коллизию между подключением СТМ и установкой шкаф-пакета(ШП).</t>
  </si>
  <si>
    <t xml:space="preserve">Отслеживать длину внешних подключений шахт ВК/ОВ, не более 7м (заложена возможность внутренней разводки подключений - внутри СТМ, итого - суммарная не более 10 м), рассмотреть возможность размещение внешних ШП.</t>
  </si>
  <si>
    <t xml:space="preserve">Предусмотреть величину заплечика у двери - 100мм (не менее 70 мм), для обеспечения возможности установки дверного наличника. Так же в местах примыкания шкаф-пакета (ШП) - необходимо обеспечить  величину заплечика.</t>
  </si>
  <si>
    <t xml:space="preserve">Исключить не соответствие отверстий, смещение/наличие/отсутствие оборудования ОВ, ВК, СС, ЭОМ.</t>
  </si>
  <si>
    <t xml:space="preserve">Заполняется при первой проверке</t>
  </si>
  <si>
    <t xml:space="preserve">Заполняется после выдачи замечаний</t>
  </si>
  <si>
    <t xml:space="preserve">Заполняется после согласования</t>
  </si>
  <si>
    <t>Корпус</t>
  </si>
  <si>
    <t>Секция</t>
  </si>
  <si>
    <t>Этажность</t>
  </si>
  <si>
    <t xml:space="preserve">Общее количество СУ</t>
  </si>
  <si>
    <t xml:space="preserve">СУ в строительном исполнении (+ МГН)</t>
  </si>
  <si>
    <t xml:space="preserve">Сколько СТМ применено подрядчиком</t>
  </si>
  <si>
    <t xml:space="preserve">Сколько выявлено СТМ с нарушениями установки/применения</t>
  </si>
  <si>
    <t xml:space="preserve">Сколько СТМ заменено на СУ в строит исполнении, в т.ч. гоствые СУ МГН</t>
  </si>
  <si>
    <t xml:space="preserve">Сколько СУ в строит исполнении заменено на СТМ</t>
  </si>
  <si>
    <t xml:space="preserve">СУ в строительном исполнении (без учета МГН)</t>
  </si>
  <si>
    <t xml:space="preserve">С/У МГН</t>
  </si>
  <si>
    <t xml:space="preserve">Кол-во проверок</t>
  </si>
  <si>
    <t xml:space="preserve">Информация по объекту</t>
  </si>
  <si>
    <t>ПП</t>
  </si>
  <si>
    <t>СП54</t>
  </si>
  <si>
    <t xml:space="preserve">Тип воздуховодов (вентблок/оцинковка)</t>
  </si>
  <si>
    <t xml:space="preserve">Стадия проектирования на дату первичной проверки</t>
  </si>
  <si>
    <t>проектирование</t>
  </si>
  <si>
    <t xml:space="preserve">Нарушения установки/применения СТМ:
1. Невозможность монтажа вентблоков
2. Не учитывается расположение вентрешетки в СТМ - вентблок/вентканал расположен так, что невозможно подключение вентрешетки к вентблоку/вентканалу
3. Габариты СТМ не соответствуют матрице.
4. Гостевой с/у в квартирах МГН выполнен в виде СТМ - не в строительном исполнении
5. Не учитывается расположение точек присоединения СТМ к системам ВК/ОВ - коллизия с стенами/несущими стенами/пилонами</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</si>
</sst>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dd/mm/yyyy"/>
    <numFmt numFmtId="161" formatCode="[$р.-419]#,##0.00"/>
  </numFmts>
  <fonts count="54">
    <font>
      <sz val="12.000000"/>
      <color theme="1"/>
      <name val="Calibri"/>
      <scheme val="minor"/>
    </font>
    <font>
      <sz val="12.000000"/>
      <name val="Times New Roman"/>
    </font>
    <font>
      <sz val="12.000000"/>
      <name val="Calibri"/>
    </font>
    <font>
      <b/>
      <sz val="12.000000"/>
      <name val="Times New Roman"/>
    </font>
    <font>
      <b/>
      <u/>
      <sz val="12.000000"/>
      <color theme="10"/>
      <name val="Times New Roman"/>
    </font>
    <font>
      <u/>
      <sz val="12.000000"/>
      <color theme="10"/>
      <name val="Calibri"/>
    </font>
    <font>
      <i/>
      <sz val="12.000000"/>
      <color theme="1"/>
      <name val="Calibri"/>
      <scheme val="minor"/>
    </font>
    <font>
      <sz val="10.000000"/>
      <name val="Times New Roman"/>
    </font>
    <font>
      <u/>
      <sz val="12.000000"/>
      <color theme="10"/>
      <name val="Times New Roman"/>
    </font>
    <font>
      <sz val="8.000000"/>
      <name val="Times New Roman"/>
    </font>
    <font>
      <b/>
      <sz val="8.000000"/>
      <name val="Times New Roman"/>
    </font>
    <font>
      <b/>
      <sz val="10.000000"/>
      <name val="Times New Roman"/>
    </font>
    <font>
      <b/>
      <sz val="6.000000"/>
      <name val="Times New Roman"/>
    </font>
    <font>
      <b/>
      <sz val="8.000000"/>
      <color indexed="2"/>
      <name val="Times New Roman"/>
    </font>
    <font>
      <sz val="7.000000"/>
      <name val="Times New Roman"/>
    </font>
    <font>
      <sz val="6.000000"/>
      <name val="Times New Roman"/>
    </font>
    <font>
      <sz val="9.000000"/>
      <name val="Times New Roman"/>
    </font>
    <font>
      <sz val="8.000000"/>
      <color theme="1"/>
      <name val="Times New Roman"/>
    </font>
    <font>
      <sz val="12.000000"/>
      <color theme="1"/>
      <name val="Calibri"/>
    </font>
    <font>
      <b/>
      <sz val="12.000000"/>
      <color theme="1"/>
      <name val="Times New Roman"/>
    </font>
    <font>
      <sz val="12.000000"/>
      <color theme="1"/>
      <name val="&quot;Times New Roman&quot;"/>
    </font>
    <font>
      <sz val="8.000000"/>
      <color theme="1"/>
      <name val="&quot;Times New Roman&quot;"/>
    </font>
    <font>
      <sz val="10.000000"/>
      <color indexed="2"/>
      <name val="Times New Roman"/>
    </font>
    <font>
      <sz val="12.000000"/>
      <color theme="1"/>
      <name val="Times New Roman"/>
    </font>
    <font>
      <strike/>
      <sz val="12.000000"/>
      <name val="Times New Roman"/>
    </font>
    <font>
      <sz val="8.000000"/>
      <color indexed="2"/>
      <name val="Times New Roman"/>
    </font>
    <font>
      <sz val="6.000000"/>
      <color indexed="2"/>
      <name val="Times New Roman"/>
    </font>
    <font>
      <sz val="8.000000"/>
      <color indexed="4"/>
      <name val="Times New Roman"/>
    </font>
    <font>
      <b/>
      <sz val="7.000000"/>
      <color indexed="2"/>
      <name val="Times New Roman"/>
    </font>
    <font>
      <sz val="10.000000"/>
      <name val="Calibri"/>
      <scheme val="minor"/>
    </font>
    <font>
      <b/>
      <sz val="7.000000"/>
      <name val="Times New Roman"/>
    </font>
    <font>
      <sz val="8.000000"/>
      <name val="Calibri"/>
    </font>
    <font>
      <sz val="10.000000"/>
      <name val="Calibri"/>
    </font>
    <font>
      <sz val="11.000000"/>
      <name val="Times New Roman"/>
    </font>
    <font>
      <sz val="12.000000"/>
      <color indexed="2"/>
      <name val="Calibri"/>
      <scheme val="minor"/>
    </font>
    <font>
      <sz val="11.000000"/>
      <color theme="1"/>
      <name val="Calibri"/>
      <scheme val="minor"/>
    </font>
    <font>
      <u/>
      <sz val="12.000000"/>
      <color indexed="4"/>
      <name val="&quot;Times New Roman&quot;"/>
    </font>
    <font>
      <sz val="10.000000"/>
      <color theme="1"/>
      <name val="&quot;Times New Roman&quot;"/>
    </font>
    <font>
      <sz val="9.000000"/>
      <name val="Calibri"/>
      <scheme val="minor"/>
    </font>
    <font>
      <b/>
      <sz val="11.000000"/>
      <name val="Times New Roman"/>
    </font>
    <font>
      <sz val="12.000000"/>
      <name val="&quot;Times New Roman&quot;"/>
    </font>
    <font>
      <sz val="12.000000"/>
      <color indexed="2"/>
      <name val="Times New Roman"/>
    </font>
    <font>
      <sz val="10.000000"/>
      <color theme="1"/>
      <name val="Times New Roman"/>
    </font>
    <font>
      <sz val="14.000000"/>
      <name val="Times New Roman"/>
    </font>
    <font>
      <b/>
      <sz val="12.000000"/>
      <color indexed="2"/>
      <name val="Times New Roman"/>
    </font>
    <font>
      <b/>
      <sz val="14.000000"/>
      <name val="Times New Roman"/>
    </font>
    <font>
      <b/>
      <sz val="12.000000"/>
      <color theme="1"/>
      <name val="&quot;Times New Roman&quot;"/>
    </font>
    <font>
      <u/>
      <sz val="8.000000"/>
      <color indexed="4"/>
      <name val="Times New Roman"/>
    </font>
    <font>
      <b/>
      <sz val="10.000000"/>
      <color indexed="2"/>
      <name val="Times New Roman"/>
    </font>
    <font>
      <sz val="8.000000"/>
      <color theme="1"/>
      <name val="Calibri"/>
      <scheme val="minor"/>
    </font>
    <font>
      <b/>
      <sz val="10.000000"/>
      <color theme="1"/>
      <name val="Calibri"/>
      <scheme val="minor"/>
    </font>
    <font>
      <b/>
      <sz val="8.000000"/>
      <color theme="1"/>
      <name val="Calibri"/>
      <scheme val="minor"/>
    </font>
    <font>
      <sz val="10.000000"/>
      <color theme="1"/>
      <name val="Calibri"/>
      <scheme val="minor"/>
    </font>
    <font>
      <b/>
      <sz val="12.000000"/>
      <color theme="1"/>
      <name val="Calibri"/>
      <scheme val="minor"/>
    </font>
  </fonts>
  <fills count="39">
    <fill>
      <patternFill patternType="none"/>
    </fill>
    <fill>
      <patternFill patternType="gray125"/>
    </fill>
    <fill>
      <patternFill patternType="solid">
        <fgColor indexed="5"/>
        <bgColor indexed="5"/>
      </patternFill>
    </fill>
    <fill>
      <patternFill patternType="solid">
        <fgColor rgb="FFFFF2CC"/>
        <bgColor rgb="FFFFF2CC"/>
      </patternFill>
    </fill>
    <fill>
      <patternFill patternType="solid">
        <fgColor rgb="FFC3E8B8"/>
        <bgColor rgb="FFC3E8B8"/>
      </patternFill>
    </fill>
    <fill>
      <patternFill patternType="solid">
        <fgColor rgb="FFD99594"/>
        <bgColor rgb="FFD99594"/>
      </patternFill>
    </fill>
    <fill>
      <patternFill patternType="solid">
        <fgColor rgb="FFFBD4B4"/>
        <bgColor rgb="FFFBD4B4"/>
      </patternFill>
    </fill>
    <fill>
      <patternFill patternType="solid">
        <fgColor rgb="FFCCC0D9"/>
        <bgColor rgb="FFCCC0D9"/>
      </patternFill>
    </fill>
    <fill>
      <patternFill patternType="solid">
        <fgColor rgb="FF00B050"/>
        <bgColor rgb="FF00B050"/>
      </patternFill>
    </fill>
    <fill>
      <patternFill patternType="solid">
        <fgColor rgb="FFF4CCCC"/>
        <bgColor rgb="FFF4CCCC"/>
      </patternFill>
    </fill>
    <fill>
      <patternFill patternType="solid">
        <fgColor indexed="3"/>
        <bgColor indexed="3"/>
      </patternFill>
    </fill>
    <fill>
      <patternFill patternType="solid">
        <fgColor indexed="7"/>
        <bgColor indexed="7"/>
      </patternFill>
    </fill>
    <fill>
      <patternFill patternType="solid">
        <fgColor indexed="6"/>
        <bgColor indexed="6"/>
      </patternFill>
    </fill>
    <fill>
      <patternFill patternType="solid">
        <fgColor indexed="65"/>
        <bgColor indexed="65"/>
      </patternFill>
    </fill>
    <fill>
      <patternFill patternType="solid">
        <fgColor rgb="FFFFFFB7"/>
        <bgColor rgb="FFFFFFB7"/>
      </patternFill>
    </fill>
    <fill>
      <patternFill patternType="solid">
        <fgColor rgb="FFC9DAF8"/>
        <bgColor rgb="FFC9DAF8"/>
      </patternFill>
    </fill>
    <fill>
      <patternFill patternType="solid">
        <fgColor rgb="FFFF5D5D"/>
        <bgColor rgb="FFFF5D5D"/>
      </patternFill>
    </fill>
    <fill>
      <patternFill patternType="solid">
        <fgColor theme="9" tint="0.79998168889431442"/>
        <bgColor theme="9" tint="0.79998168889431442"/>
      </patternFill>
    </fill>
    <fill>
      <patternFill patternType="solid">
        <fgColor theme="0"/>
        <bgColor theme="0"/>
      </patternFill>
    </fill>
    <fill>
      <patternFill patternType="solid">
        <fgColor theme="4" tint="0.39997558519241921"/>
        <bgColor rgb="FFC9DAF8"/>
      </patternFill>
    </fill>
    <fill>
      <patternFill patternType="solid">
        <fgColor theme="4" tint="0.39997558519241921"/>
        <bgColor rgb="FFA4C2F4"/>
      </patternFill>
    </fill>
    <fill>
      <patternFill patternType="solid">
        <fgColor rgb="FFA4C2F4"/>
        <bgColor rgb="FFA4C2F4"/>
      </patternFill>
    </fill>
    <fill>
      <patternFill patternType="solid">
        <fgColor theme="4" tint="0.59999389629810485"/>
        <bgColor theme="4" tint="0.59999389629810485"/>
      </patternFill>
    </fill>
    <fill>
      <patternFill patternType="solid">
        <fgColor theme="4" tint="0.59999389629810485"/>
        <bgColor rgb="FFFF5D5D"/>
      </patternFill>
    </fill>
    <fill>
      <patternFill patternType="solid">
        <fgColor theme="4" tint="0.59999389629810485"/>
        <bgColor indexed="3"/>
      </patternFill>
    </fill>
    <fill>
      <patternFill patternType="solid">
        <fgColor rgb="FFFCE5CD"/>
        <bgColor rgb="FFFCE5CD"/>
      </patternFill>
    </fill>
    <fill>
      <patternFill patternType="solid">
        <fgColor theme="4" tint="0.59999389629810485"/>
        <bgColor rgb="FFFFFFB7"/>
      </patternFill>
    </fill>
    <fill>
      <patternFill patternType="solid">
        <fgColor rgb="FFFFC000"/>
        <bgColor rgb="FFFFC000"/>
      </patternFill>
    </fill>
    <fill>
      <patternFill patternType="solid">
        <fgColor rgb="FF9FC5E8"/>
        <bgColor rgb="FF9FC5E8"/>
      </patternFill>
    </fill>
    <fill>
      <patternFill patternType="solid">
        <fgColor rgb="FFB4A7D6"/>
        <bgColor rgb="FFB4A7D6"/>
      </patternFill>
    </fill>
    <fill>
      <patternFill patternType="solid">
        <fgColor rgb="FFB6D7A8"/>
        <bgColor rgb="FFB6D7A8"/>
      </patternFill>
    </fill>
    <fill>
      <patternFill patternType="solid">
        <fgColor rgb="FFBDBDBD"/>
        <bgColor rgb="FFBDBDBD"/>
      </patternFill>
    </fill>
    <fill>
      <patternFill patternType="solid">
        <fgColor rgb="FFFFE599"/>
        <bgColor rgb="FFFFE599"/>
      </patternFill>
    </fill>
    <fill>
      <patternFill patternType="solid">
        <fgColor rgb="FF93C47D"/>
        <bgColor rgb="FF93C47D"/>
      </patternFill>
    </fill>
    <fill>
      <patternFill patternType="solid">
        <fgColor rgb="FF999999"/>
        <bgColor rgb="FF999999"/>
      </patternFill>
    </fill>
    <fill>
      <patternFill patternType="solid">
        <fgColor rgb="FFF3F3F3"/>
        <bgColor rgb="FFF3F3F3"/>
      </patternFill>
    </fill>
    <fill>
      <patternFill patternType="solid">
        <fgColor rgb="FFF6B26B"/>
        <bgColor rgb="FFF6B26B"/>
      </patternFill>
    </fill>
    <fill>
      <patternFill patternType="solid">
        <fgColor indexed="2"/>
        <bgColor indexed="2"/>
      </patternFill>
    </fill>
    <fill>
      <patternFill patternType="solid">
        <fgColor rgb="FFFFFE8B"/>
        <bgColor rgb="FFFFFE8B"/>
      </patternFill>
    </fill>
  </fills>
  <borders count="34">
    <border>
      <left style="none"/>
      <right style="none"/>
      <top style="none"/>
      <bottom style="none"/>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none"/>
      <bottom style="thin">
        <color auto="1"/>
      </bottom>
      <diagonal style="none"/>
    </border>
    <border>
      <left style="none"/>
      <right style="none"/>
      <top style="none"/>
      <bottom style="thin">
        <color auto="1"/>
      </bottom>
      <diagonal style="none"/>
    </border>
    <border>
      <left style="none"/>
      <right style="thin">
        <color auto="1"/>
      </right>
      <top style="none"/>
      <bottom style="thin">
        <color auto="1"/>
      </bottom>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medium">
        <color auto="1"/>
      </left>
      <right style="thin">
        <color auto="1"/>
      </right>
      <top style="thin">
        <color auto="1"/>
      </top>
      <bottom style="medium">
        <color auto="1"/>
      </bottom>
      <diagonal style="none"/>
    </border>
    <border>
      <left style="thin">
        <color auto="1"/>
      </left>
      <right style="thin">
        <color auto="1"/>
      </right>
      <top style="thin">
        <color auto="1"/>
      </top>
      <bottom style="medium">
        <color auto="1"/>
      </bottom>
      <diagonal style="none"/>
    </border>
    <border>
      <left style="thin">
        <color auto="1"/>
      </left>
      <right style="none"/>
      <top style="thin">
        <color auto="1"/>
      </top>
      <bottom style="medium">
        <color auto="1"/>
      </bottom>
      <diagonal style="none"/>
    </border>
    <border>
      <left style="medium">
        <color auto="1"/>
      </left>
      <right style="thin">
        <color auto="1"/>
      </right>
      <top style="medium">
        <color auto="1"/>
      </top>
      <bottom style="thin">
        <color auto="1"/>
      </bottom>
      <diagonal style="none"/>
    </border>
    <border>
      <left style="thin">
        <color auto="1"/>
      </left>
      <right style="thin">
        <color auto="1"/>
      </right>
      <top style="medium">
        <color auto="1"/>
      </top>
      <bottom style="thin">
        <color auto="1"/>
      </bottom>
      <diagonal style="none"/>
    </border>
    <border>
      <left style="thin">
        <color auto="1"/>
      </left>
      <right style="none"/>
      <top style="medium">
        <color auto="1"/>
      </top>
      <bottom style="thin">
        <color auto="1"/>
      </bottom>
      <diagonal style="none"/>
    </border>
    <border>
      <left style="thin">
        <color auto="1"/>
      </left>
      <right style="medium">
        <color auto="1"/>
      </right>
      <top style="medium">
        <color auto="1"/>
      </top>
      <bottom style="thin">
        <color auto="1"/>
      </bottom>
      <diagonal style="none"/>
    </border>
    <border>
      <left style="medium">
        <color auto="1"/>
      </left>
      <right style="thin">
        <color auto="1"/>
      </right>
      <top style="thin">
        <color auto="1"/>
      </top>
      <bottom style="none"/>
      <diagonal style="none"/>
    </border>
    <border>
      <left style="thin">
        <color auto="1"/>
      </left>
      <right style="medium">
        <color auto="1"/>
      </right>
      <top style="thin">
        <color auto="1"/>
      </top>
      <bottom style="thin">
        <color auto="1"/>
      </bottom>
      <diagonal style="none"/>
    </border>
    <border>
      <left style="medium">
        <color auto="1"/>
      </left>
      <right style="thin">
        <color auto="1"/>
      </right>
      <top style="none"/>
      <bottom style="none"/>
      <diagonal style="none"/>
    </border>
    <border>
      <left style="medium">
        <color auto="1"/>
      </left>
      <right style="thin">
        <color auto="1"/>
      </right>
      <top style="none"/>
      <bottom style="thin">
        <color auto="1"/>
      </bottom>
      <diagonal style="none"/>
    </border>
    <border>
      <left style="thin">
        <color auto="1"/>
      </left>
      <right style="thin">
        <color auto="1"/>
      </right>
      <top style="none"/>
      <bottom style="none"/>
      <diagonal style="none"/>
    </border>
    <border>
      <left style="thin">
        <color theme="1"/>
      </left>
      <right style="thin">
        <color theme="1"/>
      </right>
      <top style="thin">
        <color theme="1"/>
      </top>
      <bottom style="thin">
        <color theme="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thin">
        <color auto="1"/>
      </right>
      <top style="thin">
        <color auto="1"/>
      </top>
      <bottom style="none"/>
      <diagonal style="none"/>
    </border>
    <border>
      <left style="thin">
        <color auto="1"/>
      </left>
      <right style="none"/>
      <top style="none"/>
      <bottom style="none"/>
      <diagonal style="none"/>
    </border>
    <border>
      <left style="thin">
        <color theme="1"/>
      </left>
      <right style="thin">
        <color auto="1"/>
      </right>
      <top style="thin">
        <color auto="1"/>
      </top>
      <bottom style="thin">
        <color auto="1"/>
      </bottom>
      <diagonal style="none"/>
    </border>
    <border>
      <left style="none"/>
      <right style="thin">
        <color theme="1"/>
      </right>
      <top style="thin">
        <color theme="1"/>
      </top>
      <bottom style="thin">
        <color theme="1"/>
      </bottom>
      <diagonal style="none"/>
    </border>
    <border>
      <left style="thin">
        <color theme="1"/>
      </left>
      <right style="thin">
        <color theme="1"/>
      </right>
      <top style="none"/>
      <bottom style="thin">
        <color theme="1"/>
      </bottom>
      <diagonal style="none"/>
    </border>
    <border>
      <left style="thin">
        <color theme="1"/>
      </left>
      <right style="thin">
        <color auto="1"/>
      </right>
      <top style="none"/>
      <bottom style="none"/>
      <diagonal style="none"/>
    </border>
    <border>
      <left style="thin">
        <color theme="1"/>
      </left>
      <right style="thin">
        <color auto="1"/>
      </right>
      <top style="none"/>
      <bottom style="thin">
        <color auto="1"/>
      </bottom>
      <diagonal style="none"/>
    </border>
    <border>
      <left style="thin">
        <color auto="1"/>
      </left>
      <right style="thin">
        <color theme="1"/>
      </right>
      <top style="thin">
        <color auto="1"/>
      </top>
      <bottom style="thin">
        <color auto="1"/>
      </bottom>
      <diagonal style="none"/>
    </border>
    <border>
      <left style="medium">
        <color auto="1"/>
      </left>
      <right style="thin">
        <color auto="1"/>
      </right>
      <top style="medium">
        <color auto="1"/>
      </top>
      <bottom style="none"/>
      <diagonal style="none"/>
    </border>
  </borders>
  <cellStyleXfs count="1">
    <xf fontId="0" fillId="0" borderId="0" numFmtId="0" applyNumberFormat="1" applyFont="1" applyFill="1" applyBorder="1"/>
  </cellStyleXfs>
  <cellXfs count="564">
    <xf fontId="0" fillId="0" borderId="0" numFmtId="0" xfId="0"/>
    <xf fontId="1" fillId="0" borderId="0" numFmtId="0" xfId="0" applyFont="1" applyAlignment="1">
      <alignment horizontal="center" vertical="center" wrapText="1"/>
    </xf>
    <xf fontId="1" fillId="2" borderId="1" numFmtId="0" xfId="0" applyFont="1" applyFill="1" applyBorder="1" applyAlignment="1">
      <alignment horizontal="center" vertical="center" wrapText="1"/>
    </xf>
    <xf fontId="2" fillId="0" borderId="2" numFmtId="0" xfId="0" applyFont="1" applyBorder="1"/>
    <xf fontId="2" fillId="0" borderId="3" numFmtId="0" xfId="0" applyFont="1" applyBorder="1"/>
    <xf fontId="3" fillId="3" borderId="4" numFmtId="0" xfId="0" applyFont="1" applyFill="1" applyBorder="1" applyAlignment="1">
      <alignment horizontal="left" vertical="center" wrapText="1"/>
    </xf>
    <xf fontId="2" fillId="0" borderId="5" numFmtId="0" xfId="0" applyFont="1" applyBorder="1"/>
    <xf fontId="2" fillId="0" borderId="6" numFmtId="0" xfId="0" applyFont="1" applyBorder="1"/>
    <xf fontId="3" fillId="0" borderId="7" numFmtId="0" xfId="0" applyFont="1" applyBorder="1" applyAlignment="1">
      <alignment horizontal="left" vertical="center" wrapText="1"/>
    </xf>
    <xf fontId="3" fillId="0" borderId="4" numFmtId="0" xfId="0" applyFont="1" applyBorder="1" applyAlignment="1">
      <alignment horizontal="left" vertical="center" wrapText="1"/>
    </xf>
    <xf fontId="3" fillId="2" borderId="7" numFmtId="0" xfId="0" applyFont="1" applyFill="1" applyBorder="1" applyAlignment="1">
      <alignment horizontal="left" vertical="center" wrapText="1"/>
    </xf>
    <xf fontId="3" fillId="2" borderId="4" numFmtId="0" xfId="0" applyFont="1" applyFill="1" applyBorder="1" applyAlignment="1">
      <alignment horizontal="left" vertical="center" wrapText="1"/>
    </xf>
    <xf fontId="3" fillId="0" borderId="6" numFmtId="0" xfId="0" applyFont="1" applyBorder="1" applyAlignment="1">
      <alignment horizontal="center" vertical="center" wrapText="1"/>
    </xf>
    <xf fontId="3" fillId="4" borderId="7" numFmtId="0" xfId="0" applyFont="1" applyFill="1" applyBorder="1" applyAlignment="1">
      <alignment horizontal="center" vertical="center" wrapText="1"/>
    </xf>
    <xf fontId="3" fillId="5" borderId="7" numFmtId="0" xfId="0" applyFont="1" applyFill="1" applyBorder="1" applyAlignment="1">
      <alignment horizontal="center" vertical="center" wrapText="1"/>
    </xf>
    <xf fontId="3" fillId="6" borderId="7" numFmtId="0" xfId="0" applyFont="1" applyFill="1" applyBorder="1" applyAlignment="1">
      <alignment horizontal="center" vertical="center" wrapText="1"/>
    </xf>
    <xf fontId="3" fillId="7" borderId="7" numFmtId="0" xfId="0" applyFont="1" applyFill="1" applyBorder="1" applyAlignment="1">
      <alignment horizontal="center" vertical="center" wrapText="1"/>
    </xf>
    <xf fontId="3" fillId="8" borderId="7" numFmtId="0" xfId="0" applyFont="1" applyFill="1" applyBorder="1" applyAlignment="1">
      <alignment horizontal="center" vertical="center" wrapText="1"/>
    </xf>
    <xf fontId="3" fillId="2" borderId="7" numFmtId="0" xfId="0" applyFont="1" applyFill="1" applyBorder="1" applyAlignment="1">
      <alignment horizontal="center" vertical="center" wrapText="1"/>
    </xf>
    <xf fontId="4" fillId="0" borderId="7" numFmtId="0" xfId="0" applyFont="1" applyBorder="1" applyAlignment="1">
      <alignment horizontal="left" vertical="center" wrapText="1"/>
    </xf>
    <xf fontId="1" fillId="0" borderId="8" numFmtId="0" xfId="0" applyFont="1" applyBorder="1" applyAlignment="1">
      <alignment horizontal="center" vertical="center" wrapText="1"/>
    </xf>
    <xf fontId="4" fillId="0" borderId="8" numFmtId="0" xfId="0" applyFont="1" applyBorder="1" applyAlignment="1">
      <alignment horizontal="left" vertical="center" wrapText="1"/>
    </xf>
    <xf fontId="3" fillId="0" borderId="8" numFmtId="0" xfId="0" applyFont="1" applyBorder="1" applyAlignment="1">
      <alignment horizontal="left" vertical="center" wrapText="1"/>
    </xf>
    <xf fontId="3" fillId="0" borderId="8" numFmtId="0" xfId="0" applyFont="1" applyBorder="1" applyAlignment="1">
      <alignment horizontal="center" vertical="center" wrapText="1"/>
    </xf>
    <xf fontId="3" fillId="2" borderId="1" numFmtId="0" xfId="0" applyFont="1" applyFill="1" applyBorder="1" applyAlignment="1">
      <alignment horizontal="left" vertical="center" wrapText="1"/>
    </xf>
    <xf fontId="3" fillId="2" borderId="8" numFmtId="0" xfId="0" applyFont="1" applyFill="1" applyBorder="1" applyAlignment="1">
      <alignment horizontal="center" vertical="center" wrapText="1"/>
    </xf>
    <xf fontId="3" fillId="2" borderId="0" numFmtId="0" xfId="0" applyFont="1" applyFill="1" applyAlignment="1">
      <alignment horizontal="center" vertical="center" wrapText="1"/>
    </xf>
    <xf fontId="3" fillId="2" borderId="8" numFmtId="0" xfId="0" applyFont="1" applyFill="1" applyBorder="1" applyAlignment="1">
      <alignment horizontal="left" vertical="center" wrapText="1"/>
    </xf>
    <xf fontId="3" fillId="0" borderId="0" numFmtId="0" xfId="0" applyFont="1" applyAlignment="1">
      <alignment horizontal="left" vertical="center" wrapText="1"/>
    </xf>
    <xf fontId="3" fillId="0" borderId="0" numFmtId="0" xfId="0" applyFont="1" applyAlignment="1">
      <alignment horizontal="center" vertical="center" wrapText="1"/>
    </xf>
    <xf fontId="3" fillId="3" borderId="1" numFmtId="0" xfId="0" applyFont="1" applyFill="1" applyBorder="1" applyAlignment="1">
      <alignment horizontal="left" vertical="center" wrapText="1"/>
    </xf>
    <xf fontId="3" fillId="9" borderId="0" numFmtId="0" xfId="0" applyFont="1" applyFill="1" applyAlignment="1">
      <alignment horizontal="left" vertical="center" wrapText="1"/>
    </xf>
    <xf fontId="3" fillId="9" borderId="0" numFmtId="0" xfId="0" applyFont="1" applyFill="1" applyAlignment="1">
      <alignment horizontal="center" vertical="center" wrapText="1"/>
    </xf>
    <xf fontId="3" fillId="10" borderId="0" numFmtId="0" xfId="0" applyFont="1" applyFill="1" applyAlignment="1">
      <alignment horizontal="left" vertical="center" wrapText="1"/>
    </xf>
    <xf fontId="3" fillId="10" borderId="0" numFmtId="0" xfId="0" applyFont="1" applyFill="1" applyAlignment="1">
      <alignment horizontal="center" vertical="center" wrapText="1"/>
    </xf>
    <xf fontId="3" fillId="11" borderId="0" numFmtId="0" xfId="0" applyFont="1" applyFill="1" applyAlignment="1">
      <alignment horizontal="left" vertical="center" wrapText="1"/>
    </xf>
    <xf fontId="3" fillId="11" borderId="0" numFmtId="0" xfId="0" applyFont="1" applyFill="1" applyAlignment="1">
      <alignment horizontal="center" vertical="center" wrapText="1"/>
    </xf>
    <xf fontId="3" fillId="12" borderId="0" numFmtId="0" xfId="0" applyFont="1" applyFill="1" applyAlignment="1">
      <alignment horizontal="left" vertical="center" wrapText="1"/>
    </xf>
    <xf fontId="3" fillId="12" borderId="0" numFmtId="0" xfId="0" applyFont="1" applyFill="1" applyAlignment="1">
      <alignment horizontal="center" vertical="center" wrapText="1"/>
    </xf>
    <xf fontId="1" fillId="0" borderId="0" numFmtId="0" xfId="0" applyFont="1" applyAlignment="1">
      <alignment horizontal="left" vertical="center" wrapText="1"/>
    </xf>
    <xf fontId="1" fillId="0" borderId="0" numFmtId="160" xfId="0" applyNumberFormat="1" applyFont="1" applyAlignment="1">
      <alignment horizontal="center" vertical="center" wrapText="1"/>
    </xf>
    <xf fontId="3" fillId="0" borderId="8" numFmtId="160" xfId="0" applyNumberFormat="1" applyFont="1" applyBorder="1" applyAlignment="1">
      <alignment horizontal="center" vertical="center" wrapText="1"/>
    </xf>
    <xf fontId="1" fillId="0" borderId="8" numFmtId="0" xfId="0" applyFont="1" applyBorder="1" applyAlignment="1">
      <alignment horizontal="left" vertical="center" wrapText="1"/>
    </xf>
    <xf fontId="1" fillId="0" borderId="8" numFmtId="160" xfId="0" applyNumberFormat="1" applyFont="1" applyBorder="1" applyAlignment="1">
      <alignment horizontal="center" vertical="center" wrapText="1"/>
    </xf>
    <xf fontId="5" fillId="0" borderId="8" numFmtId="0" xfId="0" applyFont="1" applyBorder="1" applyAlignment="1">
      <alignment horizontal="left" vertical="center" wrapText="1"/>
    </xf>
    <xf fontId="1" fillId="13" borderId="8" numFmtId="0" xfId="0" applyFont="1" applyFill="1" applyBorder="1" applyAlignment="1">
      <alignment horizontal="left" vertical="center" wrapText="1"/>
    </xf>
    <xf fontId="1" fillId="0" borderId="0" numFmtId="0" xfId="0" applyFont="1" applyAlignment="1">
      <alignment vertical="top" wrapText="1"/>
    </xf>
    <xf fontId="3" fillId="0" borderId="9" numFmtId="0" xfId="0" applyFont="1" applyBorder="1" applyAlignment="1">
      <alignment horizontal="center" vertical="top" wrapText="1"/>
    </xf>
    <xf fontId="3" fillId="0" borderId="1" numFmtId="0" xfId="0" applyFont="1" applyBorder="1" applyAlignment="1">
      <alignment vertical="top" wrapText="1"/>
    </xf>
    <xf fontId="2" fillId="0" borderId="7" numFmtId="0" xfId="0" applyFont="1" applyBorder="1"/>
    <xf fontId="1" fillId="0" borderId="8" numFmtId="0" xfId="0" applyFont="1" applyBorder="1" applyAlignment="1">
      <alignment vertical="top" wrapText="1"/>
    </xf>
    <xf fontId="1" fillId="0" borderId="8" numFmtId="0" xfId="0" applyFont="1" applyBorder="1" applyAlignment="1">
      <alignment horizontal="center" vertical="top" wrapText="1"/>
    </xf>
    <xf fontId="1" fillId="0" borderId="8" numFmtId="4" xfId="0" applyNumberFormat="1" applyFont="1" applyBorder="1" applyAlignment="1">
      <alignment horizontal="center" vertical="top" wrapText="1"/>
    </xf>
    <xf fontId="1" fillId="0" borderId="0" numFmtId="0" xfId="0" applyFont="1" applyAlignment="1">
      <alignment horizontal="center" vertical="top" wrapText="1"/>
    </xf>
    <xf fontId="0" fillId="0" borderId="0" numFmtId="0" xfId="0" applyAlignment="1">
      <alignment wrapText="1"/>
    </xf>
    <xf fontId="0" fillId="0" borderId="0" numFmtId="0" xfId="0" applyAlignment="1">
      <alignment horizontal="center" vertical="center"/>
    </xf>
    <xf fontId="0" fillId="0" borderId="0" numFmtId="0" xfId="0">
      <protection hidden="0" locked="1"/>
    </xf>
    <xf fontId="6" fillId="0" borderId="0" numFmtId="0" xfId="0" applyFont="1" applyAlignment="1">
      <alignment horizontal="left" wrapText="1"/>
    </xf>
    <xf fontId="7" fillId="0" borderId="0" numFmtId="0" xfId="0" applyFont="1" applyAlignment="1">
      <alignment vertical="top" wrapText="1"/>
    </xf>
    <xf fontId="8" fillId="0" borderId="0" numFmtId="0" xfId="0" applyFont="1" applyAlignment="1">
      <alignment horizontal="center" vertical="top" wrapText="1"/>
    </xf>
    <xf fontId="9" fillId="0" borderId="0" numFmtId="0" xfId="0" applyFont="1" applyAlignment="1">
      <alignment vertical="top" wrapText="1"/>
    </xf>
    <xf fontId="9" fillId="0" borderId="0" numFmtId="0" xfId="0" applyFont="1" applyAlignment="1">
      <alignment horizontal="center" vertical="center" wrapText="1"/>
    </xf>
    <xf fontId="3" fillId="14" borderId="10" numFmtId="0" xfId="0" applyFont="1" applyFill="1" applyBorder="1" applyAlignment="1">
      <alignment horizontal="center" vertical="top" wrapText="1"/>
    </xf>
    <xf fontId="3" fillId="14" borderId="11" numFmtId="0" xfId="0" applyFont="1" applyFill="1" applyBorder="1" applyAlignment="1">
      <alignment horizontal="center" vertical="top" wrapText="1"/>
    </xf>
    <xf fontId="10" fillId="14" borderId="9" numFmtId="0" xfId="0" applyFont="1" applyFill="1" applyBorder="1" applyAlignment="1">
      <alignment horizontal="center" vertical="top" wrapText="1"/>
    </xf>
    <xf fontId="11" fillId="14" borderId="8" numFmtId="0" xfId="0" applyFont="1" applyFill="1" applyBorder="1" applyAlignment="1">
      <alignment horizontal="center" vertical="top" wrapText="1"/>
    </xf>
    <xf fontId="3" fillId="14" borderId="12" numFmtId="0" xfId="0" applyFont="1" applyFill="1" applyBorder="1" applyAlignment="1">
      <alignment horizontal="center" vertical="top" wrapText="1"/>
    </xf>
    <xf fontId="10" fillId="14" borderId="8" numFmtId="0" xfId="0" applyFont="1" applyFill="1" applyBorder="1" applyAlignment="1">
      <alignment horizontal="center" vertical="top" wrapText="1"/>
    </xf>
    <xf fontId="12" fillId="14" borderId="8" numFmtId="0" xfId="0" applyFont="1" applyFill="1" applyBorder="1" applyAlignment="1">
      <alignment horizontal="center" vertical="center" wrapText="1"/>
    </xf>
    <xf fontId="9" fillId="0" borderId="13" numFmtId="0" xfId="0" applyFont="1" applyBorder="1" applyAlignment="1">
      <alignment horizontal="center" vertical="top" wrapText="1"/>
    </xf>
    <xf fontId="1" fillId="4" borderId="14" numFmtId="0" xfId="0" applyFont="1" applyFill="1" applyBorder="1" applyAlignment="1">
      <alignment horizontal="right" vertical="top" wrapText="1"/>
    </xf>
    <xf fontId="9" fillId="4" borderId="14" numFmtId="0" xfId="0" applyFont="1" applyFill="1" applyBorder="1" applyAlignment="1">
      <alignment vertical="top" wrapText="1"/>
    </xf>
    <xf fontId="9" fillId="14" borderId="14" numFmtId="0" xfId="0" applyFont="1" applyFill="1" applyBorder="1" applyAlignment="1">
      <alignment vertical="top" wrapText="1"/>
    </xf>
    <xf fontId="9" fillId="14" borderId="15" numFmtId="0" xfId="0" applyFont="1" applyFill="1" applyBorder="1" applyAlignment="1">
      <alignment vertical="top" wrapText="1"/>
    </xf>
    <xf fontId="9" fillId="14" borderId="16" numFmtId="0" xfId="0" applyFont="1" applyFill="1" applyBorder="1" applyAlignment="1">
      <alignment vertical="top" wrapText="1"/>
    </xf>
    <xf fontId="9" fillId="14" borderId="0" numFmtId="0" xfId="0" applyFont="1" applyFill="1" applyAlignment="1">
      <alignment vertical="top" wrapText="1"/>
    </xf>
    <xf fontId="9" fillId="14" borderId="8" numFmtId="0" xfId="0" applyFont="1" applyFill="1" applyBorder="1" applyAlignment="1">
      <alignment horizontal="center" vertical="center" wrapText="1"/>
    </xf>
    <xf fontId="13" fillId="14" borderId="17" numFmtId="0" xfId="0" applyFont="1" applyFill="1" applyBorder="1" applyAlignment="1">
      <alignment horizontal="center" vertical="top" wrapText="1"/>
    </xf>
    <xf fontId="1" fillId="5" borderId="8" numFmtId="0" xfId="0" applyFont="1" applyFill="1" applyBorder="1" applyAlignment="1">
      <alignment horizontal="right" vertical="top" wrapText="1"/>
    </xf>
    <xf fontId="9" fillId="5" borderId="8" numFmtId="0" xfId="0" applyFont="1" applyFill="1" applyBorder="1" applyAlignment="1">
      <alignment vertical="top" wrapText="1"/>
    </xf>
    <xf fontId="9" fillId="14" borderId="8" numFmtId="0" xfId="0" applyFont="1" applyFill="1" applyBorder="1" applyAlignment="1">
      <alignment vertical="top" wrapText="1"/>
    </xf>
    <xf fontId="9" fillId="9" borderId="8" numFmtId="0" xfId="0" applyFont="1" applyFill="1" applyBorder="1" applyAlignment="1">
      <alignment vertical="top" wrapText="1"/>
    </xf>
    <xf fontId="9" fillId="14" borderId="18" numFmtId="0" xfId="0" applyFont="1" applyFill="1" applyBorder="1" applyAlignment="1">
      <alignment vertical="top" wrapText="1"/>
    </xf>
    <xf fontId="9" fillId="14" borderId="0" numFmtId="0" xfId="0" applyFont="1" applyFill="1" applyAlignment="1">
      <alignment horizontal="right" vertical="top" wrapText="1"/>
    </xf>
    <xf fontId="13" fillId="14" borderId="19" numFmtId="0" xfId="0" applyFont="1" applyFill="1" applyBorder="1" applyAlignment="1">
      <alignment horizontal="center" vertical="top" wrapText="1"/>
    </xf>
    <xf fontId="1" fillId="6" borderId="8" numFmtId="0" xfId="0" applyFont="1" applyFill="1" applyBorder="1" applyAlignment="1">
      <alignment horizontal="right" vertical="top" wrapText="1"/>
    </xf>
    <xf fontId="9" fillId="6" borderId="8" numFmtId="0" xfId="0" applyFont="1" applyFill="1" applyBorder="1" applyAlignment="1">
      <alignment vertical="top" wrapText="1"/>
    </xf>
    <xf fontId="9" fillId="10" borderId="1" numFmtId="0" xfId="0" applyFont="1" applyFill="1" applyBorder="1" applyAlignment="1">
      <alignment vertical="top" wrapText="1"/>
    </xf>
    <xf fontId="1" fillId="7" borderId="8" numFmtId="0" xfId="0" applyFont="1" applyFill="1" applyBorder="1" applyAlignment="1">
      <alignment horizontal="right" vertical="top" wrapText="1"/>
    </xf>
    <xf fontId="9" fillId="7" borderId="8" numFmtId="0" xfId="0" applyFont="1" applyFill="1" applyBorder="1" applyAlignment="1">
      <alignment vertical="top" wrapText="1"/>
    </xf>
    <xf fontId="9" fillId="11" borderId="1" numFmtId="0" xfId="0" applyFont="1" applyFill="1" applyBorder="1" applyAlignment="1">
      <alignment vertical="top" wrapText="1"/>
    </xf>
    <xf fontId="1" fillId="8" borderId="8" numFmtId="0" xfId="0" applyFont="1" applyFill="1" applyBorder="1" applyAlignment="1">
      <alignment horizontal="right" vertical="top" wrapText="1"/>
    </xf>
    <xf fontId="9" fillId="8" borderId="8" numFmtId="0" xfId="0" applyFont="1" applyFill="1" applyBorder="1" applyAlignment="1">
      <alignment vertical="top" wrapText="1"/>
    </xf>
    <xf fontId="9" fillId="12" borderId="1" numFmtId="0" xfId="0" applyFont="1" applyFill="1" applyBorder="1" applyAlignment="1">
      <alignment vertical="top" wrapText="1"/>
    </xf>
    <xf fontId="13" fillId="14" borderId="20" numFmtId="0" xfId="0" applyFont="1" applyFill="1" applyBorder="1" applyAlignment="1">
      <alignment horizontal="center" vertical="top" wrapText="1"/>
    </xf>
    <xf fontId="1" fillId="14" borderId="8" numFmtId="0" xfId="0" applyFont="1" applyFill="1" applyBorder="1" applyAlignment="1">
      <alignment horizontal="right" vertical="top" wrapText="1"/>
    </xf>
    <xf fontId="9" fillId="14" borderId="1" numFmtId="0" xfId="0" applyFont="1" applyFill="1" applyBorder="1" applyAlignment="1">
      <alignment vertical="top" wrapText="1"/>
    </xf>
    <xf fontId="1" fillId="15" borderId="7" numFmtId="0" xfId="0" applyFont="1" applyFill="1" applyBorder="1" applyAlignment="1">
      <alignment horizontal="center" vertical="top" wrapText="1"/>
    </xf>
    <xf fontId="3" fillId="15" borderId="7" numFmtId="0" xfId="0" applyFont="1" applyFill="1" applyBorder="1" applyAlignment="1">
      <alignment horizontal="center" vertical="top" wrapText="1"/>
    </xf>
    <xf fontId="1" fillId="15" borderId="7" numFmtId="0" xfId="0" applyFont="1" applyFill="1" applyBorder="1" applyAlignment="1">
      <alignment vertical="top" wrapText="1"/>
    </xf>
    <xf fontId="9" fillId="15" borderId="4" numFmtId="0" xfId="0" applyFont="1" applyFill="1" applyBorder="1" applyAlignment="1">
      <alignment vertical="top" wrapText="1"/>
    </xf>
    <xf fontId="1" fillId="15" borderId="8" numFmtId="0" xfId="0" applyFont="1" applyFill="1" applyBorder="1" applyAlignment="1">
      <alignment vertical="top" wrapText="1"/>
    </xf>
    <xf fontId="9" fillId="15" borderId="8" numFmtId="0" xfId="0" applyFont="1" applyFill="1" applyBorder="1" applyAlignment="1">
      <alignment vertical="top" wrapText="1"/>
    </xf>
    <xf fontId="9" fillId="15" borderId="8" numFmtId="0" xfId="0" applyFont="1" applyFill="1" applyBorder="1" applyAlignment="1">
      <alignment horizontal="center" vertical="center" wrapText="1"/>
    </xf>
    <xf fontId="1" fillId="0" borderId="7" numFmtId="0" xfId="0" applyFont="1" applyBorder="1" applyAlignment="1">
      <alignment horizontal="center" vertical="top" wrapText="1"/>
    </xf>
    <xf fontId="1" fillId="0" borderId="8" numFmtId="0" xfId="0" applyFont="1" applyBorder="1" applyAlignment="1">
      <alignment horizontal="left" vertical="top" wrapText="1"/>
    </xf>
    <xf fontId="1" fillId="16" borderId="8" numFmtId="0" xfId="0" applyFont="1" applyFill="1" applyBorder="1" applyAlignment="1">
      <alignment horizontal="center" vertical="top" wrapText="1"/>
    </xf>
    <xf fontId="1" fillId="0" borderId="7" numFmtId="0" xfId="0" applyFont="1" applyBorder="1" applyAlignment="1">
      <alignment vertical="top" wrapText="1"/>
    </xf>
    <xf fontId="9" fillId="10" borderId="8" numFmtId="0" xfId="0" applyFont="1" applyFill="1" applyBorder="1" applyAlignment="1">
      <alignment vertical="top" wrapText="1"/>
    </xf>
    <xf fontId="14" fillId="10" borderId="8" numFmtId="0" xfId="0" applyFont="1" applyFill="1" applyBorder="1" applyAlignment="1">
      <alignment vertical="top" wrapText="1"/>
    </xf>
    <xf fontId="9" fillId="0" borderId="8" numFmtId="0" xfId="0" applyFont="1" applyBorder="1" applyAlignment="1">
      <alignment vertical="top" wrapText="1"/>
    </xf>
    <xf fontId="9" fillId="0" borderId="8" numFmtId="0" xfId="0" applyFont="1" applyBorder="1" applyAlignment="1">
      <alignment horizontal="center" vertical="center" wrapText="1"/>
    </xf>
    <xf fontId="1" fillId="17" borderId="0" numFmtId="0" xfId="0" applyFont="1" applyFill="1" applyAlignment="1">
      <alignment horizontal="center" vertical="top" wrapText="1"/>
    </xf>
    <xf fontId="1" fillId="17" borderId="8" numFmtId="0" xfId="0" applyFont="1" applyFill="1" applyBorder="1" applyAlignment="1">
      <alignment horizontal="center" vertical="top" wrapText="1"/>
    </xf>
    <xf fontId="9" fillId="11" borderId="8" numFmtId="0" xfId="0" applyFont="1" applyFill="1" applyBorder="1" applyAlignment="1">
      <alignment vertical="top" wrapText="1"/>
    </xf>
    <xf fontId="15" fillId="11" borderId="8" numFmtId="0" xfId="0" applyFont="1" applyFill="1" applyBorder="1" applyAlignment="1">
      <alignment vertical="top" wrapText="1"/>
    </xf>
    <xf fontId="1" fillId="18" borderId="7" numFmtId="0" xfId="0" applyFont="1" applyFill="1" applyBorder="1" applyAlignment="1">
      <alignment horizontal="center" vertical="top" wrapText="1"/>
    </xf>
    <xf fontId="3" fillId="18" borderId="7" numFmtId="0" xfId="0" applyFont="1" applyFill="1" applyBorder="1" applyAlignment="1">
      <alignment horizontal="left" vertical="top" wrapText="1"/>
    </xf>
    <xf fontId="1" fillId="18" borderId="7" numFmtId="0" xfId="0" applyFont="1" applyFill="1" applyBorder="1" applyAlignment="1">
      <alignment vertical="top" wrapText="1"/>
    </xf>
    <xf fontId="9" fillId="18" borderId="8" numFmtId="0" xfId="0" applyFont="1" applyFill="1" applyBorder="1" applyAlignment="1">
      <alignment vertical="top" wrapText="1"/>
    </xf>
    <xf fontId="1" fillId="18" borderId="8" numFmtId="0" xfId="0" applyFont="1" applyFill="1" applyBorder="1" applyAlignment="1">
      <alignment vertical="top" wrapText="1"/>
    </xf>
    <xf fontId="9" fillId="18" borderId="8" numFmtId="0" xfId="0" applyFont="1" applyFill="1" applyBorder="1" applyAlignment="1">
      <alignment horizontal="center" vertical="center" wrapText="1"/>
    </xf>
    <xf fontId="1" fillId="0" borderId="7" numFmtId="0" xfId="0" applyFont="1" applyBorder="1" applyAlignment="1">
      <alignment horizontal="left" vertical="top" wrapText="1"/>
    </xf>
    <xf fontId="14" fillId="11" borderId="8" numFmtId="0" xfId="0" applyFont="1" applyFill="1" applyBorder="1" applyAlignment="1">
      <alignment vertical="top" wrapText="1"/>
    </xf>
    <xf fontId="16" fillId="0" borderId="8" numFmtId="0" xfId="0" applyFont="1" applyBorder="1" applyAlignment="1">
      <alignment vertical="top" wrapText="1"/>
    </xf>
    <xf fontId="17" fillId="9" borderId="8" numFmtId="0" xfId="0" applyFont="1" applyFill="1" applyBorder="1" applyAlignment="1">
      <alignment vertical="top" wrapText="1"/>
    </xf>
    <xf fontId="18" fillId="14" borderId="8" numFmtId="0" xfId="0" applyFont="1" applyFill="1" applyBorder="1" applyAlignment="1">
      <alignment vertical="top"/>
    </xf>
    <xf fontId="19" fillId="14" borderId="3" numFmtId="0" xfId="0" applyFont="1" applyFill="1" applyBorder="1" applyAlignment="1">
      <alignment vertical="top" wrapText="1"/>
    </xf>
    <xf fontId="18" fillId="14" borderId="3" numFmtId="0" xfId="0" applyFont="1" applyFill="1" applyBorder="1" applyAlignment="1">
      <alignment vertical="top" wrapText="1"/>
    </xf>
    <xf fontId="18" fillId="14" borderId="3" numFmtId="0" xfId="0" applyFont="1" applyFill="1" applyBorder="1" applyAlignment="1">
      <alignment vertical="top"/>
    </xf>
    <xf fontId="18" fillId="14" borderId="3" numFmtId="0" xfId="0" applyFont="1" applyFill="1" applyBorder="1" applyAlignment="1">
      <alignment horizontal="center" vertical="center"/>
    </xf>
    <xf fontId="20" fillId="0" borderId="7" numFmtId="0" xfId="0" applyFont="1" applyBorder="1" applyAlignment="1">
      <alignment horizontal="center" vertical="top" wrapText="1"/>
    </xf>
    <xf fontId="1" fillId="0" borderId="6" numFmtId="0" xfId="0" applyFont="1" applyBorder="1" applyAlignment="1">
      <alignment vertical="top" wrapText="1"/>
    </xf>
    <xf fontId="18" fillId="0" borderId="6" numFmtId="0" xfId="0" applyFont="1" applyBorder="1" applyAlignment="1">
      <alignment vertical="top" wrapText="1"/>
    </xf>
    <xf fontId="21" fillId="9" borderId="6" numFmtId="0" xfId="0" applyFont="1" applyFill="1" applyBorder="1" applyAlignment="1">
      <alignment vertical="top" wrapText="1"/>
    </xf>
    <xf fontId="18" fillId="9" borderId="6" numFmtId="0" xfId="0" applyFont="1" applyFill="1" applyBorder="1" applyAlignment="1">
      <alignment vertical="top"/>
    </xf>
    <xf fontId="18" fillId="0" borderId="6" numFmtId="0" xfId="0" applyFont="1" applyBorder="1" applyAlignment="1">
      <alignment vertical="top"/>
    </xf>
    <xf fontId="21" fillId="0" borderId="6" numFmtId="0" xfId="0" applyFont="1" applyBorder="1" applyAlignment="1">
      <alignment horizontal="center" vertical="center" wrapText="1"/>
    </xf>
    <xf fontId="1" fillId="18" borderId="21" numFmtId="0" xfId="0" applyFont="1" applyFill="1" applyBorder="1" applyAlignment="1">
      <alignment vertical="top" wrapText="1"/>
    </xf>
    <xf fontId="1" fillId="0" borderId="4" numFmtId="0" xfId="0" applyFont="1" applyBorder="1" applyAlignment="1">
      <alignment horizontal="left" vertical="top" wrapText="1"/>
    </xf>
    <xf fontId="1" fillId="17" borderId="22" numFmtId="0" xfId="0" applyFont="1" applyFill="1" applyBorder="1" applyAlignment="1">
      <alignment horizontal="center" vertical="top" wrapText="1"/>
    </xf>
    <xf fontId="7" fillId="0" borderId="6" numFmtId="0" xfId="0" applyFont="1" applyBorder="1" applyAlignment="1">
      <alignment vertical="top" wrapText="1"/>
    </xf>
    <xf fontId="9" fillId="12" borderId="8" numFmtId="0" xfId="0" applyFont="1" applyFill="1" applyBorder="1" applyAlignment="1">
      <alignment vertical="top" wrapText="1"/>
    </xf>
    <xf fontId="1" fillId="12" borderId="8" numFmtId="0" xfId="0" applyFont="1" applyFill="1" applyBorder="1" applyAlignment="1">
      <alignment vertical="top" wrapText="1"/>
    </xf>
    <xf fontId="1" fillId="16" borderId="7" numFmtId="0" xfId="0" applyFont="1" applyFill="1" applyBorder="1" applyAlignment="1">
      <alignment horizontal="center" vertical="top" wrapText="1"/>
    </xf>
    <xf fontId="22" fillId="0" borderId="6" numFmtId="0" xfId="0" applyFont="1" applyBorder="1" applyAlignment="1">
      <alignment vertical="top" wrapText="1"/>
    </xf>
    <xf fontId="23" fillId="0" borderId="0" numFmtId="0" xfId="0" applyFont="1" applyAlignment="1">
      <alignment vertical="top" wrapText="1"/>
    </xf>
    <xf fontId="23" fillId="0" borderId="8" numFmtId="0" xfId="0" applyFont="1" applyBorder="1" applyAlignment="1">
      <alignment vertical="top" wrapText="1"/>
    </xf>
    <xf fontId="1" fillId="16" borderId="9" numFmtId="0" xfId="0" applyFont="1" applyFill="1" applyBorder="1" applyAlignment="1">
      <alignment horizontal="center" vertical="top" wrapText="1"/>
    </xf>
    <xf fontId="7" fillId="0" borderId="23" numFmtId="0" xfId="0" applyFont="1" applyBorder="1" applyAlignment="1">
      <alignment vertical="top" wrapText="1"/>
    </xf>
    <xf fontId="1" fillId="0" borderId="1" numFmtId="0" xfId="0" applyFont="1" applyBorder="1" applyAlignment="1">
      <alignment vertical="top" wrapText="1"/>
    </xf>
    <xf fontId="7" fillId="0" borderId="22" numFmtId="0" xfId="0" applyFont="1" applyBorder="1" applyAlignment="1">
      <alignment vertical="top" wrapText="1"/>
    </xf>
    <xf fontId="9" fillId="11" borderId="3" numFmtId="0" xfId="0" applyFont="1" applyFill="1" applyBorder="1" applyAlignment="1">
      <alignment vertical="top" wrapText="1"/>
    </xf>
    <xf fontId="15" fillId="0" borderId="8" numFmtId="0" xfId="0" applyFont="1" applyBorder="1" applyAlignment="1">
      <alignment vertical="top" wrapText="1"/>
    </xf>
    <xf fontId="1" fillId="0" borderId="22" numFmtId="0" xfId="0" applyFont="1" applyBorder="1" applyAlignment="1">
      <alignment vertical="top" wrapText="1"/>
    </xf>
    <xf fontId="9" fillId="11" borderId="5" numFmtId="0" xfId="0" applyFont="1" applyFill="1" applyBorder="1" applyAlignment="1">
      <alignment vertical="top" wrapText="1"/>
    </xf>
    <xf fontId="9" fillId="11" borderId="4" numFmtId="0" xfId="0" applyFont="1" applyFill="1" applyBorder="1" applyAlignment="1">
      <alignment vertical="top" wrapText="1"/>
    </xf>
    <xf fontId="7" fillId="0" borderId="7" numFmtId="0" xfId="0" applyFont="1" applyBorder="1" applyAlignment="1">
      <alignment vertical="top" wrapText="1"/>
    </xf>
    <xf fontId="9" fillId="12" borderId="4" numFmtId="0" xfId="0" applyFont="1" applyFill="1" applyBorder="1" applyAlignment="1">
      <alignment vertical="top" wrapText="1"/>
    </xf>
    <xf fontId="9" fillId="10" borderId="4" numFmtId="0" xfId="0" applyFont="1" applyFill="1" applyBorder="1" applyAlignment="1">
      <alignment vertical="top" wrapText="1"/>
    </xf>
    <xf fontId="17" fillId="10" borderId="4" numFmtId="0" xfId="0" applyFont="1" applyFill="1" applyBorder="1" applyAlignment="1">
      <alignment vertical="top" wrapText="1"/>
    </xf>
    <xf fontId="14" fillId="0" borderId="8" numFmtId="0" xfId="0" applyFont="1" applyBorder="1" applyAlignment="1">
      <alignment vertical="top" wrapText="1"/>
    </xf>
    <xf fontId="1" fillId="0" borderId="1" numFmtId="0" xfId="0" applyFont="1" applyBorder="1" applyAlignment="1">
      <alignment horizontal="left" vertical="top" wrapText="1"/>
    </xf>
    <xf fontId="1" fillId="16" borderId="22" numFmtId="0" xfId="0" applyFont="1" applyFill="1" applyBorder="1" applyAlignment="1">
      <alignment horizontal="center" vertical="top" wrapText="1"/>
    </xf>
    <xf fontId="9" fillId="0" borderId="7" numFmtId="0" xfId="0" applyFont="1" applyBorder="1" applyAlignment="1">
      <alignment vertical="top" wrapText="1"/>
    </xf>
    <xf fontId="1" fillId="0" borderId="3" numFmtId="0" xfId="0" applyFont="1" applyBorder="1" applyAlignment="1">
      <alignment vertical="top" wrapText="1"/>
    </xf>
    <xf fontId="7" fillId="0" borderId="8" numFmtId="0" xfId="0" applyFont="1" applyBorder="1" applyAlignment="1">
      <alignment horizontal="center" vertical="center" wrapText="1"/>
    </xf>
    <xf fontId="1" fillId="0" borderId="24" numFmtId="0" xfId="0" applyFont="1" applyBorder="1" applyAlignment="1">
      <alignment horizontal="left" vertical="top" wrapText="1"/>
    </xf>
    <xf fontId="1" fillId="0" borderId="25" numFmtId="0" xfId="0" applyFont="1" applyBorder="1" applyAlignment="1">
      <alignment vertical="top" wrapText="1"/>
    </xf>
    <xf fontId="17" fillId="9" borderId="9" numFmtId="0" xfId="0" applyFont="1" applyFill="1" applyBorder="1" applyAlignment="1">
      <alignment vertical="top" wrapText="1"/>
    </xf>
    <xf fontId="1" fillId="18" borderId="1" numFmtId="0" xfId="0" applyFont="1" applyFill="1" applyBorder="1" applyAlignment="1">
      <alignment horizontal="center" vertical="top" wrapText="1"/>
    </xf>
    <xf fontId="3" fillId="18" borderId="22" numFmtId="0" xfId="0" applyFont="1" applyFill="1" applyBorder="1" applyAlignment="1">
      <alignment horizontal="left" vertical="top" wrapText="1"/>
    </xf>
    <xf fontId="1" fillId="18" borderId="22" numFmtId="0" xfId="0" applyFont="1" applyFill="1" applyBorder="1" applyAlignment="1">
      <alignment vertical="top" wrapText="1"/>
    </xf>
    <xf fontId="9" fillId="18" borderId="22" numFmtId="0" xfId="0" applyFont="1" applyFill="1" applyBorder="1" applyAlignment="1">
      <alignment vertical="top" wrapText="1"/>
    </xf>
    <xf fontId="1" fillId="18" borderId="3" numFmtId="0" xfId="0" applyFont="1" applyFill="1" applyBorder="1" applyAlignment="1">
      <alignment vertical="top" wrapText="1"/>
    </xf>
    <xf fontId="17" fillId="9" borderId="7" numFmtId="0" xfId="0" applyFont="1" applyFill="1" applyBorder="1" applyAlignment="1">
      <alignment vertical="top" wrapText="1"/>
    </xf>
    <xf fontId="9" fillId="9" borderId="7" numFmtId="0" xfId="0" applyFont="1" applyFill="1" applyBorder="1" applyAlignment="1">
      <alignment vertical="top" wrapText="1"/>
    </xf>
    <xf fontId="1" fillId="10" borderId="7" numFmtId="0" xfId="0" applyFont="1" applyFill="1" applyBorder="1" applyAlignment="1">
      <alignment vertical="top" wrapText="1"/>
    </xf>
    <xf fontId="1" fillId="18" borderId="8" numFmtId="0" xfId="0" applyFont="1" applyFill="1" applyBorder="1" applyAlignment="1">
      <alignment horizontal="center" vertical="top" wrapText="1"/>
    </xf>
    <xf fontId="3" fillId="18" borderId="8" numFmtId="0" xfId="0" applyFont="1" applyFill="1" applyBorder="1" applyAlignment="1">
      <alignment vertical="top" wrapText="1"/>
    </xf>
    <xf fontId="1" fillId="0" borderId="24" numFmtId="0" xfId="0" applyFont="1" applyBorder="1" applyAlignment="1">
      <alignment horizontal="center" vertical="top" wrapText="1"/>
    </xf>
    <xf fontId="1" fillId="0" borderId="9" numFmtId="0" xfId="0" applyFont="1" applyBorder="1" applyAlignment="1">
      <alignment vertical="top" wrapText="1"/>
    </xf>
    <xf fontId="3" fillId="18" borderId="7" numFmtId="0" xfId="0" applyFont="1" applyFill="1" applyBorder="1" applyAlignment="1">
      <alignment vertical="top" wrapText="1"/>
    </xf>
    <xf fontId="15" fillId="9" borderId="8" numFmtId="0" xfId="0" applyFont="1" applyFill="1" applyBorder="1" applyAlignment="1">
      <alignment vertical="top" wrapText="1"/>
    </xf>
    <xf fontId="1" fillId="0" borderId="4" numFmtId="0" xfId="0" applyFont="1" applyBorder="1" applyAlignment="1">
      <alignment horizontal="center" vertical="top" wrapText="1"/>
    </xf>
    <xf fontId="1" fillId="18" borderId="4" numFmtId="0" xfId="0" applyFont="1" applyFill="1" applyBorder="1" applyAlignment="1">
      <alignment horizontal="center" vertical="top" wrapText="1"/>
    </xf>
    <xf fontId="1" fillId="0" borderId="4" numFmtId="0" xfId="0" applyFont="1" applyBorder="1" applyAlignment="1">
      <alignment vertical="top" wrapText="1"/>
    </xf>
    <xf fontId="24" fillId="0" borderId="4" numFmtId="0" xfId="0" applyFont="1" applyBorder="1" applyAlignment="1">
      <alignment vertical="top" wrapText="1"/>
    </xf>
    <xf fontId="1" fillId="0" borderId="21" numFmtId="0" xfId="0" applyFont="1" applyBorder="1" applyAlignment="1">
      <alignment vertical="top" wrapText="1"/>
    </xf>
    <xf fontId="1" fillId="17" borderId="23" numFmtId="0" xfId="0" applyFont="1" applyFill="1" applyBorder="1" applyAlignment="1">
      <alignment horizontal="center" vertical="top" wrapText="1"/>
    </xf>
    <xf fontId="16" fillId="0" borderId="7" numFmtId="0" xfId="0" applyFont="1" applyBorder="1" applyAlignment="1">
      <alignment vertical="top" wrapText="1"/>
    </xf>
    <xf fontId="17" fillId="11" borderId="8" numFmtId="0" xfId="0" applyFont="1" applyFill="1" applyBorder="1" applyAlignment="1">
      <alignment vertical="top" wrapText="1"/>
    </xf>
    <xf fontId="25" fillId="0" borderId="4" numFmtId="0" xfId="0" applyFont="1" applyBorder="1" applyAlignment="1">
      <alignment vertical="top" wrapText="1"/>
    </xf>
    <xf fontId="26" fillId="0" borderId="4" numFmtId="0" xfId="0" applyFont="1" applyBorder="1" applyAlignment="1">
      <alignment vertical="top" wrapText="1"/>
    </xf>
    <xf fontId="9" fillId="0" borderId="4" numFmtId="0" xfId="0" applyFont="1" applyBorder="1" applyAlignment="1">
      <alignment vertical="top" wrapText="1"/>
    </xf>
    <xf fontId="7" fillId="0" borderId="4" numFmtId="0" xfId="0" applyFont="1" applyBorder="1" applyAlignment="1">
      <alignment vertical="top" wrapText="1"/>
    </xf>
    <xf fontId="3" fillId="18" borderId="9" numFmtId="0" xfId="0" applyFont="1" applyFill="1" applyBorder="1" applyAlignment="1">
      <alignment vertical="top" wrapText="1"/>
    </xf>
    <xf fontId="1" fillId="0" borderId="8" numFmtId="0" xfId="0" applyFont="1" applyBorder="1" applyAlignment="1">
      <alignment vertical="center" wrapText="1"/>
    </xf>
    <xf fontId="1" fillId="16" borderId="0" numFmtId="0" xfId="0" applyFont="1" applyFill="1" applyAlignment="1">
      <alignment horizontal="center" vertical="top" wrapText="1"/>
    </xf>
    <xf fontId="1" fillId="0" borderId="3" numFmtId="0" xfId="0" applyFont="1" applyBorder="1" applyAlignment="1">
      <alignment horizontal="center" vertical="top" wrapText="1"/>
    </xf>
    <xf fontId="7" fillId="0" borderId="8" numFmtId="0" xfId="0" applyFont="1" applyBorder="1" applyAlignment="1">
      <alignment vertical="top" wrapText="1"/>
    </xf>
    <xf fontId="27" fillId="11" borderId="8" numFmtId="0" xfId="0" applyFont="1" applyFill="1" applyBorder="1" applyAlignment="1">
      <alignment vertical="top" wrapText="1"/>
    </xf>
    <xf fontId="1" fillId="0" borderId="26" numFmtId="0" xfId="0" applyFont="1" applyBorder="1" applyAlignment="1">
      <alignment horizontal="center" vertical="top" wrapText="1"/>
    </xf>
    <xf fontId="1" fillId="0" borderId="25" numFmtId="0" xfId="0" applyFont="1" applyBorder="1" applyAlignment="1">
      <alignment horizontal="center" vertical="top" wrapText="1"/>
    </xf>
    <xf fontId="28" fillId="0" borderId="9" numFmtId="0" xfId="0" applyFont="1" applyBorder="1" applyAlignment="1">
      <alignment vertical="top" wrapText="1"/>
    </xf>
    <xf fontId="9" fillId="10" borderId="9" numFmtId="0" xfId="0" applyFont="1" applyFill="1" applyBorder="1" applyAlignment="1">
      <alignment vertical="top" wrapText="1"/>
    </xf>
    <xf fontId="12" fillId="10" borderId="9" numFmtId="0" xfId="0" applyFont="1" applyFill="1" applyBorder="1" applyAlignment="1">
      <alignment vertical="top" wrapText="1"/>
    </xf>
    <xf fontId="9" fillId="0" borderId="9" numFmtId="0" xfId="0" applyFont="1" applyBorder="1" applyAlignment="1">
      <alignment vertical="top" wrapText="1"/>
    </xf>
    <xf fontId="9" fillId="15" borderId="7" numFmtId="0" xfId="0" applyFont="1" applyFill="1" applyBorder="1" applyAlignment="1">
      <alignment vertical="top" wrapText="1"/>
    </xf>
    <xf fontId="9" fillId="15" borderId="7" numFmtId="0" xfId="0" applyFont="1" applyFill="1" applyBorder="1" applyAlignment="1">
      <alignment horizontal="center" vertical="center" wrapText="1"/>
    </xf>
    <xf fontId="1" fillId="14" borderId="7" numFmtId="0" xfId="0" applyFont="1" applyFill="1" applyBorder="1" applyAlignment="1">
      <alignment horizontal="center" vertical="top" wrapText="1"/>
    </xf>
    <xf fontId="3" fillId="14" borderId="8" numFmtId="0" xfId="0" applyFont="1" applyFill="1" applyBorder="1" applyAlignment="1">
      <alignment vertical="top" wrapText="1"/>
    </xf>
    <xf fontId="1" fillId="14" borderId="8" numFmtId="0" xfId="0" applyFont="1" applyFill="1" applyBorder="1" applyAlignment="1">
      <alignment vertical="top" wrapText="1"/>
    </xf>
    <xf fontId="14" fillId="14" borderId="8" numFmtId="0" xfId="0" applyFont="1" applyFill="1" applyBorder="1" applyAlignment="1">
      <alignment vertical="top" wrapText="1"/>
    </xf>
    <xf fontId="14" fillId="12" borderId="8" numFmtId="0" xfId="0" applyFont="1" applyFill="1" applyBorder="1" applyAlignment="1">
      <alignment vertical="top" wrapText="1"/>
    </xf>
    <xf fontId="1" fillId="14" borderId="8" numFmtId="0" xfId="0" applyFont="1" applyFill="1" applyBorder="1" applyAlignment="1">
      <alignment horizontal="center" vertical="top" wrapText="1"/>
    </xf>
    <xf fontId="3" fillId="14" borderId="8" numFmtId="0" xfId="0" applyFont="1" applyFill="1" applyBorder="1" applyAlignment="1">
      <alignment horizontal="left" vertical="top" wrapText="1"/>
    </xf>
    <xf fontId="15" fillId="10" borderId="8" numFmtId="0" xfId="0" applyFont="1" applyFill="1" applyBorder="1" applyAlignment="1">
      <alignment vertical="top" wrapText="1"/>
    </xf>
    <xf fontId="14" fillId="10" borderId="1" numFmtId="0" xfId="0" applyFont="1" applyFill="1" applyBorder="1" applyAlignment="1">
      <alignment vertical="top" wrapText="1"/>
    </xf>
    <xf fontId="9" fillId="9" borderId="1" numFmtId="0" xfId="0" applyFont="1" applyFill="1" applyBorder="1" applyAlignment="1">
      <alignment vertical="top" wrapText="1"/>
    </xf>
    <xf fontId="29" fillId="0" borderId="8" numFmtId="0" xfId="0" applyFont="1" applyBorder="1" applyAlignment="1">
      <alignment horizontal="left" vertical="top"/>
    </xf>
    <xf fontId="9" fillId="0" borderId="3" numFmtId="0" xfId="0" applyFont="1" applyBorder="1" applyAlignment="1">
      <alignment horizontal="center" vertical="center" wrapText="1"/>
    </xf>
    <xf fontId="7" fillId="10" borderId="1" numFmtId="0" xfId="0" applyFont="1" applyFill="1" applyBorder="1" applyAlignment="1">
      <alignment vertical="top" wrapText="1"/>
    </xf>
    <xf fontId="9" fillId="18" borderId="1" numFmtId="0" xfId="0" applyFont="1" applyFill="1" applyBorder="1" applyAlignment="1">
      <alignment vertical="top" wrapText="1"/>
    </xf>
    <xf fontId="9" fillId="18" borderId="7" numFmtId="0" xfId="0" applyFont="1" applyFill="1" applyBorder="1" applyAlignment="1">
      <alignment vertical="top" wrapText="1"/>
    </xf>
    <xf fontId="14" fillId="10" borderId="4" numFmtId="0" xfId="0" applyFont="1" applyFill="1" applyBorder="1" applyAlignment="1">
      <alignment vertical="top" wrapText="1"/>
    </xf>
    <xf fontId="17" fillId="11" borderId="1" numFmtId="0" xfId="0" applyFont="1" applyFill="1" applyBorder="1" applyAlignment="1">
      <alignment vertical="top" wrapText="1"/>
    </xf>
    <xf fontId="27" fillId="11" borderId="1" numFmtId="0" xfId="0" applyFont="1" applyFill="1" applyBorder="1" applyAlignment="1">
      <alignment vertical="top" wrapText="1"/>
    </xf>
    <xf fontId="1" fillId="0" borderId="22" numFmtId="0" xfId="0" applyFont="1" applyBorder="1" applyAlignment="1">
      <alignment horizontal="center" vertical="top" wrapText="1"/>
    </xf>
    <xf fontId="3" fillId="14" borderId="8" numFmtId="0" xfId="0" applyFont="1" applyFill="1" applyBorder="1" applyAlignment="1">
      <alignment horizontal="center" vertical="top" wrapText="1"/>
    </xf>
    <xf fontId="19" fillId="14" borderId="8" numFmtId="0" xfId="0" applyFont="1" applyFill="1" applyBorder="1" applyAlignment="1">
      <alignment vertical="top" wrapText="1"/>
    </xf>
    <xf fontId="10" fillId="14" borderId="4" numFmtId="0" xfId="0" applyFont="1" applyFill="1" applyBorder="1" applyAlignment="1">
      <alignment vertical="top" wrapText="1"/>
    </xf>
    <xf fontId="30" fillId="14" borderId="4" numFmtId="0" xfId="0" applyFont="1" applyFill="1" applyBorder="1" applyAlignment="1">
      <alignment vertical="top" wrapText="1"/>
    </xf>
    <xf fontId="10" fillId="14" borderId="8" numFmtId="0" xfId="0" applyFont="1" applyFill="1" applyBorder="1" applyAlignment="1">
      <alignment vertical="top" wrapText="1"/>
    </xf>
    <xf fontId="10" fillId="14" borderId="8" numFmtId="0" xfId="0" applyFont="1" applyFill="1" applyBorder="1" applyAlignment="1">
      <alignment horizontal="center" vertical="center" wrapText="1"/>
    </xf>
    <xf fontId="3" fillId="14" borderId="9" numFmtId="0" xfId="0" applyFont="1" applyFill="1" applyBorder="1" applyAlignment="1">
      <alignment vertical="top" wrapText="1"/>
    </xf>
    <xf fontId="3" fillId="14" borderId="8" numFmtId="0" xfId="0" applyFont="1" applyFill="1" applyBorder="1" applyAlignment="1">
      <alignment horizontal="center" vertical="center" wrapText="1"/>
    </xf>
    <xf fontId="1" fillId="0" borderId="27" numFmtId="0" xfId="0" applyFont="1" applyBorder="1" applyAlignment="1">
      <alignment vertical="top" wrapText="1"/>
    </xf>
    <xf fontId="1" fillId="15" borderId="8" numFmtId="0" xfId="0" applyFont="1" applyFill="1" applyBorder="1" applyAlignment="1">
      <alignment horizontal="center" vertical="top" wrapText="1"/>
    </xf>
    <xf fontId="3" fillId="15" borderId="8" numFmtId="0" xfId="0" applyFont="1" applyFill="1" applyBorder="1" applyAlignment="1">
      <alignment horizontal="center" vertical="top" wrapText="1"/>
    </xf>
    <xf fontId="9" fillId="15" borderId="1" numFmtId="0" xfId="0" applyFont="1" applyFill="1" applyBorder="1" applyAlignment="1">
      <alignment vertical="top" wrapText="1"/>
    </xf>
    <xf fontId="1" fillId="19" borderId="8" numFmtId="0" xfId="0" applyFont="1" applyFill="1" applyBorder="1" applyAlignment="1">
      <alignment horizontal="center" vertical="top" wrapText="1"/>
    </xf>
    <xf fontId="3" fillId="20" borderId="8" numFmtId="0" xfId="0" applyFont="1" applyFill="1" applyBorder="1" applyAlignment="1">
      <alignment horizontal="center" vertical="center" wrapText="1"/>
    </xf>
    <xf fontId="1" fillId="19" borderId="8" numFmtId="0" xfId="0" applyFont="1" applyFill="1" applyBorder="1" applyAlignment="1">
      <alignment vertical="top" wrapText="1"/>
    </xf>
    <xf fontId="9" fillId="19" borderId="1" numFmtId="0" xfId="0" applyFont="1" applyFill="1" applyBorder="1" applyAlignment="1">
      <alignment vertical="top" wrapText="1"/>
    </xf>
    <xf fontId="9" fillId="19" borderId="8" numFmtId="0" xfId="0" applyFont="1" applyFill="1" applyBorder="1" applyAlignment="1">
      <alignment vertical="top" wrapText="1"/>
    </xf>
    <xf fontId="9" fillId="19" borderId="8" numFmtId="0" xfId="0" applyFont="1" applyFill="1" applyBorder="1" applyAlignment="1">
      <alignment horizontal="center" vertical="center" wrapText="1"/>
    </xf>
    <xf fontId="1" fillId="0" borderId="9" numFmtId="0" xfId="0" applyFont="1" applyBorder="1" applyAlignment="1">
      <alignment horizontal="center" vertical="top" wrapText="1"/>
    </xf>
    <xf fontId="1" fillId="14" borderId="8" numFmtId="0" xfId="0" applyFont="1" applyFill="1" applyBorder="1" applyAlignment="1" quotePrefix="1">
      <alignment vertical="top" wrapText="1"/>
    </xf>
    <xf fontId="0" fillId="0" borderId="0" numFmtId="0" xfId="0" applyAlignment="1">
      <alignment vertical="center"/>
    </xf>
    <xf fontId="2" fillId="0" borderId="8" numFmtId="0" xfId="0" applyFont="1" applyBorder="1" applyAlignment="1">
      <alignment vertical="center" wrapText="1"/>
    </xf>
    <xf fontId="4" fillId="0" borderId="8" numFmtId="0" xfId="0" applyFont="1" applyBorder="1" applyAlignment="1">
      <alignment horizontal="center" vertical="center" wrapText="1"/>
    </xf>
    <xf fontId="31" fillId="0" borderId="8" numFmtId="0" xfId="0" applyFont="1" applyBorder="1" applyAlignment="1">
      <alignment vertical="top" wrapText="1"/>
    </xf>
    <xf fontId="2" fillId="0" borderId="8" numFmtId="0" xfId="0" applyFont="1" applyBorder="1" applyAlignment="1">
      <alignment vertical="top" wrapText="1"/>
    </xf>
    <xf fontId="32" fillId="0" borderId="8" numFmtId="0" xfId="0" applyFont="1" applyBorder="1" applyAlignment="1">
      <alignment vertical="top" wrapText="1"/>
    </xf>
    <xf fontId="0" fillId="0" borderId="0" numFmtId="0" xfId="0" applyAlignment="1">
      <alignment vertical="top"/>
    </xf>
    <xf fontId="12" fillId="14" borderId="8" numFmtId="0" xfId="0" applyFont="1" applyFill="1" applyBorder="1" applyAlignment="1">
      <alignment horizontal="center" vertical="top" wrapText="1"/>
    </xf>
    <xf fontId="1" fillId="4" borderId="8" numFmtId="0" xfId="0" applyFont="1" applyFill="1" applyBorder="1" applyAlignment="1">
      <alignment horizontal="right" vertical="center" wrapText="1"/>
    </xf>
    <xf fontId="9" fillId="4" borderId="8" numFmtId="0" xfId="0" applyFont="1" applyFill="1" applyBorder="1" applyAlignment="1">
      <alignment vertical="center" wrapText="1"/>
    </xf>
    <xf fontId="9" fillId="14" borderId="14" numFmtId="0" xfId="0" applyFont="1" applyFill="1" applyBorder="1" applyAlignment="1">
      <alignment vertical="center" wrapText="1"/>
    </xf>
    <xf fontId="7" fillId="14" borderId="8" numFmtId="0" xfId="0" applyFont="1" applyFill="1" applyBorder="1" applyAlignment="1">
      <alignment vertical="top" wrapText="1"/>
    </xf>
    <xf fontId="13" fillId="14" borderId="9" numFmtId="0" xfId="0" applyFont="1" applyFill="1" applyBorder="1" applyAlignment="1">
      <alignment horizontal="center" vertical="center" wrapText="1"/>
    </xf>
    <xf fontId="1" fillId="5" borderId="8" numFmtId="0" xfId="0" applyFont="1" applyFill="1" applyBorder="1" applyAlignment="1">
      <alignment horizontal="right" vertical="center" wrapText="1"/>
    </xf>
    <xf fontId="9" fillId="5" borderId="8" numFmtId="0" xfId="0" applyFont="1" applyFill="1" applyBorder="1" applyAlignment="1">
      <alignment vertical="center" wrapText="1"/>
    </xf>
    <xf fontId="9" fillId="14" borderId="8" numFmtId="0" xfId="0" applyFont="1" applyFill="1" applyBorder="1" applyAlignment="1">
      <alignment vertical="center" wrapText="1"/>
    </xf>
    <xf fontId="7" fillId="14" borderId="8" numFmtId="0" xfId="0" applyFont="1" applyFill="1" applyBorder="1" applyAlignment="1">
      <alignment horizontal="right" vertical="top" wrapText="1"/>
    </xf>
    <xf fontId="13" fillId="14" borderId="21" numFmtId="0" xfId="0" applyFont="1" applyFill="1" applyBorder="1" applyAlignment="1">
      <alignment horizontal="center" vertical="center" wrapText="1"/>
    </xf>
    <xf fontId="1" fillId="6" borderId="8" numFmtId="0" xfId="0" applyFont="1" applyFill="1" applyBorder="1" applyAlignment="1">
      <alignment horizontal="right" vertical="center" wrapText="1"/>
    </xf>
    <xf fontId="9" fillId="6" borderId="8" numFmtId="0" xfId="0" applyFont="1" applyFill="1" applyBorder="1" applyAlignment="1">
      <alignment vertical="center" wrapText="1"/>
    </xf>
    <xf fontId="1" fillId="7" borderId="8" numFmtId="0" xfId="0" applyFont="1" applyFill="1" applyBorder="1" applyAlignment="1">
      <alignment horizontal="right" vertical="center" wrapText="1"/>
    </xf>
    <xf fontId="9" fillId="7" borderId="8" numFmtId="0" xfId="0" applyFont="1" applyFill="1" applyBorder="1" applyAlignment="1">
      <alignment vertical="center" wrapText="1"/>
    </xf>
    <xf fontId="1" fillId="8" borderId="8" numFmtId="0" xfId="0" applyFont="1" applyFill="1" applyBorder="1" applyAlignment="1">
      <alignment horizontal="right" vertical="center" wrapText="1"/>
    </xf>
    <xf fontId="9" fillId="8" borderId="8" numFmtId="0" xfId="0" applyFont="1" applyFill="1" applyBorder="1" applyAlignment="1">
      <alignment vertical="center" wrapText="1"/>
    </xf>
    <xf fontId="13" fillId="14" borderId="7" numFmtId="0" xfId="0" applyFont="1" applyFill="1" applyBorder="1" applyAlignment="1">
      <alignment horizontal="center" vertical="center" wrapText="1"/>
    </xf>
    <xf fontId="1" fillId="14" borderId="8" numFmtId="0" xfId="0" applyFont="1" applyFill="1" applyBorder="1" applyAlignment="1">
      <alignment horizontal="right" vertical="center" wrapText="1"/>
    </xf>
    <xf fontId="1" fillId="21" borderId="8" numFmtId="0" xfId="0" applyFont="1" applyFill="1" applyBorder="1" applyAlignment="1">
      <alignment horizontal="center" vertical="center" wrapText="1"/>
    </xf>
    <xf fontId="3" fillId="21" borderId="8" numFmtId="0" xfId="0" applyFont="1" applyFill="1" applyBorder="1" applyAlignment="1">
      <alignment horizontal="center" vertical="center" wrapText="1"/>
    </xf>
    <xf fontId="1" fillId="21" borderId="9" numFmtId="0" xfId="0" applyFont="1" applyFill="1" applyBorder="1" applyAlignment="1">
      <alignment vertical="center" wrapText="1"/>
    </xf>
    <xf fontId="1" fillId="21" borderId="8" numFmtId="0" xfId="0" applyFont="1" applyFill="1" applyBorder="1" applyAlignment="1">
      <alignment vertical="center" wrapText="1"/>
    </xf>
    <xf fontId="9" fillId="21" borderId="8" numFmtId="0" xfId="0" applyFont="1" applyFill="1" applyBorder="1" applyAlignment="1">
      <alignment vertical="top" wrapText="1"/>
    </xf>
    <xf fontId="1" fillId="21" borderId="8" numFmtId="0" xfId="0" applyFont="1" applyFill="1" applyBorder="1" applyAlignment="1">
      <alignment vertical="top" wrapText="1"/>
    </xf>
    <xf fontId="7" fillId="21" borderId="8" numFmtId="0" xfId="0" applyFont="1" applyFill="1" applyBorder="1" applyAlignment="1">
      <alignment vertical="top" wrapText="1"/>
    </xf>
    <xf fontId="1" fillId="0" borderId="1" numFmtId="0" xfId="0" applyFont="1" applyBorder="1" applyAlignment="1">
      <alignment horizontal="left" vertical="center" wrapText="1"/>
    </xf>
    <xf fontId="1" fillId="17" borderId="22" numFmtId="0" xfId="0" applyFont="1" applyFill="1" applyBorder="1" applyAlignment="1">
      <alignment horizontal="center" vertical="center" wrapText="1"/>
    </xf>
    <xf fontId="33" fillId="0" borderId="3" numFmtId="0" xfId="0" applyFont="1" applyBorder="1" applyAlignment="1">
      <alignment vertical="center" wrapText="1"/>
    </xf>
    <xf fontId="1" fillId="0" borderId="1" numFmtId="0" xfId="0" applyFont="1" applyBorder="1" applyAlignment="1">
      <alignment vertical="center" wrapText="1"/>
    </xf>
    <xf fontId="33" fillId="0" borderId="3" numFmtId="0" xfId="0" applyFont="1" applyBorder="1" applyAlignment="1">
      <alignment vertical="top" wrapText="1"/>
    </xf>
    <xf fontId="33" fillId="0" borderId="3" numFmtId="0" xfId="0" applyFont="1" applyBorder="1" applyAlignment="1">
      <alignment horizontal="left" vertical="center" wrapText="1"/>
    </xf>
    <xf fontId="33" fillId="0" borderId="0" numFmtId="0" xfId="0" applyFont="1" applyAlignment="1">
      <alignment vertical="center" wrapText="1"/>
    </xf>
    <xf fontId="1" fillId="13" borderId="1" numFmtId="0" xfId="0" applyFont="1" applyFill="1" applyBorder="1" applyAlignment="1">
      <alignment vertical="center" wrapText="1"/>
    </xf>
    <xf fontId="33" fillId="0" borderId="25" numFmtId="0" xfId="0" applyFont="1" applyBorder="1" applyAlignment="1">
      <alignment vertical="center" wrapText="1"/>
    </xf>
    <xf fontId="1" fillId="0" borderId="22" numFmtId="0" xfId="0" applyFont="1" applyBorder="1" applyAlignment="1">
      <alignment horizontal="center" vertical="center" wrapText="1"/>
    </xf>
    <xf fontId="33" fillId="0" borderId="28" numFmtId="0" xfId="0" applyFont="1" applyBorder="1" applyAlignment="1">
      <alignment vertical="center" wrapText="1"/>
    </xf>
    <xf fontId="1" fillId="17" borderId="0" numFmtId="0" xfId="0" applyFont="1" applyFill="1" applyAlignment="1">
      <alignment horizontal="center" vertical="center" wrapText="1"/>
    </xf>
    <xf fontId="7" fillId="0" borderId="7" numFmtId="0" xfId="0" applyFont="1" applyBorder="1" applyAlignment="1">
      <alignment vertical="center" wrapText="1"/>
    </xf>
    <xf fontId="1" fillId="16" borderId="9" numFmtId="0" xfId="0" applyFont="1" applyFill="1" applyBorder="1" applyAlignment="1">
      <alignment horizontal="center" vertical="center" wrapText="1"/>
    </xf>
    <xf fontId="1" fillId="16" borderId="22" numFmtId="0" xfId="0" applyFont="1" applyFill="1" applyBorder="1" applyAlignment="1">
      <alignment horizontal="center" vertical="center" wrapText="1"/>
    </xf>
    <xf fontId="1" fillId="0" borderId="3" numFmtId="0" xfId="0" applyFont="1" applyBorder="1" applyAlignment="1">
      <alignment vertical="center" wrapText="1"/>
    </xf>
    <xf fontId="34" fillId="0" borderId="0" numFmtId="0" xfId="0" applyFont="1"/>
    <xf fontId="1" fillId="18" borderId="8" numFmtId="0" xfId="0" applyFont="1" applyFill="1" applyBorder="1" applyAlignment="1">
      <alignment horizontal="center" vertical="center" wrapText="1"/>
    </xf>
    <xf fontId="3" fillId="18" borderId="8" numFmtId="0" xfId="0" applyFont="1" applyFill="1" applyBorder="1" applyAlignment="1">
      <alignment horizontal="left" vertical="center" wrapText="1"/>
    </xf>
    <xf fontId="1" fillId="18" borderId="21" numFmtId="0" xfId="0" applyFont="1" applyFill="1" applyBorder="1" applyAlignment="1">
      <alignment vertical="center" wrapText="1"/>
    </xf>
    <xf fontId="1" fillId="18" borderId="8" numFmtId="0" xfId="0" applyFont="1" applyFill="1" applyBorder="1" applyAlignment="1">
      <alignment vertical="center" wrapText="1"/>
    </xf>
    <xf fontId="7" fillId="18" borderId="8" numFmtId="0" xfId="0" applyFont="1" applyFill="1" applyBorder="1" applyAlignment="1">
      <alignment vertical="top" wrapText="1"/>
    </xf>
    <xf fontId="35" fillId="0" borderId="0" numFmtId="0" xfId="0" applyFont="1" applyAlignment="1">
      <alignment vertical="center" wrapText="1"/>
    </xf>
    <xf fontId="7" fillId="0" borderId="3" numFmtId="0" xfId="0" applyFont="1" applyBorder="1" applyAlignment="1">
      <alignment vertical="center" wrapText="1"/>
    </xf>
    <xf fontId="1" fillId="16" borderId="7" numFmtId="0" xfId="0" applyFont="1" applyFill="1" applyBorder="1" applyAlignment="1">
      <alignment horizontal="center" vertical="center" wrapText="1"/>
    </xf>
    <xf fontId="1" fillId="16" borderId="8" numFmtId="0" xfId="0" applyFont="1" applyFill="1" applyBorder="1" applyAlignment="1">
      <alignment horizontal="center" vertical="center" wrapText="1"/>
    </xf>
    <xf fontId="33" fillId="0" borderId="9" numFmtId="0" xfId="0" applyFont="1" applyBorder="1" applyAlignment="1">
      <alignment vertical="top" wrapText="1"/>
    </xf>
    <xf fontId="1" fillId="17" borderId="29" numFmtId="0" xfId="0" applyFont="1" applyFill="1" applyBorder="1" applyAlignment="1">
      <alignment horizontal="center" vertical="center" wrapText="1"/>
    </xf>
    <xf fontId="9" fillId="12" borderId="3" numFmtId="0" xfId="0" applyFont="1" applyFill="1" applyBorder="1" applyAlignment="1">
      <alignment vertical="top" wrapText="1"/>
    </xf>
    <xf fontId="9" fillId="9" borderId="3" numFmtId="0" xfId="0" applyFont="1" applyFill="1" applyBorder="1" applyAlignment="1">
      <alignment vertical="top" wrapText="1"/>
    </xf>
    <xf fontId="1" fillId="9" borderId="8" numFmtId="0" xfId="0" applyFont="1" applyFill="1" applyBorder="1" applyAlignment="1">
      <alignment vertical="top" wrapText="1"/>
    </xf>
    <xf fontId="36" fillId="13" borderId="0" numFmtId="0" xfId="0" applyFont="1" applyFill="1" applyAlignment="1">
      <alignment horizontal="left" vertical="top" wrapText="1"/>
    </xf>
    <xf fontId="1" fillId="15" borderId="8" numFmtId="0" xfId="0" applyFont="1" applyFill="1" applyBorder="1" applyAlignment="1">
      <alignment horizontal="center" vertical="center" wrapText="1"/>
    </xf>
    <xf fontId="3" fillId="15" borderId="8" numFmtId="0" xfId="0" applyFont="1" applyFill="1" applyBorder="1" applyAlignment="1">
      <alignment horizontal="center" vertical="center" wrapText="1"/>
    </xf>
    <xf fontId="1" fillId="15" borderId="7" numFmtId="0" xfId="0" applyFont="1" applyFill="1" applyBorder="1" applyAlignment="1">
      <alignment vertical="center" wrapText="1"/>
    </xf>
    <xf fontId="7" fillId="15" borderId="8" numFmtId="0" xfId="0" applyFont="1" applyFill="1" applyBorder="1" applyAlignment="1">
      <alignment vertical="top" wrapText="1"/>
    </xf>
    <xf fontId="33" fillId="0" borderId="9" numFmtId="161" xfId="0" applyNumberFormat="1" applyFont="1" applyBorder="1" applyAlignment="1">
      <alignment vertical="center" wrapText="1"/>
    </xf>
    <xf fontId="33" fillId="0" borderId="22" numFmtId="0" xfId="0" applyFont="1" applyBorder="1" applyAlignment="1">
      <alignment vertical="center" wrapText="1"/>
    </xf>
    <xf fontId="9" fillId="10" borderId="3" numFmtId="0" xfId="0" applyFont="1" applyFill="1" applyBorder="1" applyAlignment="1">
      <alignment vertical="top" wrapText="1"/>
    </xf>
    <xf fontId="33" fillId="0" borderId="6" numFmtId="0" xfId="0" applyFont="1" applyBorder="1" applyAlignment="1">
      <alignment vertical="center" wrapText="1"/>
    </xf>
    <xf fontId="1" fillId="18" borderId="9" numFmtId="0" xfId="0" applyFont="1" applyFill="1" applyBorder="1" applyAlignment="1">
      <alignment vertical="center" wrapText="1"/>
    </xf>
    <xf fontId="33" fillId="0" borderId="6" numFmtId="0" xfId="0" applyFont="1" applyBorder="1" applyAlignment="1">
      <alignment horizontal="left" vertical="top" wrapText="1"/>
    </xf>
    <xf fontId="33" fillId="0" borderId="8" numFmtId="0" xfId="0" applyFont="1" applyBorder="1" applyAlignment="1">
      <alignment vertical="center" wrapText="1"/>
    </xf>
    <xf fontId="1" fillId="17" borderId="8" numFmtId="0" xfId="0" applyFont="1" applyFill="1" applyBorder="1" applyAlignment="1">
      <alignment horizontal="center" vertical="center" wrapText="1"/>
    </xf>
    <xf fontId="1" fillId="22" borderId="8" numFmtId="0" xfId="0" applyFont="1" applyFill="1" applyBorder="1" applyAlignment="1">
      <alignment horizontal="center" vertical="center" wrapText="1"/>
    </xf>
    <xf fontId="3" fillId="22" borderId="8" numFmtId="0" xfId="0" applyFont="1" applyFill="1" applyBorder="1" applyAlignment="1">
      <alignment horizontal="center" vertical="center" wrapText="1"/>
    </xf>
    <xf fontId="1" fillId="23" borderId="7" numFmtId="0" xfId="0" applyFont="1" applyFill="1" applyBorder="1" applyAlignment="1">
      <alignment horizontal="center" vertical="center" wrapText="1"/>
    </xf>
    <xf fontId="1" fillId="22" borderId="8" numFmtId="0" xfId="0" applyFont="1" applyFill="1" applyBorder="1" applyAlignment="1">
      <alignment vertical="center" wrapText="1"/>
    </xf>
    <xf fontId="9" fillId="24" borderId="1" numFmtId="0" xfId="0" applyFont="1" applyFill="1" applyBorder="1" applyAlignment="1">
      <alignment vertical="top" wrapText="1"/>
    </xf>
    <xf fontId="14" fillId="24" borderId="1" numFmtId="0" xfId="0" applyFont="1" applyFill="1" applyBorder="1" applyAlignment="1">
      <alignment vertical="top" wrapText="1"/>
    </xf>
    <xf fontId="1" fillId="22" borderId="8" numFmtId="0" xfId="0" applyFont="1" applyFill="1" applyBorder="1" applyAlignment="1">
      <alignment vertical="top" wrapText="1"/>
    </xf>
    <xf fontId="7" fillId="22" borderId="8" numFmtId="0" xfId="0" applyFont="1" applyFill="1" applyBorder="1" applyAlignment="1">
      <alignment vertical="top" wrapText="1"/>
    </xf>
    <xf fontId="33" fillId="0" borderId="30" numFmtId="0" xfId="0" applyFont="1" applyBorder="1" applyAlignment="1">
      <alignment vertical="center" wrapText="1"/>
    </xf>
    <xf fontId="1" fillId="25" borderId="8" numFmtId="0" xfId="0" applyFont="1" applyFill="1" applyBorder="1" applyAlignment="1">
      <alignment horizontal="center" vertical="center" wrapText="1"/>
    </xf>
    <xf fontId="3" fillId="25" borderId="1" numFmtId="0" xfId="0" applyFont="1" applyFill="1" applyBorder="1" applyAlignment="1">
      <alignment horizontal="center" vertical="center" wrapText="1"/>
    </xf>
    <xf fontId="1" fillId="25" borderId="22" numFmtId="0" xfId="0" applyFont="1" applyFill="1" applyBorder="1" applyAlignment="1">
      <alignment vertical="center" wrapText="1"/>
    </xf>
    <xf fontId="1" fillId="25" borderId="23" numFmtId="0" xfId="0" applyFont="1" applyFill="1" applyBorder="1" applyAlignment="1">
      <alignment vertical="center" wrapText="1"/>
    </xf>
    <xf fontId="9" fillId="25" borderId="8" numFmtId="0" xfId="0" applyFont="1" applyFill="1" applyBorder="1" applyAlignment="1">
      <alignment vertical="top" wrapText="1"/>
    </xf>
    <xf fontId="1" fillId="25" borderId="8" numFmtId="0" xfId="0" applyFont="1" applyFill="1" applyBorder="1" applyAlignment="1">
      <alignment vertical="top" wrapText="1"/>
    </xf>
    <xf fontId="7" fillId="25" borderId="8" numFmtId="0" xfId="0" applyFont="1" applyFill="1" applyBorder="1" applyAlignment="1">
      <alignment vertical="top" wrapText="1"/>
    </xf>
    <xf fontId="33" fillId="0" borderId="23" numFmtId="0" xfId="0" applyFont="1" applyBorder="1" applyAlignment="1">
      <alignment vertical="center" wrapText="1"/>
    </xf>
    <xf fontId="1" fillId="0" borderId="7" numFmtId="0" xfId="0" applyFont="1" applyBorder="1" applyAlignment="1">
      <alignment vertical="center" wrapText="1"/>
    </xf>
    <xf fontId="33" fillId="0" borderId="31" numFmtId="0" xfId="0" applyFont="1" applyBorder="1" applyAlignment="1">
      <alignment vertical="center" wrapText="1"/>
    </xf>
    <xf fontId="3" fillId="18" borderId="8" numFmtId="0" xfId="0" applyFont="1" applyFill="1" applyBorder="1" applyAlignment="1">
      <alignment vertical="center" wrapText="1"/>
    </xf>
    <xf fontId="33" fillId="0" borderId="7" numFmtId="0" xfId="0" applyFont="1" applyBorder="1" applyAlignment="1">
      <alignment vertical="center" wrapText="1"/>
    </xf>
    <xf fontId="1" fillId="17" borderId="7" numFmtId="0" xfId="0" applyFont="1" applyFill="1" applyBorder="1" applyAlignment="1">
      <alignment horizontal="center" vertical="center" wrapText="1"/>
    </xf>
    <xf fontId="33" fillId="0" borderId="9" numFmtId="0" xfId="0" applyFont="1" applyBorder="1" applyAlignment="1">
      <alignment vertical="center" wrapText="1"/>
    </xf>
    <xf fontId="1" fillId="0" borderId="7" numFmtId="0" xfId="0" applyFont="1" applyBorder="1" applyAlignment="1">
      <alignment horizontal="center" vertical="center" wrapText="1"/>
    </xf>
    <xf fontId="37" fillId="0" borderId="6" numFmtId="0" xfId="0" applyFont="1" applyBorder="1" applyAlignment="1">
      <alignment vertical="center" wrapText="1"/>
    </xf>
    <xf fontId="18" fillId="0" borderId="3" numFmtId="0" xfId="0" applyFont="1" applyBorder="1" applyAlignment="1">
      <alignment vertical="top"/>
    </xf>
    <xf fontId="23" fillId="0" borderId="6" numFmtId="0" xfId="0" applyFont="1" applyBorder="1" applyAlignment="1">
      <alignment vertical="center" wrapText="1"/>
    </xf>
    <xf fontId="1" fillId="0" borderId="9" numFmtId="0" xfId="0" applyFont="1" applyBorder="1" applyAlignment="1">
      <alignment horizontal="center" vertical="center" wrapText="1"/>
    </xf>
    <xf fontId="23" fillId="0" borderId="5" numFmtId="0" xfId="0" applyFont="1" applyBorder="1" applyAlignment="1">
      <alignment vertical="center" wrapText="1"/>
    </xf>
    <xf fontId="1" fillId="0" borderId="9" numFmtId="0" xfId="0" applyFont="1" applyBorder="1" applyAlignment="1">
      <alignment vertical="center" wrapText="1"/>
    </xf>
    <xf fontId="7" fillId="0" borderId="8" numFmtId="0" xfId="0" applyFont="1" applyBorder="1" applyAlignment="1">
      <alignment vertical="center" wrapText="1"/>
    </xf>
    <xf fontId="0" fillId="0" borderId="0" numFmtId="0" xfId="0"/>
    <xf fontId="1" fillId="0" borderId="24" numFmtId="0" xfId="0" applyFont="1" applyBorder="1" applyAlignment="1">
      <alignment horizontal="center" vertical="center" wrapText="1"/>
    </xf>
    <xf fontId="1" fillId="0" borderId="9" numFmtId="0" xfId="0" applyFont="1" applyBorder="1" applyAlignment="1">
      <alignment horizontal="left" vertical="top" wrapText="1"/>
    </xf>
    <xf fontId="14" fillId="10" borderId="9" numFmtId="0" xfId="0" applyFont="1" applyFill="1" applyBorder="1" applyAlignment="1">
      <alignment vertical="top" wrapText="1"/>
    </xf>
    <xf fontId="7" fillId="0" borderId="9" numFmtId="0" xfId="0" applyFont="1" applyBorder="1" applyAlignment="1">
      <alignment vertical="top" wrapText="1"/>
    </xf>
    <xf fontId="0" fillId="0" borderId="8" numFmtId="0" xfId="0" applyBorder="1"/>
    <xf fontId="1" fillId="26" borderId="4" numFmtId="0" xfId="0" applyFont="1" applyFill="1" applyBorder="1" applyAlignment="1">
      <alignment horizontal="center" vertical="center" wrapText="1"/>
    </xf>
    <xf fontId="3" fillId="26" borderId="7" numFmtId="0" xfId="0" applyFont="1" applyFill="1" applyBorder="1" applyAlignment="1" quotePrefix="1">
      <alignment vertical="center" wrapText="1"/>
    </xf>
    <xf fontId="1" fillId="26" borderId="21" numFmtId="0" xfId="0" applyFont="1" applyFill="1" applyBorder="1" applyAlignment="1">
      <alignment vertical="center" wrapText="1"/>
    </xf>
    <xf fontId="9" fillId="26" borderId="7" numFmtId="0" xfId="0" applyFont="1" applyFill="1" applyBorder="1" applyAlignment="1">
      <alignment vertical="top" wrapText="1"/>
    </xf>
    <xf fontId="1" fillId="26" borderId="7" numFmtId="0" xfId="0" applyFont="1" applyFill="1" applyBorder="1" applyAlignment="1">
      <alignment vertical="top" wrapText="1"/>
    </xf>
    <xf fontId="7" fillId="26" borderId="7" numFmtId="0" xfId="0" applyFont="1" applyFill="1" applyBorder="1" applyAlignment="1">
      <alignment vertical="top" wrapText="1"/>
    </xf>
    <xf fontId="7" fillId="26" borderId="6" numFmtId="0" xfId="0" applyFont="1" applyFill="1" applyBorder="1" applyAlignment="1">
      <alignment vertical="top" wrapText="1"/>
    </xf>
    <xf fontId="1" fillId="0" borderId="1" numFmtId="0" xfId="0" applyFont="1" applyBorder="1" applyAlignment="1">
      <alignment horizontal="center" vertical="center" wrapText="1"/>
    </xf>
    <xf fontId="1" fillId="0" borderId="4" numFmtId="0" xfId="0" applyFont="1" applyBorder="1" applyAlignment="1">
      <alignment vertical="center" wrapText="1"/>
    </xf>
    <xf fontId="9" fillId="9" borderId="6" numFmtId="0" xfId="0" applyFont="1" applyFill="1" applyBorder="1" applyAlignment="1">
      <alignment vertical="top" wrapText="1"/>
    </xf>
    <xf fontId="38" fillId="0" borderId="8" numFmtId="0" xfId="0" applyFont="1" applyBorder="1" applyAlignment="1">
      <alignment vertical="top" wrapText="1"/>
    </xf>
    <xf fontId="1" fillId="21" borderId="7" numFmtId="0" xfId="0" applyFont="1" applyFill="1" applyBorder="1" applyAlignment="1">
      <alignment vertical="center" wrapText="1"/>
    </xf>
    <xf fontId="1" fillId="17" borderId="9" numFmtId="0" xfId="0" applyFont="1" applyFill="1" applyBorder="1" applyAlignment="1">
      <alignment horizontal="center" vertical="center" wrapText="1"/>
    </xf>
    <xf fontId="9" fillId="0" borderId="8" numFmtId="0" xfId="0" applyFont="1" applyBorder="1" applyAlignment="1">
      <alignment horizontal="left" vertical="top" wrapText="1"/>
    </xf>
    <xf fontId="33" fillId="0" borderId="22" numFmtId="0" xfId="0" applyFont="1" applyBorder="1" applyAlignment="1">
      <alignment vertical="top" wrapText="1"/>
    </xf>
    <xf fontId="17" fillId="11" borderId="2" numFmtId="0" xfId="0" applyFont="1" applyFill="1" applyBorder="1" applyAlignment="1">
      <alignment vertical="top" wrapText="1"/>
    </xf>
    <xf fontId="33" fillId="0" borderId="22" numFmtId="0" xfId="0" applyFont="1" applyBorder="1" applyAlignment="1">
      <alignment horizontal="left" vertical="top" wrapText="1"/>
    </xf>
    <xf fontId="1" fillId="0" borderId="32" numFmtId="0" xfId="0" applyFont="1" applyBorder="1" applyAlignment="1">
      <alignment vertical="center" wrapText="1"/>
    </xf>
    <xf fontId="1" fillId="17" borderId="4" numFmtId="0" xfId="0" applyFont="1" applyFill="1" applyBorder="1" applyAlignment="1">
      <alignment horizontal="center" vertical="center" wrapText="1"/>
    </xf>
    <xf fontId="1" fillId="14" borderId="8" numFmtId="0" xfId="0" applyFont="1" applyFill="1" applyBorder="1" applyAlignment="1">
      <alignment horizontal="center" vertical="center" wrapText="1"/>
    </xf>
    <xf fontId="1" fillId="14" borderId="7" numFmtId="0" xfId="0" applyFont="1" applyFill="1" applyBorder="1" applyAlignment="1" quotePrefix="1">
      <alignment vertical="center" wrapText="1"/>
    </xf>
    <xf fontId="1" fillId="14" borderId="7" numFmtId="0" xfId="0" applyFont="1" applyFill="1" applyBorder="1" applyAlignment="1">
      <alignment vertical="center" wrapText="1"/>
    </xf>
    <xf fontId="9" fillId="14" borderId="7" numFmtId="0" xfId="0" applyFont="1" applyFill="1" applyBorder="1" applyAlignment="1">
      <alignment vertical="top" wrapText="1"/>
    </xf>
    <xf fontId="0" fillId="0" borderId="0" numFmtId="0" xfId="0">
      <protection hidden="0" locked="1"/>
    </xf>
    <xf fontId="4" fillId="0" borderId="8" numFmtId="0" xfId="0" applyFont="1" applyBorder="1" applyAlignment="1">
      <alignment horizontal="center" vertical="top" wrapText="1"/>
    </xf>
    <xf fontId="9" fillId="14" borderId="8" numFmtId="0" xfId="0" applyFont="1" applyFill="1" applyBorder="1" applyAlignment="1">
      <alignment horizontal="center" vertical="top" wrapText="1"/>
    </xf>
    <xf fontId="1" fillId="4" borderId="8" numFmtId="0" xfId="0" applyFont="1" applyFill="1" applyBorder="1" applyAlignment="1">
      <alignment horizontal="right" vertical="top" wrapText="1"/>
    </xf>
    <xf fontId="9" fillId="4" borderId="8" numFmtId="0" xfId="0" applyFont="1" applyFill="1" applyBorder="1" applyAlignment="1">
      <alignment vertical="top" wrapText="1"/>
    </xf>
    <xf fontId="13" fillId="14" borderId="9" numFmtId="0" xfId="0" applyFont="1" applyFill="1" applyBorder="1" applyAlignment="1">
      <alignment horizontal="center" vertical="top" wrapText="1"/>
    </xf>
    <xf fontId="13" fillId="14" borderId="21" numFmtId="0" xfId="0" applyFont="1" applyFill="1" applyBorder="1" applyAlignment="1">
      <alignment horizontal="center" vertical="top" wrapText="1"/>
    </xf>
    <xf fontId="13" fillId="14" borderId="7" numFmtId="0" xfId="0" applyFont="1" applyFill="1" applyBorder="1" applyAlignment="1">
      <alignment horizontal="center" vertical="top" wrapText="1"/>
    </xf>
    <xf fontId="1" fillId="21" borderId="8" numFmtId="0" xfId="0" applyFont="1" applyFill="1" applyBorder="1" applyAlignment="1">
      <alignment horizontal="center" vertical="top" wrapText="1"/>
    </xf>
    <xf fontId="3" fillId="21" borderId="8" numFmtId="0" xfId="0" applyFont="1" applyFill="1" applyBorder="1" applyAlignment="1">
      <alignment horizontal="center" vertical="top" wrapText="1"/>
    </xf>
    <xf fontId="12" fillId="21" borderId="8" numFmtId="0" xfId="0" applyFont="1" applyFill="1" applyBorder="1" applyAlignment="1">
      <alignment horizontal="center" vertical="top" wrapText="1"/>
    </xf>
    <xf fontId="0" fillId="27" borderId="0" numFmtId="0" xfId="0" applyFill="1"/>
    <xf fontId="39" fillId="21" borderId="8" numFmtId="0" xfId="0" applyFont="1" applyFill="1" applyBorder="1" applyAlignment="1">
      <alignment horizontal="center" vertical="top" wrapText="1"/>
    </xf>
    <xf fontId="3" fillId="18" borderId="8" numFmtId="0" xfId="0" applyFont="1" applyFill="1" applyBorder="1" applyAlignment="1">
      <alignment horizontal="left" vertical="top" wrapText="1"/>
    </xf>
    <xf fontId="19" fillId="18" borderId="8" numFmtId="0" xfId="0" applyFont="1" applyFill="1" applyBorder="1" applyAlignment="1">
      <alignment horizontal="left" vertical="top" wrapText="1"/>
    </xf>
    <xf fontId="40" fillId="0" borderId="8" numFmtId="0" xfId="0" applyFont="1" applyBorder="1" applyAlignment="1">
      <alignment horizontal="center" vertical="top" wrapText="1"/>
    </xf>
    <xf fontId="40" fillId="0" borderId="3" numFmtId="0" xfId="0" applyFont="1" applyBorder="1" applyAlignment="1">
      <alignment vertical="top" wrapText="1"/>
    </xf>
    <xf fontId="40" fillId="0" borderId="7" numFmtId="0" xfId="0" applyFont="1" applyBorder="1" applyAlignment="1">
      <alignment horizontal="center" vertical="top" wrapText="1"/>
    </xf>
    <xf fontId="40" fillId="0" borderId="6" numFmtId="0" xfId="0" applyFont="1" applyBorder="1" applyAlignment="1">
      <alignment vertical="top" wrapText="1"/>
    </xf>
    <xf fontId="41" fillId="0" borderId="8" numFmtId="0" xfId="0" applyFont="1" applyBorder="1" applyAlignment="1">
      <alignment vertical="top" wrapText="1"/>
    </xf>
    <xf fontId="33" fillId="0" borderId="8" numFmtId="0" xfId="0" applyFont="1" applyBorder="1" applyAlignment="1">
      <alignment horizontal="left" vertical="top" wrapText="1"/>
    </xf>
    <xf fontId="17" fillId="11" borderId="0" numFmtId="0" xfId="0" applyFont="1" applyFill="1" applyAlignment="1">
      <alignment vertical="center" wrapText="1"/>
    </xf>
    <xf fontId="9" fillId="11" borderId="8" numFmtId="0" xfId="0" applyFont="1" applyFill="1" applyBorder="1" applyAlignment="1">
      <alignment vertical="center" wrapText="1"/>
    </xf>
    <xf fontId="1" fillId="0" borderId="0" numFmtId="0" xfId="0" applyFont="1" applyAlignment="1">
      <alignment horizontal="left" vertical="top" wrapText="1"/>
    </xf>
    <xf fontId="42" fillId="0" borderId="8" numFmtId="0" xfId="0" applyFont="1" applyBorder="1" applyAlignment="1">
      <alignment vertical="top" wrapText="1"/>
    </xf>
    <xf fontId="1" fillId="0" borderId="8" numFmtId="0" xfId="0" applyFont="1" applyBorder="1" applyAlignment="1" quotePrefix="1">
      <alignment horizontal="left" vertical="top" wrapText="1"/>
    </xf>
    <xf fontId="11" fillId="14" borderId="8" numFmtId="0" xfId="0" applyFont="1" applyFill="1" applyBorder="1" applyAlignment="1">
      <alignment vertical="top" wrapText="1"/>
    </xf>
    <xf fontId="14" fillId="9" borderId="8" numFmtId="0" xfId="0" applyFont="1" applyFill="1" applyBorder="1" applyAlignment="1">
      <alignment vertical="top" wrapText="1"/>
    </xf>
    <xf fontId="33" fillId="0" borderId="8" numFmtId="0" xfId="0" applyFont="1" applyBorder="1" applyAlignment="1">
      <alignment vertical="top" wrapText="1"/>
    </xf>
    <xf fontId="1" fillId="14" borderId="9" numFmtId="0" xfId="0" applyFont="1" applyFill="1" applyBorder="1" applyAlignment="1">
      <alignment vertical="top" wrapText="1"/>
    </xf>
    <xf fontId="9" fillId="9" borderId="9" numFmtId="0" xfId="0" applyFont="1" applyFill="1" applyBorder="1" applyAlignment="1">
      <alignment vertical="top" wrapText="1"/>
    </xf>
    <xf fontId="14" fillId="9" borderId="9" numFmtId="0" xfId="0" applyFont="1" applyFill="1" applyBorder="1" applyAlignment="1">
      <alignment vertical="top" wrapText="1"/>
    </xf>
    <xf fontId="33" fillId="0" borderId="0" numFmtId="0" xfId="0" applyFont="1" applyAlignment="1">
      <alignment vertical="top" wrapText="1"/>
    </xf>
    <xf fontId="1" fillId="14" borderId="7" numFmtId="0" xfId="0" applyFont="1" applyFill="1" applyBorder="1" applyAlignment="1" quotePrefix="1">
      <alignment vertical="top" wrapText="1"/>
    </xf>
    <xf fontId="1" fillId="14" borderId="7" numFmtId="0" xfId="0" applyFont="1" applyFill="1" applyBorder="1" applyAlignment="1">
      <alignment vertical="top" wrapText="1"/>
    </xf>
    <xf fontId="7" fillId="14" borderId="7" numFmtId="0" xfId="0" applyFont="1" applyFill="1" applyBorder="1" applyAlignment="1">
      <alignment vertical="top" wrapText="1"/>
    </xf>
    <xf fontId="2" fillId="0" borderId="0" numFmtId="0" xfId="0" applyFont="1" applyAlignment="1">
      <alignment vertical="top" wrapText="1"/>
    </xf>
    <xf fontId="4" fillId="0" borderId="0" numFmtId="0" xfId="0" applyFont="1" applyAlignment="1">
      <alignment horizontal="center" vertical="top" wrapText="1"/>
    </xf>
    <xf fontId="31" fillId="0" borderId="0" numFmtId="0" xfId="0" applyFont="1" applyAlignment="1">
      <alignment vertical="top" wrapText="1"/>
    </xf>
    <xf fontId="32" fillId="0" borderId="0" numFmtId="0" xfId="0" applyFont="1" applyAlignment="1">
      <alignment vertical="top" wrapText="1"/>
    </xf>
    <xf fontId="9" fillId="14" borderId="33" numFmtId="0" xfId="0" applyFont="1" applyFill="1" applyBorder="1" applyAlignment="1">
      <alignment horizontal="center" vertical="top" wrapText="1"/>
    </xf>
    <xf fontId="43" fillId="21" borderId="7" numFmtId="0" xfId="0" applyFont="1" applyFill="1" applyBorder="1" applyAlignment="1">
      <alignment horizontal="center" vertical="top" wrapText="1"/>
    </xf>
    <xf fontId="3" fillId="21" borderId="7" numFmtId="0" xfId="0" applyFont="1" applyFill="1" applyBorder="1" applyAlignment="1">
      <alignment horizontal="center" vertical="top" wrapText="1"/>
    </xf>
    <xf fontId="43" fillId="21" borderId="7" numFmtId="0" xfId="0" applyFont="1" applyFill="1" applyBorder="1" applyAlignment="1">
      <alignment vertical="top" wrapText="1"/>
    </xf>
    <xf fontId="9" fillId="21" borderId="4" numFmtId="0" xfId="0" applyFont="1" applyFill="1" applyBorder="1" applyAlignment="1">
      <alignment vertical="top" wrapText="1"/>
    </xf>
    <xf fontId="43" fillId="21" borderId="4" numFmtId="0" xfId="0" applyFont="1" applyFill="1" applyBorder="1" applyAlignment="1">
      <alignment vertical="top" wrapText="1"/>
    </xf>
    <xf fontId="43" fillId="21" borderId="8" numFmtId="0" xfId="0" applyFont="1" applyFill="1" applyBorder="1" applyAlignment="1">
      <alignment vertical="top" wrapText="1"/>
    </xf>
    <xf fontId="14" fillId="11" borderId="4" numFmtId="0" xfId="0" applyFont="1" applyFill="1" applyBorder="1" applyAlignment="1">
      <alignment vertical="top" wrapText="1"/>
    </xf>
    <xf fontId="1" fillId="16" borderId="0" numFmtId="0" xfId="0" applyFont="1" applyFill="1" applyAlignment="1">
      <alignment horizontal="center" vertical="center" wrapText="1"/>
    </xf>
    <xf fontId="44" fillId="2" borderId="6" numFmtId="0" xfId="0" applyFont="1" applyFill="1" applyBorder="1" applyAlignment="1">
      <alignment vertical="top" wrapText="1"/>
    </xf>
    <xf fontId="1" fillId="0" borderId="6" numFmtId="0" xfId="0" applyFont="1" applyBorder="1" applyAlignment="1">
      <alignment horizontal="left" vertical="top" wrapText="1"/>
    </xf>
    <xf fontId="5" fillId="11" borderId="4" numFmtId="0" xfId="0" applyFont="1" applyFill="1" applyBorder="1" applyAlignment="1">
      <alignment vertical="top" wrapText="1"/>
    </xf>
    <xf fontId="22" fillId="18" borderId="7" numFmtId="0" xfId="0" applyFont="1" applyFill="1" applyBorder="1" applyAlignment="1">
      <alignment vertical="top" wrapText="1"/>
    </xf>
    <xf fontId="9" fillId="18" borderId="4" numFmtId="0" xfId="0" applyFont="1" applyFill="1" applyBorder="1" applyAlignment="1">
      <alignment vertical="top" wrapText="1"/>
    </xf>
    <xf fontId="23" fillId="0" borderId="9" numFmtId="0" xfId="0" applyFont="1" applyBorder="1" applyAlignment="1">
      <alignment vertical="top" wrapText="1"/>
    </xf>
    <xf fontId="45" fillId="21" borderId="4" numFmtId="0" xfId="0" applyFont="1" applyFill="1" applyBorder="1" applyAlignment="1">
      <alignment horizontal="center" vertical="top" wrapText="1"/>
    </xf>
    <xf fontId="3" fillId="21" borderId="9" numFmtId="0" xfId="0" applyFont="1" applyFill="1" applyBorder="1" applyAlignment="1">
      <alignment horizontal="center" vertical="top" wrapText="1"/>
    </xf>
    <xf fontId="45" fillId="21" borderId="6" numFmtId="0" xfId="0" applyFont="1" applyFill="1" applyBorder="1" applyAlignment="1">
      <alignment vertical="center" wrapText="1"/>
    </xf>
    <xf fontId="45" fillId="21" borderId="6" numFmtId="0" xfId="0" applyFont="1" applyFill="1" applyBorder="1" applyAlignment="1">
      <alignment vertical="top" wrapText="1"/>
    </xf>
    <xf fontId="10" fillId="21" borderId="5" numFmtId="0" xfId="0" applyFont="1" applyFill="1" applyBorder="1" applyAlignment="1">
      <alignment vertical="top" wrapText="1"/>
    </xf>
    <xf fontId="45" fillId="21" borderId="1" numFmtId="0" xfId="0" applyFont="1" applyFill="1" applyBorder="1" applyAlignment="1">
      <alignment vertical="top" wrapText="1"/>
    </xf>
    <xf fontId="45" fillId="21" borderId="8" numFmtId="0" xfId="0" applyFont="1" applyFill="1" applyBorder="1" applyAlignment="1">
      <alignment vertical="top" wrapText="1"/>
    </xf>
    <xf fontId="1" fillId="14" borderId="4" numFmtId="0" xfId="0" applyFont="1" applyFill="1" applyBorder="1" applyAlignment="1">
      <alignment horizontal="center" vertical="top" wrapText="1"/>
    </xf>
    <xf fontId="1" fillId="14" borderId="6" numFmtId="0" xfId="0" applyFont="1" applyFill="1" applyBorder="1" applyAlignment="1">
      <alignment vertical="center" wrapText="1"/>
    </xf>
    <xf fontId="1" fillId="14" borderId="6" numFmtId="0" xfId="0" applyFont="1" applyFill="1" applyBorder="1" applyAlignment="1">
      <alignment vertical="top" wrapText="1"/>
    </xf>
    <xf fontId="9" fillId="14" borderId="6" numFmtId="0" xfId="0" applyFont="1" applyFill="1" applyBorder="1" applyAlignment="1">
      <alignment vertical="top" wrapText="1"/>
    </xf>
    <xf fontId="9" fillId="10" borderId="5" numFmtId="0" xfId="0" applyFont="1" applyFill="1" applyBorder="1" applyAlignment="1">
      <alignment vertical="top" wrapText="1"/>
    </xf>
    <xf fontId="9" fillId="12" borderId="5" numFmtId="0" xfId="0" applyFont="1" applyFill="1" applyBorder="1" applyAlignment="1">
      <alignment vertical="top" wrapText="1"/>
    </xf>
    <xf fontId="1" fillId="12" borderId="1" numFmtId="0" xfId="0" applyFont="1" applyFill="1" applyBorder="1" applyAlignment="1">
      <alignment vertical="top" wrapText="1"/>
    </xf>
    <xf fontId="46" fillId="14" borderId="8" numFmtId="0" xfId="0" applyFont="1" applyFill="1" applyBorder="1" applyAlignment="1">
      <alignment vertical="top" wrapText="1"/>
    </xf>
    <xf fontId="9" fillId="14" borderId="5" numFmtId="0" xfId="0" applyFont="1" applyFill="1" applyBorder="1" applyAlignment="1">
      <alignment vertical="top" wrapText="1"/>
    </xf>
    <xf fontId="1" fillId="14" borderId="5" numFmtId="0" xfId="0" applyFont="1" applyFill="1" applyBorder="1" applyAlignment="1">
      <alignment vertical="top" wrapText="1"/>
    </xf>
    <xf fontId="20" fillId="0" borderId="7" numFmtId="0" xfId="0" applyFont="1" applyBorder="1" applyAlignment="1">
      <alignment vertical="top" wrapText="1"/>
    </xf>
    <xf fontId="1" fillId="0" borderId="6" numFmtId="0" xfId="0" applyFont="1" applyBorder="1" applyAlignment="1">
      <alignment vertical="center" wrapText="1"/>
    </xf>
    <xf fontId="9" fillId="0" borderId="6" numFmtId="0" xfId="0" applyFont="1" applyBorder="1" applyAlignment="1">
      <alignment vertical="top" wrapText="1"/>
    </xf>
    <xf fontId="11" fillId="14" borderId="11" numFmtId="0" xfId="0" applyFont="1" applyFill="1" applyBorder="1" applyAlignment="1">
      <alignment horizontal="center" vertical="top" wrapText="1"/>
    </xf>
    <xf fontId="1" fillId="28" borderId="7" numFmtId="0" xfId="0" applyFont="1" applyFill="1" applyBorder="1" applyAlignment="1">
      <alignment horizontal="center" vertical="top" wrapText="1"/>
    </xf>
    <xf fontId="3" fillId="28" borderId="7" numFmtId="0" xfId="0" applyFont="1" applyFill="1" applyBorder="1" applyAlignment="1">
      <alignment horizontal="center" vertical="top" wrapText="1"/>
    </xf>
    <xf fontId="1" fillId="28" borderId="7" numFmtId="0" xfId="0" applyFont="1" applyFill="1" applyBorder="1" applyAlignment="1">
      <alignment vertical="top" wrapText="1"/>
    </xf>
    <xf fontId="7" fillId="28" borderId="7" numFmtId="0" xfId="0" applyFont="1" applyFill="1" applyBorder="1" applyAlignment="1">
      <alignment vertical="top" wrapText="1"/>
    </xf>
    <xf fontId="9" fillId="28" borderId="4" numFmtId="0" xfId="0" applyFont="1" applyFill="1" applyBorder="1" applyAlignment="1">
      <alignment vertical="top" wrapText="1"/>
    </xf>
    <xf fontId="1" fillId="28" borderId="8" numFmtId="0" xfId="0" applyFont="1" applyFill="1" applyBorder="1" applyAlignment="1">
      <alignment vertical="top" wrapText="1"/>
    </xf>
    <xf fontId="7" fillId="28" borderId="8" numFmtId="0" xfId="0" applyFont="1" applyFill="1" applyBorder="1" applyAlignment="1">
      <alignment vertical="top" wrapText="1"/>
    </xf>
    <xf fontId="3" fillId="14" borderId="7" numFmtId="0" xfId="0" applyFont="1" applyFill="1" applyBorder="1" applyAlignment="1">
      <alignment vertical="top" wrapText="1"/>
    </xf>
    <xf fontId="9" fillId="14" borderId="4" numFmtId="0" xfId="0" applyFont="1" applyFill="1" applyBorder="1" applyAlignment="1">
      <alignment vertical="top" wrapText="1"/>
    </xf>
    <xf fontId="9" fillId="9" borderId="4" numFmtId="0" xfId="0" applyFont="1" applyFill="1" applyBorder="1" applyAlignment="1">
      <alignment vertical="top" wrapText="1"/>
    </xf>
    <xf fontId="1" fillId="14" borderId="4" numFmtId="0" xfId="0" applyFont="1" applyFill="1" applyBorder="1" applyAlignment="1">
      <alignment vertical="top" wrapText="1"/>
    </xf>
    <xf fontId="22" fillId="0" borderId="8" numFmtId="0" xfId="0" applyFont="1" applyBorder="1" applyAlignment="1">
      <alignment vertical="top" wrapText="1"/>
    </xf>
    <xf fontId="1" fillId="16" borderId="3" numFmtId="0" xfId="0" applyFont="1" applyFill="1" applyBorder="1" applyAlignment="1">
      <alignment horizontal="center" vertical="top" wrapText="1"/>
    </xf>
    <xf fontId="7" fillId="9" borderId="7" numFmtId="0" xfId="0" applyFont="1" applyFill="1" applyBorder="1" applyAlignment="1">
      <alignment vertical="top" wrapText="1"/>
    </xf>
    <xf fontId="47" fillId="9" borderId="4" numFmtId="0" xfId="0" applyFont="1" applyFill="1" applyBorder="1" applyAlignment="1">
      <alignment vertical="top" wrapText="1"/>
    </xf>
    <xf fontId="20" fillId="0" borderId="8" numFmtId="0" xfId="0" applyFont="1" applyBorder="1" applyAlignment="1">
      <alignment vertical="top" wrapText="1"/>
    </xf>
    <xf fontId="21" fillId="9" borderId="8" numFmtId="0" xfId="0" applyFont="1" applyFill="1" applyBorder="1" applyAlignment="1">
      <alignment vertical="top" wrapText="1"/>
    </xf>
    <xf fontId="21" fillId="9" borderId="3" numFmtId="0" xfId="0" applyFont="1" applyFill="1" applyBorder="1" applyAlignment="1">
      <alignment vertical="top" wrapText="1"/>
    </xf>
    <xf fontId="21" fillId="9" borderId="7" numFmtId="0" xfId="0" applyFont="1" applyFill="1" applyBorder="1" applyAlignment="1">
      <alignment vertical="top" wrapText="1"/>
    </xf>
    <xf fontId="11" fillId="14" borderId="7" numFmtId="0" xfId="0" applyFont="1" applyFill="1" applyBorder="1" applyAlignment="1">
      <alignment vertical="top" wrapText="1"/>
    </xf>
    <xf fontId="3" fillId="14" borderId="4" numFmtId="0" xfId="0" applyFont="1" applyFill="1" applyBorder="1" applyAlignment="1">
      <alignment vertical="top" wrapText="1"/>
    </xf>
    <xf fontId="16" fillId="9" borderId="4" numFmtId="0" xfId="0" applyFont="1" applyFill="1" applyBorder="1" applyAlignment="1">
      <alignment vertical="top" wrapText="1"/>
    </xf>
    <xf fontId="7" fillId="15" borderId="7" numFmtId="0" xfId="0" applyFont="1" applyFill="1" applyBorder="1" applyAlignment="1">
      <alignment horizontal="center" vertical="top" wrapText="1"/>
    </xf>
    <xf fontId="9" fillId="15" borderId="4" numFmtId="0" xfId="0" applyFont="1" applyFill="1" applyBorder="1" applyAlignment="1">
      <alignment horizontal="center" vertical="top" wrapText="1"/>
    </xf>
    <xf fontId="7" fillId="15" borderId="8" numFmtId="0" xfId="0" applyFont="1" applyFill="1" applyBorder="1" applyAlignment="1">
      <alignment horizontal="center" vertical="top" wrapText="1"/>
    </xf>
    <xf fontId="3" fillId="0" borderId="0" numFmtId="0" xfId="0" applyFont="1" applyAlignment="1">
      <alignment vertical="top" wrapText="1"/>
    </xf>
    <xf fontId="3" fillId="0" borderId="8" numFmtId="0" xfId="0" applyFont="1" applyBorder="1" applyAlignment="1">
      <alignment horizontal="left" vertical="top" wrapText="1"/>
    </xf>
    <xf fontId="9" fillId="0" borderId="1" numFmtId="0" xfId="0" applyFont="1" applyBorder="1" applyAlignment="1">
      <alignment vertical="top" wrapText="1"/>
    </xf>
    <xf fontId="0" fillId="0" borderId="0" numFmtId="0" xfId="0" applyAlignment="1">
      <alignment horizontal="left" vertical="top"/>
    </xf>
    <xf fontId="11" fillId="14" borderId="8" numFmtId="0" xfId="0" applyFont="1" applyFill="1" applyBorder="1" applyAlignment="1">
      <alignment horizontal="center" vertical="center" wrapText="1"/>
    </xf>
    <xf fontId="11" fillId="29" borderId="8" numFmtId="0" xfId="0" applyFont="1" applyFill="1" applyBorder="1" applyAlignment="1">
      <alignment horizontal="center" vertical="center" wrapText="1"/>
    </xf>
    <xf fontId="11" fillId="0" borderId="8" numFmtId="0" xfId="0" applyFont="1" applyBorder="1" applyAlignment="1">
      <alignment horizontal="center" vertical="center" wrapText="1"/>
    </xf>
    <xf fontId="11" fillId="30" borderId="8" numFmtId="0" xfId="0" applyFont="1" applyFill="1" applyBorder="1" applyAlignment="1">
      <alignment horizontal="center" vertical="center" wrapText="1"/>
    </xf>
    <xf fontId="7" fillId="0" borderId="8" numFmtId="0" xfId="0" applyFont="1" applyBorder="1" applyAlignment="1">
      <alignment horizontal="center" vertical="top" wrapText="1"/>
    </xf>
    <xf fontId="7" fillId="4" borderId="8" numFmtId="0" xfId="0" applyFont="1" applyFill="1" applyBorder="1" applyAlignment="1">
      <alignment vertical="top" wrapText="1"/>
    </xf>
    <xf fontId="7" fillId="14" borderId="8" numFmtId="0" xfId="0" applyFont="1" applyFill="1" applyBorder="1" applyAlignment="1">
      <alignment horizontal="left" vertical="top" wrapText="1"/>
    </xf>
    <xf fontId="42" fillId="0" borderId="8" numFmtId="0" xfId="0" applyFont="1" applyBorder="1"/>
    <xf fontId="48" fillId="14" borderId="8" numFmtId="0" xfId="0" applyFont="1" applyFill="1" applyBorder="1" applyAlignment="1">
      <alignment horizontal="center" vertical="top" wrapText="1"/>
    </xf>
    <xf fontId="7" fillId="5" borderId="8" numFmtId="0" xfId="0" applyFont="1" applyFill="1" applyBorder="1" applyAlignment="1">
      <alignment vertical="top" wrapText="1"/>
    </xf>
    <xf fontId="7" fillId="9" borderId="8" numFmtId="0" xfId="0" applyFont="1" applyFill="1" applyBorder="1" applyAlignment="1">
      <alignment vertical="top" wrapText="1"/>
    </xf>
    <xf fontId="7" fillId="6" borderId="8" numFmtId="0" xfId="0" applyFont="1" applyFill="1" applyBorder="1" applyAlignment="1">
      <alignment vertical="top" wrapText="1"/>
    </xf>
    <xf fontId="7" fillId="10" borderId="8" numFmtId="0" xfId="0" applyFont="1" applyFill="1" applyBorder="1" applyAlignment="1">
      <alignment vertical="top" wrapText="1"/>
    </xf>
    <xf fontId="7" fillId="7" borderId="8" numFmtId="0" xfId="0" applyFont="1" applyFill="1" applyBorder="1" applyAlignment="1">
      <alignment vertical="top" wrapText="1"/>
    </xf>
    <xf fontId="7" fillId="11" borderId="8" numFmtId="0" xfId="0" applyFont="1" applyFill="1" applyBorder="1" applyAlignment="1">
      <alignment vertical="top" wrapText="1"/>
    </xf>
    <xf fontId="7" fillId="8" borderId="8" numFmtId="0" xfId="0" applyFont="1" applyFill="1" applyBorder="1" applyAlignment="1">
      <alignment vertical="top" wrapText="1"/>
    </xf>
    <xf fontId="7" fillId="12" borderId="8" numFmtId="0" xfId="0" applyFont="1" applyFill="1" applyBorder="1" applyAlignment="1">
      <alignment vertical="top" wrapText="1"/>
    </xf>
    <xf fontId="11" fillId="14" borderId="8" numFmtId="0" xfId="0" applyFont="1" applyFill="1" applyBorder="1" applyAlignment="1">
      <alignment horizontal="left" vertical="top" wrapText="1"/>
    </xf>
    <xf fontId="42" fillId="0" borderId="8" numFmtId="0" xfId="0" applyFont="1" applyBorder="1" applyAlignment="1">
      <alignment wrapText="1"/>
    </xf>
    <xf fontId="7" fillId="0" borderId="8" numFmtId="0" xfId="0" applyFont="1" applyBorder="1" applyAlignment="1">
      <alignment horizontal="left" vertical="top" wrapText="1"/>
    </xf>
    <xf fontId="11" fillId="15" borderId="8" numFmtId="0" xfId="0" applyFont="1" applyFill="1" applyBorder="1" applyAlignment="1">
      <alignment horizontal="center" vertical="top" wrapText="1"/>
    </xf>
    <xf fontId="7" fillId="15" borderId="8" numFmtId="0" xfId="0" applyFont="1" applyFill="1" applyBorder="1" applyAlignment="1">
      <alignment horizontal="left" vertical="top" wrapText="1"/>
    </xf>
    <xf fontId="42" fillId="0" borderId="8" numFmtId="0" xfId="0" applyFont="1" applyBorder="1" applyAlignment="1">
      <alignment horizontal="left" vertical="top" wrapText="1"/>
    </xf>
    <xf fontId="7" fillId="0" borderId="8" numFmtId="14" xfId="0" applyNumberFormat="1" applyFont="1" applyBorder="1" applyAlignment="1">
      <alignment horizontal="center" vertical="center" wrapText="1"/>
    </xf>
    <xf fontId="7" fillId="0" borderId="0" numFmtId="0" xfId="0" applyFont="1" applyAlignment="1">
      <alignment horizontal="center" vertical="center" wrapText="1"/>
    </xf>
    <xf fontId="7" fillId="0" borderId="8" numFmtId="160" xfId="0" applyNumberFormat="1" applyFont="1" applyBorder="1" applyAlignment="1">
      <alignment horizontal="center" vertical="center" wrapText="1"/>
    </xf>
    <xf fontId="7" fillId="0" borderId="0" numFmtId="160" xfId="0" applyNumberFormat="1" applyFont="1" applyAlignment="1">
      <alignment horizontal="center" vertical="center" wrapText="1"/>
    </xf>
    <xf fontId="42" fillId="0" borderId="9" numFmtId="0" xfId="0" applyFont="1" applyBorder="1" applyAlignment="1">
      <alignment vertical="top" wrapText="1"/>
    </xf>
    <xf fontId="7" fillId="0" borderId="1" numFmtId="0" xfId="0" applyFont="1" applyBorder="1" applyAlignment="1">
      <alignment horizontal="center" vertical="top" wrapText="1"/>
    </xf>
    <xf fontId="42" fillId="0" borderId="3" numFmtId="0" xfId="0" applyFont="1" applyBorder="1" applyAlignment="1">
      <alignment horizontal="left" vertical="top" wrapText="1"/>
    </xf>
    <xf fontId="42" fillId="0" borderId="7" numFmtId="0" xfId="0" applyFont="1" applyBorder="1" applyAlignment="1">
      <alignment vertical="top" wrapText="1"/>
    </xf>
    <xf fontId="49" fillId="0" borderId="8" numFmtId="0" xfId="0" applyFont="1" applyBorder="1" applyAlignment="1">
      <alignment vertical="top" wrapText="1"/>
    </xf>
    <xf fontId="42" fillId="13" borderId="0" numFmtId="0" xfId="0" applyFont="1" applyFill="1" applyAlignment="1">
      <alignment horizontal="left" wrapText="1"/>
    </xf>
    <xf fontId="0" fillId="0" borderId="8" numFmtId="0" xfId="0" applyBorder="1" applyAlignment="1">
      <alignment vertical="top"/>
    </xf>
    <xf fontId="50" fillId="31" borderId="1" numFmtId="0" xfId="0" applyFont="1" applyFill="1" applyBorder="1" applyAlignment="1">
      <alignment horizontal="center" vertical="center"/>
    </xf>
    <xf fontId="50" fillId="31" borderId="2" numFmtId="0" xfId="0" applyFont="1" applyFill="1" applyBorder="1" applyAlignment="1">
      <alignment horizontal="center" vertical="center"/>
    </xf>
    <xf fontId="50" fillId="31" borderId="3" numFmtId="0" xfId="0" applyFont="1" applyFill="1" applyBorder="1" applyAlignment="1">
      <alignment horizontal="center" vertical="center"/>
    </xf>
    <xf fontId="50" fillId="32" borderId="1" numFmtId="0" xfId="0" applyFont="1" applyFill="1" applyBorder="1" applyAlignment="1">
      <alignment horizontal="center" vertical="center" wrapText="1"/>
    </xf>
    <xf fontId="50" fillId="32" borderId="2" numFmtId="0" xfId="0" applyFont="1" applyFill="1" applyBorder="1" applyAlignment="1">
      <alignment horizontal="center" vertical="center" wrapText="1"/>
    </xf>
    <xf fontId="50" fillId="32" borderId="3" numFmtId="0" xfId="0" applyFont="1" applyFill="1" applyBorder="1" applyAlignment="1">
      <alignment horizontal="center" vertical="center" wrapText="1"/>
    </xf>
    <xf fontId="50" fillId="33" borderId="1" numFmtId="0" xfId="0" applyFont="1" applyFill="1" applyBorder="1" applyAlignment="1">
      <alignment horizontal="center" vertical="center" wrapText="1"/>
    </xf>
    <xf fontId="50" fillId="33" borderId="2" numFmtId="0" xfId="0" applyFont="1" applyFill="1" applyBorder="1" applyAlignment="1">
      <alignment horizontal="center" vertical="center" wrapText="1"/>
    </xf>
    <xf fontId="50" fillId="33" borderId="3" numFmtId="0" xfId="0" applyFont="1" applyFill="1" applyBorder="1" applyAlignment="1">
      <alignment horizontal="center" vertical="center" wrapText="1"/>
    </xf>
    <xf fontId="50" fillId="34" borderId="8" numFmtId="0" xfId="0" applyFont="1" applyFill="1" applyBorder="1" applyAlignment="1">
      <alignment horizontal="center" vertical="center" wrapText="1"/>
    </xf>
    <xf fontId="50" fillId="34" borderId="8" numFmtId="0" xfId="0" applyFont="1" applyFill="1" applyBorder="1" applyAlignment="1">
      <alignment horizontal="center" vertical="center"/>
    </xf>
    <xf fontId="51" fillId="32" borderId="8" numFmtId="0" xfId="0" applyFont="1" applyFill="1" applyBorder="1" applyAlignment="1">
      <alignment horizontal="center" vertical="center" wrapText="1"/>
    </xf>
    <xf fontId="50" fillId="33" borderId="8" numFmtId="0" xfId="0" applyFont="1" applyFill="1" applyBorder="1" applyAlignment="1">
      <alignment horizontal="center" vertical="center" wrapText="1"/>
    </xf>
    <xf fontId="52" fillId="35" borderId="8" numFmtId="0" xfId="0" applyFont="1" applyFill="1" applyBorder="1" applyAlignment="1">
      <alignment horizontal="center" vertical="center"/>
    </xf>
    <xf fontId="52" fillId="13" borderId="8" numFmtId="0" xfId="0" applyFont="1" applyFill="1" applyBorder="1" applyAlignment="1">
      <alignment horizontal="center" vertical="center"/>
    </xf>
    <xf fontId="52" fillId="13" borderId="8" numFmtId="17" xfId="0" applyNumberFormat="1" applyFont="1" applyFill="1" applyBorder="1" applyAlignment="1">
      <alignment horizontal="center" vertical="center"/>
    </xf>
    <xf fontId="53" fillId="36" borderId="8" numFmtId="0" xfId="0" applyFont="1" applyFill="1" applyBorder="1"/>
    <xf fontId="53" fillId="36" borderId="8" numFmtId="0" xfId="0" applyFont="1" applyFill="1" applyBorder="1" applyAlignment="1">
      <alignment vertical="top"/>
    </xf>
    <xf fontId="53" fillId="36" borderId="8" numFmtId="0" xfId="0" applyFont="1" applyFill="1" applyBorder="1" applyAlignment="1">
      <alignment horizontal="center"/>
    </xf>
    <xf fontId="53" fillId="35" borderId="0" numFmtId="0" xfId="0" applyFont="1" applyFill="1"/>
    <xf fontId="52" fillId="13" borderId="0" numFmtId="0" xfId="0" applyFont="1" applyFill="1" applyAlignment="1">
      <alignment horizontal="right" vertical="center"/>
    </xf>
    <xf fontId="53" fillId="35" borderId="0" numFmtId="0" xfId="0" applyFont="1" applyFill="1" applyAlignment="1">
      <alignment horizontal="center"/>
    </xf>
    <xf fontId="53" fillId="13" borderId="0" numFmtId="0" xfId="0" applyFont="1" applyFill="1"/>
    <xf fontId="53" fillId="13" borderId="0" numFmtId="0" xfId="0" applyFont="1" applyFill="1" applyAlignment="1">
      <alignment vertical="top"/>
    </xf>
    <xf fontId="53" fillId="13" borderId="0" numFmtId="0" xfId="0" applyFont="1" applyFill="1" applyAlignment="1">
      <alignment horizontal="center"/>
    </xf>
    <xf fontId="0" fillId="35" borderId="0" numFmtId="0" xfId="0" applyFill="1"/>
    <xf fontId="53" fillId="35" borderId="0" numFmtId="0" xfId="0" applyFont="1" applyFill="1" applyAlignment="1">
      <alignment vertical="top"/>
    </xf>
    <xf fontId="0" fillId="13" borderId="0" numFmtId="0" xfId="0" applyFill="1"/>
    <xf fontId="53" fillId="34" borderId="0" numFmtId="0" xfId="0" applyFont="1" applyFill="1"/>
    <xf fontId="53" fillId="34" borderId="0" numFmtId="0" xfId="0" applyFont="1" applyFill="1" applyAlignment="1">
      <alignment vertical="top"/>
    </xf>
    <xf fontId="53" fillId="34" borderId="0" numFmtId="0" xfId="0" applyFont="1" applyFill="1" applyAlignment="1">
      <alignment horizontal="center"/>
    </xf>
    <xf fontId="53" fillId="13" borderId="0" numFmtId="0" xfId="0" applyFont="1" applyFill="1" applyAlignment="1">
      <alignment horizontal="left" vertical="top" wrapText="1"/>
    </xf>
    <xf fontId="1" fillId="4" borderId="0" numFmtId="0" xfId="0" applyFont="1" applyFill="1"/>
    <xf fontId="1" fillId="37" borderId="0" numFmtId="0" xfId="0" applyFont="1" applyFill="1"/>
    <xf fontId="1" fillId="6" borderId="0" numFmtId="0" xfId="0" applyFont="1" applyFill="1"/>
    <xf fontId="1" fillId="7" borderId="0" numFmtId="0" xfId="0" applyFont="1" applyFill="1"/>
    <xf fontId="1" fillId="8" borderId="0" numFmtId="0" xfId="0" applyFont="1" applyFill="1"/>
    <xf fontId="1" fillId="0" borderId="0" numFmtId="0" xfId="0" applyFont="1"/>
    <xf fontId="1" fillId="38" borderId="0" numFmtId="0" xfId="0" applyFont="1" applyFill="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12" Type="http://schemas.openxmlformats.org/officeDocument/2006/relationships/sharedStrings" Target="sharedString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 Id="rId3" Type="http://schemas.openxmlformats.org/officeDocument/2006/relationships/image" Target="../media/image4.png"/><Relationship Id="rId4" Type="http://schemas.openxmlformats.org/officeDocument/2006/relationships/image" Target="../media/image5.png"/><Relationship Id="rId5" Type="http://schemas.openxmlformats.org/officeDocument/2006/relationships/image" Target="../media/image6.png"/><Relationship Id="rId6" Type="http://schemas.openxmlformats.org/officeDocument/2006/relationships/image" Target="../media/image7.png"/><Relationship Id="rId7" Type="http://schemas.openxmlformats.org/officeDocument/2006/relationships/image" Target="../media/image8.png"/><Relationship Id="rId8" Type="http://schemas.openxmlformats.org/officeDocument/2006/relationships/image" Target="../media/image9.png"/><Relationship Id="rId9" Type="http://schemas.openxmlformats.org/officeDocument/2006/relationships/image" Target="../media/image10.png"/><Relationship Id="rId10" Type="http://schemas.openxmlformats.org/officeDocument/2006/relationships/image" Target="../media/image11.png"/><Relationship Id="rId11" Type="http://schemas.openxmlformats.org/officeDocument/2006/relationships/image" Target="../media/image12.png"/><Relationship Id="rId12" Type="http://schemas.openxmlformats.org/officeDocument/2006/relationships/image" Target="../media/image13.png"/></Relationships>
</file>

<file path=xl/drawings/_rels/drawing3.xml.rels><?xml version="1.0" encoding="UTF-8" standalone="yes"?><Relationships xmlns="http://schemas.openxmlformats.org/package/2006/relationships"><Relationship Id="rId1" Type="http://schemas.openxmlformats.org/officeDocument/2006/relationships/image" Target="../media/image14.png"/><Relationship Id="rId2" Type="http://schemas.openxmlformats.org/officeDocument/2006/relationships/image" Target="../media/image15.png"/><Relationship Id="rId3" Type="http://schemas.openxmlformats.org/officeDocument/2006/relationships/image" Target="../media/image16.png"/><Relationship Id="rId4" Type="http://schemas.openxmlformats.org/officeDocument/2006/relationships/image" Target="../media/image17.png"/><Relationship Id="rId5" Type="http://schemas.openxmlformats.org/officeDocument/2006/relationships/image" Target="../media/image18.png"/><Relationship Id="rId6" Type="http://schemas.openxmlformats.org/officeDocument/2006/relationships/image" Target="../media/image19.png"/></Relationships>
</file>

<file path=xl/drawings/_rels/drawing4.xml.rels><?xml version="1.0" encoding="UTF-8" standalone="yes"?><Relationships xmlns="http://schemas.openxmlformats.org/package/2006/relationships"><Relationship Id="rId1" Type="http://schemas.openxmlformats.org/officeDocument/2006/relationships/image" Target="../media/image20.png"/><Relationship Id="rId2" Type="http://schemas.openxmlformats.org/officeDocument/2006/relationships/image" Target="../media/image21.png"/><Relationship Id="rId3" Type="http://schemas.openxmlformats.org/officeDocument/2006/relationships/image" Target="../media/image22.png"/><Relationship Id="rId4" Type="http://schemas.openxmlformats.org/officeDocument/2006/relationships/image" Target="../media/image23.png"/><Relationship Id="rId5" Type="http://schemas.openxmlformats.org/officeDocument/2006/relationships/image" Target="../media/image24.png"/><Relationship Id="rId6" Type="http://schemas.openxmlformats.org/officeDocument/2006/relationships/image" Target="../media/image25.png"/><Relationship Id="rId7" Type="http://schemas.openxmlformats.org/officeDocument/2006/relationships/image" Target="../media/image26.png"/><Relationship Id="rId8" Type="http://schemas.openxmlformats.org/officeDocument/2006/relationships/image" Target="../media/image27.png"/><Relationship Id="rId9" Type="http://schemas.openxmlformats.org/officeDocument/2006/relationships/image" Target="../media/image28.png"/><Relationship Id="rId10" Type="http://schemas.openxmlformats.org/officeDocument/2006/relationships/image" Target="../media/image29.png"/><Relationship Id="rId11" Type="http://schemas.openxmlformats.org/officeDocument/2006/relationships/image" Target="../media/image30.png"/><Relationship Id="rId12" Type="http://schemas.openxmlformats.org/officeDocument/2006/relationships/image" Target="../media/image31.png"/><Relationship Id="rId13" Type="http://schemas.openxmlformats.org/officeDocument/2006/relationships/image" Target="../media/image32.png"/><Relationship Id="rId14" Type="http://schemas.openxmlformats.org/officeDocument/2006/relationships/image" Target="../media/image33.png"/><Relationship Id="rId15" Type="http://schemas.openxmlformats.org/officeDocument/2006/relationships/image" Target="../media/image34.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3</xdr:col>
      <xdr:colOff>761999</xdr:colOff>
      <xdr:row>93</xdr:row>
      <xdr:rowOff>19049</xdr:rowOff>
    </xdr:from>
    <xdr:ext cx="9524" cy="0"/>
    <xdr:pic>
      <xdr:nvPicPr>
        <xdr:cNvPr id="2" name="image1.png"/>
        <xdr:cNvPicPr/>
      </xdr:nvPicPr>
      <xdr:blipFill>
        <a:blip r:embed="rId1"/>
        <a:stretch/>
      </xdr:blipFill>
      <xdr:spPr bwMode="auto">
        <a:xfrm>
          <a:off x="5753099" y="43957874"/>
          <a:ext cx="9524" cy="0"/>
        </a:xfrm>
        <a:prstGeom prst="rect">
          <a:avLst/>
        </a:prstGeom>
        <a:noFill/>
      </xdr:spPr>
    </xdr:pic>
    <xdr:clientData fLocksWithSheet="0"/>
  </xdr:oneCellAnchor>
  <xdr:oneCellAnchor>
    <xdr:from>
      <xdr:col>0</xdr:col>
      <xdr:colOff>0</xdr:colOff>
      <xdr:row>1</xdr:row>
      <xdr:rowOff>0</xdr:rowOff>
    </xdr:from>
    <xdr:ext cx="0" cy="0"/>
    <xdr:pic>
      <xdr:nvPicPr>
        <xdr:cNvPr id="3" name="image1.png"/>
        <xdr:cNvPicPr/>
      </xdr:nvPicPr>
      <xdr:blipFill>
        <a:blip r:embed="rId1"/>
        <a:stretch/>
      </xdr:blipFill>
      <xdr:spPr bwMode="auto">
        <a:xfrm>
          <a:off x="0" y="190499"/>
          <a:ext cx="0" cy="0"/>
        </a:xfrm>
        <a:prstGeom prst="rect">
          <a:avLst/>
        </a:prstGeom>
        <a:noFill/>
      </xdr:spPr>
    </xdr:pic>
    <xdr:clientData fLocksWithSheet="0"/>
  </xdr:oneCellAnchor>
  <xdr:twoCellAnchor editAs="oneCell">
    <xdr:from>
      <xdr:col>0</xdr:col>
      <xdr:colOff>0</xdr:colOff>
      <xdr:row>0</xdr:row>
      <xdr:rowOff>790574</xdr:rowOff>
    </xdr:from>
    <xdr:to>
      <xdr:col>0</xdr:col>
      <xdr:colOff>400049</xdr:colOff>
      <xdr:row>0</xdr:row>
      <xdr:rowOff>790574</xdr:rowOff>
    </xdr:to>
    <xdr:pic>
      <xdr:nvPicPr>
        <xdr:cNvPr id="1025" name="image1.png"/>
        <xdr:cNvPicPr>
          <a:picLocks noChangeAspect="1" noChangeArrowheads="1"/>
        </xdr:cNvPicPr>
      </xdr:nvPicPr>
      <xdr:blipFill>
        <a:blip r:embed="rId1"/>
        <a:stretch/>
      </xdr:blipFill>
      <xdr:spPr bwMode="auto">
        <a:xfrm>
          <a:off x="0" y="190499"/>
          <a:ext cx="400049" cy="0"/>
        </a:xfrm>
        <a:prstGeom prst="rect">
          <a:avLst/>
        </a:prstGeom>
        <a:noFill/>
      </xdr:spPr>
    </xdr:pic>
    <xdr:clientData fLocksWithSheet="0"/>
  </xdr:twoCellAnchor>
  <xdr:twoCellAnchor editAs="oneCell">
    <xdr:from>
      <xdr:col>0</xdr:col>
      <xdr:colOff>0</xdr:colOff>
      <xdr:row>0</xdr:row>
      <xdr:rowOff>790574</xdr:rowOff>
    </xdr:from>
    <xdr:to>
      <xdr:col>0</xdr:col>
      <xdr:colOff>400049</xdr:colOff>
      <xdr:row>0</xdr:row>
      <xdr:rowOff>790574</xdr:rowOff>
    </xdr:to>
    <xdr:pic>
      <xdr:nvPicPr>
        <xdr:cNvPr id="1026" name="Picture 2"/>
        <xdr:cNvPicPr>
          <a:picLocks noChangeAspect="1" noChangeArrowheads="1"/>
        </xdr:cNvPicPr>
      </xdr:nvPicPr>
      <xdr:blipFill>
        <a:blip r:embed="rId1"/>
        <a:stretch/>
      </xdr:blipFill>
      <xdr:spPr bwMode="auto">
        <a:xfrm>
          <a:off x="0" y="190499"/>
          <a:ext cx="400049" cy="0"/>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3</xdr:col>
      <xdr:colOff>3095624</xdr:colOff>
      <xdr:row>10</xdr:row>
      <xdr:rowOff>295273</xdr:rowOff>
    </xdr:from>
    <xdr:ext cx="4210048" cy="939784"/>
    <xdr:pic>
      <xdr:nvPicPr>
        <xdr:cNvPr id="1280098977" name=""/>
        <xdr:cNvPicPr>
          <a:picLocks noChangeAspect="1"/>
        </xdr:cNvPicPr>
      </xdr:nvPicPr>
      <xdr:blipFill>
        <a:blip r:embed="rId1"/>
        <a:stretch/>
      </xdr:blipFill>
      <xdr:spPr bwMode="auto">
        <a:xfrm flipH="0" flipV="0">
          <a:off x="7810499" y="1571623"/>
          <a:ext cx="4210049" cy="939785"/>
        </a:xfrm>
        <a:prstGeom prst="rect">
          <a:avLst/>
        </a:prstGeom>
      </xdr:spPr>
    </xdr:pic>
    <xdr:clientData/>
  </xdr:oneCellAnchor>
  <xdr:oneCellAnchor>
    <xdr:from>
      <xdr:col>3</xdr:col>
      <xdr:colOff>3438521</xdr:colOff>
      <xdr:row>21</xdr:row>
      <xdr:rowOff>88608</xdr:rowOff>
    </xdr:from>
    <xdr:ext cx="3867151" cy="1702091"/>
    <xdr:pic>
      <xdr:nvPicPr>
        <xdr:cNvPr id="2041976136" name=""/>
        <xdr:cNvPicPr>
          <a:picLocks noChangeAspect="1"/>
        </xdr:cNvPicPr>
      </xdr:nvPicPr>
      <xdr:blipFill>
        <a:blip r:embed="rId2"/>
        <a:stretch/>
      </xdr:blipFill>
      <xdr:spPr bwMode="auto">
        <a:xfrm flipH="0" flipV="0">
          <a:off x="8153396" y="12804483"/>
          <a:ext cx="3867151" cy="1702091"/>
        </a:xfrm>
        <a:prstGeom prst="rect">
          <a:avLst/>
        </a:prstGeom>
      </xdr:spPr>
    </xdr:pic>
    <xdr:clientData/>
  </xdr:oneCellAnchor>
  <xdr:oneCellAnchor>
    <xdr:from>
      <xdr:col>3</xdr:col>
      <xdr:colOff>189563</xdr:colOff>
      <xdr:row>30</xdr:row>
      <xdr:rowOff>507206</xdr:rowOff>
    </xdr:from>
    <xdr:ext cx="2666999" cy="1000124"/>
    <xdr:pic>
      <xdr:nvPicPr>
        <xdr:cNvPr id="747183688" name=""/>
        <xdr:cNvPicPr>
          <a:picLocks noChangeAspect="1"/>
        </xdr:cNvPicPr>
      </xdr:nvPicPr>
      <xdr:blipFill>
        <a:blip r:embed="rId3"/>
        <a:stretch/>
      </xdr:blipFill>
      <xdr:spPr bwMode="auto">
        <a:xfrm flipH="0" flipV="0">
          <a:off x="4904438" y="18328480"/>
          <a:ext cx="2666999" cy="1000124"/>
        </a:xfrm>
        <a:prstGeom prst="rect">
          <a:avLst/>
        </a:prstGeom>
      </xdr:spPr>
    </xdr:pic>
    <xdr:clientData/>
  </xdr:oneCellAnchor>
  <xdr:oneCellAnchor>
    <xdr:from>
      <xdr:col>3</xdr:col>
      <xdr:colOff>5867398</xdr:colOff>
      <xdr:row>30</xdr:row>
      <xdr:rowOff>459581</xdr:rowOff>
    </xdr:from>
    <xdr:ext cx="1244174" cy="1490662"/>
    <xdr:pic>
      <xdr:nvPicPr>
        <xdr:cNvPr id="598982240" name=""/>
        <xdr:cNvPicPr>
          <a:picLocks noChangeAspect="1"/>
        </xdr:cNvPicPr>
      </xdr:nvPicPr>
      <xdr:blipFill>
        <a:blip r:embed="rId4"/>
        <a:stretch/>
      </xdr:blipFill>
      <xdr:spPr bwMode="auto">
        <a:xfrm flipH="0" flipV="0">
          <a:off x="10582274" y="18280856"/>
          <a:ext cx="1244174" cy="1490662"/>
        </a:xfrm>
        <a:prstGeom prst="rect">
          <a:avLst/>
        </a:prstGeom>
      </xdr:spPr>
    </xdr:pic>
    <xdr:clientData/>
  </xdr:oneCellAnchor>
  <xdr:oneCellAnchor>
    <xdr:from>
      <xdr:col>3</xdr:col>
      <xdr:colOff>3256611</xdr:colOff>
      <xdr:row>30</xdr:row>
      <xdr:rowOff>533891</xdr:rowOff>
    </xdr:from>
    <xdr:ext cx="2010710" cy="973439"/>
    <xdr:pic>
      <xdr:nvPicPr>
        <xdr:cNvPr id="1385442020" name=""/>
        <xdr:cNvPicPr>
          <a:picLocks noChangeAspect="1"/>
        </xdr:cNvPicPr>
      </xdr:nvPicPr>
      <xdr:blipFill>
        <a:blip r:embed="rId5"/>
        <a:stretch/>
      </xdr:blipFill>
      <xdr:spPr bwMode="auto">
        <a:xfrm flipH="0" flipV="0">
          <a:off x="7971487" y="18355166"/>
          <a:ext cx="2010711" cy="973439"/>
        </a:xfrm>
        <a:prstGeom prst="rect">
          <a:avLst/>
        </a:prstGeom>
      </xdr:spPr>
    </xdr:pic>
    <xdr:clientData/>
  </xdr:oneCellAnchor>
  <xdr:oneCellAnchor>
    <xdr:from>
      <xdr:col>3</xdr:col>
      <xdr:colOff>4680333</xdr:colOff>
      <xdr:row>46</xdr:row>
      <xdr:rowOff>38099</xdr:rowOff>
    </xdr:from>
    <xdr:ext cx="2431241" cy="2362199"/>
    <xdr:pic>
      <xdr:nvPicPr>
        <xdr:cNvPr id="729065248" name=""/>
        <xdr:cNvPicPr>
          <a:picLocks noChangeAspect="1"/>
        </xdr:cNvPicPr>
      </xdr:nvPicPr>
      <xdr:blipFill>
        <a:blip r:embed="rId6"/>
        <a:stretch/>
      </xdr:blipFill>
      <xdr:spPr bwMode="auto">
        <a:xfrm flipH="0" flipV="0">
          <a:off x="9395208" y="27584399"/>
          <a:ext cx="2431241" cy="2362199"/>
        </a:xfrm>
        <a:prstGeom prst="rect">
          <a:avLst/>
        </a:prstGeom>
      </xdr:spPr>
    </xdr:pic>
    <xdr:clientData/>
  </xdr:oneCellAnchor>
  <xdr:oneCellAnchor>
    <xdr:from>
      <xdr:col>3</xdr:col>
      <xdr:colOff>4499080</xdr:colOff>
      <xdr:row>47</xdr:row>
      <xdr:rowOff>243391</xdr:rowOff>
    </xdr:from>
    <xdr:ext cx="2736637" cy="1101387"/>
    <xdr:pic>
      <xdr:nvPicPr>
        <xdr:cNvPr id="309061334" name=""/>
        <xdr:cNvPicPr>
          <a:picLocks noChangeAspect="1"/>
        </xdr:cNvPicPr>
      </xdr:nvPicPr>
      <xdr:blipFill>
        <a:blip r:embed="rId7"/>
        <a:stretch/>
      </xdr:blipFill>
      <xdr:spPr bwMode="auto">
        <a:xfrm flipH="0" flipV="0">
          <a:off x="9213955" y="30256667"/>
          <a:ext cx="2736637" cy="1101388"/>
        </a:xfrm>
        <a:prstGeom prst="rect">
          <a:avLst/>
        </a:prstGeom>
      </xdr:spPr>
    </xdr:pic>
    <xdr:clientData/>
  </xdr:oneCellAnchor>
  <xdr:oneCellAnchor>
    <xdr:from>
      <xdr:col>3</xdr:col>
      <xdr:colOff>77963</xdr:colOff>
      <xdr:row>49</xdr:row>
      <xdr:rowOff>276224</xdr:rowOff>
    </xdr:from>
    <xdr:ext cx="3480749" cy="3248024"/>
    <xdr:pic>
      <xdr:nvPicPr>
        <xdr:cNvPr id="1474368712" name=""/>
        <xdr:cNvPicPr>
          <a:picLocks noChangeAspect="1"/>
        </xdr:cNvPicPr>
      </xdr:nvPicPr>
      <xdr:blipFill>
        <a:blip r:embed="rId8"/>
        <a:stretch/>
      </xdr:blipFill>
      <xdr:spPr bwMode="auto">
        <a:xfrm flipH="0" flipV="0">
          <a:off x="4792838" y="32270699"/>
          <a:ext cx="3480749" cy="3248024"/>
        </a:xfrm>
        <a:prstGeom prst="rect">
          <a:avLst/>
        </a:prstGeom>
      </xdr:spPr>
    </xdr:pic>
    <xdr:clientData/>
  </xdr:oneCellAnchor>
  <xdr:oneCellAnchor>
    <xdr:from>
      <xdr:col>3</xdr:col>
      <xdr:colOff>3667123</xdr:colOff>
      <xdr:row>49</xdr:row>
      <xdr:rowOff>276224</xdr:rowOff>
    </xdr:from>
    <xdr:ext cx="3766516" cy="3248024"/>
    <xdr:pic>
      <xdr:nvPicPr>
        <xdr:cNvPr id="1241952608" name=""/>
        <xdr:cNvPicPr>
          <a:picLocks noChangeAspect="1"/>
        </xdr:cNvPicPr>
      </xdr:nvPicPr>
      <xdr:blipFill>
        <a:blip r:embed="rId9"/>
        <a:stretch/>
      </xdr:blipFill>
      <xdr:spPr bwMode="auto">
        <a:xfrm flipH="0" flipV="0">
          <a:off x="8381999" y="32270699"/>
          <a:ext cx="3766516" cy="3248024"/>
        </a:xfrm>
        <a:prstGeom prst="rect">
          <a:avLst/>
        </a:prstGeom>
      </xdr:spPr>
    </xdr:pic>
    <xdr:clientData/>
  </xdr:oneCellAnchor>
  <xdr:oneCellAnchor>
    <xdr:from>
      <xdr:col>3</xdr:col>
      <xdr:colOff>2257422</xdr:colOff>
      <xdr:row>123</xdr:row>
      <xdr:rowOff>295274</xdr:rowOff>
    </xdr:from>
    <xdr:ext cx="5114925" cy="1486738"/>
    <xdr:pic>
      <xdr:nvPicPr>
        <xdr:cNvPr id="35239286" name=""/>
        <xdr:cNvPicPr>
          <a:picLocks noChangeAspect="1"/>
        </xdr:cNvPicPr>
      </xdr:nvPicPr>
      <xdr:blipFill>
        <a:blip r:embed="rId10"/>
        <a:stretch/>
      </xdr:blipFill>
      <xdr:spPr bwMode="auto">
        <a:xfrm flipH="0" flipV="0">
          <a:off x="6972298" y="81086324"/>
          <a:ext cx="5114925" cy="1486738"/>
        </a:xfrm>
        <a:prstGeom prst="rect">
          <a:avLst/>
        </a:prstGeom>
      </xdr:spPr>
    </xdr:pic>
    <xdr:clientData/>
  </xdr:oneCellAnchor>
  <xdr:oneCellAnchor>
    <xdr:from>
      <xdr:col>3</xdr:col>
      <xdr:colOff>4682965</xdr:colOff>
      <xdr:row>124</xdr:row>
      <xdr:rowOff>19049</xdr:rowOff>
    </xdr:from>
    <xdr:ext cx="2689381" cy="2019299"/>
    <xdr:pic>
      <xdr:nvPicPr>
        <xdr:cNvPr id="1108685834" name=""/>
        <xdr:cNvPicPr>
          <a:picLocks noChangeAspect="1"/>
        </xdr:cNvPicPr>
      </xdr:nvPicPr>
      <xdr:blipFill>
        <a:blip r:embed="rId11"/>
        <a:stretch/>
      </xdr:blipFill>
      <xdr:spPr bwMode="auto">
        <a:xfrm flipH="0" flipV="0">
          <a:off x="9397839" y="82657949"/>
          <a:ext cx="2689381" cy="2019299"/>
        </a:xfrm>
        <a:prstGeom prst="rect">
          <a:avLst/>
        </a:prstGeom>
      </xdr:spPr>
    </xdr:pic>
    <xdr:clientData/>
  </xdr:oneCellAnchor>
  <xdr:oneCellAnchor>
    <xdr:from>
      <xdr:col>3</xdr:col>
      <xdr:colOff>3667122</xdr:colOff>
      <xdr:row>125</xdr:row>
      <xdr:rowOff>95249</xdr:rowOff>
    </xdr:from>
    <xdr:ext cx="3766515" cy="1798752"/>
    <xdr:pic>
      <xdr:nvPicPr>
        <xdr:cNvPr id="680546172" name=""/>
        <xdr:cNvPicPr>
          <a:picLocks noChangeAspect="1"/>
        </xdr:cNvPicPr>
      </xdr:nvPicPr>
      <xdr:blipFill>
        <a:blip r:embed="rId12"/>
        <a:stretch/>
      </xdr:blipFill>
      <xdr:spPr bwMode="auto">
        <a:xfrm flipH="0" flipV="0">
          <a:off x="8381997" y="84858224"/>
          <a:ext cx="3766515" cy="179875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3</xdr:col>
      <xdr:colOff>704848</xdr:colOff>
      <xdr:row>29</xdr:row>
      <xdr:rowOff>190499</xdr:rowOff>
    </xdr:from>
    <xdr:ext cx="1981198" cy="1325088"/>
    <xdr:pic>
      <xdr:nvPicPr>
        <xdr:cNvPr id="29292153" name=""/>
        <xdr:cNvPicPr>
          <a:picLocks noChangeAspect="1"/>
        </xdr:cNvPicPr>
      </xdr:nvPicPr>
      <xdr:blipFill>
        <a:blip r:embed="rId1"/>
        <a:stretch/>
      </xdr:blipFill>
      <xdr:spPr bwMode="auto">
        <a:xfrm flipH="0" flipV="0">
          <a:off x="5314948" y="15382874"/>
          <a:ext cx="1981198" cy="1325088"/>
        </a:xfrm>
        <a:prstGeom prst="rect">
          <a:avLst/>
        </a:prstGeom>
      </xdr:spPr>
    </xdr:pic>
    <xdr:clientData/>
  </xdr:oneCellAnchor>
  <xdr:oneCellAnchor>
    <xdr:from>
      <xdr:col>3</xdr:col>
      <xdr:colOff>828670</xdr:colOff>
      <xdr:row>12</xdr:row>
      <xdr:rowOff>676273</xdr:rowOff>
    </xdr:from>
    <xdr:ext cx="2076446" cy="1502523"/>
    <xdr:pic>
      <xdr:nvPicPr>
        <xdr:cNvPr id="1330832632" name=""/>
        <xdr:cNvPicPr>
          <a:picLocks noChangeAspect="1"/>
        </xdr:cNvPicPr>
      </xdr:nvPicPr>
      <xdr:blipFill>
        <a:blip r:embed="rId2"/>
        <a:stretch/>
      </xdr:blipFill>
      <xdr:spPr bwMode="auto">
        <a:xfrm flipH="0" flipV="0">
          <a:off x="5438770" y="3009898"/>
          <a:ext cx="2076446" cy="1502523"/>
        </a:xfrm>
        <a:prstGeom prst="rect">
          <a:avLst/>
        </a:prstGeom>
      </xdr:spPr>
    </xdr:pic>
    <xdr:clientData/>
  </xdr:oneCellAnchor>
  <xdr:oneCellAnchor>
    <xdr:from>
      <xdr:col>3</xdr:col>
      <xdr:colOff>828671</xdr:colOff>
      <xdr:row>43</xdr:row>
      <xdr:rowOff>200025</xdr:rowOff>
    </xdr:from>
    <xdr:ext cx="1504948" cy="1152523"/>
    <xdr:pic>
      <xdr:nvPicPr>
        <xdr:cNvPr id="1160811599" name=""/>
        <xdr:cNvPicPr>
          <a:picLocks noChangeAspect="1"/>
        </xdr:cNvPicPr>
      </xdr:nvPicPr>
      <xdr:blipFill>
        <a:blip r:embed="rId3"/>
        <a:stretch/>
      </xdr:blipFill>
      <xdr:spPr bwMode="auto">
        <a:xfrm>
          <a:off x="5438771" y="28565474"/>
          <a:ext cx="1504948" cy="1152523"/>
        </a:xfrm>
        <a:prstGeom prst="rect">
          <a:avLst/>
        </a:prstGeom>
      </xdr:spPr>
    </xdr:pic>
    <xdr:clientData/>
  </xdr:oneCellAnchor>
  <xdr:oneCellAnchor>
    <xdr:from>
      <xdr:col>3</xdr:col>
      <xdr:colOff>0</xdr:colOff>
      <xdr:row>67</xdr:row>
      <xdr:rowOff>0</xdr:rowOff>
    </xdr:from>
    <xdr:ext cx="1838323" cy="1551492"/>
    <xdr:pic>
      <xdr:nvPicPr>
        <xdr:cNvPr id="2066685561" name=""/>
        <xdr:cNvPicPr>
          <a:picLocks noChangeAspect="1"/>
        </xdr:cNvPicPr>
      </xdr:nvPicPr>
      <xdr:blipFill>
        <a:blip r:embed="rId4"/>
        <a:stretch/>
      </xdr:blipFill>
      <xdr:spPr bwMode="auto">
        <a:xfrm flipH="0" flipV="0">
          <a:off x="4610099" y="45205649"/>
          <a:ext cx="1838323" cy="1551492"/>
        </a:xfrm>
        <a:prstGeom prst="rect">
          <a:avLst/>
        </a:prstGeom>
      </xdr:spPr>
    </xdr:pic>
    <xdr:clientData/>
  </xdr:oneCellAnchor>
  <xdr:oneCellAnchor>
    <xdr:from>
      <xdr:col>3</xdr:col>
      <xdr:colOff>200020</xdr:colOff>
      <xdr:row>103</xdr:row>
      <xdr:rowOff>257175</xdr:rowOff>
    </xdr:from>
    <xdr:ext cx="2419348" cy="1238248"/>
    <xdr:pic>
      <xdr:nvPicPr>
        <xdr:cNvPr id="1262727434" name=""/>
        <xdr:cNvPicPr>
          <a:picLocks noChangeAspect="1"/>
        </xdr:cNvPicPr>
      </xdr:nvPicPr>
      <xdr:blipFill>
        <a:blip r:embed="rId5"/>
        <a:stretch/>
      </xdr:blipFill>
      <xdr:spPr bwMode="auto">
        <a:xfrm flipH="0" flipV="0">
          <a:off x="4810120" y="56092724"/>
          <a:ext cx="2419348" cy="1238248"/>
        </a:xfrm>
        <a:prstGeom prst="rect">
          <a:avLst/>
        </a:prstGeom>
      </xdr:spPr>
    </xdr:pic>
    <xdr:clientData/>
  </xdr:oneCellAnchor>
  <xdr:oneCellAnchor>
    <xdr:from>
      <xdr:col>3</xdr:col>
      <xdr:colOff>600070</xdr:colOff>
      <xdr:row>102</xdr:row>
      <xdr:rowOff>409574</xdr:rowOff>
    </xdr:from>
    <xdr:ext cx="1781173" cy="858317"/>
    <xdr:pic>
      <xdr:nvPicPr>
        <xdr:cNvPr id="1210103751" name=""/>
        <xdr:cNvPicPr>
          <a:picLocks noChangeAspect="1"/>
        </xdr:cNvPicPr>
      </xdr:nvPicPr>
      <xdr:blipFill>
        <a:blip r:embed="rId6"/>
        <a:stretch/>
      </xdr:blipFill>
      <xdr:spPr bwMode="auto">
        <a:xfrm flipH="0" flipV="0">
          <a:off x="5210170" y="54949724"/>
          <a:ext cx="1781173" cy="85831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3</xdr:col>
      <xdr:colOff>1325602</xdr:colOff>
      <xdr:row>9</xdr:row>
      <xdr:rowOff>1533523</xdr:rowOff>
    </xdr:from>
    <xdr:ext cx="1254123" cy="1586758"/>
    <xdr:pic>
      <xdr:nvPicPr>
        <xdr:cNvPr id="1430762023" name=""/>
        <xdr:cNvPicPr>
          <a:picLocks noChangeAspect="1"/>
        </xdr:cNvPicPr>
      </xdr:nvPicPr>
      <xdr:blipFill>
        <a:blip r:embed="rId1"/>
        <a:stretch/>
      </xdr:blipFill>
      <xdr:spPr bwMode="auto">
        <a:xfrm flipH="0" flipV="0">
          <a:off x="5945227" y="2362198"/>
          <a:ext cx="1254123" cy="1586759"/>
        </a:xfrm>
        <a:prstGeom prst="rect">
          <a:avLst/>
        </a:prstGeom>
      </xdr:spPr>
    </xdr:pic>
    <xdr:clientData/>
  </xdr:oneCellAnchor>
  <xdr:oneCellAnchor>
    <xdr:from>
      <xdr:col>3</xdr:col>
      <xdr:colOff>38385</xdr:colOff>
      <xdr:row>10</xdr:row>
      <xdr:rowOff>1677948</xdr:rowOff>
    </xdr:from>
    <xdr:ext cx="1771652" cy="1394706"/>
    <xdr:pic>
      <xdr:nvPicPr>
        <xdr:cNvPr id="1959849806" name=""/>
        <xdr:cNvPicPr>
          <a:picLocks noChangeAspect="1"/>
        </xdr:cNvPicPr>
      </xdr:nvPicPr>
      <xdr:blipFill>
        <a:blip r:embed="rId2"/>
        <a:stretch/>
      </xdr:blipFill>
      <xdr:spPr bwMode="auto">
        <a:xfrm flipH="0" flipV="0">
          <a:off x="4648485" y="5764173"/>
          <a:ext cx="1771653" cy="1394707"/>
        </a:xfrm>
        <a:prstGeom prst="rect">
          <a:avLst/>
        </a:prstGeom>
      </xdr:spPr>
    </xdr:pic>
    <xdr:clientData/>
  </xdr:oneCellAnchor>
  <xdr:oneCellAnchor>
    <xdr:from>
      <xdr:col>3</xdr:col>
      <xdr:colOff>114335</xdr:colOff>
      <xdr:row>10</xdr:row>
      <xdr:rowOff>3194142</xdr:rowOff>
    </xdr:from>
    <xdr:ext cx="2244639" cy="787591"/>
    <xdr:pic>
      <xdr:nvPicPr>
        <xdr:cNvPr id="1662221555" name=""/>
        <xdr:cNvPicPr>
          <a:picLocks noChangeAspect="1"/>
        </xdr:cNvPicPr>
      </xdr:nvPicPr>
      <xdr:blipFill>
        <a:blip r:embed="rId3"/>
        <a:stretch/>
      </xdr:blipFill>
      <xdr:spPr bwMode="auto">
        <a:xfrm flipH="0" flipV="0">
          <a:off x="4733962" y="7277987"/>
          <a:ext cx="2244640" cy="787592"/>
        </a:xfrm>
        <a:prstGeom prst="rect">
          <a:avLst/>
        </a:prstGeom>
      </xdr:spPr>
    </xdr:pic>
    <xdr:clientData/>
  </xdr:oneCellAnchor>
  <xdr:oneCellAnchor>
    <xdr:from>
      <xdr:col>3</xdr:col>
      <xdr:colOff>77066</xdr:colOff>
      <xdr:row>10</xdr:row>
      <xdr:rowOff>4166597</xdr:rowOff>
    </xdr:from>
    <xdr:ext cx="1339770" cy="899116"/>
    <xdr:pic>
      <xdr:nvPicPr>
        <xdr:cNvPr id="602038285" name=""/>
        <xdr:cNvPicPr>
          <a:picLocks noChangeAspect="1"/>
        </xdr:cNvPicPr>
      </xdr:nvPicPr>
      <xdr:blipFill>
        <a:blip r:embed="rId4"/>
        <a:stretch/>
      </xdr:blipFill>
      <xdr:spPr bwMode="auto">
        <a:xfrm flipH="0" flipV="0">
          <a:off x="4687166" y="8252822"/>
          <a:ext cx="1339770" cy="899116"/>
        </a:xfrm>
        <a:prstGeom prst="rect">
          <a:avLst/>
        </a:prstGeom>
      </xdr:spPr>
    </xdr:pic>
    <xdr:clientData/>
  </xdr:oneCellAnchor>
  <xdr:oneCellAnchor>
    <xdr:from>
      <xdr:col>3</xdr:col>
      <xdr:colOff>1503603</xdr:colOff>
      <xdr:row>10</xdr:row>
      <xdr:rowOff>4188816</xdr:rowOff>
    </xdr:from>
    <xdr:ext cx="1040823" cy="829272"/>
    <xdr:pic>
      <xdr:nvPicPr>
        <xdr:cNvPr id="2083257894" name=""/>
        <xdr:cNvPicPr>
          <a:picLocks noChangeAspect="1"/>
        </xdr:cNvPicPr>
      </xdr:nvPicPr>
      <xdr:blipFill>
        <a:blip r:embed="rId5"/>
        <a:stretch/>
      </xdr:blipFill>
      <xdr:spPr bwMode="auto">
        <a:xfrm flipH="0" flipV="0">
          <a:off x="6123228" y="8275041"/>
          <a:ext cx="1040823" cy="829272"/>
        </a:xfrm>
        <a:prstGeom prst="rect">
          <a:avLst/>
        </a:prstGeom>
      </xdr:spPr>
    </xdr:pic>
    <xdr:clientData/>
  </xdr:oneCellAnchor>
  <xdr:oneCellAnchor>
    <xdr:from>
      <xdr:col>3</xdr:col>
      <xdr:colOff>2684736</xdr:colOff>
      <xdr:row>10</xdr:row>
      <xdr:rowOff>4076698</xdr:rowOff>
    </xdr:from>
    <xdr:ext cx="497153" cy="941388"/>
    <xdr:pic>
      <xdr:nvPicPr>
        <xdr:cNvPr id="235867333" name=""/>
        <xdr:cNvPicPr>
          <a:picLocks noChangeAspect="1"/>
        </xdr:cNvPicPr>
      </xdr:nvPicPr>
      <xdr:blipFill>
        <a:blip r:embed="rId6"/>
        <a:stretch/>
      </xdr:blipFill>
      <xdr:spPr bwMode="auto">
        <a:xfrm flipH="0" flipV="0">
          <a:off x="7304361" y="8162924"/>
          <a:ext cx="497153" cy="941389"/>
        </a:xfrm>
        <a:prstGeom prst="rect">
          <a:avLst/>
        </a:prstGeom>
      </xdr:spPr>
    </xdr:pic>
    <xdr:clientData/>
  </xdr:oneCellAnchor>
  <xdr:oneCellAnchor>
    <xdr:from>
      <xdr:col>3</xdr:col>
      <xdr:colOff>1845171</xdr:colOff>
      <xdr:row>10</xdr:row>
      <xdr:rowOff>2009577</xdr:rowOff>
    </xdr:from>
    <xdr:ext cx="1088140" cy="1168085"/>
    <xdr:pic>
      <xdr:nvPicPr>
        <xdr:cNvPr id="1053156789" name=""/>
        <xdr:cNvPicPr>
          <a:picLocks noChangeAspect="1"/>
        </xdr:cNvPicPr>
      </xdr:nvPicPr>
      <xdr:blipFill>
        <a:blip r:embed="rId7"/>
        <a:stretch/>
      </xdr:blipFill>
      <xdr:spPr bwMode="auto">
        <a:xfrm flipH="0" flipV="0">
          <a:off x="6448921" y="6097390"/>
          <a:ext cx="1088140" cy="1168085"/>
        </a:xfrm>
        <a:prstGeom prst="rect">
          <a:avLst/>
        </a:prstGeom>
      </xdr:spPr>
    </xdr:pic>
    <xdr:clientData/>
  </xdr:oneCellAnchor>
  <xdr:oneCellAnchor>
    <xdr:from>
      <xdr:col>3</xdr:col>
      <xdr:colOff>3338756</xdr:colOff>
      <xdr:row>10</xdr:row>
      <xdr:rowOff>4136118</xdr:rowOff>
    </xdr:from>
    <xdr:ext cx="680792" cy="881967"/>
    <xdr:pic>
      <xdr:nvPicPr>
        <xdr:cNvPr id="446709596" name=""/>
        <xdr:cNvPicPr>
          <a:picLocks noChangeAspect="1"/>
        </xdr:cNvPicPr>
      </xdr:nvPicPr>
      <xdr:blipFill>
        <a:blip r:embed="rId8"/>
        <a:stretch/>
      </xdr:blipFill>
      <xdr:spPr bwMode="auto">
        <a:xfrm flipH="0" flipV="0">
          <a:off x="7958382" y="8222345"/>
          <a:ext cx="680792" cy="881968"/>
        </a:xfrm>
        <a:prstGeom prst="rect">
          <a:avLst/>
        </a:prstGeom>
      </xdr:spPr>
    </xdr:pic>
    <xdr:clientData/>
  </xdr:oneCellAnchor>
  <xdr:oneCellAnchor>
    <xdr:from>
      <xdr:col>3</xdr:col>
      <xdr:colOff>2633931</xdr:colOff>
      <xdr:row>10</xdr:row>
      <xdr:rowOff>3339184</xdr:rowOff>
    </xdr:from>
    <xdr:ext cx="1295226" cy="497509"/>
    <xdr:pic>
      <xdr:nvPicPr>
        <xdr:cNvPr id="1764766103" name=""/>
        <xdr:cNvPicPr>
          <a:picLocks noChangeAspect="1"/>
        </xdr:cNvPicPr>
      </xdr:nvPicPr>
      <xdr:blipFill>
        <a:blip r:embed="rId9"/>
        <a:stretch/>
      </xdr:blipFill>
      <xdr:spPr bwMode="auto">
        <a:xfrm flipH="0" flipV="0">
          <a:off x="7253557" y="7425409"/>
          <a:ext cx="1295227" cy="497509"/>
        </a:xfrm>
        <a:prstGeom prst="rect">
          <a:avLst/>
        </a:prstGeom>
      </xdr:spPr>
    </xdr:pic>
    <xdr:clientData/>
  </xdr:oneCellAnchor>
  <xdr:oneCellAnchor>
    <xdr:from>
      <xdr:col>3</xdr:col>
      <xdr:colOff>184543</xdr:colOff>
      <xdr:row>11</xdr:row>
      <xdr:rowOff>1092936</xdr:rowOff>
    </xdr:from>
    <xdr:ext cx="1768115" cy="973983"/>
    <xdr:pic>
      <xdr:nvPicPr>
        <xdr:cNvPr id="1873472192" name=""/>
        <xdr:cNvPicPr>
          <a:picLocks noChangeAspect="1"/>
        </xdr:cNvPicPr>
      </xdr:nvPicPr>
      <xdr:blipFill>
        <a:blip r:embed="rId10"/>
        <a:stretch/>
      </xdr:blipFill>
      <xdr:spPr bwMode="auto">
        <a:xfrm flipH="0" flipV="0">
          <a:off x="4794643" y="10379811"/>
          <a:ext cx="1768115" cy="973983"/>
        </a:xfrm>
        <a:prstGeom prst="rect">
          <a:avLst/>
        </a:prstGeom>
      </xdr:spPr>
    </xdr:pic>
    <xdr:clientData/>
  </xdr:oneCellAnchor>
  <xdr:oneCellAnchor>
    <xdr:from>
      <xdr:col>3</xdr:col>
      <xdr:colOff>2266949</xdr:colOff>
      <xdr:row>11</xdr:row>
      <xdr:rowOff>1053581</xdr:rowOff>
    </xdr:from>
    <xdr:ext cx="1662205" cy="1013337"/>
    <xdr:pic>
      <xdr:nvPicPr>
        <xdr:cNvPr id="1345323709" name=""/>
        <xdr:cNvPicPr>
          <a:picLocks noChangeAspect="1"/>
        </xdr:cNvPicPr>
      </xdr:nvPicPr>
      <xdr:blipFill>
        <a:blip r:embed="rId11"/>
        <a:stretch/>
      </xdr:blipFill>
      <xdr:spPr bwMode="auto">
        <a:xfrm flipH="0" flipV="0">
          <a:off x="6877049" y="10340457"/>
          <a:ext cx="1662205" cy="1013337"/>
        </a:xfrm>
        <a:prstGeom prst="rect">
          <a:avLst/>
        </a:prstGeom>
      </xdr:spPr>
    </xdr:pic>
    <xdr:clientData/>
  </xdr:oneCellAnchor>
  <xdr:oneCellAnchor>
    <xdr:from>
      <xdr:col>3</xdr:col>
      <xdr:colOff>38386</xdr:colOff>
      <xdr:row>15</xdr:row>
      <xdr:rowOff>561092</xdr:rowOff>
    </xdr:from>
    <xdr:ext cx="2320587" cy="1579505"/>
    <xdr:pic>
      <xdr:nvPicPr>
        <xdr:cNvPr id="125207266" name=""/>
        <xdr:cNvPicPr>
          <a:picLocks noChangeAspect="1"/>
        </xdr:cNvPicPr>
      </xdr:nvPicPr>
      <xdr:blipFill>
        <a:blip r:embed="rId12"/>
        <a:stretch/>
      </xdr:blipFill>
      <xdr:spPr bwMode="auto">
        <a:xfrm flipH="0" flipV="0">
          <a:off x="4642136" y="17245717"/>
          <a:ext cx="2320587" cy="1579505"/>
        </a:xfrm>
        <a:prstGeom prst="rect">
          <a:avLst/>
        </a:prstGeom>
      </xdr:spPr>
    </xdr:pic>
    <xdr:clientData/>
  </xdr:oneCellAnchor>
  <xdr:oneCellAnchor>
    <xdr:from>
      <xdr:col>3</xdr:col>
      <xdr:colOff>856053</xdr:colOff>
      <xdr:row>11</xdr:row>
      <xdr:rowOff>2202655</xdr:rowOff>
    </xdr:from>
    <xdr:ext cx="2194028" cy="864393"/>
    <xdr:pic>
      <xdr:nvPicPr>
        <xdr:cNvPr id="1003749041" name=""/>
        <xdr:cNvPicPr>
          <a:picLocks noChangeAspect="1"/>
        </xdr:cNvPicPr>
      </xdr:nvPicPr>
      <xdr:blipFill>
        <a:blip r:embed="rId13"/>
        <a:stretch/>
      </xdr:blipFill>
      <xdr:spPr bwMode="auto">
        <a:xfrm flipH="0" flipV="0">
          <a:off x="5466154" y="11489530"/>
          <a:ext cx="2194028" cy="864393"/>
        </a:xfrm>
        <a:prstGeom prst="rect">
          <a:avLst/>
        </a:prstGeom>
      </xdr:spPr>
    </xdr:pic>
    <xdr:clientData/>
  </xdr:oneCellAnchor>
  <xdr:oneCellAnchor>
    <xdr:from>
      <xdr:col>3</xdr:col>
      <xdr:colOff>184544</xdr:colOff>
      <xdr:row>24</xdr:row>
      <xdr:rowOff>841373</xdr:rowOff>
    </xdr:from>
    <xdr:ext cx="2722677" cy="1023938"/>
    <xdr:pic>
      <xdr:nvPicPr>
        <xdr:cNvPr id="1749932496" name=""/>
        <xdr:cNvPicPr>
          <a:picLocks noChangeAspect="1"/>
        </xdr:cNvPicPr>
      </xdr:nvPicPr>
      <xdr:blipFill>
        <a:blip r:embed="rId14"/>
        <a:stretch/>
      </xdr:blipFill>
      <xdr:spPr bwMode="auto">
        <a:xfrm flipH="0" flipV="0">
          <a:off x="4788293" y="27487561"/>
          <a:ext cx="2722678" cy="1023938"/>
        </a:xfrm>
        <a:prstGeom prst="rect">
          <a:avLst/>
        </a:prstGeom>
      </xdr:spPr>
    </xdr:pic>
    <xdr:clientData/>
  </xdr:oneCellAnchor>
  <xdr:oneCellAnchor>
    <xdr:from>
      <xdr:col>3</xdr:col>
      <xdr:colOff>307049</xdr:colOff>
      <xdr:row>30</xdr:row>
      <xdr:rowOff>767818</xdr:rowOff>
    </xdr:from>
    <xdr:ext cx="2359880" cy="2173414"/>
    <xdr:pic>
      <xdr:nvPicPr>
        <xdr:cNvPr id="430427590" name=""/>
        <xdr:cNvPicPr>
          <a:picLocks noChangeAspect="1"/>
        </xdr:cNvPicPr>
      </xdr:nvPicPr>
      <xdr:blipFill>
        <a:blip r:embed="rId15"/>
        <a:stretch/>
      </xdr:blipFill>
      <xdr:spPr bwMode="auto">
        <a:xfrm flipH="0" flipV="0">
          <a:off x="4910799" y="32994068"/>
          <a:ext cx="2359881" cy="2173414"/>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namedSheetView name="СС" id="{36B5EFD3-0869-E9F6-F715-E50B122BF772}">
    <nsvFilter filterId="{22C0529D-B3EE-3972-2180-393CFE85F047}" ref="I2:I188" tableId="0"/>
  </namedSheetView>
</namedSheetViews>
</file>

<file path=xl/namedSheetViews/namedSheetView2.xml><?xml version="1.0" encoding="utf-8"?>
<namedSheetViews xmlns="http://schemas.microsoft.com/office/spreadsheetml/2019/namedsheetviews" xmlns:x="http://schemas.openxmlformats.org/spreadsheetml/2006/main">
  <namedSheetView name="CC" id="{8C91DDAA-28E7-B24D-44DE-E7A3C62E915F}">
    <nsvFilter filterId="{FC6113DF-AB5A-16F9-328A-835E7FB3F678}" tableId="0">
      <columnFilter colId="8" id="{14001519-1DEF-04EB-276C-5DB0D996F795}">
        <filter colId="8">
          <x:filters>
            <x:filter val="АР, СС"/>
            <x:filter val="ВК, ЭОМ, СС"/>
          </x:filters>
        </filter>
      </columnFilter>
    </nsvFilter>
  </namedSheetView>
  <namedSheetView name="ОВ" id="{205FC303-7B25-0CBE-A78A-C2A09117D54E}">
    <nsvFilter filterId="{06F529F2-658C-1CFB-4A78-5F666F0D9868}" tableId="0"/>
  </namedSheetView>
</namedSheetView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Sheets">
  <a:themeElements>
    <a:clrScheme name="Sheets">
      <a:dk1>
        <a:srgbClr val="000000"/>
      </a:dk1>
      <a:lt1>
        <a:srgbClr val="FFFFB7"/>
      </a:lt1>
      <a:dk2>
        <a:srgbClr val="000000"/>
      </a:dk2>
      <a:lt2>
        <a:srgbClr val="FFFFB7"/>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Relationships xmlns="http://schemas.openxmlformats.org/package/2006/relationships"><Relationship  Id="rId4" Type="http://schemas.openxmlformats.org/officeDocument/2006/relationships/hyperlink" Target="https://pdm-mfs.pik.ru/GpMfs/%D0%9E%D1%80%D0%B5%D0%BD%D0%B1%D1%83%D1%80%D0%B3%D1%81%D0%BA%D0%B0%D1%8F 17/02 %D0%9F%D0%A0%D0%9E%D0%95%D0%9A%D0%A2%D0%98%D0%A0%D0%9E%D0%92%D0%90%D0%9D%D0%98%D0%95/01 %D0%98%D0%A0%D0%94/07 %D0%A1%D0%92%D0%95%D0%94%D0%95%D0%9D%D0%98%D0%AF %D0%9E%D0%91 %D0%9E%D0%9A%D0%A0 %D0%97%D0%90%D0%A1%D0%A2%D0%A0" TargetMode="External"/><Relationship  Id="rId3" Type="http://schemas.openxmlformats.org/officeDocument/2006/relationships/hyperlink" Target="https://pdm-mfs.pik.ru/GpMfs/%D0%9E%D1%80%D0%B5%D0%BD%D0%B1%D1%83%D1%80%D0%B3%D1%81%D0%BA%D0%B0%D1%8F 17/02 %D0%9F%D0%A0%D0%9E%D0%95%D0%9A%D0%A2%D0%98%D0%A0%D0%9E%D0%92%D0%90%D0%9D%D0%98%D0%95/01 %D0%98%D0%A0%D0%94/01 %D0%A2%D0%A0%D0%95%D0%91%D0%9E%D0%92%D0%90%D0%9D%D0%98%D0%AF %D0%93%D0%9F-%D0%9C%D0%A4%D0%A1" TargetMode="External"/><Relationship  Id="rId2" Type="http://schemas.openxmlformats.org/officeDocument/2006/relationships/hyperlink" Target="https://pdm-mfs.pik.ru/GpMfs/%D0%9E%D1%80%D0%B5%D0%BD%D0%B1%D1%83%D1%80%D0%B3%D1%81%D0%BA%D0%B0%D1%8F 17/02 %D0%9F%D0%A0%D0%9E%D0%95%D0%9A%D0%A2%D0%98%D0%A0%D0%9E%D0%92%D0%90%D0%9D%D0%98%D0%95/01 %D0%98%D0%A0%D0%94/02 %D0%93%D0%9F%D0%97%D0%A3" TargetMode="External"/><Relationship  Id="rId1" Type="http://schemas.openxmlformats.org/officeDocument/2006/relationships/hyperlink" Target="https://pdm-mfs.pik.ru/GpMfs/%D0%9E%D1%80%D0%B5%D0%BD%D0%B1%D1%83%D1%80%D0%B3%D1%81%D0%BA%D0%B0%D1%8F 17/02 %D0%9F%D0%A0%D0%9E%D0%95%D0%9A%D0%A2%D0%98%D0%A0%D0%9E%D0%92%D0%90%D0%9D%D0%98%D0%95/01 %D0%98%D0%A0%D0%94/03 %D0%9A%D0%92%D0%90%D0%A0%D0%A2%D0%98%D0%A0%D0%9E%D0%93%D0%A0%D0%90%D0%A4%D0%98%D0%AF" TargetMode="External"/></Relationships>
</file>

<file path=xl/worksheets/_rels/sheet4.xml.rels><?xml version="1.0" encoding="UTF-8" standalone="yes"?><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drawing" Target="../drawings/drawing1.xml"/></Relationships>
</file>

<file path=xl/worksheets/_rels/sheet5.xml.rels><?xml version="1.0" encoding="UTF-8" standalone="yes"?><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archsovet.msk.ru/article/faq/raschet-tep" TargetMode="External"/></Relationships>
</file>

<file path=xl/worksheets/_rels/sheet6.xml.rels><?xml version="1.0" encoding="UTF-8" standalone="yes"?><Relationships xmlns="http://schemas.openxmlformats.org/package/2006/relationships"><Relationship  Id="rId2" Type="http://schemas.microsoft.com/office/2019/04/relationships/namedSheetView" Target="../namedSheetViews/namedSheetView2.xml"/><Relationship  Id="rId1" Type="http://schemas.openxmlformats.org/officeDocument/2006/relationships/drawing" Target="../drawings/drawing3.xml"/></Relationships>
</file>

<file path=xl/worksheets/_rels/sheet7.xml.rels><?xml version="1.0" encoding="UTF-8" standalone="yes"?><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info.pik.ru/spaces/pst-std-renovation/pages/25614/?version=1.0" TargetMode="External"/><Relationship  Id="rId1" Type="http://schemas.openxmlformats.org/officeDocument/2006/relationships/hyperlink" Target="https://storage.yandexcloud.net/pik-wiki/PageDocuments/9ca5bfc0-b301-4cae-a86c-916092308396_%D0%96%D0%94-%D0%9F%D0%9F-%D0%A0%D0%95%D0%9D-%D0%9A%D0%A0-%D0%9A%D0%96%D0%A1-%D0%9D%D0%9F.%D0%92%D0%A0_01_12.2025_%D0%92%D0%B5%D1%80%D1%82%D0%B8%D0%BA%D0%B0%D0%BB%D1%8C%D0%BD%D0%B0%D1%8F%20%D1%80%D0%B0%D1%81%D0%BA%D1%80%D0%B5%D0%BF%D0%BE%D0%B2%D0%BA%D0%B0.pdf" TargetMode="External"/></Relationships>
</file>

<file path=xl/worksheets/_rels/sheet8.xml.rels><?xml version="1.0" encoding="UTF-8" standalone="yes"?><Relationships xmlns="http://schemas.openxmlformats.org/package/2006/relationships"><Relationship  Id="rId1" Type="http://schemas.openxmlformats.org/officeDocument/2006/relationships/hyperlink" Target="https://drive.google.com/open?id=1DrVeC9JAjQGXCsUqDQiD__fnjSjSf83l&amp;usp=drive_f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7030A0"/>
    <outlinePr applyStyles="0" summaryBelow="1" summaryRight="1" showOutlineSymbols="1"/>
    <pageSetUpPr autoPageBreaks="1" fitToPage="0"/>
  </sheetPr>
  <sheetViews>
    <sheetView topLeftCell="A10" zoomScale="100" workbookViewId="0">
      <selection activeCell="A1" activeCellId="0" sqref="A1"/>
    </sheetView>
  </sheetViews>
  <sheetFormatPr defaultColWidth="11.19921875" defaultRowHeight="15" customHeight="1"/>
  <cols>
    <col customWidth="1" min="1" max="1" width="21.8984375"/>
    <col customWidth="1" min="2" max="8" width="13.19921875"/>
  </cols>
  <sheetData>
    <row r="1" ht="45">
      <c r="A1" s="1" t="s">
        <v>0</v>
      </c>
      <c r="B1" s="1" t="s">
        <v>1</v>
      </c>
      <c r="C1" s="1" t="s">
        <v>2</v>
      </c>
      <c r="D1" s="1" t="s">
        <v>3</v>
      </c>
      <c r="E1" s="1" t="s">
        <v>4</v>
      </c>
      <c r="F1" s="1" t="s">
        <v>5</v>
      </c>
      <c r="G1" s="1" t="s">
        <v>6</v>
      </c>
      <c r="H1" s="1" t="s">
        <v>6</v>
      </c>
    </row>
    <row r="2" ht="48.75" customHeight="1">
      <c r="A2" s="2" t="s">
        <v>7</v>
      </c>
      <c r="B2" s="3"/>
      <c r="C2" s="3"/>
      <c r="D2" s="3"/>
      <c r="E2" s="3"/>
      <c r="F2" s="3"/>
      <c r="G2" s="3"/>
      <c r="H2" s="4"/>
    </row>
    <row r="3" ht="15.6">
      <c r="A3" s="5" t="s">
        <v>8</v>
      </c>
      <c r="B3" s="6"/>
      <c r="C3" s="6"/>
      <c r="D3" s="6"/>
      <c r="E3" s="6"/>
      <c r="F3" s="6"/>
      <c r="G3" s="6"/>
      <c r="H3" s="7"/>
    </row>
    <row r="4" ht="15.6">
      <c r="A4" s="8" t="s">
        <v>9</v>
      </c>
      <c r="B4" s="8" t="s">
        <v>10</v>
      </c>
      <c r="C4" s="9" t="s">
        <v>11</v>
      </c>
      <c r="D4" s="7"/>
      <c r="E4" s="8"/>
      <c r="F4" s="8"/>
      <c r="G4" s="8"/>
      <c r="H4" s="8"/>
    </row>
    <row r="5" ht="15.6">
      <c r="A5" s="10"/>
      <c r="B5" s="10"/>
      <c r="C5" s="11"/>
      <c r="D5" s="6"/>
      <c r="E5" s="6"/>
      <c r="F5" s="6"/>
      <c r="G5" s="6"/>
      <c r="H5" s="7"/>
    </row>
    <row r="6" ht="15.6">
      <c r="A6" s="10"/>
      <c r="B6" s="10"/>
      <c r="C6" s="11"/>
      <c r="D6" s="6"/>
      <c r="E6" s="6"/>
      <c r="F6" s="6"/>
      <c r="G6" s="6"/>
      <c r="H6" s="7"/>
    </row>
    <row r="7" ht="15.6">
      <c r="A7" s="10"/>
      <c r="B7" s="10"/>
      <c r="C7" s="11"/>
      <c r="D7" s="6"/>
      <c r="E7" s="6"/>
      <c r="F7" s="6"/>
      <c r="G7" s="6"/>
      <c r="H7" s="7"/>
    </row>
    <row r="8" ht="15.6">
      <c r="A8" s="10"/>
      <c r="B8" s="10"/>
      <c r="C8" s="11"/>
      <c r="D8" s="6"/>
      <c r="E8" s="6"/>
      <c r="F8" s="6"/>
      <c r="G8" s="6"/>
      <c r="H8" s="7"/>
    </row>
    <row r="9" ht="15.6">
      <c r="A9" s="10"/>
      <c r="B9" s="10"/>
      <c r="C9" s="11"/>
      <c r="D9" s="6"/>
      <c r="E9" s="6"/>
      <c r="F9" s="6"/>
      <c r="G9" s="6"/>
      <c r="H9" s="7"/>
    </row>
    <row r="10" ht="15.6">
      <c r="A10" s="5" t="s">
        <v>12</v>
      </c>
      <c r="B10" s="6"/>
      <c r="C10" s="6"/>
      <c r="D10" s="6"/>
      <c r="E10" s="6"/>
      <c r="F10" s="6"/>
      <c r="G10" s="6"/>
      <c r="H10" s="7"/>
    </row>
    <row r="11" ht="30">
      <c r="A11" s="8" t="s">
        <v>13</v>
      </c>
      <c r="B11" s="12" t="s">
        <v>14</v>
      </c>
      <c r="C11" s="13" t="s">
        <v>15</v>
      </c>
      <c r="D11" s="14" t="s">
        <v>16</v>
      </c>
      <c r="E11" s="15" t="s">
        <v>17</v>
      </c>
      <c r="F11" s="16" t="s">
        <v>18</v>
      </c>
      <c r="G11" s="17" t="s">
        <v>19</v>
      </c>
      <c r="H11" s="18" t="s">
        <v>20</v>
      </c>
    </row>
    <row r="12" ht="15.6">
      <c r="A12" s="19" t="s">
        <v>21</v>
      </c>
      <c r="B12" s="20">
        <f>'ТИП'!A5</f>
        <v>155</v>
      </c>
      <c r="C12" s="20">
        <f>'ТИП'!C4</f>
        <v>59</v>
      </c>
      <c r="D12" s="20">
        <f>'ТИП'!C5</f>
        <v>26</v>
      </c>
      <c r="E12" s="20">
        <f>'ТИП'!C6</f>
        <v>51</v>
      </c>
      <c r="F12" s="20">
        <f>'ТИП'!C7</f>
        <v>18</v>
      </c>
      <c r="G12" s="20">
        <f>'ТИП'!C8</f>
        <v>0</v>
      </c>
      <c r="H12" s="20">
        <f>'ТИП'!C9</f>
        <v>1</v>
      </c>
    </row>
    <row r="13" ht="15.6">
      <c r="A13" s="21" t="s">
        <v>22</v>
      </c>
      <c r="B13" s="20">
        <f>'1+ТЕХ+КР'!A4</f>
        <v>98</v>
      </c>
      <c r="C13" s="20">
        <f>'1+ТЕХ+КР'!C3</f>
        <v>32</v>
      </c>
      <c r="D13" s="20">
        <f>'1+ТЕХ+КР'!C4</f>
        <v>37</v>
      </c>
      <c r="E13" s="20">
        <f>'1+ТЕХ+КР'!C5</f>
        <v>21</v>
      </c>
      <c r="F13" s="20">
        <f>'1+ТЕХ+КР'!C6</f>
        <v>6</v>
      </c>
      <c r="G13" s="20">
        <f>'1+ТЕХ+КР'!C7</f>
        <v>0</v>
      </c>
      <c r="H13" s="20">
        <f>'1+ТЕХ+КР'!C8</f>
        <v>2</v>
      </c>
    </row>
    <row r="14" ht="15.6">
      <c r="A14" s="21" t="s">
        <v>23</v>
      </c>
      <c r="B14" s="20">
        <f>'ПОДЗ'!A5</f>
        <v>82</v>
      </c>
      <c r="C14" s="20">
        <f>'ПОДЗ'!C4</f>
        <v>24</v>
      </c>
      <c r="D14" s="20">
        <f>'ПОДЗ'!C5</f>
        <v>49</v>
      </c>
      <c r="E14" s="20">
        <f>'ПОДЗ'!C6</f>
        <v>8</v>
      </c>
      <c r="F14" s="20">
        <f>'ПОДЗ'!C7</f>
        <v>1</v>
      </c>
      <c r="G14" s="20">
        <v>0</v>
      </c>
      <c r="H14" s="20">
        <f>'ПОДЗ'!C9</f>
        <v>0</v>
      </c>
    </row>
    <row r="15" ht="15.6">
      <c r="A15" s="21" t="s">
        <v>24</v>
      </c>
      <c r="B15" s="20">
        <f>ГЕНПЛАН!A4</f>
        <v>50</v>
      </c>
      <c r="C15" s="20">
        <f>ГЕНПЛАН!C3</f>
        <v>0</v>
      </c>
      <c r="D15" s="20">
        <f>ГЕНПЛАН!C4</f>
        <v>0</v>
      </c>
      <c r="E15" s="20">
        <f>ГЕНПЛАН!C5</f>
        <v>0</v>
      </c>
      <c r="F15" s="20">
        <f>ГЕНПЛАН!C6</f>
        <v>0</v>
      </c>
      <c r="G15" s="20">
        <f>КОНСТР!C7</f>
        <v>0</v>
      </c>
      <c r="H15" s="20">
        <f>ГЕНПЛАН!C8</f>
        <v>50</v>
      </c>
    </row>
    <row r="16" ht="15.6">
      <c r="A16" s="21" t="s">
        <v>25</v>
      </c>
      <c r="B16" s="20">
        <f>SUM(C16:H16)</f>
        <v>22</v>
      </c>
      <c r="C16" s="20">
        <f>КОНСТР!C3</f>
        <v>2</v>
      </c>
      <c r="D16" s="20">
        <f>КОНСТР!C4</f>
        <v>18</v>
      </c>
      <c r="E16" s="20">
        <f>КОНСТР!C5</f>
        <v>0</v>
      </c>
      <c r="F16" s="20">
        <f>КОНСТР!C6</f>
        <v>2</v>
      </c>
      <c r="G16" s="20">
        <f>ГЕНПЛАН!C7</f>
        <v>0</v>
      </c>
      <c r="H16" s="20">
        <f>КОНСТР!C8</f>
        <v>0</v>
      </c>
    </row>
    <row r="17" ht="15.6">
      <c r="A17" s="22" t="s">
        <v>26</v>
      </c>
      <c r="B17" s="23">
        <f t="shared" ref="B17:H17" si="0">SUM(B12:B16)</f>
        <v>407</v>
      </c>
      <c r="C17" s="23">
        <f t="shared" si="0"/>
        <v>117</v>
      </c>
      <c r="D17" s="23">
        <f t="shared" si="0"/>
        <v>130</v>
      </c>
      <c r="E17" s="23">
        <f t="shared" si="0"/>
        <v>80</v>
      </c>
      <c r="F17" s="23">
        <f t="shared" si="0"/>
        <v>27</v>
      </c>
      <c r="G17" s="23">
        <f t="shared" si="0"/>
        <v>0</v>
      </c>
      <c r="H17" s="23">
        <f t="shared" si="0"/>
        <v>53</v>
      </c>
    </row>
    <row r="18" ht="15.6">
      <c r="A18" s="5" t="s">
        <v>27</v>
      </c>
      <c r="B18" s="6"/>
      <c r="C18" s="6"/>
      <c r="D18" s="6"/>
      <c r="E18" s="6"/>
      <c r="F18" s="6"/>
      <c r="G18" s="6"/>
      <c r="H18" s="7"/>
    </row>
    <row r="19" ht="15.6">
      <c r="A19" s="24" t="s">
        <v>28</v>
      </c>
      <c r="B19" s="4"/>
      <c r="C19" s="25"/>
      <c r="D19" s="26"/>
      <c r="E19" s="26"/>
      <c r="F19" s="26"/>
      <c r="G19" s="26"/>
      <c r="H19" s="26"/>
    </row>
    <row r="20" ht="15.6">
      <c r="A20" s="27"/>
      <c r="B20" s="25"/>
      <c r="C20" s="25"/>
      <c r="D20" s="26"/>
      <c r="E20" s="26"/>
      <c r="F20" s="26"/>
      <c r="G20" s="26"/>
      <c r="H20" s="26"/>
    </row>
    <row r="21" ht="15.6">
      <c r="A21" s="24" t="s">
        <v>29</v>
      </c>
      <c r="B21" s="4"/>
      <c r="C21" s="25"/>
      <c r="D21" s="26"/>
      <c r="E21" s="26"/>
      <c r="F21" s="26"/>
      <c r="G21" s="26"/>
      <c r="H21" s="26"/>
    </row>
    <row r="22" ht="15.6">
      <c r="A22" s="27"/>
      <c r="B22" s="25"/>
      <c r="C22" s="25"/>
      <c r="D22" s="26"/>
      <c r="E22" s="26"/>
      <c r="F22" s="26"/>
      <c r="G22" s="26"/>
      <c r="H22" s="26"/>
    </row>
    <row r="23" ht="15.6">
      <c r="A23" s="24" t="s">
        <v>30</v>
      </c>
      <c r="B23" s="4"/>
      <c r="C23" s="25"/>
      <c r="D23" s="26"/>
      <c r="E23" s="26"/>
      <c r="F23" s="26"/>
      <c r="G23" s="26"/>
      <c r="H23" s="26"/>
    </row>
    <row r="24" ht="15.6">
      <c r="A24" s="27"/>
      <c r="B24" s="25"/>
      <c r="C24" s="25"/>
      <c r="D24" s="26"/>
      <c r="E24" s="26"/>
      <c r="F24" s="26"/>
      <c r="G24" s="26"/>
      <c r="H24" s="26"/>
    </row>
    <row r="25" ht="15.6">
      <c r="A25" s="28"/>
      <c r="B25" s="29"/>
      <c r="C25" s="29"/>
      <c r="D25" s="29"/>
      <c r="E25" s="29"/>
      <c r="F25" s="29"/>
      <c r="G25" s="29"/>
      <c r="H25" s="29"/>
    </row>
    <row r="26" ht="15.6">
      <c r="A26" s="30" t="s">
        <v>31</v>
      </c>
      <c r="B26" s="3"/>
      <c r="C26" s="3"/>
      <c r="D26" s="3"/>
      <c r="E26" s="3"/>
      <c r="F26" s="3"/>
      <c r="G26" s="3"/>
      <c r="H26" s="4"/>
    </row>
    <row r="27" ht="15.6">
      <c r="A27" s="24" t="s">
        <v>32</v>
      </c>
      <c r="B27" s="3"/>
      <c r="C27" s="3"/>
      <c r="D27" s="3"/>
      <c r="E27" s="3"/>
      <c r="F27" s="3"/>
      <c r="G27" s="3"/>
      <c r="H27" s="4"/>
    </row>
    <row r="28" ht="15.6">
      <c r="A28" s="24"/>
      <c r="B28" s="3"/>
      <c r="C28" s="3"/>
      <c r="D28" s="3"/>
      <c r="E28" s="3"/>
      <c r="F28" s="3"/>
      <c r="G28" s="3"/>
      <c r="H28" s="4"/>
    </row>
    <row r="29" ht="15.6">
      <c r="A29" s="24"/>
      <c r="B29" s="3"/>
      <c r="C29" s="3"/>
      <c r="D29" s="3"/>
      <c r="E29" s="3"/>
      <c r="F29" s="3"/>
      <c r="G29" s="3"/>
      <c r="H29" s="4"/>
    </row>
    <row r="30" ht="15.6">
      <c r="A30" s="28"/>
      <c r="B30" s="29"/>
      <c r="C30" s="29"/>
      <c r="D30" s="29"/>
      <c r="E30" s="29"/>
      <c r="F30" s="29"/>
      <c r="G30" s="29"/>
      <c r="H30" s="29"/>
    </row>
    <row r="31" ht="15.6">
      <c r="A31" s="31" t="s">
        <v>33</v>
      </c>
      <c r="B31" s="32">
        <f>'ТИП'!F5+'1+ТЕХ+КР'!F4+'ПОДЗ'!F5+'КОНСТР'!F4+ГЕНПЛАН!F4</f>
        <v>142</v>
      </c>
      <c r="C31" s="29" t="s">
        <v>34</v>
      </c>
      <c r="D31" s="29">
        <f>B15</f>
        <v>50</v>
      </c>
      <c r="E31" s="29"/>
      <c r="F31" s="29"/>
      <c r="G31" s="29"/>
      <c r="H31" s="29"/>
    </row>
    <row r="32" ht="15.6">
      <c r="A32" s="33" t="s">
        <v>35</v>
      </c>
      <c r="B32" s="34">
        <f>'ТИП'!F6+'1+ТЕХ+КР'!F5+'ПОДЗ'!F6+'КОНСТР'!F5+ГЕНПЛАН!F5</f>
        <v>141</v>
      </c>
      <c r="C32" s="29" t="s">
        <v>36</v>
      </c>
      <c r="D32" s="29">
        <f>'ТИП'!I5+'1+ТЕХ+КР'!I4+'ПОДЗ'!I5</f>
        <v>219</v>
      </c>
      <c r="E32" s="29"/>
      <c r="F32" s="29"/>
      <c r="G32" s="29"/>
      <c r="H32" s="29"/>
    </row>
    <row r="33" ht="15.6">
      <c r="A33" s="35" t="s">
        <v>37</v>
      </c>
      <c r="B33" s="36">
        <f>'ТИП'!F7+'1+ТЕХ+КР'!F6+'ПОДЗ'!F7+'КОНСТР'!F6+ГЕНПЛАН!F6</f>
        <v>56</v>
      </c>
      <c r="C33" s="29" t="s">
        <v>38</v>
      </c>
      <c r="D33" s="29">
        <f>B16</f>
        <v>22</v>
      </c>
      <c r="E33" s="29"/>
      <c r="F33" s="29"/>
      <c r="G33" s="29"/>
      <c r="H33" s="29"/>
    </row>
    <row r="34" ht="15.6">
      <c r="A34" s="37" t="s">
        <v>39</v>
      </c>
      <c r="B34" s="38">
        <f>'ТИП'!F8+'1+ТЕХ+КР'!F7+'ПОДЗ'!F8+'КОНСТР'!F7+ГЕНПЛАН!F7</f>
        <v>67</v>
      </c>
      <c r="C34" s="29" t="s">
        <v>40</v>
      </c>
      <c r="D34" s="29">
        <f>B17-D31-D32-D33</f>
        <v>116</v>
      </c>
      <c r="E34" s="29"/>
      <c r="F34" s="29"/>
      <c r="G34" s="29"/>
      <c r="H34" s="29"/>
    </row>
    <row r="35" ht="15.6">
      <c r="A35" s="28"/>
      <c r="B35" s="29">
        <f>SUM(B31:B34)</f>
        <v>406</v>
      </c>
      <c r="C35" s="29"/>
      <c r="D35" s="29">
        <f>SUM(D31:D34)</f>
        <v>407</v>
      </c>
      <c r="E35" s="29"/>
      <c r="F35" s="29"/>
      <c r="G35" s="29"/>
      <c r="H35" s="29"/>
    </row>
    <row r="36" ht="15.6">
      <c r="A36" s="28"/>
      <c r="B36" s="29"/>
      <c r="C36" s="29"/>
      <c r="D36" s="29"/>
      <c r="E36" s="29"/>
      <c r="F36" s="29"/>
      <c r="G36" s="29"/>
      <c r="H36" s="29"/>
    </row>
  </sheetData>
  <mergeCells count="17">
    <mergeCell ref="A2:H2"/>
    <mergeCell ref="A3:H3"/>
    <mergeCell ref="C4:D4"/>
    <mergeCell ref="C5:H5"/>
    <mergeCell ref="C6:H6"/>
    <mergeCell ref="C7:H7"/>
    <mergeCell ref="C8:H8"/>
    <mergeCell ref="C9:H9"/>
    <mergeCell ref="A10:H10"/>
    <mergeCell ref="A18:H18"/>
    <mergeCell ref="A19:B19"/>
    <mergeCell ref="A21:B21"/>
    <mergeCell ref="A23:B23"/>
    <mergeCell ref="A26:H26"/>
    <mergeCell ref="A27:H27"/>
    <mergeCell ref="A28:H28"/>
    <mergeCell ref="A29:H29"/>
  </mergeCells>
  <hyperlinks>
    <hyperlink location="'ТИП'!A1" ref="A12"/>
    <hyperlink location="'1+ТЕХ+КР'!A1" ref="A13"/>
    <hyperlink location="'ПОДЗ'!A1" ref="A14"/>
    <hyperlink location="ГЕНПЛАН!A1" ref="A15"/>
    <hyperlink location="'КОНСТР'!A1" ref="A16"/>
  </hyperlinks>
  <printOptions headings="0" gridLines="0"/>
  <pageMargins left="0.69999999999999996" right="0.69999999999999996" top="0.75" bottom="0.75" header="0" footer="0"/>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containsBlanks" priority="1" id="{00780075-00CF-4220-B6FE-004100C0004A}">
            <xm:f>LEN(TRIM(A1))=0</xm:f>
            <x14:dxf>
              <fill>
                <patternFill patternType="solid">
                  <fgColor rgb="FFB7E1CD"/>
                  <bgColor rgb="FFB7E1CD"/>
                </patternFill>
              </fill>
            </x14:dxf>
          </x14:cfRule>
          <xm:sqref>A1:H2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5"/>
    <outlinePr applyStyles="0" summaryBelow="1" summaryRight="1" showOutlineSymbols="1"/>
    <pageSetUpPr autoPageBreaks="1" fitToPage="0"/>
  </sheetPr>
  <sheetViews>
    <sheetView zoomScale="100" workbookViewId="0">
      <selection activeCell="B26" activeCellId="0" sqref="B26"/>
    </sheetView>
  </sheetViews>
  <sheetFormatPr defaultColWidth="11.19921875" defaultRowHeight="15" customHeight="1"/>
  <cols>
    <col customWidth="1" min="1" max="1" width="2"/>
    <col customWidth="1" min="2" max="2" width="32.3984375"/>
    <col customWidth="1" min="3" max="3" width="8.8984375"/>
    <col customWidth="1" min="4" max="4" width="26.5"/>
    <col customWidth="1" min="5" max="5" width="100.875"/>
  </cols>
  <sheetData>
    <row r="1" ht="15.6">
      <c r="A1" s="1"/>
      <c r="B1" s="39"/>
      <c r="C1" s="40"/>
      <c r="D1" s="1"/>
      <c r="E1" s="1"/>
    </row>
    <row r="2" ht="30">
      <c r="A2" s="1"/>
      <c r="B2" s="23" t="s">
        <v>41</v>
      </c>
      <c r="C2" s="41" t="s">
        <v>10</v>
      </c>
      <c r="D2" s="23" t="s">
        <v>42</v>
      </c>
      <c r="E2" s="23" t="s">
        <v>43</v>
      </c>
    </row>
    <row r="3" ht="15.6">
      <c r="A3" s="1"/>
      <c r="B3" s="42" t="s">
        <v>44</v>
      </c>
      <c r="C3" s="40"/>
      <c r="D3" s="20" t="s">
        <v>45</v>
      </c>
      <c r="E3" s="42" t="s">
        <v>46</v>
      </c>
    </row>
    <row r="4" ht="30">
      <c r="A4" s="1"/>
      <c r="B4" s="42" t="s">
        <v>47</v>
      </c>
      <c r="C4" s="43"/>
      <c r="D4" s="39"/>
      <c r="E4" s="44"/>
    </row>
    <row r="5" ht="15.6">
      <c r="A5" s="1"/>
      <c r="B5" s="42" t="s">
        <v>48</v>
      </c>
      <c r="C5" s="40"/>
      <c r="D5" s="42"/>
      <c r="E5" s="42"/>
    </row>
    <row r="6" ht="82.5">
      <c r="A6" s="1"/>
      <c r="B6" s="42" t="s">
        <v>49</v>
      </c>
      <c r="C6" s="43"/>
      <c r="D6" s="39"/>
      <c r="E6" s="44" t="s">
        <v>50</v>
      </c>
    </row>
    <row r="7" ht="15.6">
      <c r="A7" s="1"/>
      <c r="B7" s="45" t="s">
        <v>51</v>
      </c>
      <c r="C7" s="40"/>
      <c r="D7" s="42"/>
      <c r="E7" s="44"/>
    </row>
    <row r="8" ht="66">
      <c r="A8" s="1"/>
      <c r="B8" s="42" t="s">
        <v>52</v>
      </c>
      <c r="C8" s="43"/>
      <c r="D8" s="39"/>
      <c r="E8" s="44" t="s">
        <v>53</v>
      </c>
    </row>
    <row r="9" ht="30">
      <c r="A9" s="1"/>
      <c r="B9" s="42" t="s">
        <v>54</v>
      </c>
      <c r="C9" s="40"/>
      <c r="D9" s="42"/>
      <c r="E9" s="42"/>
    </row>
    <row r="10" ht="120.75" customHeight="1">
      <c r="A10" s="1"/>
      <c r="B10" s="42" t="s">
        <v>55</v>
      </c>
      <c r="C10" s="43"/>
      <c r="D10" s="39"/>
      <c r="E10" s="44" t="s">
        <v>56</v>
      </c>
    </row>
    <row r="11" ht="111" customHeight="1">
      <c r="A11" s="1"/>
      <c r="B11" s="42" t="s">
        <v>57</v>
      </c>
      <c r="C11" s="43"/>
      <c r="D11" s="42"/>
      <c r="E11" s="44" t="s">
        <v>58</v>
      </c>
    </row>
  </sheetData>
  <hyperlinks>
    <hyperlink r:id="rId1" ref="E6"/>
    <hyperlink r:id="rId2" ref="E8"/>
    <hyperlink r:id="rId3" ref="E10"/>
    <hyperlink r:id="rId4" ref="E11"/>
  </hyperlinks>
  <printOptions headings="0" gridLines="0"/>
  <pageMargins left="0.69999999999999996" right="0.69999999999999996" top="0.75" bottom="0.75"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11.19921875" defaultRowHeight="15" customHeight="1"/>
  <cols>
    <col customWidth="1" min="1" max="1" width="6.69921875"/>
    <col customWidth="1" min="2" max="2" width="38.8984375"/>
    <col customWidth="1" min="3" max="3" width="19.3984375"/>
    <col customWidth="1" min="4" max="4" width="5.09765625"/>
    <col customWidth="1" min="5" max="5" width="9.5"/>
    <col customWidth="1" min="6" max="6" width="23.69921875"/>
  </cols>
  <sheetData>
    <row r="1">
      <c r="A1" s="46"/>
      <c r="B1" s="47" t="s">
        <v>59</v>
      </c>
      <c r="C1" s="47" t="s">
        <v>60</v>
      </c>
      <c r="D1" s="47" t="s">
        <v>61</v>
      </c>
      <c r="E1" s="47" t="s">
        <v>62</v>
      </c>
      <c r="F1" s="47" t="s">
        <v>63</v>
      </c>
    </row>
    <row r="2">
      <c r="A2" s="48"/>
      <c r="B2" s="49"/>
      <c r="C2" s="49"/>
      <c r="D2" s="49"/>
      <c r="E2" s="49"/>
      <c r="F2" s="49"/>
    </row>
    <row r="3">
      <c r="A3" s="50"/>
      <c r="B3" s="50" t="s">
        <v>64</v>
      </c>
      <c r="C3" s="51" t="s">
        <v>65</v>
      </c>
      <c r="D3" s="51" t="s">
        <v>66</v>
      </c>
      <c r="E3" s="52">
        <v>1000</v>
      </c>
      <c r="F3" s="50"/>
    </row>
    <row r="4" ht="30">
      <c r="A4" s="50"/>
      <c r="B4" s="50" t="s">
        <v>67</v>
      </c>
      <c r="C4" s="51" t="s">
        <v>68</v>
      </c>
      <c r="D4" s="51" t="s">
        <v>66</v>
      </c>
      <c r="E4" s="52">
        <v>100</v>
      </c>
      <c r="F4" s="50"/>
    </row>
    <row r="5">
      <c r="A5" s="50"/>
      <c r="B5" s="50"/>
      <c r="C5" s="51"/>
      <c r="D5" s="51"/>
      <c r="E5" s="52"/>
      <c r="F5" s="50"/>
    </row>
    <row r="6" ht="30">
      <c r="A6" s="50"/>
      <c r="B6" s="50" t="s">
        <v>69</v>
      </c>
      <c r="C6" s="51" t="s">
        <v>70</v>
      </c>
      <c r="D6" s="51" t="s">
        <v>66</v>
      </c>
      <c r="E6" s="52">
        <v>200</v>
      </c>
      <c r="F6" s="50"/>
    </row>
    <row r="7" ht="30">
      <c r="A7" s="50"/>
      <c r="B7" s="50" t="s">
        <v>71</v>
      </c>
      <c r="C7" s="51" t="s">
        <v>72</v>
      </c>
      <c r="D7" s="51" t="s">
        <v>66</v>
      </c>
      <c r="E7" s="52">
        <v>1500</v>
      </c>
      <c r="F7" s="50"/>
    </row>
    <row r="8">
      <c r="A8" s="50"/>
      <c r="B8" s="50"/>
      <c r="C8" s="51"/>
      <c r="D8" s="51"/>
      <c r="E8" s="51"/>
      <c r="F8" s="50"/>
    </row>
    <row r="9">
      <c r="A9" s="50"/>
      <c r="B9" s="50" t="s">
        <v>73</v>
      </c>
      <c r="C9" s="51" t="s">
        <v>74</v>
      </c>
      <c r="D9" s="51"/>
      <c r="E9" s="52">
        <f>(E3+E4)/E7</f>
        <v>0.73333333333333328</v>
      </c>
      <c r="F9" s="50"/>
    </row>
    <row r="10">
      <c r="A10" s="50"/>
      <c r="B10" s="50" t="s">
        <v>75</v>
      </c>
      <c r="C10" s="51" t="s">
        <v>76</v>
      </c>
      <c r="D10" s="51"/>
      <c r="E10" s="52">
        <f>E3/E7</f>
        <v>0.66666666666666663</v>
      </c>
      <c r="F10" s="50"/>
    </row>
    <row r="11" ht="30">
      <c r="A11" s="50"/>
      <c r="B11" s="50" t="s">
        <v>77</v>
      </c>
      <c r="C11" s="51" t="s">
        <v>78</v>
      </c>
      <c r="D11" s="51"/>
      <c r="E11" s="52">
        <f>E3/(E7-E6)</f>
        <v>0.76923076923076927</v>
      </c>
      <c r="F11" s="50"/>
    </row>
    <row r="12">
      <c r="A12" s="50"/>
      <c r="B12" s="50"/>
      <c r="C12" s="51"/>
      <c r="D12" s="51"/>
      <c r="E12" s="51"/>
      <c r="F12" s="50"/>
    </row>
    <row r="13">
      <c r="A13" s="46"/>
      <c r="B13" s="46"/>
      <c r="C13" s="53"/>
      <c r="D13" s="53"/>
      <c r="E13" s="53"/>
      <c r="F13" s="46"/>
    </row>
    <row r="14">
      <c r="A14" s="46"/>
      <c r="B14" s="46"/>
      <c r="C14" s="53"/>
      <c r="D14" s="53"/>
      <c r="E14" s="53"/>
      <c r="F14" s="46"/>
    </row>
    <row r="15">
      <c r="A15" s="46"/>
      <c r="B15" s="46"/>
      <c r="C15" s="53"/>
      <c r="D15" s="53"/>
      <c r="E15" s="53"/>
      <c r="F15" s="46"/>
    </row>
  </sheetData>
  <mergeCells count="5">
    <mergeCell ref="B1:B2"/>
    <mergeCell ref="C1:C2"/>
    <mergeCell ref="D1:D2"/>
    <mergeCell ref="E1:E2"/>
    <mergeCell ref="F1:F2"/>
  </mergeCells>
  <printOptions headings="0" gridLines="0"/>
  <pageMargins left="0.69999999999999996" right="0.69999999999999996" top="0.75" bottom="0.75" header="0" footer="0"/>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containsBlanks" priority="2" id="{001A0040-0099-44E0-90B2-00E4001900B7}">
            <xm:f>LEN(TRIM(E9))=0</xm:f>
            <x14:dxf>
              <fill>
                <patternFill patternType="solid">
                  <fgColor indexed="2"/>
                  <bgColor indexed="2"/>
                </patternFill>
              </fill>
            </x14:dxf>
          </x14:cfRule>
          <xm:sqref>E3:E4 E6:E7 E9:E11</xm:sqref>
        </x14:conditionalFormatting>
        <x14:conditionalFormatting xmlns:xm="http://schemas.microsoft.com/office/excel/2006/main">
          <x14:cfRule type="notContainsBlanks" priority="1" id="{00F300F4-00E7-44D0-B984-000300F100EE}">
            <xm:f>LEN(TRIM(E9))&gt;0</xm:f>
            <x14:dxf>
              <fill>
                <patternFill patternType="solid">
                  <fgColor rgb="FFB7E1CD"/>
                  <bgColor rgb="FFB7E1CD"/>
                </patternFill>
              </fill>
            </x14:dxf>
          </x14:cfRule>
          <xm:sqref>E3:E4 E6:E7 E9:E11</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80" workbookViewId="0">
      <pane ySplit="3" topLeftCell="A4" activePane="bottomLeft" state="frozen"/>
      <selection activeCell="G17" activeCellId="0" sqref="G17"/>
    </sheetView>
  </sheetViews>
  <sheetFormatPr defaultColWidth="11.19921875" defaultRowHeight="15" customHeight="1" outlineLevelRow="1"/>
  <cols>
    <col customWidth="1" min="1" max="1" width="5.19921875"/>
    <col customWidth="1" min="2" max="2" width="47.69921875"/>
    <col customWidth="1" min="3" max="3" width="12.5"/>
    <col customWidth="1" min="4" max="4" style="54" width="19.75390625"/>
    <col customWidth="1" min="5" max="5" width="4.09765625"/>
    <col customWidth="1" min="6" max="6" width="20.875"/>
    <col customWidth="1" min="7" max="7" width="40.25390625"/>
    <col customWidth="1" min="8" max="8" width="14.875"/>
    <col customWidth="1" min="9" max="9" style="55" width="8.625"/>
  </cols>
  <sheetData>
    <row r="1" ht="65.25" customHeight="1">
      <c r="A1" s="56"/>
      <c r="B1" s="57" t="s">
        <v>79</v>
      </c>
      <c r="C1" s="57"/>
      <c r="D1" s="57"/>
      <c r="E1" s="57"/>
      <c r="F1" s="57"/>
      <c r="G1" s="57"/>
      <c r="H1" s="57"/>
      <c r="I1" s="57"/>
      <c r="J1" s="57"/>
      <c r="K1" s="57"/>
      <c r="L1" s="57"/>
      <c r="M1" s="57"/>
      <c r="N1" s="57"/>
    </row>
    <row r="2" ht="15" customHeight="1">
      <c r="A2" s="58"/>
      <c r="B2" s="59" t="s">
        <v>80</v>
      </c>
      <c r="C2" s="46"/>
      <c r="D2" s="46"/>
      <c r="E2" s="60"/>
      <c r="F2" s="60"/>
      <c r="G2" s="46"/>
      <c r="H2" s="60"/>
      <c r="I2" s="61"/>
    </row>
    <row r="3" ht="35.25" customHeight="1">
      <c r="A3" s="62" t="s">
        <v>81</v>
      </c>
      <c r="B3" s="63" t="s">
        <v>82</v>
      </c>
      <c r="C3" s="63" t="s">
        <v>83</v>
      </c>
      <c r="D3" s="63" t="s">
        <v>84</v>
      </c>
      <c r="E3" s="64"/>
      <c r="F3" s="65" t="s">
        <v>85</v>
      </c>
      <c r="G3" s="66" t="s">
        <v>86</v>
      </c>
      <c r="H3" s="67" t="s">
        <v>87</v>
      </c>
      <c r="I3" s="68" t="s">
        <v>88</v>
      </c>
    </row>
    <row r="4" ht="15" outlineLevel="1">
      <c r="A4" s="69" t="s">
        <v>89</v>
      </c>
      <c r="B4" s="70" t="s">
        <v>15</v>
      </c>
      <c r="C4" s="71">
        <f>COUNTIF(C11:C189,"ДА")</f>
        <v>59</v>
      </c>
      <c r="D4" s="72"/>
      <c r="E4" s="73"/>
      <c r="F4" s="73">
        <f>SUM(F5:F8)</f>
        <v>156</v>
      </c>
      <c r="G4" s="74"/>
      <c r="H4" s="75"/>
      <c r="I4" s="76"/>
    </row>
    <row r="5" ht="15" outlineLevel="1">
      <c r="A5" s="77">
        <f>COUNTA(A11:A189)</f>
        <v>155</v>
      </c>
      <c r="B5" s="78" t="s">
        <v>16</v>
      </c>
      <c r="C5" s="79">
        <f>COUNTIF(C11:C189,"НЕТ")</f>
        <v>26</v>
      </c>
      <c r="D5" s="80" t="s">
        <v>33</v>
      </c>
      <c r="E5" s="81" t="s">
        <v>90</v>
      </c>
      <c r="F5" s="81">
        <f>COUNTIF(E11:E189,"НД")</f>
        <v>42</v>
      </c>
      <c r="G5" s="82"/>
      <c r="H5" s="83" t="s">
        <v>36</v>
      </c>
      <c r="I5" s="76">
        <v>97</v>
      </c>
    </row>
    <row r="6" ht="15" outlineLevel="1">
      <c r="A6" s="84"/>
      <c r="B6" s="85" t="s">
        <v>91</v>
      </c>
      <c r="C6" s="86">
        <f>COUNTIF(C11:C189,"ОТСУТСТВУЕТ")</f>
        <v>51</v>
      </c>
      <c r="D6" s="80" t="s">
        <v>35</v>
      </c>
      <c r="E6" s="87" t="s">
        <v>92</v>
      </c>
      <c r="F6" s="87">
        <f>COUNTIF(E11:E189,"МФР")</f>
        <v>67</v>
      </c>
      <c r="G6" s="82"/>
      <c r="H6" s="83" t="s">
        <v>40</v>
      </c>
      <c r="I6" s="76">
        <f>F4-I5</f>
        <v>59</v>
      </c>
    </row>
    <row r="7" ht="15" outlineLevel="1">
      <c r="A7" s="84"/>
      <c r="B7" s="88" t="s">
        <v>93</v>
      </c>
      <c r="C7" s="89">
        <f>COUNTIF(C11:C189,"НЕ ПРИМЕНЯЕТСЯ")</f>
        <v>18</v>
      </c>
      <c r="D7" s="80" t="s">
        <v>37</v>
      </c>
      <c r="E7" s="90" t="s">
        <v>94</v>
      </c>
      <c r="F7" s="90">
        <f>COUNTIF(E11:E189,"ПИК")</f>
        <v>35</v>
      </c>
      <c r="G7" s="82"/>
      <c r="H7" s="75"/>
      <c r="I7" s="76"/>
    </row>
    <row r="8" ht="15" outlineLevel="1">
      <c r="A8" s="84"/>
      <c r="B8" s="91" t="s">
        <v>92</v>
      </c>
      <c r="C8" s="92">
        <f>COUNTIF(C11:C189,"МФР")</f>
        <v>0</v>
      </c>
      <c r="D8" s="80" t="s">
        <v>39</v>
      </c>
      <c r="E8" s="93" t="s">
        <v>39</v>
      </c>
      <c r="F8" s="93">
        <f>COUNTIF(E11:E189,"МФС")</f>
        <v>12</v>
      </c>
      <c r="G8" s="82"/>
      <c r="H8" s="75"/>
      <c r="I8" s="76"/>
    </row>
    <row r="9" ht="15" outlineLevel="1">
      <c r="A9" s="94"/>
      <c r="B9" s="95" t="s">
        <v>95</v>
      </c>
      <c r="C9" s="80">
        <f>A5-C4-C5-C6-C7-C8</f>
        <v>1</v>
      </c>
      <c r="D9" s="80"/>
      <c r="E9" s="96"/>
      <c r="F9" s="96"/>
      <c r="G9" s="82"/>
      <c r="H9" s="75"/>
      <c r="I9" s="76"/>
    </row>
    <row r="10" ht="15" outlineLevel="1" collapsed="1">
      <c r="A10" s="62"/>
      <c r="B10" s="63"/>
      <c r="C10" s="63"/>
      <c r="D10" s="63"/>
      <c r="E10" s="64"/>
      <c r="F10" s="65"/>
      <c r="G10" s="66"/>
      <c r="H10" s="67"/>
      <c r="I10" s="68"/>
    </row>
    <row r="11" ht="15.6" hidden="1">
      <c r="A11" s="97"/>
      <c r="B11" s="98" t="s">
        <v>96</v>
      </c>
      <c r="C11" s="99"/>
      <c r="D11" s="99"/>
      <c r="E11" s="100"/>
      <c r="F11" s="100"/>
      <c r="G11" s="101"/>
      <c r="H11" s="102"/>
      <c r="I11" s="103"/>
    </row>
    <row r="12" ht="34.5" customHeight="1" outlineLevel="1">
      <c r="A12" s="104">
        <f>1</f>
        <v>1</v>
      </c>
      <c r="B12" s="105" t="s">
        <v>97</v>
      </c>
      <c r="C12" s="106" t="s">
        <v>15</v>
      </c>
      <c r="D12" s="107"/>
      <c r="E12" s="108" t="s">
        <v>92</v>
      </c>
      <c r="F12" s="109" t="s">
        <v>28</v>
      </c>
      <c r="G12" s="50"/>
      <c r="H12" s="110"/>
      <c r="I12" s="111" t="s">
        <v>36</v>
      </c>
    </row>
    <row r="13" ht="60" outlineLevel="1">
      <c r="A13" s="104">
        <f t="shared" ref="A13:A14" si="1">A12+1</f>
        <v>2</v>
      </c>
      <c r="B13" s="50" t="s">
        <v>98</v>
      </c>
      <c r="C13" s="112" t="s">
        <v>91</v>
      </c>
      <c r="D13" s="107" t="s">
        <v>99</v>
      </c>
      <c r="E13" s="108" t="s">
        <v>92</v>
      </c>
      <c r="F13" s="109" t="s">
        <v>28</v>
      </c>
      <c r="G13" s="46" t="s">
        <v>100</v>
      </c>
      <c r="H13" s="110"/>
      <c r="I13" s="111" t="s">
        <v>36</v>
      </c>
    </row>
    <row r="14" ht="32.25" customHeight="1" outlineLevel="1">
      <c r="A14" s="104">
        <f t="shared" si="1"/>
        <v>3</v>
      </c>
      <c r="B14" s="50" t="s">
        <v>101</v>
      </c>
      <c r="C14" s="113" t="s">
        <v>91</v>
      </c>
      <c r="D14" s="107" t="s">
        <v>102</v>
      </c>
      <c r="E14" s="114" t="s">
        <v>94</v>
      </c>
      <c r="F14" s="115" t="s">
        <v>103</v>
      </c>
      <c r="G14" s="50"/>
      <c r="H14" s="110"/>
      <c r="I14" s="111" t="s">
        <v>36</v>
      </c>
    </row>
    <row r="15" ht="15" outlineLevel="1">
      <c r="A15" s="116"/>
      <c r="B15" s="117" t="s">
        <v>104</v>
      </c>
      <c r="C15" s="118"/>
      <c r="D15" s="118"/>
      <c r="E15" s="119"/>
      <c r="F15" s="119"/>
      <c r="G15" s="120"/>
      <c r="H15" s="119"/>
      <c r="I15" s="121"/>
    </row>
    <row r="16" ht="105" outlineLevel="1">
      <c r="A16" s="104">
        <f>A14+1</f>
        <v>4</v>
      </c>
      <c r="B16" s="122" t="s">
        <v>105</v>
      </c>
      <c r="C16" s="112" t="s">
        <v>91</v>
      </c>
      <c r="D16" s="107"/>
      <c r="E16" s="114" t="s">
        <v>94</v>
      </c>
      <c r="F16" s="123" t="s">
        <v>106</v>
      </c>
      <c r="G16" s="46" t="s">
        <v>100</v>
      </c>
      <c r="H16" s="110" t="s">
        <v>107</v>
      </c>
      <c r="I16" s="111" t="s">
        <v>36</v>
      </c>
    </row>
    <row r="17" ht="75" outlineLevel="1">
      <c r="A17" s="104">
        <f t="shared" ref="A17:A22" si="2">A16+1</f>
        <v>5</v>
      </c>
      <c r="B17" s="122" t="s">
        <v>108</v>
      </c>
      <c r="C17" s="113" t="s">
        <v>91</v>
      </c>
      <c r="D17" s="107"/>
      <c r="E17" s="114" t="s">
        <v>94</v>
      </c>
      <c r="F17" s="123" t="s">
        <v>106</v>
      </c>
      <c r="G17" s="50" t="s">
        <v>100</v>
      </c>
      <c r="H17" s="110" t="s">
        <v>107</v>
      </c>
      <c r="I17" s="111" t="s">
        <v>36</v>
      </c>
    </row>
    <row r="18" ht="75" outlineLevel="1">
      <c r="A18" s="104">
        <f t="shared" si="2"/>
        <v>6</v>
      </c>
      <c r="B18" s="122" t="s">
        <v>109</v>
      </c>
      <c r="C18" s="112" t="s">
        <v>91</v>
      </c>
      <c r="D18" s="107"/>
      <c r="E18" s="114" t="s">
        <v>94</v>
      </c>
      <c r="F18" s="123" t="s">
        <v>110</v>
      </c>
      <c r="G18" s="50" t="s">
        <v>100</v>
      </c>
      <c r="H18" s="110" t="s">
        <v>107</v>
      </c>
      <c r="I18" s="111" t="s">
        <v>36</v>
      </c>
    </row>
    <row r="19" ht="75" outlineLevel="1">
      <c r="A19" s="104">
        <f t="shared" si="2"/>
        <v>7</v>
      </c>
      <c r="B19" s="122" t="s">
        <v>111</v>
      </c>
      <c r="C19" s="113" t="s">
        <v>91</v>
      </c>
      <c r="D19" s="107"/>
      <c r="E19" s="114" t="s">
        <v>94</v>
      </c>
      <c r="F19" s="123" t="s">
        <v>106</v>
      </c>
      <c r="G19" s="50" t="s">
        <v>100</v>
      </c>
      <c r="H19" s="110" t="s">
        <v>107</v>
      </c>
      <c r="I19" s="111" t="s">
        <v>36</v>
      </c>
    </row>
    <row r="20" ht="32.25" customHeight="1" outlineLevel="1">
      <c r="A20" s="104">
        <f t="shared" si="2"/>
        <v>8</v>
      </c>
      <c r="B20" s="122" t="s">
        <v>112</v>
      </c>
      <c r="C20" s="112" t="s">
        <v>91</v>
      </c>
      <c r="D20" s="107"/>
      <c r="E20" s="114" t="s">
        <v>94</v>
      </c>
      <c r="F20" s="123" t="s">
        <v>106</v>
      </c>
      <c r="G20" s="50" t="s">
        <v>100</v>
      </c>
      <c r="H20" s="110"/>
      <c r="I20" s="111" t="s">
        <v>36</v>
      </c>
    </row>
    <row r="21" ht="32.25" customHeight="1" outlineLevel="1">
      <c r="A21" s="104">
        <f t="shared" si="2"/>
        <v>9</v>
      </c>
      <c r="B21" s="122" t="s">
        <v>113</v>
      </c>
      <c r="C21" s="113" t="s">
        <v>91</v>
      </c>
      <c r="D21" s="107"/>
      <c r="E21" s="114" t="s">
        <v>94</v>
      </c>
      <c r="F21" s="123" t="s">
        <v>106</v>
      </c>
      <c r="G21" s="124" t="s">
        <v>114</v>
      </c>
      <c r="H21" s="110"/>
      <c r="I21" s="111" t="s">
        <v>36</v>
      </c>
    </row>
    <row r="22" ht="33.75" customHeight="1" outlineLevel="1">
      <c r="A22" s="104">
        <f t="shared" si="2"/>
        <v>10</v>
      </c>
      <c r="B22" s="122" t="s">
        <v>115</v>
      </c>
      <c r="C22" s="106" t="s">
        <v>15</v>
      </c>
      <c r="D22" s="107"/>
      <c r="E22" s="81" t="s">
        <v>90</v>
      </c>
      <c r="F22" s="125" t="s">
        <v>116</v>
      </c>
      <c r="G22" s="50"/>
      <c r="H22" s="110" t="s">
        <v>117</v>
      </c>
      <c r="I22" s="111" t="s">
        <v>36</v>
      </c>
    </row>
    <row r="23" ht="30" customHeight="1" outlineLevel="1">
      <c r="A23" s="126"/>
      <c r="B23" s="127" t="s">
        <v>118</v>
      </c>
      <c r="C23" s="128"/>
      <c r="D23" s="128"/>
      <c r="E23" s="129"/>
      <c r="F23" s="129"/>
      <c r="G23" s="129"/>
      <c r="H23" s="129"/>
      <c r="I23" s="130"/>
    </row>
    <row r="24" ht="18.75" customHeight="1" outlineLevel="1">
      <c r="A24" s="131">
        <f>A22+1</f>
        <v>11</v>
      </c>
      <c r="B24" s="132" t="s">
        <v>119</v>
      </c>
      <c r="C24" s="106" t="s">
        <v>15</v>
      </c>
      <c r="D24" s="133"/>
      <c r="E24" s="134" t="s">
        <v>39</v>
      </c>
      <c r="F24" s="135"/>
      <c r="G24" s="136"/>
      <c r="H24" s="136"/>
      <c r="I24" s="137" t="s">
        <v>36</v>
      </c>
    </row>
    <row r="25" ht="15" customHeight="1" outlineLevel="1">
      <c r="A25" s="131">
        <f t="shared" ref="A25:A29" si="3">A24+1</f>
        <v>12</v>
      </c>
      <c r="B25" s="132" t="s">
        <v>120</v>
      </c>
      <c r="C25" s="106" t="s">
        <v>15</v>
      </c>
      <c r="D25" s="133"/>
      <c r="E25" s="134" t="s">
        <v>39</v>
      </c>
      <c r="F25" s="135"/>
      <c r="G25" s="136"/>
      <c r="H25" s="136"/>
      <c r="I25" s="137" t="s">
        <v>36</v>
      </c>
    </row>
    <row r="26" ht="16.5" customHeight="1" outlineLevel="1">
      <c r="A26" s="131">
        <f t="shared" si="3"/>
        <v>13</v>
      </c>
      <c r="B26" s="132" t="s">
        <v>121</v>
      </c>
      <c r="C26" s="106" t="s">
        <v>15</v>
      </c>
      <c r="D26" s="133"/>
      <c r="E26" s="134" t="s">
        <v>39</v>
      </c>
      <c r="F26" s="135"/>
      <c r="G26" s="136"/>
      <c r="H26" s="136"/>
      <c r="I26" s="137" t="s">
        <v>36</v>
      </c>
    </row>
    <row r="27" ht="15.75" customHeight="1" outlineLevel="1">
      <c r="A27" s="131">
        <f t="shared" si="3"/>
        <v>14</v>
      </c>
      <c r="B27" s="132" t="s">
        <v>122</v>
      </c>
      <c r="C27" s="106" t="s">
        <v>15</v>
      </c>
      <c r="D27" s="133"/>
      <c r="E27" s="134" t="s">
        <v>39</v>
      </c>
      <c r="F27" s="135"/>
      <c r="G27" s="136"/>
      <c r="H27" s="136"/>
      <c r="I27" s="137" t="s">
        <v>36</v>
      </c>
    </row>
    <row r="28" ht="48.75" customHeight="1" outlineLevel="1">
      <c r="A28" s="131">
        <f t="shared" si="3"/>
        <v>15</v>
      </c>
      <c r="B28" s="132" t="s">
        <v>123</v>
      </c>
      <c r="C28" s="106" t="s">
        <v>15</v>
      </c>
      <c r="D28" s="133"/>
      <c r="E28" s="134" t="s">
        <v>39</v>
      </c>
      <c r="F28" s="135"/>
      <c r="G28" s="136"/>
      <c r="H28" s="136"/>
      <c r="I28" s="137" t="s">
        <v>36</v>
      </c>
    </row>
    <row r="29" ht="30" customHeight="1" outlineLevel="1">
      <c r="A29" s="131">
        <f t="shared" si="3"/>
        <v>16</v>
      </c>
      <c r="B29" s="132" t="s">
        <v>124</v>
      </c>
      <c r="C29" s="106" t="s">
        <v>15</v>
      </c>
      <c r="D29" s="133"/>
      <c r="E29" s="134" t="s">
        <v>39</v>
      </c>
      <c r="F29" s="135"/>
      <c r="G29" s="136"/>
      <c r="H29" s="136"/>
      <c r="I29" s="137" t="s">
        <v>36</v>
      </c>
    </row>
    <row r="30" ht="30" outlineLevel="1">
      <c r="A30" s="116"/>
      <c r="B30" s="117" t="s">
        <v>125</v>
      </c>
      <c r="C30" s="138"/>
      <c r="D30" s="118"/>
      <c r="E30" s="119"/>
      <c r="F30" s="119"/>
      <c r="G30" s="120"/>
      <c r="H30" s="119"/>
      <c r="I30" s="121"/>
    </row>
    <row r="31" ht="41.25" customHeight="1" outlineLevel="1">
      <c r="A31" s="104">
        <f>A29+1</f>
        <v>17</v>
      </c>
      <c r="B31" s="139" t="s">
        <v>126</v>
      </c>
      <c r="C31" s="140" t="s">
        <v>91</v>
      </c>
      <c r="D31" s="132"/>
      <c r="E31" s="81" t="s">
        <v>90</v>
      </c>
      <c r="F31" s="81" t="s">
        <v>127</v>
      </c>
      <c r="G31" s="46" t="s">
        <v>128</v>
      </c>
      <c r="H31" s="110" t="s">
        <v>129</v>
      </c>
      <c r="I31" s="111" t="s">
        <v>36</v>
      </c>
    </row>
    <row r="32" ht="41.25" customHeight="1" outlineLevel="1">
      <c r="A32" s="104">
        <f t="shared" ref="A32:A41" si="4">A31+1</f>
        <v>18</v>
      </c>
      <c r="B32" s="139" t="s">
        <v>130</v>
      </c>
      <c r="C32" s="140" t="s">
        <v>91</v>
      </c>
      <c r="D32" s="141"/>
      <c r="E32" s="142" t="s">
        <v>39</v>
      </c>
      <c r="F32" s="143" t="s">
        <v>39</v>
      </c>
      <c r="G32" s="46" t="s">
        <v>131</v>
      </c>
      <c r="H32" s="110" t="s">
        <v>132</v>
      </c>
      <c r="I32" s="111" t="s">
        <v>36</v>
      </c>
    </row>
    <row r="33" ht="41.25" customHeight="1" outlineLevel="1">
      <c r="A33" s="104">
        <f t="shared" si="4"/>
        <v>19</v>
      </c>
      <c r="B33" s="139" t="s">
        <v>133</v>
      </c>
      <c r="C33" s="140" t="s">
        <v>91</v>
      </c>
      <c r="D33" s="141"/>
      <c r="E33" s="142" t="s">
        <v>39</v>
      </c>
      <c r="F33" s="143" t="s">
        <v>39</v>
      </c>
      <c r="G33" s="50" t="s">
        <v>131</v>
      </c>
      <c r="H33" s="110" t="s">
        <v>134</v>
      </c>
      <c r="I33" s="111" t="s">
        <v>36</v>
      </c>
    </row>
    <row r="34" ht="41.25" customHeight="1" outlineLevel="1">
      <c r="A34" s="104">
        <f t="shared" si="4"/>
        <v>20</v>
      </c>
      <c r="B34" s="139" t="s">
        <v>135</v>
      </c>
      <c r="C34" s="140" t="s">
        <v>91</v>
      </c>
      <c r="D34" s="141"/>
      <c r="E34" s="142" t="s">
        <v>39</v>
      </c>
      <c r="F34" s="143" t="s">
        <v>39</v>
      </c>
      <c r="G34" s="50" t="s">
        <v>131</v>
      </c>
      <c r="H34" s="110" t="s">
        <v>134</v>
      </c>
      <c r="I34" s="111" t="s">
        <v>36</v>
      </c>
    </row>
    <row r="35" ht="41.25" customHeight="1" outlineLevel="1">
      <c r="A35" s="104">
        <f t="shared" si="4"/>
        <v>21</v>
      </c>
      <c r="B35" s="139" t="s">
        <v>136</v>
      </c>
      <c r="C35" s="140" t="s">
        <v>91</v>
      </c>
      <c r="D35" s="141"/>
      <c r="E35" s="142" t="s">
        <v>39</v>
      </c>
      <c r="F35" s="143" t="s">
        <v>39</v>
      </c>
      <c r="G35" s="50" t="s">
        <v>131</v>
      </c>
      <c r="H35" s="110" t="s">
        <v>137</v>
      </c>
      <c r="I35" s="111" t="s">
        <v>36</v>
      </c>
    </row>
    <row r="36" ht="45" outlineLevel="1">
      <c r="A36" s="104">
        <f t="shared" si="4"/>
        <v>22</v>
      </c>
      <c r="B36" s="50" t="s">
        <v>138</v>
      </c>
      <c r="C36" s="144" t="s">
        <v>15</v>
      </c>
      <c r="D36" s="145"/>
      <c r="E36" s="108" t="s">
        <v>92</v>
      </c>
      <c r="F36" s="108" t="s">
        <v>139</v>
      </c>
      <c r="G36" s="50"/>
      <c r="H36" s="110"/>
      <c r="I36" s="111" t="s">
        <v>36</v>
      </c>
    </row>
    <row r="37" ht="60" outlineLevel="1">
      <c r="A37" s="104">
        <f t="shared" si="4"/>
        <v>23</v>
      </c>
      <c r="B37" s="146" t="s">
        <v>140</v>
      </c>
      <c r="C37" s="106" t="s">
        <v>16</v>
      </c>
      <c r="D37" s="141" t="s">
        <v>141</v>
      </c>
      <c r="E37" s="125" t="s">
        <v>90</v>
      </c>
      <c r="F37" s="125" t="s">
        <v>116</v>
      </c>
      <c r="G37" s="46" t="s">
        <v>131</v>
      </c>
      <c r="H37" s="110" t="s">
        <v>142</v>
      </c>
      <c r="I37" s="111" t="s">
        <v>36</v>
      </c>
    </row>
    <row r="38" ht="30" outlineLevel="1">
      <c r="A38" s="104">
        <f t="shared" si="4"/>
        <v>24</v>
      </c>
      <c r="B38" s="147" t="s">
        <v>143</v>
      </c>
      <c r="C38" s="148" t="s">
        <v>16</v>
      </c>
      <c r="D38" s="149" t="s">
        <v>144</v>
      </c>
      <c r="E38" s="125" t="s">
        <v>90</v>
      </c>
      <c r="F38" s="125" t="s">
        <v>145</v>
      </c>
      <c r="G38" s="50" t="s">
        <v>131</v>
      </c>
      <c r="H38" s="110" t="s">
        <v>142</v>
      </c>
      <c r="I38" s="111" t="s">
        <v>36</v>
      </c>
    </row>
    <row r="39" ht="99" outlineLevel="1">
      <c r="A39" s="104">
        <f t="shared" si="4"/>
        <v>25</v>
      </c>
      <c r="B39" s="150" t="s">
        <v>146</v>
      </c>
      <c r="C39" s="140" t="s">
        <v>91</v>
      </c>
      <c r="D39" s="151" t="s">
        <v>147</v>
      </c>
      <c r="E39" s="152" t="s">
        <v>94</v>
      </c>
      <c r="F39" s="114" t="s">
        <v>148</v>
      </c>
      <c r="G39" s="46" t="s">
        <v>149</v>
      </c>
      <c r="H39" s="153" t="s">
        <v>150</v>
      </c>
      <c r="I39" s="111" t="s">
        <v>36</v>
      </c>
    </row>
    <row r="40" ht="45" outlineLevel="1">
      <c r="A40" s="104">
        <f t="shared" si="4"/>
        <v>26</v>
      </c>
      <c r="B40" s="139" t="s">
        <v>151</v>
      </c>
      <c r="C40" s="140" t="s">
        <v>91</v>
      </c>
      <c r="D40" s="154"/>
      <c r="E40" s="155" t="s">
        <v>94</v>
      </c>
      <c r="F40" s="156" t="s">
        <v>152</v>
      </c>
      <c r="G40" s="50"/>
      <c r="H40" s="110"/>
      <c r="I40" s="111" t="s">
        <v>36</v>
      </c>
    </row>
    <row r="41" ht="75" outlineLevel="1" collapsed="1">
      <c r="A41" s="104">
        <f t="shared" si="4"/>
        <v>27</v>
      </c>
      <c r="B41" s="50" t="s">
        <v>153</v>
      </c>
      <c r="C41" s="144" t="s">
        <v>16</v>
      </c>
      <c r="D41" s="157"/>
      <c r="E41" s="158" t="s">
        <v>39</v>
      </c>
      <c r="F41" s="158" t="s">
        <v>154</v>
      </c>
      <c r="G41" s="50" t="s">
        <v>131</v>
      </c>
      <c r="H41" s="110"/>
      <c r="I41" s="111" t="s">
        <v>36</v>
      </c>
    </row>
    <row r="42" ht="15.75" hidden="1" customHeight="1">
      <c r="A42" s="97"/>
      <c r="B42" s="98" t="s">
        <v>155</v>
      </c>
      <c r="C42" s="99"/>
      <c r="D42" s="99"/>
      <c r="E42" s="100"/>
      <c r="F42" s="100"/>
      <c r="G42" s="101"/>
      <c r="H42" s="102"/>
      <c r="I42" s="103"/>
    </row>
    <row r="43" ht="45" outlineLevel="1">
      <c r="A43" s="51">
        <f>A41+1</f>
        <v>28</v>
      </c>
      <c r="B43" s="50" t="s">
        <v>156</v>
      </c>
      <c r="C43" s="106" t="s">
        <v>15</v>
      </c>
      <c r="D43" s="107"/>
      <c r="E43" s="159" t="s">
        <v>92</v>
      </c>
      <c r="F43" s="159" t="s">
        <v>157</v>
      </c>
      <c r="G43" s="50"/>
      <c r="H43" s="110"/>
      <c r="I43" s="111" t="s">
        <v>36</v>
      </c>
    </row>
    <row r="44" ht="31.5" outlineLevel="1">
      <c r="A44" s="51">
        <f t="shared" ref="A44:A54" si="5">A43+1</f>
        <v>29</v>
      </c>
      <c r="B44" s="105" t="s">
        <v>158</v>
      </c>
      <c r="C44" s="106" t="s">
        <v>15</v>
      </c>
      <c r="D44" s="107" t="s">
        <v>159</v>
      </c>
      <c r="E44" s="159" t="s">
        <v>92</v>
      </c>
      <c r="F44" s="159" t="s">
        <v>160</v>
      </c>
      <c r="G44" s="50"/>
      <c r="H44" s="110"/>
      <c r="I44" s="111" t="s">
        <v>36</v>
      </c>
    </row>
    <row r="45" ht="45" outlineLevel="1">
      <c r="A45" s="51">
        <f t="shared" si="5"/>
        <v>30</v>
      </c>
      <c r="B45" s="105" t="s">
        <v>161</v>
      </c>
      <c r="C45" s="148" t="s">
        <v>15</v>
      </c>
      <c r="D45" s="107"/>
      <c r="E45" s="160" t="s">
        <v>92</v>
      </c>
      <c r="F45" s="159" t="s">
        <v>162</v>
      </c>
      <c r="G45" s="50"/>
      <c r="H45" s="161"/>
      <c r="I45" s="111" t="s">
        <v>36</v>
      </c>
    </row>
    <row r="46" ht="112.5" customHeight="1" outlineLevel="1">
      <c r="A46" s="51">
        <f t="shared" si="5"/>
        <v>31</v>
      </c>
      <c r="B46" s="162" t="s">
        <v>163</v>
      </c>
      <c r="C46" s="140" t="s">
        <v>91</v>
      </c>
      <c r="D46" s="132" t="s">
        <v>164</v>
      </c>
      <c r="E46" s="125" t="s">
        <v>90</v>
      </c>
      <c r="F46" s="81" t="s">
        <v>165</v>
      </c>
      <c r="G46" s="46" t="s">
        <v>131</v>
      </c>
      <c r="H46" s="161" t="s">
        <v>166</v>
      </c>
      <c r="I46" s="111" t="s">
        <v>36</v>
      </c>
    </row>
    <row r="47" ht="60" outlineLevel="1">
      <c r="A47" s="51">
        <f t="shared" si="5"/>
        <v>32</v>
      </c>
      <c r="B47" s="162" t="s">
        <v>167</v>
      </c>
      <c r="C47" s="163" t="s">
        <v>15</v>
      </c>
      <c r="D47" s="132"/>
      <c r="E47" s="125" t="s">
        <v>90</v>
      </c>
      <c r="F47" s="81" t="s">
        <v>168</v>
      </c>
      <c r="G47" s="50"/>
      <c r="H47" s="110"/>
      <c r="I47" s="111" t="s">
        <v>36</v>
      </c>
    </row>
    <row r="48" ht="75" outlineLevel="1">
      <c r="A48" s="51">
        <f t="shared" si="5"/>
        <v>33</v>
      </c>
      <c r="B48" s="162" t="s">
        <v>169</v>
      </c>
      <c r="C48" s="163" t="s">
        <v>93</v>
      </c>
      <c r="D48" s="132"/>
      <c r="E48" s="125" t="s">
        <v>90</v>
      </c>
      <c r="F48" s="125" t="s">
        <v>170</v>
      </c>
      <c r="G48" s="50" t="s">
        <v>171</v>
      </c>
      <c r="H48" s="164" t="s">
        <v>172</v>
      </c>
      <c r="I48" s="20" t="s">
        <v>36</v>
      </c>
    </row>
    <row r="49" ht="75" outlineLevel="1">
      <c r="A49" s="51">
        <f t="shared" si="5"/>
        <v>34</v>
      </c>
      <c r="B49" s="162" t="s">
        <v>173</v>
      </c>
      <c r="C49" s="140" t="s">
        <v>91</v>
      </c>
      <c r="D49" s="132" t="s">
        <v>99</v>
      </c>
      <c r="E49" s="125" t="s">
        <v>90</v>
      </c>
      <c r="F49" s="125" t="s">
        <v>174</v>
      </c>
      <c r="G49" s="46" t="s">
        <v>131</v>
      </c>
      <c r="H49" s="164" t="s">
        <v>172</v>
      </c>
      <c r="I49" s="20" t="s">
        <v>36</v>
      </c>
    </row>
    <row r="50" ht="45" outlineLevel="1">
      <c r="A50" s="51">
        <f t="shared" si="5"/>
        <v>35</v>
      </c>
      <c r="B50" s="162" t="s">
        <v>175</v>
      </c>
      <c r="C50" s="140" t="s">
        <v>91</v>
      </c>
      <c r="D50" s="132" t="s">
        <v>99</v>
      </c>
      <c r="E50" s="156" t="s">
        <v>94</v>
      </c>
      <c r="F50" s="156" t="s">
        <v>176</v>
      </c>
      <c r="G50" s="50"/>
      <c r="H50" s="164" t="s">
        <v>177</v>
      </c>
      <c r="I50" s="20" t="s">
        <v>36</v>
      </c>
    </row>
    <row r="51" ht="105" outlineLevel="1">
      <c r="A51" s="51">
        <f t="shared" si="5"/>
        <v>36</v>
      </c>
      <c r="B51" s="105" t="s">
        <v>178</v>
      </c>
      <c r="C51" s="144" t="s">
        <v>15</v>
      </c>
      <c r="D51" s="107"/>
      <c r="E51" s="156" t="s">
        <v>94</v>
      </c>
      <c r="F51" s="156" t="s">
        <v>176</v>
      </c>
      <c r="G51" s="50"/>
      <c r="H51" s="164" t="s">
        <v>179</v>
      </c>
      <c r="I51" s="20" t="s">
        <v>36</v>
      </c>
    </row>
    <row r="52" ht="90" outlineLevel="1">
      <c r="A52" s="51">
        <f t="shared" si="5"/>
        <v>37</v>
      </c>
      <c r="B52" s="105" t="s">
        <v>180</v>
      </c>
      <c r="C52" s="148" t="s">
        <v>93</v>
      </c>
      <c r="D52" s="107"/>
      <c r="E52" s="156" t="s">
        <v>94</v>
      </c>
      <c r="F52" s="156" t="s">
        <v>176</v>
      </c>
      <c r="G52" s="50" t="s">
        <v>171</v>
      </c>
      <c r="H52" s="164" t="s">
        <v>181</v>
      </c>
      <c r="I52" s="20" t="s">
        <v>36</v>
      </c>
    </row>
    <row r="53" ht="48" customHeight="1" outlineLevel="1">
      <c r="A53" s="51">
        <f t="shared" si="5"/>
        <v>38</v>
      </c>
      <c r="B53" s="162" t="s">
        <v>182</v>
      </c>
      <c r="C53" s="140" t="s">
        <v>91</v>
      </c>
      <c r="D53" s="165"/>
      <c r="E53" s="125" t="s">
        <v>90</v>
      </c>
      <c r="F53" s="125" t="s">
        <v>183</v>
      </c>
      <c r="G53" s="50"/>
      <c r="H53" s="110"/>
      <c r="I53" s="166" t="s">
        <v>36</v>
      </c>
    </row>
    <row r="54" ht="81" customHeight="1" outlineLevel="1">
      <c r="A54" s="51">
        <f t="shared" si="5"/>
        <v>39</v>
      </c>
      <c r="B54" s="167" t="s">
        <v>184</v>
      </c>
      <c r="C54" s="140" t="s">
        <v>91</v>
      </c>
      <c r="D54" s="168"/>
      <c r="E54" s="169" t="s">
        <v>90</v>
      </c>
      <c r="F54" s="169" t="s">
        <v>185</v>
      </c>
      <c r="G54" s="50"/>
      <c r="H54" s="110"/>
      <c r="I54" s="166" t="s">
        <v>36</v>
      </c>
    </row>
    <row r="55" ht="30" outlineLevel="1">
      <c r="A55" s="170"/>
      <c r="B55" s="171" t="s">
        <v>186</v>
      </c>
      <c r="C55" s="172"/>
      <c r="D55" s="172"/>
      <c r="E55" s="173"/>
      <c r="F55" s="173"/>
      <c r="G55" s="174"/>
      <c r="H55" s="119"/>
      <c r="I55" s="121"/>
    </row>
    <row r="56" ht="21.75" customHeight="1" outlineLevel="1">
      <c r="A56" s="51">
        <f>A54+1</f>
        <v>40</v>
      </c>
      <c r="B56" s="122" t="s">
        <v>187</v>
      </c>
      <c r="C56" s="144" t="s">
        <v>15</v>
      </c>
      <c r="D56" s="107"/>
      <c r="E56" s="175" t="s">
        <v>90</v>
      </c>
      <c r="F56" s="176" t="s">
        <v>188</v>
      </c>
      <c r="G56" s="50"/>
      <c r="H56" s="110"/>
      <c r="I56" s="111" t="s">
        <v>36</v>
      </c>
    </row>
    <row r="57" ht="15.75" customHeight="1" outlineLevel="1">
      <c r="A57" s="117"/>
      <c r="B57" s="117" t="s">
        <v>189</v>
      </c>
      <c r="C57" s="138"/>
      <c r="D57" s="118"/>
      <c r="E57" s="119"/>
      <c r="F57" s="119"/>
      <c r="G57" s="120"/>
      <c r="H57" s="119"/>
      <c r="I57" s="121"/>
    </row>
    <row r="58" ht="63" outlineLevel="1">
      <c r="A58" s="51">
        <f>A56+1</f>
        <v>41</v>
      </c>
      <c r="B58" s="139" t="s">
        <v>190</v>
      </c>
      <c r="C58" s="140" t="s">
        <v>91</v>
      </c>
      <c r="D58" s="132"/>
      <c r="E58" s="125" t="s">
        <v>90</v>
      </c>
      <c r="F58" s="81" t="s">
        <v>191</v>
      </c>
      <c r="G58" s="50"/>
      <c r="H58" s="110" t="s">
        <v>192</v>
      </c>
      <c r="I58" s="111" t="s">
        <v>36</v>
      </c>
    </row>
    <row r="59" ht="75" outlineLevel="1">
      <c r="A59" s="51">
        <f t="shared" ref="A59:A64" si="6">A58+1</f>
        <v>42</v>
      </c>
      <c r="B59" s="139" t="s">
        <v>193</v>
      </c>
      <c r="C59" s="140" t="s">
        <v>91</v>
      </c>
      <c r="D59" s="132"/>
      <c r="E59" s="125" t="s">
        <v>90</v>
      </c>
      <c r="F59" s="81" t="s">
        <v>194</v>
      </c>
      <c r="G59" s="50"/>
      <c r="H59" s="110" t="s">
        <v>192</v>
      </c>
      <c r="I59" s="111" t="s">
        <v>36</v>
      </c>
    </row>
    <row r="60" ht="60" outlineLevel="1">
      <c r="A60" s="51">
        <f t="shared" si="6"/>
        <v>43</v>
      </c>
      <c r="B60" s="139" t="s">
        <v>195</v>
      </c>
      <c r="C60" s="140" t="s">
        <v>91</v>
      </c>
      <c r="D60" s="132"/>
      <c r="E60" s="108" t="s">
        <v>92</v>
      </c>
      <c r="F60" s="177" t="s">
        <v>196</v>
      </c>
      <c r="G60" s="50"/>
      <c r="H60" s="110"/>
      <c r="I60" s="111" t="s">
        <v>36</v>
      </c>
    </row>
    <row r="61" ht="63" outlineLevel="1">
      <c r="A61" s="51">
        <f t="shared" si="6"/>
        <v>44</v>
      </c>
      <c r="B61" s="139" t="s">
        <v>197</v>
      </c>
      <c r="C61" s="140" t="s">
        <v>91</v>
      </c>
      <c r="D61" s="132"/>
      <c r="E61" s="125" t="s">
        <v>90</v>
      </c>
      <c r="F61" s="81" t="s">
        <v>198</v>
      </c>
      <c r="G61" s="50"/>
      <c r="H61" s="110" t="s">
        <v>192</v>
      </c>
      <c r="I61" s="111" t="s">
        <v>36</v>
      </c>
    </row>
    <row r="62" ht="60" outlineLevel="1">
      <c r="A62" s="51">
        <f t="shared" si="6"/>
        <v>45</v>
      </c>
      <c r="B62" s="139" t="s">
        <v>199</v>
      </c>
      <c r="C62" s="140" t="s">
        <v>91</v>
      </c>
      <c r="D62" s="132"/>
      <c r="E62" s="125" t="s">
        <v>90</v>
      </c>
      <c r="F62" s="81" t="s">
        <v>200</v>
      </c>
      <c r="G62" s="50"/>
      <c r="H62" s="110" t="s">
        <v>201</v>
      </c>
      <c r="I62" s="111" t="s">
        <v>36</v>
      </c>
    </row>
    <row r="63" ht="60" outlineLevel="1">
      <c r="A63" s="51">
        <f t="shared" si="6"/>
        <v>46</v>
      </c>
      <c r="B63" s="139" t="s">
        <v>202</v>
      </c>
      <c r="C63" s="140" t="s">
        <v>91</v>
      </c>
      <c r="D63" s="132"/>
      <c r="E63" s="125" t="s">
        <v>90</v>
      </c>
      <c r="F63" s="81" t="s">
        <v>203</v>
      </c>
      <c r="G63" s="50"/>
      <c r="H63" s="110" t="s">
        <v>201</v>
      </c>
      <c r="I63" s="111" t="s">
        <v>36</v>
      </c>
    </row>
    <row r="64" ht="60" outlineLevel="1">
      <c r="A64" s="51">
        <f t="shared" si="6"/>
        <v>47</v>
      </c>
      <c r="B64" s="139" t="s">
        <v>204</v>
      </c>
      <c r="C64" s="140" t="s">
        <v>91</v>
      </c>
      <c r="D64" s="132"/>
      <c r="E64" s="108" t="s">
        <v>92</v>
      </c>
      <c r="F64" s="177" t="s">
        <v>205</v>
      </c>
      <c r="G64" s="50"/>
      <c r="H64" s="110" t="s">
        <v>201</v>
      </c>
      <c r="I64" s="111" t="s">
        <v>36</v>
      </c>
    </row>
    <row r="65" ht="36.75" customHeight="1" outlineLevel="1">
      <c r="A65" s="178"/>
      <c r="B65" s="179" t="s">
        <v>206</v>
      </c>
      <c r="C65" s="118"/>
      <c r="D65" s="118"/>
      <c r="E65" s="119"/>
      <c r="F65" s="120"/>
      <c r="G65" s="120"/>
      <c r="H65" s="119"/>
      <c r="I65" s="121"/>
    </row>
    <row r="66" ht="90" outlineLevel="1">
      <c r="A66" s="51">
        <f>A64+1</f>
        <v>48</v>
      </c>
      <c r="B66" s="50" t="s">
        <v>207</v>
      </c>
      <c r="C66" s="106" t="s">
        <v>93</v>
      </c>
      <c r="D66" s="107"/>
      <c r="E66" s="125" t="s">
        <v>90</v>
      </c>
      <c r="F66" s="81" t="s">
        <v>208</v>
      </c>
      <c r="G66" s="46" t="s">
        <v>209</v>
      </c>
      <c r="H66" s="110" t="s">
        <v>210</v>
      </c>
      <c r="I66" s="111" t="s">
        <v>36</v>
      </c>
    </row>
    <row r="67" ht="73.5" outlineLevel="1">
      <c r="A67" s="51">
        <f t="shared" ref="A67:A70" si="7">A66+1</f>
        <v>49</v>
      </c>
      <c r="B67" s="46" t="s">
        <v>211</v>
      </c>
      <c r="C67" s="106" t="s">
        <v>15</v>
      </c>
      <c r="D67" s="107"/>
      <c r="E67" s="125" t="s">
        <v>90</v>
      </c>
      <c r="F67" s="81" t="s">
        <v>212</v>
      </c>
      <c r="G67" s="50"/>
      <c r="H67" s="110" t="s">
        <v>210</v>
      </c>
      <c r="I67" s="111" t="s">
        <v>36</v>
      </c>
    </row>
    <row r="68" ht="73.5" outlineLevel="1">
      <c r="A68" s="180">
        <f t="shared" si="7"/>
        <v>50</v>
      </c>
      <c r="B68" s="181" t="s">
        <v>213</v>
      </c>
      <c r="C68" s="106" t="s">
        <v>15</v>
      </c>
      <c r="D68" s="107"/>
      <c r="E68" s="125" t="s">
        <v>90</v>
      </c>
      <c r="F68" s="81" t="s">
        <v>214</v>
      </c>
      <c r="G68" s="50"/>
      <c r="H68" s="110" t="s">
        <v>210</v>
      </c>
      <c r="I68" s="111" t="s">
        <v>36</v>
      </c>
    </row>
    <row r="69" ht="73.5" outlineLevel="1">
      <c r="A69" s="51">
        <f t="shared" si="7"/>
        <v>51</v>
      </c>
      <c r="B69" s="50" t="s">
        <v>215</v>
      </c>
      <c r="C69" s="106" t="s">
        <v>15</v>
      </c>
      <c r="D69" s="132"/>
      <c r="E69" s="125" t="s">
        <v>90</v>
      </c>
      <c r="F69" s="81" t="s">
        <v>216</v>
      </c>
      <c r="G69" s="50"/>
      <c r="H69" s="110" t="s">
        <v>210</v>
      </c>
      <c r="I69" s="111" t="s">
        <v>36</v>
      </c>
    </row>
    <row r="70" ht="61.5" customHeight="1" outlineLevel="1">
      <c r="A70" s="51">
        <f t="shared" si="7"/>
        <v>52</v>
      </c>
      <c r="B70" s="50" t="s">
        <v>217</v>
      </c>
      <c r="C70" s="106" t="s">
        <v>93</v>
      </c>
      <c r="D70" s="132"/>
      <c r="E70" s="125" t="s">
        <v>90</v>
      </c>
      <c r="F70" s="81" t="s">
        <v>218</v>
      </c>
      <c r="G70" s="50" t="s">
        <v>219</v>
      </c>
      <c r="H70" s="110"/>
      <c r="I70" s="111" t="s">
        <v>36</v>
      </c>
    </row>
    <row r="71" ht="60" outlineLevel="1">
      <c r="A71" s="182"/>
      <c r="B71" s="182" t="s">
        <v>220</v>
      </c>
      <c r="C71" s="118"/>
      <c r="D71" s="118"/>
      <c r="E71" s="125" t="s">
        <v>90</v>
      </c>
      <c r="F71" s="183" t="s">
        <v>221</v>
      </c>
      <c r="G71" s="120"/>
      <c r="H71" s="119" t="s">
        <v>222</v>
      </c>
      <c r="I71" s="121" t="s">
        <v>36</v>
      </c>
    </row>
    <row r="72" ht="45" outlineLevel="1">
      <c r="A72" s="51">
        <f>A70+1</f>
        <v>53</v>
      </c>
      <c r="B72" s="107" t="s">
        <v>223</v>
      </c>
      <c r="C72" s="106" t="s">
        <v>93</v>
      </c>
      <c r="D72" s="107"/>
      <c r="E72" s="125" t="s">
        <v>90</v>
      </c>
      <c r="F72" s="81" t="s">
        <v>224</v>
      </c>
      <c r="G72" s="50"/>
      <c r="H72" s="110"/>
      <c r="I72" s="111" t="s">
        <v>36</v>
      </c>
    </row>
    <row r="73" ht="15" outlineLevel="1">
      <c r="A73" s="51">
        <f t="shared" ref="A73:A76" si="8">A72+1</f>
        <v>54</v>
      </c>
      <c r="B73" s="107" t="s">
        <v>225</v>
      </c>
      <c r="C73" s="106" t="s">
        <v>15</v>
      </c>
      <c r="D73" s="107"/>
      <c r="E73" s="125" t="s">
        <v>90</v>
      </c>
      <c r="F73" s="81" t="s">
        <v>224</v>
      </c>
      <c r="G73" s="50"/>
      <c r="H73" s="110"/>
      <c r="I73" s="111" t="s">
        <v>36</v>
      </c>
    </row>
    <row r="74" ht="45" outlineLevel="1">
      <c r="A74" s="184">
        <f t="shared" si="8"/>
        <v>55</v>
      </c>
      <c r="B74" s="107" t="s">
        <v>226</v>
      </c>
      <c r="C74" s="106" t="s">
        <v>93</v>
      </c>
      <c r="D74" s="107"/>
      <c r="E74" s="125" t="s">
        <v>90</v>
      </c>
      <c r="F74" s="81" t="s">
        <v>224</v>
      </c>
      <c r="G74" s="50"/>
      <c r="H74" s="110"/>
      <c r="I74" s="111" t="s">
        <v>36</v>
      </c>
    </row>
    <row r="75" ht="45" outlineLevel="1">
      <c r="A75" s="184">
        <f t="shared" si="8"/>
        <v>56</v>
      </c>
      <c r="B75" s="107" t="s">
        <v>227</v>
      </c>
      <c r="C75" s="106" t="s">
        <v>93</v>
      </c>
      <c r="D75" s="107"/>
      <c r="E75" s="125" t="s">
        <v>90</v>
      </c>
      <c r="F75" s="81" t="s">
        <v>224</v>
      </c>
      <c r="G75" s="50"/>
      <c r="H75" s="110"/>
      <c r="I75" s="111" t="s">
        <v>36</v>
      </c>
    </row>
    <row r="76" ht="30" outlineLevel="1">
      <c r="A76" s="184">
        <f t="shared" si="8"/>
        <v>57</v>
      </c>
      <c r="B76" s="107" t="s">
        <v>228</v>
      </c>
      <c r="C76" s="106" t="s">
        <v>15</v>
      </c>
      <c r="D76" s="107"/>
      <c r="E76" s="125" t="s">
        <v>90</v>
      </c>
      <c r="F76" s="81" t="s">
        <v>224</v>
      </c>
      <c r="G76" s="50"/>
      <c r="H76" s="110"/>
      <c r="I76" s="111" t="s">
        <v>36</v>
      </c>
    </row>
    <row r="77" ht="30" outlineLevel="1">
      <c r="A77" s="185"/>
      <c r="B77" s="182" t="s">
        <v>229</v>
      </c>
      <c r="C77" s="138"/>
      <c r="D77" s="118"/>
      <c r="E77" s="119"/>
      <c r="F77" s="119"/>
      <c r="G77" s="120"/>
      <c r="H77" s="119"/>
      <c r="I77" s="121"/>
    </row>
    <row r="78" ht="30" outlineLevel="1">
      <c r="A78" s="184">
        <f>A76+1</f>
        <v>58</v>
      </c>
      <c r="B78" s="186" t="s">
        <v>230</v>
      </c>
      <c r="C78" s="140" t="s">
        <v>91</v>
      </c>
      <c r="D78" s="132"/>
      <c r="E78" s="114" t="s">
        <v>94</v>
      </c>
      <c r="F78" s="114" t="s">
        <v>37</v>
      </c>
      <c r="G78" s="50" t="s">
        <v>231</v>
      </c>
      <c r="H78" s="110"/>
      <c r="I78" s="111" t="s">
        <v>36</v>
      </c>
    </row>
    <row r="79" ht="45" outlineLevel="1">
      <c r="A79" s="184">
        <f t="shared" ref="A79:A85" si="9">A78+1</f>
        <v>59</v>
      </c>
      <c r="B79" s="187" t="s">
        <v>232</v>
      </c>
      <c r="C79" s="106" t="s">
        <v>93</v>
      </c>
      <c r="D79" s="132" t="s">
        <v>233</v>
      </c>
      <c r="E79" s="114" t="s">
        <v>94</v>
      </c>
      <c r="F79" s="114" t="s">
        <v>37</v>
      </c>
      <c r="G79" s="50"/>
      <c r="H79" s="110"/>
      <c r="I79" s="111" t="s">
        <v>36</v>
      </c>
    </row>
    <row r="80" ht="30" outlineLevel="1">
      <c r="A80" s="184">
        <f t="shared" si="9"/>
        <v>60</v>
      </c>
      <c r="B80" s="186" t="s">
        <v>234</v>
      </c>
      <c r="C80" s="140" t="s">
        <v>91</v>
      </c>
      <c r="D80" s="132"/>
      <c r="E80" s="114" t="s">
        <v>94</v>
      </c>
      <c r="F80" s="114" t="s">
        <v>37</v>
      </c>
      <c r="G80" s="46" t="s">
        <v>231</v>
      </c>
      <c r="H80" s="110"/>
      <c r="I80" s="111" t="s">
        <v>36</v>
      </c>
    </row>
    <row r="81" ht="30" outlineLevel="1">
      <c r="A81" s="184">
        <f t="shared" si="9"/>
        <v>61</v>
      </c>
      <c r="B81" s="186" t="s">
        <v>235</v>
      </c>
      <c r="C81" s="140" t="s">
        <v>91</v>
      </c>
      <c r="D81" s="132"/>
      <c r="E81" s="114" t="s">
        <v>94</v>
      </c>
      <c r="F81" s="114" t="s">
        <v>37</v>
      </c>
      <c r="G81" s="50" t="s">
        <v>231</v>
      </c>
      <c r="H81" s="110"/>
      <c r="I81" s="111" t="s">
        <v>36</v>
      </c>
    </row>
    <row r="82" ht="30" outlineLevel="1">
      <c r="A82" s="184">
        <f t="shared" si="9"/>
        <v>62</v>
      </c>
      <c r="B82" s="186" t="s">
        <v>236</v>
      </c>
      <c r="C82" s="140" t="s">
        <v>91</v>
      </c>
      <c r="D82" s="132"/>
      <c r="E82" s="114" t="s">
        <v>94</v>
      </c>
      <c r="F82" s="114" t="s">
        <v>37</v>
      </c>
      <c r="G82" s="50"/>
      <c r="H82" s="110"/>
      <c r="I82" s="111"/>
    </row>
    <row r="83" ht="30" outlineLevel="1">
      <c r="A83" s="184">
        <f t="shared" si="9"/>
        <v>63</v>
      </c>
      <c r="B83" s="186" t="s">
        <v>237</v>
      </c>
      <c r="C83" s="140" t="s">
        <v>91</v>
      </c>
      <c r="D83" s="132"/>
      <c r="E83" s="114" t="s">
        <v>94</v>
      </c>
      <c r="F83" s="114" t="s">
        <v>37</v>
      </c>
      <c r="G83" s="50"/>
      <c r="H83" s="110"/>
      <c r="I83" s="111"/>
    </row>
    <row r="84" ht="30" outlineLevel="1">
      <c r="A84" s="184">
        <f t="shared" si="9"/>
        <v>64</v>
      </c>
      <c r="B84" s="186" t="s">
        <v>238</v>
      </c>
      <c r="C84" s="140" t="s">
        <v>91</v>
      </c>
      <c r="D84" s="132"/>
      <c r="E84" s="114" t="s">
        <v>94</v>
      </c>
      <c r="F84" s="114" t="s">
        <v>37</v>
      </c>
      <c r="G84" s="50"/>
      <c r="H84" s="110"/>
      <c r="I84" s="111"/>
    </row>
    <row r="85" ht="45" outlineLevel="1">
      <c r="A85" s="184">
        <f t="shared" si="9"/>
        <v>65</v>
      </c>
      <c r="B85" s="186" t="s">
        <v>239</v>
      </c>
      <c r="C85" s="140" t="s">
        <v>91</v>
      </c>
      <c r="D85" s="132"/>
      <c r="E85" s="114" t="s">
        <v>94</v>
      </c>
      <c r="F85" s="114" t="s">
        <v>37</v>
      </c>
      <c r="G85" s="50" t="s">
        <v>240</v>
      </c>
      <c r="H85" s="110"/>
      <c r="I85" s="111" t="s">
        <v>36</v>
      </c>
    </row>
    <row r="86" ht="60" outlineLevel="1">
      <c r="A86" s="185"/>
      <c r="B86" s="182" t="s">
        <v>241</v>
      </c>
      <c r="C86" s="118"/>
      <c r="D86" s="118"/>
      <c r="E86" s="119"/>
      <c r="F86" s="119"/>
      <c r="G86" s="120"/>
      <c r="H86" s="119"/>
      <c r="I86" s="121"/>
    </row>
    <row r="87" ht="30" outlineLevel="1">
      <c r="A87" s="184">
        <f>A85+1</f>
        <v>66</v>
      </c>
      <c r="B87" s="107" t="s">
        <v>242</v>
      </c>
      <c r="C87" s="106" t="s">
        <v>15</v>
      </c>
      <c r="D87" s="107"/>
      <c r="E87" s="81" t="s">
        <v>90</v>
      </c>
      <c r="F87" s="81" t="s">
        <v>243</v>
      </c>
      <c r="G87" s="50"/>
      <c r="H87" s="110"/>
      <c r="I87" s="111" t="s">
        <v>36</v>
      </c>
    </row>
    <row r="88" ht="30" outlineLevel="1">
      <c r="A88" s="184">
        <f t="shared" ref="A88:A117" si="10">A87+1</f>
        <v>67</v>
      </c>
      <c r="B88" s="107" t="s">
        <v>244</v>
      </c>
      <c r="C88" s="106" t="s">
        <v>15</v>
      </c>
      <c r="D88" s="107"/>
      <c r="E88" s="81" t="s">
        <v>90</v>
      </c>
      <c r="F88" s="81" t="s">
        <v>243</v>
      </c>
      <c r="G88" s="50"/>
      <c r="H88" s="110"/>
      <c r="I88" s="111" t="s">
        <v>36</v>
      </c>
    </row>
    <row r="89" ht="45" outlineLevel="1">
      <c r="A89" s="184">
        <f t="shared" si="10"/>
        <v>68</v>
      </c>
      <c r="B89" s="107" t="s">
        <v>245</v>
      </c>
      <c r="C89" s="106" t="s">
        <v>93</v>
      </c>
      <c r="D89" s="107"/>
      <c r="E89" s="81" t="s">
        <v>90</v>
      </c>
      <c r="F89" s="81" t="s">
        <v>243</v>
      </c>
      <c r="G89" s="50"/>
      <c r="H89" s="110"/>
      <c r="I89" s="111" t="s">
        <v>36</v>
      </c>
    </row>
    <row r="90" ht="45" outlineLevel="1">
      <c r="A90" s="184">
        <f t="shared" si="10"/>
        <v>69</v>
      </c>
      <c r="B90" s="188" t="s">
        <v>246</v>
      </c>
      <c r="C90" s="106" t="s">
        <v>93</v>
      </c>
      <c r="D90" s="107"/>
      <c r="E90" s="81" t="s">
        <v>90</v>
      </c>
      <c r="F90" s="81" t="s">
        <v>243</v>
      </c>
      <c r="G90" s="50"/>
      <c r="H90" s="110"/>
      <c r="I90" s="111" t="s">
        <v>36</v>
      </c>
    </row>
    <row r="91" ht="47.25" customHeight="1" outlineLevel="1">
      <c r="A91" s="184">
        <f t="shared" si="10"/>
        <v>70</v>
      </c>
      <c r="B91" s="50" t="s">
        <v>247</v>
      </c>
      <c r="C91" s="189" t="s">
        <v>91</v>
      </c>
      <c r="D91" s="107"/>
      <c r="E91" s="125" t="s">
        <v>90</v>
      </c>
      <c r="F91" s="81" t="s">
        <v>248</v>
      </c>
      <c r="G91" s="50" t="s">
        <v>209</v>
      </c>
      <c r="H91" s="110"/>
      <c r="I91" s="111" t="s">
        <v>36</v>
      </c>
    </row>
    <row r="92" ht="45" outlineLevel="1">
      <c r="A92" s="184">
        <f t="shared" si="10"/>
        <v>71</v>
      </c>
      <c r="B92" s="107" t="s">
        <v>249</v>
      </c>
      <c r="C92" s="106" t="s">
        <v>15</v>
      </c>
      <c r="D92" s="107"/>
      <c r="E92" s="108" t="s">
        <v>92</v>
      </c>
      <c r="F92" s="108" t="s">
        <v>250</v>
      </c>
      <c r="G92" s="50"/>
      <c r="H92" s="110"/>
      <c r="I92" s="111" t="s">
        <v>36</v>
      </c>
    </row>
    <row r="93" ht="112.5" customHeight="1" outlineLevel="1">
      <c r="A93" s="184">
        <f t="shared" si="10"/>
        <v>72</v>
      </c>
      <c r="B93" s="105" t="s">
        <v>251</v>
      </c>
      <c r="C93" s="106" t="s">
        <v>16</v>
      </c>
      <c r="D93" s="190" t="s">
        <v>252</v>
      </c>
      <c r="E93" s="191" t="s">
        <v>94</v>
      </c>
      <c r="F93" s="114" t="s">
        <v>37</v>
      </c>
      <c r="G93" s="50" t="s">
        <v>253</v>
      </c>
      <c r="H93" s="110" t="s">
        <v>254</v>
      </c>
      <c r="I93" s="111" t="s">
        <v>255</v>
      </c>
    </row>
    <row r="94" ht="52.5" outlineLevel="1">
      <c r="A94" s="184">
        <f t="shared" si="10"/>
        <v>73</v>
      </c>
      <c r="B94" s="50" t="s">
        <v>256</v>
      </c>
      <c r="C94" s="51" t="s">
        <v>15</v>
      </c>
      <c r="D94" s="192" t="s">
        <v>257</v>
      </c>
      <c r="E94" s="81" t="s">
        <v>90</v>
      </c>
      <c r="F94" s="81" t="s">
        <v>258</v>
      </c>
      <c r="G94" s="50"/>
      <c r="H94" s="193"/>
      <c r="I94" s="111" t="s">
        <v>259</v>
      </c>
    </row>
    <row r="95" ht="60" outlineLevel="1">
      <c r="A95" s="184">
        <f t="shared" si="10"/>
        <v>74</v>
      </c>
      <c r="B95" s="50" t="s">
        <v>260</v>
      </c>
      <c r="C95" s="51" t="s">
        <v>93</v>
      </c>
      <c r="D95" s="192"/>
      <c r="E95" s="81" t="s">
        <v>90</v>
      </c>
      <c r="F95" s="81" t="s">
        <v>261</v>
      </c>
      <c r="G95" s="50"/>
      <c r="H95" s="194" t="s">
        <v>201</v>
      </c>
      <c r="I95" s="111" t="s">
        <v>259</v>
      </c>
    </row>
    <row r="96" ht="78.75" customHeight="1" outlineLevel="1">
      <c r="A96" s="184">
        <v>64</v>
      </c>
      <c r="B96" s="181" t="s">
        <v>262</v>
      </c>
      <c r="C96" s="189" t="s">
        <v>91</v>
      </c>
      <c r="D96" s="195" t="s">
        <v>263</v>
      </c>
      <c r="E96" s="81" t="s">
        <v>90</v>
      </c>
      <c r="F96" s="81" t="s">
        <v>264</v>
      </c>
      <c r="G96" s="46" t="s">
        <v>100</v>
      </c>
      <c r="H96" s="192"/>
      <c r="I96" s="111" t="s">
        <v>36</v>
      </c>
    </row>
    <row r="97" ht="60" outlineLevel="1">
      <c r="A97" s="178"/>
      <c r="B97" s="196" t="s">
        <v>265</v>
      </c>
      <c r="C97" s="120"/>
      <c r="D97" s="120"/>
      <c r="E97" s="119"/>
      <c r="F97" s="119"/>
      <c r="G97" s="120"/>
      <c r="H97" s="119"/>
      <c r="I97" s="121"/>
    </row>
    <row r="98" ht="161.25" customHeight="1" outlineLevel="1">
      <c r="A98" s="51">
        <v>65</v>
      </c>
      <c r="B98" s="197" t="s">
        <v>266</v>
      </c>
      <c r="C98" s="198" t="s">
        <v>16</v>
      </c>
      <c r="D98" s="50"/>
      <c r="E98" s="81" t="s">
        <v>90</v>
      </c>
      <c r="F98" s="81" t="s">
        <v>267</v>
      </c>
      <c r="G98" s="50"/>
      <c r="H98" s="161"/>
      <c r="I98" s="166" t="s">
        <v>259</v>
      </c>
    </row>
    <row r="99" ht="30" customHeight="1" outlineLevel="1">
      <c r="A99" s="184">
        <f t="shared" si="10"/>
        <v>66</v>
      </c>
      <c r="B99" s="105" t="s">
        <v>268</v>
      </c>
      <c r="C99" s="199" t="s">
        <v>15</v>
      </c>
      <c r="D99" s="50"/>
      <c r="E99" s="108" t="s">
        <v>92</v>
      </c>
      <c r="F99" s="108" t="s">
        <v>29</v>
      </c>
      <c r="G99" s="50"/>
      <c r="H99" s="110"/>
      <c r="I99" s="111" t="s">
        <v>259</v>
      </c>
    </row>
    <row r="100" ht="58.5" customHeight="1" outlineLevel="1">
      <c r="A100" s="184">
        <f t="shared" si="10"/>
        <v>67</v>
      </c>
      <c r="B100" s="105" t="s">
        <v>269</v>
      </c>
      <c r="C100" s="199" t="s">
        <v>16</v>
      </c>
      <c r="D100" s="200" t="s">
        <v>270</v>
      </c>
      <c r="E100" s="114" t="s">
        <v>94</v>
      </c>
      <c r="F100" s="114" t="s">
        <v>271</v>
      </c>
      <c r="G100" s="46" t="s">
        <v>272</v>
      </c>
      <c r="H100" s="161" t="s">
        <v>254</v>
      </c>
      <c r="I100" s="111" t="s">
        <v>273</v>
      </c>
    </row>
    <row r="101" ht="45" outlineLevel="1">
      <c r="A101" s="184">
        <f t="shared" si="10"/>
        <v>68</v>
      </c>
      <c r="B101" s="105" t="s">
        <v>274</v>
      </c>
      <c r="C101" s="199" t="s">
        <v>15</v>
      </c>
      <c r="D101" s="200" t="s">
        <v>275</v>
      </c>
      <c r="E101" s="114" t="s">
        <v>94</v>
      </c>
      <c r="F101" s="114" t="s">
        <v>276</v>
      </c>
      <c r="G101" s="50"/>
      <c r="H101" s="110"/>
      <c r="I101" s="111" t="s">
        <v>277</v>
      </c>
    </row>
    <row r="102" ht="39" customHeight="1" outlineLevel="1">
      <c r="A102" s="184">
        <f t="shared" si="10"/>
        <v>69</v>
      </c>
      <c r="B102" s="105" t="s">
        <v>278</v>
      </c>
      <c r="C102" s="199" t="s">
        <v>15</v>
      </c>
      <c r="D102" s="200" t="s">
        <v>275</v>
      </c>
      <c r="E102" s="108" t="s">
        <v>92</v>
      </c>
      <c r="F102" s="108" t="s">
        <v>29</v>
      </c>
      <c r="G102" s="50"/>
      <c r="H102" s="110"/>
      <c r="I102" s="111" t="s">
        <v>277</v>
      </c>
    </row>
    <row r="103" ht="24" outlineLevel="1">
      <c r="A103" s="184">
        <f t="shared" si="10"/>
        <v>70</v>
      </c>
      <c r="B103" s="105" t="s">
        <v>279</v>
      </c>
      <c r="C103" s="199" t="s">
        <v>16</v>
      </c>
      <c r="D103" s="200" t="s">
        <v>280</v>
      </c>
      <c r="E103" s="108" t="s">
        <v>92</v>
      </c>
      <c r="F103" s="108" t="s">
        <v>29</v>
      </c>
      <c r="G103" s="46" t="s">
        <v>281</v>
      </c>
      <c r="H103" s="110"/>
      <c r="I103" s="111" t="s">
        <v>282</v>
      </c>
    </row>
    <row r="104" ht="48" customHeight="1" outlineLevel="1">
      <c r="A104" s="184">
        <f t="shared" si="10"/>
        <v>71</v>
      </c>
      <c r="B104" s="105" t="s">
        <v>283</v>
      </c>
      <c r="C104" s="199" t="s">
        <v>16</v>
      </c>
      <c r="D104" s="200" t="s">
        <v>284</v>
      </c>
      <c r="E104" s="108" t="s">
        <v>92</v>
      </c>
      <c r="F104" s="108" t="s">
        <v>29</v>
      </c>
      <c r="G104" s="46" t="s">
        <v>281</v>
      </c>
      <c r="H104" s="110"/>
      <c r="I104" s="111" t="s">
        <v>277</v>
      </c>
    </row>
    <row r="105" ht="209.25" customHeight="1" outlineLevel="1">
      <c r="A105" s="184">
        <f t="shared" si="10"/>
        <v>72</v>
      </c>
      <c r="B105" s="105" t="s">
        <v>285</v>
      </c>
      <c r="C105" s="199" t="s">
        <v>286</v>
      </c>
      <c r="D105" s="50"/>
      <c r="E105" s="191" t="s">
        <v>94</v>
      </c>
      <c r="F105" s="201" t="s">
        <v>287</v>
      </c>
      <c r="G105" s="50"/>
      <c r="H105" s="110"/>
      <c r="I105" s="111" t="s">
        <v>288</v>
      </c>
    </row>
    <row r="106" ht="168" outlineLevel="1">
      <c r="A106" s="184">
        <f t="shared" si="10"/>
        <v>73</v>
      </c>
      <c r="B106" s="105" t="s">
        <v>289</v>
      </c>
      <c r="C106" s="199" t="s">
        <v>290</v>
      </c>
      <c r="D106" s="200" t="s">
        <v>291</v>
      </c>
      <c r="E106" s="191" t="s">
        <v>94</v>
      </c>
      <c r="F106" s="201" t="s">
        <v>292</v>
      </c>
      <c r="G106" s="46" t="s">
        <v>293</v>
      </c>
      <c r="H106" s="110"/>
      <c r="I106" s="111" t="s">
        <v>294</v>
      </c>
    </row>
    <row r="107" ht="145.5" customHeight="1" outlineLevel="1">
      <c r="A107" s="184">
        <f t="shared" si="10"/>
        <v>74</v>
      </c>
      <c r="B107" s="105" t="s">
        <v>295</v>
      </c>
      <c r="C107" s="198" t="s">
        <v>16</v>
      </c>
      <c r="D107" s="50" t="s">
        <v>296</v>
      </c>
      <c r="E107" s="191" t="s">
        <v>94</v>
      </c>
      <c r="F107" s="201" t="s">
        <v>292</v>
      </c>
      <c r="G107" s="50"/>
      <c r="H107" s="110"/>
      <c r="I107" s="111" t="s">
        <v>259</v>
      </c>
    </row>
    <row r="108" ht="220.5" outlineLevel="1">
      <c r="A108" s="184">
        <f t="shared" si="10"/>
        <v>75</v>
      </c>
      <c r="B108" s="105" t="s">
        <v>297</v>
      </c>
      <c r="C108" s="199" t="s">
        <v>16</v>
      </c>
      <c r="D108" s="110" t="s">
        <v>298</v>
      </c>
      <c r="E108" s="108" t="s">
        <v>92</v>
      </c>
      <c r="F108" s="108" t="s">
        <v>29</v>
      </c>
      <c r="G108" s="50" t="s">
        <v>293</v>
      </c>
      <c r="H108" s="110"/>
      <c r="I108" s="111" t="s">
        <v>294</v>
      </c>
    </row>
    <row r="109" ht="246.75" customHeight="1" outlineLevel="1">
      <c r="A109" s="184">
        <f t="shared" si="10"/>
        <v>76</v>
      </c>
      <c r="B109" s="105" t="s">
        <v>299</v>
      </c>
      <c r="C109" s="199" t="s">
        <v>16</v>
      </c>
      <c r="D109" s="50"/>
      <c r="E109" s="191" t="s">
        <v>94</v>
      </c>
      <c r="F109" s="191" t="s">
        <v>300</v>
      </c>
      <c r="G109" s="46" t="s">
        <v>301</v>
      </c>
      <c r="H109" s="110"/>
      <c r="I109" s="111" t="s">
        <v>294</v>
      </c>
    </row>
    <row r="110" ht="30" customHeight="1" outlineLevel="1">
      <c r="A110" s="184">
        <f t="shared" si="10"/>
        <v>77</v>
      </c>
      <c r="B110" s="105" t="s">
        <v>302</v>
      </c>
      <c r="C110" s="199" t="s">
        <v>15</v>
      </c>
      <c r="D110" s="50"/>
      <c r="E110" s="108" t="s">
        <v>92</v>
      </c>
      <c r="F110" s="108" t="s">
        <v>29</v>
      </c>
      <c r="G110" s="50" t="s">
        <v>293</v>
      </c>
      <c r="H110" s="110"/>
      <c r="I110" s="111" t="s">
        <v>259</v>
      </c>
    </row>
    <row r="111" ht="45" outlineLevel="1">
      <c r="A111" s="184">
        <f t="shared" si="10"/>
        <v>78</v>
      </c>
      <c r="B111" s="105" t="s">
        <v>303</v>
      </c>
      <c r="C111" s="199" t="s">
        <v>15</v>
      </c>
      <c r="D111" s="50"/>
      <c r="E111" s="108" t="s">
        <v>92</v>
      </c>
      <c r="F111" s="108" t="s">
        <v>29</v>
      </c>
      <c r="G111" s="50"/>
      <c r="H111" s="110"/>
      <c r="I111" s="111" t="s">
        <v>259</v>
      </c>
    </row>
    <row r="112" ht="84.75" customHeight="1" outlineLevel="1">
      <c r="A112" s="184">
        <f t="shared" si="10"/>
        <v>79</v>
      </c>
      <c r="B112" s="105" t="s">
        <v>304</v>
      </c>
      <c r="C112" s="199" t="s">
        <v>16</v>
      </c>
      <c r="D112" s="50" t="s">
        <v>305</v>
      </c>
      <c r="E112" s="108" t="s">
        <v>92</v>
      </c>
      <c r="F112" s="108" t="s">
        <v>29</v>
      </c>
      <c r="G112" s="46" t="s">
        <v>293</v>
      </c>
      <c r="H112" s="110"/>
      <c r="I112" s="111" t="s">
        <v>259</v>
      </c>
    </row>
    <row r="113" ht="45" outlineLevel="1">
      <c r="A113" s="184">
        <f t="shared" si="10"/>
        <v>80</v>
      </c>
      <c r="B113" s="50" t="s">
        <v>306</v>
      </c>
      <c r="C113" s="199" t="s">
        <v>16</v>
      </c>
      <c r="D113" s="50" t="s">
        <v>307</v>
      </c>
      <c r="E113" s="108" t="s">
        <v>92</v>
      </c>
      <c r="F113" s="108" t="s">
        <v>29</v>
      </c>
      <c r="G113" s="50"/>
      <c r="H113" s="110"/>
      <c r="I113" s="111" t="s">
        <v>259</v>
      </c>
    </row>
    <row r="114" ht="50.25" customHeight="1" outlineLevel="1">
      <c r="A114" s="202">
        <f t="shared" si="10"/>
        <v>81</v>
      </c>
      <c r="B114" s="188" t="s">
        <v>308</v>
      </c>
      <c r="C114" s="203" t="s">
        <v>16</v>
      </c>
      <c r="D114" s="204"/>
      <c r="E114" s="205" t="s">
        <v>92</v>
      </c>
      <c r="F114" s="206" t="s">
        <v>309</v>
      </c>
      <c r="G114" s="181" t="s">
        <v>310</v>
      </c>
      <c r="H114" s="207"/>
      <c r="I114" s="111" t="s">
        <v>294</v>
      </c>
    </row>
    <row r="115" ht="60" outlineLevel="1">
      <c r="A115" s="51">
        <f t="shared" si="10"/>
        <v>82</v>
      </c>
      <c r="B115" s="147" t="s">
        <v>311</v>
      </c>
      <c r="C115" s="106" t="s">
        <v>15</v>
      </c>
      <c r="D115" s="50"/>
      <c r="E115" s="108" t="s">
        <v>92</v>
      </c>
      <c r="F115" s="108" t="s">
        <v>29</v>
      </c>
      <c r="G115" s="50"/>
      <c r="H115" s="110"/>
      <c r="I115" s="111" t="s">
        <v>36</v>
      </c>
    </row>
    <row r="116" ht="19.5" customHeight="1" outlineLevel="1">
      <c r="A116" s="51">
        <f t="shared" si="10"/>
        <v>83</v>
      </c>
      <c r="B116" s="147" t="s">
        <v>312</v>
      </c>
      <c r="C116" s="106" t="s">
        <v>16</v>
      </c>
      <c r="D116" s="50"/>
      <c r="E116" s="108" t="s">
        <v>92</v>
      </c>
      <c r="F116" s="108" t="s">
        <v>313</v>
      </c>
      <c r="G116" s="50"/>
      <c r="H116" s="110"/>
      <c r="I116" s="111" t="s">
        <v>288</v>
      </c>
    </row>
    <row r="117" ht="105" outlineLevel="1" collapsed="1">
      <c r="A117" s="51">
        <f t="shared" si="10"/>
        <v>84</v>
      </c>
      <c r="B117" s="147" t="s">
        <v>314</v>
      </c>
      <c r="C117" s="106" t="s">
        <v>16</v>
      </c>
      <c r="D117" s="50"/>
      <c r="E117" s="108" t="s">
        <v>92</v>
      </c>
      <c r="F117" s="108" t="s">
        <v>315</v>
      </c>
      <c r="G117" s="50" t="s">
        <v>149</v>
      </c>
      <c r="H117" s="110"/>
      <c r="I117" s="111" t="s">
        <v>294</v>
      </c>
    </row>
    <row r="118" ht="15.75" hidden="1" customHeight="1">
      <c r="A118" s="97"/>
      <c r="B118" s="98" t="s">
        <v>316</v>
      </c>
      <c r="C118" s="99"/>
      <c r="D118" s="99"/>
      <c r="E118" s="208"/>
      <c r="F118" s="208"/>
      <c r="G118" s="99"/>
      <c r="H118" s="208"/>
      <c r="I118" s="209"/>
    </row>
    <row r="119" ht="45" outlineLevel="1">
      <c r="A119" s="51">
        <f>A117+1</f>
        <v>85</v>
      </c>
      <c r="B119" s="50" t="s">
        <v>317</v>
      </c>
      <c r="C119" s="106" t="s">
        <v>16</v>
      </c>
      <c r="D119" s="50" t="s">
        <v>318</v>
      </c>
      <c r="E119" s="108" t="s">
        <v>92</v>
      </c>
      <c r="F119" s="109" t="s">
        <v>319</v>
      </c>
      <c r="G119" s="46" t="s">
        <v>320</v>
      </c>
      <c r="H119" s="110"/>
      <c r="I119" s="111" t="s">
        <v>36</v>
      </c>
    </row>
    <row r="120" ht="45" outlineLevel="1">
      <c r="A120" s="210"/>
      <c r="B120" s="211" t="s">
        <v>321</v>
      </c>
      <c r="C120" s="212"/>
      <c r="D120" s="212"/>
      <c r="E120" s="80" t="s">
        <v>92</v>
      </c>
      <c r="F120" s="213" t="s">
        <v>319</v>
      </c>
      <c r="G120" s="212"/>
      <c r="H120" s="212"/>
      <c r="I120" s="76"/>
    </row>
    <row r="121" ht="60" outlineLevel="1">
      <c r="A121" s="104">
        <f>A119+1</f>
        <v>86</v>
      </c>
      <c r="B121" s="50" t="s">
        <v>322</v>
      </c>
      <c r="C121" s="106" t="s">
        <v>16</v>
      </c>
      <c r="D121" s="46" t="s">
        <v>318</v>
      </c>
      <c r="E121" s="142" t="s">
        <v>39</v>
      </c>
      <c r="F121" s="214"/>
      <c r="G121" s="50" t="s">
        <v>323</v>
      </c>
      <c r="I121" s="111" t="s">
        <v>36</v>
      </c>
    </row>
    <row r="122" ht="75" outlineLevel="1">
      <c r="A122" s="104">
        <f>A121+1</f>
        <v>87</v>
      </c>
      <c r="B122" s="50" t="s">
        <v>324</v>
      </c>
      <c r="C122" s="106" t="s">
        <v>15</v>
      </c>
      <c r="D122" s="50"/>
      <c r="E122" s="108" t="s">
        <v>92</v>
      </c>
      <c r="F122" s="109" t="s">
        <v>325</v>
      </c>
      <c r="G122" s="50"/>
      <c r="H122" s="110"/>
      <c r="I122" s="111" t="s">
        <v>36</v>
      </c>
    </row>
    <row r="123" ht="30" outlineLevel="1">
      <c r="A123" s="215"/>
      <c r="B123" s="216" t="s">
        <v>326</v>
      </c>
      <c r="C123" s="212"/>
      <c r="D123" s="212"/>
      <c r="E123" s="80"/>
      <c r="F123" s="212"/>
      <c r="G123" s="212"/>
      <c r="H123" s="80"/>
      <c r="I123" s="76"/>
    </row>
    <row r="124" ht="32.25" customHeight="1" outlineLevel="1">
      <c r="A124" s="51">
        <f>A122+1</f>
        <v>88</v>
      </c>
      <c r="B124" s="50" t="s">
        <v>327</v>
      </c>
      <c r="C124" s="215" t="s">
        <v>15</v>
      </c>
      <c r="D124" s="50"/>
      <c r="E124" s="108" t="s">
        <v>92</v>
      </c>
      <c r="F124" s="108" t="s">
        <v>328</v>
      </c>
      <c r="G124" s="50"/>
      <c r="H124" s="110"/>
      <c r="I124" s="111" t="s">
        <v>36</v>
      </c>
    </row>
    <row r="125" ht="31.5" outlineLevel="1">
      <c r="A125" s="51">
        <f t="shared" ref="A125:A144" si="11">A124+1</f>
        <v>89</v>
      </c>
      <c r="B125" s="50" t="s">
        <v>329</v>
      </c>
      <c r="C125" s="106" t="s">
        <v>15</v>
      </c>
      <c r="D125" s="50"/>
      <c r="E125" s="108" t="s">
        <v>92</v>
      </c>
      <c r="F125" s="108" t="s">
        <v>330</v>
      </c>
      <c r="G125" s="50"/>
      <c r="H125" s="110"/>
      <c r="I125" s="111" t="s">
        <v>36</v>
      </c>
    </row>
    <row r="126" ht="63.75" customHeight="1" outlineLevel="1">
      <c r="A126" s="51">
        <f t="shared" si="11"/>
        <v>90</v>
      </c>
      <c r="B126" s="50" t="s">
        <v>331</v>
      </c>
      <c r="C126" s="106" t="s">
        <v>15</v>
      </c>
      <c r="D126" s="50"/>
      <c r="E126" s="191" t="s">
        <v>94</v>
      </c>
      <c r="F126" s="201" t="s">
        <v>37</v>
      </c>
      <c r="G126" s="50"/>
      <c r="H126" s="110"/>
      <c r="I126" s="111" t="s">
        <v>36</v>
      </c>
    </row>
    <row r="127" ht="75" outlineLevel="1">
      <c r="A127" s="51">
        <f t="shared" si="11"/>
        <v>91</v>
      </c>
      <c r="B127" s="50" t="s">
        <v>332</v>
      </c>
      <c r="C127" s="51" t="s">
        <v>16</v>
      </c>
      <c r="D127" s="50" t="s">
        <v>333</v>
      </c>
      <c r="E127" s="191" t="s">
        <v>94</v>
      </c>
      <c r="F127" s="201" t="s">
        <v>37</v>
      </c>
      <c r="G127" s="46" t="s">
        <v>334</v>
      </c>
      <c r="H127" s="110"/>
      <c r="I127" s="111" t="s">
        <v>335</v>
      </c>
    </row>
    <row r="128" ht="60" outlineLevel="1">
      <c r="A128" s="51">
        <f t="shared" si="11"/>
        <v>92</v>
      </c>
      <c r="B128" s="147" t="s">
        <v>336</v>
      </c>
      <c r="C128" s="51" t="s">
        <v>15</v>
      </c>
      <c r="D128" s="50"/>
      <c r="E128" s="108" t="s">
        <v>92</v>
      </c>
      <c r="F128" s="109" t="s">
        <v>328</v>
      </c>
      <c r="G128" s="50"/>
      <c r="H128" s="110"/>
      <c r="I128" s="111" t="s">
        <v>294</v>
      </c>
    </row>
    <row r="129" ht="30" outlineLevel="1">
      <c r="A129" s="51">
        <f t="shared" si="11"/>
        <v>93</v>
      </c>
      <c r="B129" s="147" t="s">
        <v>337</v>
      </c>
      <c r="C129" s="106" t="s">
        <v>15</v>
      </c>
      <c r="D129" s="50"/>
      <c r="E129" s="108" t="s">
        <v>92</v>
      </c>
      <c r="F129" s="217" t="s">
        <v>338</v>
      </c>
      <c r="G129" s="50"/>
      <c r="H129" s="110"/>
      <c r="I129" s="111" t="s">
        <v>36</v>
      </c>
    </row>
    <row r="130" ht="30" outlineLevel="1">
      <c r="A130" s="51">
        <f t="shared" si="11"/>
        <v>94</v>
      </c>
      <c r="B130" s="50" t="s">
        <v>339</v>
      </c>
      <c r="C130" s="106" t="s">
        <v>15</v>
      </c>
      <c r="D130" s="50"/>
      <c r="E130" s="108" t="s">
        <v>92</v>
      </c>
      <c r="F130" s="217" t="s">
        <v>340</v>
      </c>
      <c r="G130" s="50"/>
      <c r="H130" s="110"/>
      <c r="I130" s="111" t="s">
        <v>36</v>
      </c>
    </row>
    <row r="131" ht="42" outlineLevel="1">
      <c r="A131" s="51">
        <f t="shared" si="11"/>
        <v>95</v>
      </c>
      <c r="B131" s="50" t="s">
        <v>341</v>
      </c>
      <c r="C131" s="51" t="s">
        <v>15</v>
      </c>
      <c r="D131" s="50"/>
      <c r="E131" s="108" t="s">
        <v>92</v>
      </c>
      <c r="F131" s="217" t="s">
        <v>157</v>
      </c>
      <c r="G131" s="50"/>
      <c r="H131" s="110" t="s">
        <v>342</v>
      </c>
      <c r="I131" s="111" t="s">
        <v>36</v>
      </c>
    </row>
    <row r="132" ht="18.75" customHeight="1" outlineLevel="1">
      <c r="A132" s="51">
        <f t="shared" si="11"/>
        <v>96</v>
      </c>
      <c r="B132" s="50" t="s">
        <v>343</v>
      </c>
      <c r="C132" s="106" t="s">
        <v>15</v>
      </c>
      <c r="D132" s="50"/>
      <c r="E132" s="108" t="s">
        <v>92</v>
      </c>
      <c r="F132" s="217" t="s">
        <v>340</v>
      </c>
      <c r="G132" s="50"/>
      <c r="H132" s="110"/>
      <c r="I132" s="111" t="s">
        <v>36</v>
      </c>
    </row>
    <row r="133" ht="18" customHeight="1" outlineLevel="1">
      <c r="A133" s="51">
        <f t="shared" si="11"/>
        <v>97</v>
      </c>
      <c r="B133" s="105" t="s">
        <v>344</v>
      </c>
      <c r="C133" s="106" t="s">
        <v>15</v>
      </c>
      <c r="D133" s="50"/>
      <c r="E133" s="108" t="s">
        <v>92</v>
      </c>
      <c r="F133" s="217" t="s">
        <v>340</v>
      </c>
      <c r="G133" s="50"/>
      <c r="H133" s="110"/>
      <c r="I133" s="111" t="s">
        <v>36</v>
      </c>
    </row>
    <row r="134" ht="33" customHeight="1" outlineLevel="1">
      <c r="A134" s="51">
        <f t="shared" si="11"/>
        <v>98</v>
      </c>
      <c r="B134" s="105" t="s">
        <v>345</v>
      </c>
      <c r="C134" s="106" t="s">
        <v>15</v>
      </c>
      <c r="D134" s="50"/>
      <c r="E134" s="108" t="s">
        <v>92</v>
      </c>
      <c r="F134" s="217" t="s">
        <v>340</v>
      </c>
      <c r="G134" s="50"/>
      <c r="H134" s="110"/>
      <c r="I134" s="111" t="s">
        <v>36</v>
      </c>
    </row>
    <row r="135" ht="30" outlineLevel="1">
      <c r="A135" s="51">
        <f t="shared" si="11"/>
        <v>99</v>
      </c>
      <c r="B135" s="105" t="s">
        <v>346</v>
      </c>
      <c r="C135" s="106" t="s">
        <v>15</v>
      </c>
      <c r="D135" s="50"/>
      <c r="E135" s="87" t="s">
        <v>92</v>
      </c>
      <c r="F135" s="217" t="s">
        <v>338</v>
      </c>
      <c r="G135" s="50"/>
      <c r="H135" s="110"/>
      <c r="I135" s="111" t="s">
        <v>36</v>
      </c>
    </row>
    <row r="136" ht="15" outlineLevel="1">
      <c r="A136" s="51">
        <f t="shared" si="11"/>
        <v>100</v>
      </c>
      <c r="B136" s="105" t="s">
        <v>347</v>
      </c>
      <c r="C136" s="106" t="s">
        <v>15</v>
      </c>
      <c r="D136" s="50"/>
      <c r="E136" s="87" t="s">
        <v>92</v>
      </c>
      <c r="F136" s="217" t="s">
        <v>338</v>
      </c>
      <c r="G136" s="50"/>
      <c r="H136" s="110"/>
      <c r="I136" s="111" t="s">
        <v>36</v>
      </c>
    </row>
    <row r="137" ht="60" outlineLevel="1">
      <c r="A137" s="51">
        <f t="shared" si="11"/>
        <v>101</v>
      </c>
      <c r="B137" s="105" t="s">
        <v>348</v>
      </c>
      <c r="C137" s="106" t="s">
        <v>16</v>
      </c>
      <c r="D137" s="50" t="s">
        <v>349</v>
      </c>
      <c r="E137" s="87" t="s">
        <v>92</v>
      </c>
      <c r="F137" s="159" t="s">
        <v>328</v>
      </c>
      <c r="G137" s="50" t="s">
        <v>350</v>
      </c>
      <c r="H137" s="110"/>
      <c r="I137" s="111" t="s">
        <v>36</v>
      </c>
    </row>
    <row r="138" ht="31.5" outlineLevel="1">
      <c r="A138" s="51">
        <f t="shared" si="11"/>
        <v>102</v>
      </c>
      <c r="B138" s="105" t="s">
        <v>351</v>
      </c>
      <c r="C138" s="106" t="s">
        <v>16</v>
      </c>
      <c r="D138" s="50"/>
      <c r="E138" s="87" t="s">
        <v>92</v>
      </c>
      <c r="F138" s="159" t="s">
        <v>352</v>
      </c>
      <c r="G138" s="50" t="s">
        <v>131</v>
      </c>
      <c r="H138" s="110"/>
      <c r="I138" s="111" t="s">
        <v>36</v>
      </c>
    </row>
    <row r="139" ht="45" outlineLevel="1">
      <c r="A139" s="51">
        <f t="shared" si="11"/>
        <v>103</v>
      </c>
      <c r="B139" s="105" t="s">
        <v>353</v>
      </c>
      <c r="C139" s="106" t="s">
        <v>15</v>
      </c>
      <c r="D139" s="50"/>
      <c r="E139" s="87" t="s">
        <v>92</v>
      </c>
      <c r="F139" s="218" t="s">
        <v>354</v>
      </c>
      <c r="G139" s="50"/>
      <c r="H139" s="110"/>
      <c r="I139" s="111" t="s">
        <v>36</v>
      </c>
    </row>
    <row r="140" ht="31.5" outlineLevel="1">
      <c r="A140" s="51">
        <f t="shared" si="11"/>
        <v>104</v>
      </c>
      <c r="B140" s="105" t="s">
        <v>355</v>
      </c>
      <c r="C140" s="106" t="s">
        <v>15</v>
      </c>
      <c r="D140" s="50"/>
      <c r="E140" s="87" t="s">
        <v>92</v>
      </c>
      <c r="F140" s="159" t="s">
        <v>157</v>
      </c>
      <c r="G140" s="50"/>
      <c r="H140" s="110"/>
      <c r="I140" s="111" t="s">
        <v>36</v>
      </c>
    </row>
    <row r="141" ht="49.5" outlineLevel="1">
      <c r="A141" s="51">
        <f t="shared" si="11"/>
        <v>105</v>
      </c>
      <c r="B141" s="105" t="s">
        <v>356</v>
      </c>
      <c r="C141" s="106" t="s">
        <v>15</v>
      </c>
      <c r="D141" s="50"/>
      <c r="E141" s="87" t="s">
        <v>92</v>
      </c>
      <c r="F141" s="159" t="s">
        <v>157</v>
      </c>
      <c r="G141" s="50"/>
      <c r="H141" s="153" t="s">
        <v>357</v>
      </c>
      <c r="I141" s="111" t="s">
        <v>36</v>
      </c>
    </row>
    <row r="142" ht="105" outlineLevel="1">
      <c r="A142" s="51">
        <f t="shared" si="11"/>
        <v>106</v>
      </c>
      <c r="B142" s="105" t="s">
        <v>358</v>
      </c>
      <c r="C142" s="106" t="s">
        <v>15</v>
      </c>
      <c r="D142" s="50"/>
      <c r="E142" s="219" t="s">
        <v>90</v>
      </c>
      <c r="F142" s="219" t="s">
        <v>359</v>
      </c>
      <c r="G142" s="50"/>
      <c r="H142" s="207" t="s">
        <v>360</v>
      </c>
      <c r="I142" s="111" t="s">
        <v>36</v>
      </c>
    </row>
    <row r="143" ht="48.75" customHeight="1" outlineLevel="1">
      <c r="A143" s="51">
        <f t="shared" si="11"/>
        <v>107</v>
      </c>
      <c r="B143" s="50" t="s">
        <v>361</v>
      </c>
      <c r="C143" s="113" t="s">
        <v>91</v>
      </c>
      <c r="D143" s="50"/>
      <c r="E143" s="87" t="s">
        <v>92</v>
      </c>
      <c r="F143" s="218" t="s">
        <v>362</v>
      </c>
      <c r="G143" s="150" t="s">
        <v>363</v>
      </c>
      <c r="H143" s="220" t="s">
        <v>364</v>
      </c>
      <c r="I143" s="221" t="s">
        <v>36</v>
      </c>
    </row>
    <row r="144" ht="98.25" customHeight="1" outlineLevel="1">
      <c r="A144" s="51">
        <f t="shared" si="11"/>
        <v>108</v>
      </c>
      <c r="B144" s="50" t="s">
        <v>365</v>
      </c>
      <c r="C144" s="113" t="s">
        <v>91</v>
      </c>
      <c r="D144" s="50"/>
      <c r="E144" s="87" t="s">
        <v>92</v>
      </c>
      <c r="F144" s="222" t="s">
        <v>366</v>
      </c>
      <c r="G144" s="150" t="s">
        <v>363</v>
      </c>
      <c r="H144" s="220" t="s">
        <v>364</v>
      </c>
      <c r="I144" s="221" t="s">
        <v>36</v>
      </c>
    </row>
    <row r="145" ht="15.75" customHeight="1" outlineLevel="1">
      <c r="A145" s="178"/>
      <c r="B145" s="179" t="s">
        <v>367</v>
      </c>
      <c r="C145" s="120"/>
      <c r="D145" s="120"/>
      <c r="E145" s="223"/>
      <c r="F145" s="223"/>
      <c r="G145" s="120"/>
      <c r="H145" s="224"/>
      <c r="I145" s="121"/>
    </row>
    <row r="146" ht="34.5" customHeight="1" outlineLevel="1">
      <c r="A146" s="51">
        <f>A144+1</f>
        <v>109</v>
      </c>
      <c r="B146" s="105" t="s">
        <v>368</v>
      </c>
      <c r="C146" s="106" t="s">
        <v>15</v>
      </c>
      <c r="D146" s="50"/>
      <c r="E146" s="87" t="s">
        <v>92</v>
      </c>
      <c r="F146" s="218" t="s">
        <v>369</v>
      </c>
      <c r="G146" s="50"/>
      <c r="H146" s="110"/>
      <c r="I146" s="111" t="s">
        <v>36</v>
      </c>
    </row>
    <row r="147" ht="34.5" customHeight="1" outlineLevel="1">
      <c r="A147" s="51">
        <f t="shared" ref="A147:A162" si="12">A146+1</f>
        <v>110</v>
      </c>
      <c r="B147" s="105" t="s">
        <v>370</v>
      </c>
      <c r="C147" s="106" t="s">
        <v>15</v>
      </c>
      <c r="D147" s="50"/>
      <c r="E147" s="87" t="s">
        <v>92</v>
      </c>
      <c r="F147" s="218" t="s">
        <v>371</v>
      </c>
      <c r="G147" s="50"/>
      <c r="H147" s="110"/>
      <c r="I147" s="111" t="s">
        <v>36</v>
      </c>
    </row>
    <row r="148" ht="43.5" customHeight="1" outlineLevel="1">
      <c r="A148" s="51">
        <f t="shared" si="12"/>
        <v>111</v>
      </c>
      <c r="B148" s="105" t="s">
        <v>372</v>
      </c>
      <c r="C148" s="106" t="s">
        <v>93</v>
      </c>
      <c r="D148" s="50"/>
      <c r="E148" s="87" t="s">
        <v>92</v>
      </c>
      <c r="F148" s="218" t="s">
        <v>369</v>
      </c>
      <c r="G148" s="50"/>
      <c r="H148" s="110"/>
      <c r="I148" s="111" t="s">
        <v>36</v>
      </c>
    </row>
    <row r="149" ht="48.75" customHeight="1" outlineLevel="1">
      <c r="A149" s="51">
        <f t="shared" si="12"/>
        <v>112</v>
      </c>
      <c r="B149" s="105" t="s">
        <v>373</v>
      </c>
      <c r="C149" s="106" t="s">
        <v>93</v>
      </c>
      <c r="D149" s="50"/>
      <c r="E149" s="87" t="s">
        <v>92</v>
      </c>
      <c r="F149" s="225" t="s">
        <v>369</v>
      </c>
      <c r="G149" s="50"/>
      <c r="H149" s="110" t="s">
        <v>374</v>
      </c>
      <c r="I149" s="111" t="s">
        <v>36</v>
      </c>
    </row>
    <row r="150" ht="60" outlineLevel="1">
      <c r="A150" s="51">
        <f t="shared" si="12"/>
        <v>113</v>
      </c>
      <c r="B150" s="50" t="s">
        <v>375</v>
      </c>
      <c r="C150" s="112" t="s">
        <v>91</v>
      </c>
      <c r="D150" s="107" t="s">
        <v>99</v>
      </c>
      <c r="E150" s="87" t="s">
        <v>92</v>
      </c>
      <c r="F150" s="218" t="s">
        <v>354</v>
      </c>
      <c r="G150" s="50" t="s">
        <v>363</v>
      </c>
      <c r="H150" s="110"/>
      <c r="I150" s="111" t="s">
        <v>36</v>
      </c>
    </row>
    <row r="151" ht="236.25" outlineLevel="1">
      <c r="A151" s="51">
        <f t="shared" si="12"/>
        <v>114</v>
      </c>
      <c r="B151" s="50" t="s">
        <v>376</v>
      </c>
      <c r="C151" s="148" t="s">
        <v>91</v>
      </c>
      <c r="D151" s="124" t="s">
        <v>377</v>
      </c>
      <c r="E151" s="87" t="s">
        <v>92</v>
      </c>
      <c r="F151" s="218" t="s">
        <v>369</v>
      </c>
      <c r="G151" s="50"/>
      <c r="H151" s="110"/>
      <c r="I151" s="111" t="s">
        <v>294</v>
      </c>
    </row>
    <row r="152" ht="105" outlineLevel="1">
      <c r="A152" s="51">
        <f t="shared" si="12"/>
        <v>115</v>
      </c>
      <c r="B152" s="150" t="s">
        <v>378</v>
      </c>
      <c r="C152" s="140" t="s">
        <v>91</v>
      </c>
      <c r="D152" s="141" t="s">
        <v>379</v>
      </c>
      <c r="E152" s="226" t="s">
        <v>94</v>
      </c>
      <c r="F152" s="227" t="s">
        <v>37</v>
      </c>
      <c r="G152" s="50"/>
      <c r="H152" s="110" t="s">
        <v>254</v>
      </c>
      <c r="I152" s="111" t="s">
        <v>36</v>
      </c>
    </row>
    <row r="153" ht="63.75" customHeight="1" outlineLevel="1">
      <c r="A153" s="51">
        <f t="shared" si="12"/>
        <v>116</v>
      </c>
      <c r="B153" s="150" t="s">
        <v>380</v>
      </c>
      <c r="C153" s="228" t="s">
        <v>381</v>
      </c>
      <c r="D153" s="165"/>
      <c r="E153" s="226" t="s">
        <v>94</v>
      </c>
      <c r="F153" s="227" t="s">
        <v>37</v>
      </c>
      <c r="G153" s="50"/>
      <c r="H153" s="110"/>
      <c r="I153" s="111" t="s">
        <v>288</v>
      </c>
    </row>
    <row r="154" ht="30" outlineLevel="1">
      <c r="A154" s="51">
        <f t="shared" si="12"/>
        <v>117</v>
      </c>
      <c r="B154" s="150" t="s">
        <v>382</v>
      </c>
      <c r="C154" s="140" t="s">
        <v>91</v>
      </c>
      <c r="D154" s="165"/>
      <c r="E154" s="226" t="s">
        <v>94</v>
      </c>
      <c r="F154" s="227" t="s">
        <v>37</v>
      </c>
      <c r="G154" s="50"/>
      <c r="H154" s="110"/>
      <c r="I154" s="111" t="s">
        <v>36</v>
      </c>
    </row>
    <row r="155" ht="75" outlineLevel="1">
      <c r="A155" s="51">
        <f t="shared" si="12"/>
        <v>118</v>
      </c>
      <c r="B155" s="150" t="s">
        <v>383</v>
      </c>
      <c r="C155" s="140" t="s">
        <v>91</v>
      </c>
      <c r="D155" s="165"/>
      <c r="E155" s="226" t="s">
        <v>94</v>
      </c>
      <c r="F155" s="227" t="s">
        <v>37</v>
      </c>
      <c r="G155" s="50"/>
      <c r="H155" s="110"/>
      <c r="I155" s="111" t="s">
        <v>36</v>
      </c>
    </row>
    <row r="156" ht="45" outlineLevel="1">
      <c r="A156" s="51">
        <f t="shared" si="12"/>
        <v>119</v>
      </c>
      <c r="B156" s="150" t="s">
        <v>384</v>
      </c>
      <c r="C156" s="228" t="s">
        <v>15</v>
      </c>
      <c r="D156" s="165"/>
      <c r="E156" s="87" t="s">
        <v>92</v>
      </c>
      <c r="F156" s="225" t="s">
        <v>385</v>
      </c>
      <c r="G156" s="50"/>
      <c r="H156" s="110"/>
      <c r="I156" s="111" t="s">
        <v>259</v>
      </c>
    </row>
    <row r="157" ht="75" outlineLevel="1">
      <c r="A157" s="51">
        <f t="shared" si="12"/>
        <v>120</v>
      </c>
      <c r="B157" s="150" t="s">
        <v>386</v>
      </c>
      <c r="C157" s="228" t="s">
        <v>15</v>
      </c>
      <c r="D157" s="165" t="s">
        <v>387</v>
      </c>
      <c r="E157" s="87" t="s">
        <v>92</v>
      </c>
      <c r="F157" s="87" t="s">
        <v>29</v>
      </c>
      <c r="G157" s="50"/>
      <c r="H157" s="110"/>
      <c r="I157" s="111" t="s">
        <v>288</v>
      </c>
    </row>
    <row r="158" ht="60" outlineLevel="1">
      <c r="A158" s="51">
        <f t="shared" si="12"/>
        <v>121</v>
      </c>
      <c r="B158" s="50" t="s">
        <v>388</v>
      </c>
      <c r="C158" s="104" t="s">
        <v>91</v>
      </c>
      <c r="D158" s="141" t="s">
        <v>389</v>
      </c>
      <c r="E158" s="87" t="s">
        <v>92</v>
      </c>
      <c r="F158" s="225" t="s">
        <v>390</v>
      </c>
      <c r="G158" s="50"/>
      <c r="H158" s="110" t="s">
        <v>391</v>
      </c>
      <c r="I158" s="111" t="s">
        <v>294</v>
      </c>
    </row>
    <row r="159" ht="45" outlineLevel="1">
      <c r="A159" s="51">
        <f t="shared" si="12"/>
        <v>122</v>
      </c>
      <c r="B159" s="50" t="s">
        <v>392</v>
      </c>
      <c r="C159" s="51" t="s">
        <v>16</v>
      </c>
      <c r="D159" s="200" t="s">
        <v>393</v>
      </c>
      <c r="E159" s="87" t="s">
        <v>92</v>
      </c>
      <c r="F159" s="225" t="s">
        <v>162</v>
      </c>
      <c r="G159" s="50"/>
      <c r="H159" s="110"/>
      <c r="I159" s="111" t="s">
        <v>394</v>
      </c>
    </row>
    <row r="160" ht="30" outlineLevel="1">
      <c r="A160" s="51">
        <f t="shared" si="12"/>
        <v>123</v>
      </c>
      <c r="B160" s="50" t="s">
        <v>395</v>
      </c>
      <c r="C160" s="106" t="s">
        <v>15</v>
      </c>
      <c r="D160" s="50"/>
      <c r="E160" s="87" t="s">
        <v>92</v>
      </c>
      <c r="F160" s="218" t="s">
        <v>369</v>
      </c>
      <c r="G160" s="50"/>
      <c r="H160" s="110"/>
      <c r="I160" s="111"/>
    </row>
    <row r="161" ht="65.25" customHeight="1" outlineLevel="1">
      <c r="A161" s="51">
        <f t="shared" si="12"/>
        <v>124</v>
      </c>
      <c r="B161" s="50" t="s">
        <v>396</v>
      </c>
      <c r="C161" s="106" t="s">
        <v>93</v>
      </c>
      <c r="D161" s="50"/>
      <c r="E161" s="87" t="s">
        <v>92</v>
      </c>
      <c r="F161" s="159" t="s">
        <v>328</v>
      </c>
      <c r="G161" s="50"/>
      <c r="H161" s="110" t="s">
        <v>397</v>
      </c>
      <c r="I161" s="111"/>
    </row>
    <row r="162" ht="45" outlineLevel="1">
      <c r="A162" s="51">
        <f t="shared" si="12"/>
        <v>125</v>
      </c>
      <c r="B162" s="50" t="s">
        <v>398</v>
      </c>
      <c r="C162" s="106" t="s">
        <v>93</v>
      </c>
      <c r="D162" s="50"/>
      <c r="E162" s="87" t="s">
        <v>92</v>
      </c>
      <c r="F162" s="218" t="s">
        <v>369</v>
      </c>
      <c r="G162" s="50"/>
      <c r="H162" s="110"/>
      <c r="I162" s="111"/>
    </row>
    <row r="163" ht="15" outlineLevel="1">
      <c r="A163" s="229"/>
      <c r="B163" s="230" t="s">
        <v>399</v>
      </c>
      <c r="C163" s="211"/>
      <c r="D163" s="211"/>
      <c r="E163" s="231"/>
      <c r="F163" s="232"/>
      <c r="G163" s="211"/>
      <c r="H163" s="233"/>
      <c r="I163" s="234"/>
    </row>
    <row r="164" ht="15" outlineLevel="1">
      <c r="A164" s="51">
        <f>A162+1</f>
        <v>126</v>
      </c>
      <c r="B164" s="50" t="s">
        <v>400</v>
      </c>
      <c r="C164" s="106" t="s">
        <v>16</v>
      </c>
      <c r="D164" s="50" t="s">
        <v>401</v>
      </c>
      <c r="E164" s="87" t="s">
        <v>92</v>
      </c>
      <c r="F164" s="159" t="s">
        <v>328</v>
      </c>
      <c r="G164" s="50" t="s">
        <v>131</v>
      </c>
      <c r="H164" s="110"/>
      <c r="I164" s="111" t="s">
        <v>36</v>
      </c>
    </row>
    <row r="165" ht="58.5" outlineLevel="1">
      <c r="A165" s="51">
        <f t="shared" ref="A165:A166" si="13">A164+1</f>
        <v>127</v>
      </c>
      <c r="B165" s="50" t="s">
        <v>402</v>
      </c>
      <c r="C165" s="106" t="s">
        <v>16</v>
      </c>
      <c r="D165" s="46" t="s">
        <v>401</v>
      </c>
      <c r="E165" s="87" t="s">
        <v>92</v>
      </c>
      <c r="F165" s="159" t="s">
        <v>328</v>
      </c>
      <c r="G165" s="50" t="s">
        <v>131</v>
      </c>
      <c r="H165" s="161" t="s">
        <v>403</v>
      </c>
      <c r="I165" s="111" t="s">
        <v>36</v>
      </c>
    </row>
    <row r="166" ht="45" outlineLevel="1">
      <c r="A166" s="51">
        <f t="shared" si="13"/>
        <v>128</v>
      </c>
      <c r="B166" s="50" t="s">
        <v>404</v>
      </c>
      <c r="C166" s="106" t="s">
        <v>93</v>
      </c>
      <c r="D166" s="50"/>
      <c r="E166" s="87" t="s">
        <v>92</v>
      </c>
      <c r="F166" s="159" t="s">
        <v>328</v>
      </c>
      <c r="G166" s="50"/>
      <c r="H166" s="110"/>
      <c r="I166" s="111" t="s">
        <v>36</v>
      </c>
    </row>
    <row r="167" ht="15" outlineLevel="1">
      <c r="A167" s="178"/>
      <c r="B167" s="179" t="s">
        <v>405</v>
      </c>
      <c r="C167" s="235"/>
      <c r="D167" s="211"/>
      <c r="E167" s="211"/>
      <c r="F167" s="211"/>
      <c r="G167" s="211"/>
      <c r="H167" s="211"/>
      <c r="I167" s="236"/>
    </row>
    <row r="168" ht="30" outlineLevel="1">
      <c r="A168" s="51">
        <f>A166+1</f>
        <v>129</v>
      </c>
      <c r="B168" s="150" t="s">
        <v>406</v>
      </c>
      <c r="C168" s="140" t="s">
        <v>91</v>
      </c>
      <c r="D168" s="165" t="s">
        <v>407</v>
      </c>
      <c r="E168" s="87" t="s">
        <v>92</v>
      </c>
      <c r="F168" s="225" t="s">
        <v>408</v>
      </c>
      <c r="G168" s="150" t="s">
        <v>409</v>
      </c>
      <c r="H168" s="110"/>
      <c r="I168" s="111"/>
    </row>
    <row r="169" ht="30" outlineLevel="1">
      <c r="A169" s="51">
        <f t="shared" ref="A169:A171" si="14">A168+1</f>
        <v>130</v>
      </c>
      <c r="B169" s="150" t="s">
        <v>410</v>
      </c>
      <c r="C169" s="140" t="s">
        <v>91</v>
      </c>
      <c r="D169" s="46" t="s">
        <v>407</v>
      </c>
      <c r="E169" s="87" t="s">
        <v>92</v>
      </c>
      <c r="F169" s="225" t="s">
        <v>408</v>
      </c>
      <c r="G169" s="150" t="s">
        <v>409</v>
      </c>
      <c r="H169" s="110"/>
      <c r="I169" s="111"/>
    </row>
    <row r="170" ht="30" outlineLevel="1">
      <c r="A170" s="51">
        <f t="shared" si="14"/>
        <v>131</v>
      </c>
      <c r="B170" s="150" t="s">
        <v>411</v>
      </c>
      <c r="C170" s="140" t="s">
        <v>91</v>
      </c>
      <c r="D170" s="237" t="s">
        <v>407</v>
      </c>
      <c r="E170" s="87" t="s">
        <v>92</v>
      </c>
      <c r="F170" s="225" t="s">
        <v>408</v>
      </c>
      <c r="G170" s="150" t="s">
        <v>409</v>
      </c>
      <c r="H170" s="110"/>
      <c r="I170" s="111"/>
    </row>
    <row r="171" ht="75" outlineLevel="1" collapsed="1">
      <c r="A171" s="51">
        <f t="shared" si="14"/>
        <v>132</v>
      </c>
      <c r="B171" s="150" t="s">
        <v>412</v>
      </c>
      <c r="C171" s="140" t="s">
        <v>91</v>
      </c>
      <c r="D171" s="165" t="s">
        <v>413</v>
      </c>
      <c r="E171" s="108" t="s">
        <v>92</v>
      </c>
      <c r="F171" s="108" t="s">
        <v>414</v>
      </c>
      <c r="G171" s="150" t="s">
        <v>363</v>
      </c>
      <c r="H171" s="110"/>
      <c r="I171" s="111" t="s">
        <v>36</v>
      </c>
    </row>
    <row r="172" ht="15.75" hidden="1" customHeight="1">
      <c r="A172" s="238"/>
      <c r="B172" s="239" t="s">
        <v>415</v>
      </c>
      <c r="C172" s="97"/>
      <c r="D172" s="101"/>
      <c r="E172" s="240"/>
      <c r="F172" s="240"/>
      <c r="G172" s="101"/>
      <c r="H172" s="102"/>
      <c r="I172" s="103"/>
    </row>
    <row r="173" ht="15" outlineLevel="1">
      <c r="A173" s="178"/>
      <c r="B173" s="179" t="s">
        <v>416</v>
      </c>
      <c r="C173" s="120"/>
      <c r="D173" s="120"/>
      <c r="E173" s="223"/>
      <c r="F173" s="223"/>
      <c r="G173" s="120"/>
      <c r="H173" s="119"/>
      <c r="I173" s="121"/>
    </row>
    <row r="174" ht="45" outlineLevel="1">
      <c r="A174" s="51">
        <f>A171+1</f>
        <v>133</v>
      </c>
      <c r="B174" s="105" t="s">
        <v>417</v>
      </c>
      <c r="C174" s="106" t="s">
        <v>93</v>
      </c>
      <c r="D174" s="50"/>
      <c r="E174" s="219" t="s">
        <v>90</v>
      </c>
      <c r="F174" s="219" t="s">
        <v>418</v>
      </c>
      <c r="G174" s="50"/>
      <c r="H174" s="110"/>
      <c r="I174" s="111" t="s">
        <v>36</v>
      </c>
    </row>
    <row r="175" ht="21" outlineLevel="1">
      <c r="A175" s="51">
        <f>A174+1</f>
        <v>134</v>
      </c>
      <c r="B175" s="105" t="s">
        <v>419</v>
      </c>
      <c r="C175" s="106" t="s">
        <v>15</v>
      </c>
      <c r="D175" s="50"/>
      <c r="E175" s="219" t="s">
        <v>90</v>
      </c>
      <c r="F175" s="219" t="s">
        <v>418</v>
      </c>
      <c r="G175" s="50"/>
      <c r="H175" s="110"/>
      <c r="I175" s="111" t="s">
        <v>36</v>
      </c>
    </row>
    <row r="176" ht="15.75" customHeight="1" outlineLevel="1">
      <c r="A176" s="178"/>
      <c r="B176" s="179" t="s">
        <v>420</v>
      </c>
      <c r="C176" s="120"/>
      <c r="D176" s="120"/>
      <c r="E176" s="223"/>
      <c r="F176" s="223"/>
      <c r="G176" s="120"/>
      <c r="H176" s="119"/>
      <c r="I176" s="121"/>
    </row>
    <row r="177" ht="30" outlineLevel="1">
      <c r="A177" s="51">
        <f>A175+1</f>
        <v>135</v>
      </c>
      <c r="B177" s="105" t="s">
        <v>421</v>
      </c>
      <c r="C177" s="106" t="s">
        <v>15</v>
      </c>
      <c r="D177" s="50"/>
      <c r="E177" s="87" t="s">
        <v>92</v>
      </c>
      <c r="F177" s="225" t="s">
        <v>422</v>
      </c>
      <c r="G177" s="50"/>
      <c r="H177" s="110"/>
      <c r="I177" s="111" t="s">
        <v>36</v>
      </c>
    </row>
    <row r="178" ht="29.25" outlineLevel="1">
      <c r="A178" s="51">
        <f t="shared" ref="A178:A184" si="15">A177+1</f>
        <v>136</v>
      </c>
      <c r="B178" s="105" t="s">
        <v>423</v>
      </c>
      <c r="C178" s="106" t="s">
        <v>15</v>
      </c>
      <c r="D178" s="50"/>
      <c r="E178" s="87" t="s">
        <v>92</v>
      </c>
      <c r="F178" s="225" t="s">
        <v>424</v>
      </c>
      <c r="G178" s="50"/>
      <c r="H178" s="110"/>
      <c r="I178" s="111" t="s">
        <v>36</v>
      </c>
    </row>
    <row r="179" ht="90" outlineLevel="1">
      <c r="A179" s="51">
        <f t="shared" si="15"/>
        <v>137</v>
      </c>
      <c r="B179" s="46" t="s">
        <v>425</v>
      </c>
      <c r="C179" s="51" t="s">
        <v>16</v>
      </c>
      <c r="D179" s="50"/>
      <c r="E179" s="219" t="s">
        <v>90</v>
      </c>
      <c r="F179" s="219" t="s">
        <v>426</v>
      </c>
      <c r="G179" s="50" t="s">
        <v>427</v>
      </c>
      <c r="H179" s="110"/>
      <c r="I179" s="111" t="s">
        <v>36</v>
      </c>
    </row>
    <row r="180" ht="18.75" customHeight="1" outlineLevel="1">
      <c r="A180" s="51">
        <f t="shared" si="15"/>
        <v>138</v>
      </c>
      <c r="B180" s="50" t="s">
        <v>428</v>
      </c>
      <c r="C180" s="148" t="s">
        <v>15</v>
      </c>
      <c r="D180" s="50"/>
      <c r="E180" s="87" t="s">
        <v>92</v>
      </c>
      <c r="F180" s="225" t="s">
        <v>429</v>
      </c>
      <c r="G180" s="50"/>
      <c r="H180" s="110"/>
      <c r="I180" s="111" t="s">
        <v>36</v>
      </c>
    </row>
    <row r="181" ht="75" outlineLevel="1">
      <c r="A181" s="51">
        <f t="shared" si="15"/>
        <v>139</v>
      </c>
      <c r="B181" s="150" t="s">
        <v>430</v>
      </c>
      <c r="C181" s="140" t="s">
        <v>91</v>
      </c>
      <c r="D181" s="165"/>
      <c r="E181" s="219" t="s">
        <v>90</v>
      </c>
      <c r="F181" s="219" t="s">
        <v>431</v>
      </c>
      <c r="G181" s="50" t="s">
        <v>409</v>
      </c>
      <c r="H181" s="110"/>
      <c r="I181" s="111" t="s">
        <v>36</v>
      </c>
    </row>
    <row r="182" ht="30" outlineLevel="1">
      <c r="A182" s="51">
        <f t="shared" si="15"/>
        <v>140</v>
      </c>
      <c r="B182" s="46" t="s">
        <v>432</v>
      </c>
      <c r="C182" s="140" t="s">
        <v>91</v>
      </c>
      <c r="D182" s="165"/>
      <c r="E182" s="219" t="s">
        <v>90</v>
      </c>
      <c r="F182" s="219" t="s">
        <v>433</v>
      </c>
      <c r="G182" s="50" t="s">
        <v>434</v>
      </c>
      <c r="H182" s="110"/>
      <c r="I182" s="111" t="s">
        <v>36</v>
      </c>
    </row>
    <row r="183" ht="30" outlineLevel="1">
      <c r="A183" s="51">
        <f t="shared" si="15"/>
        <v>141</v>
      </c>
      <c r="B183" s="50" t="s">
        <v>435</v>
      </c>
      <c r="C183" s="144" t="s">
        <v>15</v>
      </c>
      <c r="D183" s="50"/>
      <c r="E183" s="87" t="s">
        <v>92</v>
      </c>
      <c r="F183" s="225" t="s">
        <v>422</v>
      </c>
      <c r="G183" s="50"/>
      <c r="H183" s="110"/>
      <c r="I183" s="111" t="s">
        <v>36</v>
      </c>
    </row>
    <row r="184" ht="54.75" customHeight="1" outlineLevel="1" collapsed="1">
      <c r="A184" s="51">
        <f t="shared" si="15"/>
        <v>142</v>
      </c>
      <c r="B184" s="50" t="s">
        <v>436</v>
      </c>
      <c r="C184" s="51" t="s">
        <v>15</v>
      </c>
      <c r="D184" s="50"/>
      <c r="E184" s="226" t="s">
        <v>94</v>
      </c>
      <c r="F184" s="227" t="s">
        <v>37</v>
      </c>
      <c r="G184" s="50"/>
      <c r="H184" s="110" t="s">
        <v>254</v>
      </c>
      <c r="I184" s="111" t="s">
        <v>36</v>
      </c>
    </row>
    <row r="185" ht="16.5" hidden="1" customHeight="1">
      <c r="A185" s="241"/>
      <c r="B185" s="242" t="s">
        <v>437</v>
      </c>
      <c r="C185" s="243"/>
      <c r="D185" s="243"/>
      <c r="E185" s="244"/>
      <c r="F185" s="244"/>
      <c r="G185" s="243"/>
      <c r="H185" s="245"/>
      <c r="I185" s="246"/>
    </row>
    <row r="186" ht="64.5" customHeight="1" outlineLevel="1">
      <c r="A186" s="51">
        <f>A184+1</f>
        <v>143</v>
      </c>
      <c r="B186" s="50" t="s">
        <v>438</v>
      </c>
      <c r="C186" s="247" t="s">
        <v>15</v>
      </c>
      <c r="E186" s="226" t="s">
        <v>94</v>
      </c>
      <c r="F186" s="227" t="s">
        <v>37</v>
      </c>
      <c r="G186" s="50"/>
      <c r="H186" s="200" t="s">
        <v>439</v>
      </c>
      <c r="I186" s="111" t="s">
        <v>36</v>
      </c>
    </row>
    <row r="187" ht="72" customHeight="1" outlineLevel="1">
      <c r="A187" s="51">
        <f>A186+1</f>
        <v>144</v>
      </c>
      <c r="B187" s="150" t="s">
        <v>440</v>
      </c>
      <c r="C187" s="140" t="s">
        <v>91</v>
      </c>
      <c r="D187" s="165"/>
      <c r="E187" s="226"/>
      <c r="F187" s="227" t="s">
        <v>441</v>
      </c>
      <c r="G187" s="110"/>
      <c r="H187" s="110" t="s">
        <v>442</v>
      </c>
      <c r="I187" s="111" t="s">
        <v>36</v>
      </c>
    </row>
    <row r="188" ht="22.5" customHeight="1" outlineLevel="1" collapsed="1">
      <c r="A188" s="51"/>
      <c r="B188" s="50"/>
      <c r="C188" s="104"/>
      <c r="D188" s="50"/>
      <c r="E188" s="50"/>
      <c r="F188" s="50"/>
      <c r="G188" s="50"/>
      <c r="H188" s="110"/>
      <c r="I188" s="111"/>
    </row>
    <row r="189" ht="15.75" hidden="1" customHeight="1">
      <c r="A189" s="215"/>
      <c r="B189" s="248" t="s">
        <v>443</v>
      </c>
      <c r="C189" s="212"/>
      <c r="D189" s="212"/>
      <c r="E189" s="96"/>
      <c r="F189" s="96"/>
      <c r="G189" s="212"/>
      <c r="H189" s="80"/>
      <c r="I189" s="76"/>
    </row>
    <row r="190" ht="41.399999999999999" hidden="1" customHeight="1">
      <c r="B190" s="54" t="s">
        <v>444</v>
      </c>
    </row>
  </sheetData>
  <autoFilter ref="I3:I190">
    <filterColumn colId="0">
      <filters>
        <filter val="ВК, ОВ"/>
        <filter val="ВК, ОВ, АР"/>
        <filter val="ОВ"/>
        <filter val="ОВ, ВК"/>
        <filter val="ОВ, СС, АР"/>
      </filters>
    </filterColumn>
  </autoFilter>
  <mergeCells count="1">
    <mergeCell ref="B1:N1"/>
  </mergeCells>
  <dataValidations count="40" disablePrompts="0">
    <dataValidation sqref="C94:C95 C164:C166 C174:C175 C121:C122 C146 C148:C149 C151 C153 C156:C162 C119 C12 C22 C26 C36:C38 C41 C186 C188 C124:C142 C144 C66:C70 C108:C117 C56 C72:C76 C177:C180 C183:C184 C87:C89 C92 C99:C104 C43:C45 C47:C48 C51:C52 C24 C25 C27 C28 C29 C90 C143 C147" type="list" allowBlank="1" errorStyle="stop" imeMode="noControl" operator="between" showDropDown="0" showErrorMessage="1" showInputMessage="0">
      <formula1>'!'!$A$1:$A$6</formula1>
    </dataValidation>
    <dataValidation sqref="C13" type="list" allowBlank="1" errorStyle="stop" imeMode="noControl" operator="between" showDropDown="0" showErrorMessage="1" showInputMessage="0">
      <formula1>'!'!$A$1:$A$6</formula1>
    </dataValidation>
    <dataValidation sqref="C14" type="list" allowBlank="1" errorStyle="stop" imeMode="noControl" operator="between" showDropDown="0" showErrorMessage="1" showInputMessage="0">
      <formula1>'!'!$A$1:$A$6</formula1>
    </dataValidation>
    <dataValidation sqref="C16" type="list" allowBlank="1" errorStyle="stop" imeMode="noControl" operator="between" showDropDown="0" showErrorMessage="1" showInputMessage="0">
      <formula1>'!'!$A$1:$A$6</formula1>
    </dataValidation>
    <dataValidation sqref="C17" type="list" allowBlank="1" errorStyle="stop" imeMode="noControl" operator="between" showDropDown="0" showErrorMessage="1" showInputMessage="0">
      <formula1>'!'!$A$1:$A$6</formula1>
    </dataValidation>
    <dataValidation sqref="C18" type="list" allowBlank="1" errorStyle="stop" imeMode="noControl" operator="between" showDropDown="0" showErrorMessage="1" showInputMessage="0">
      <formula1>'!'!$A$1:$A$6</formula1>
    </dataValidation>
    <dataValidation sqref="C19" type="list" allowBlank="1" errorStyle="stop" imeMode="noControl" operator="between" showDropDown="0" showErrorMessage="1" showInputMessage="0">
      <formula1>'!'!$A$1:$A$6</formula1>
    </dataValidation>
    <dataValidation sqref="C20" type="list" allowBlank="1" errorStyle="stop" imeMode="noControl" operator="between" showDropDown="0" showErrorMessage="1" showInputMessage="0">
      <formula1>'!'!$A$1:$A$6</formula1>
    </dataValidation>
    <dataValidation sqref="C21" type="list" allowBlank="1" errorStyle="stop" imeMode="noControl" operator="between" showDropDown="0" showErrorMessage="1" showInputMessage="0">
      <formula1>'!'!$A$1:$A$6</formula1>
    </dataValidation>
    <dataValidation sqref="C31 C32 C33 C34 C35" type="list" allowBlank="1" errorStyle="stop" imeMode="noControl" operator="between" showDropDown="0" showErrorMessage="1" showInputMessage="0">
      <formula1>'!'!$A$1:$A$6</formula1>
    </dataValidation>
    <dataValidation sqref="C39" type="list" allowBlank="1" errorStyle="stop" imeMode="noControl" operator="between" showDropDown="0" showErrorMessage="1" showInputMessage="0">
      <formula1>'!'!$A$1:$A$6</formula1>
    </dataValidation>
    <dataValidation sqref="C40" type="list" allowBlank="1" errorStyle="stop" imeMode="noControl" operator="between" showDropDown="0" showErrorMessage="1" showInputMessage="0">
      <formula1>'!'!$A$1:$A$6</formula1>
    </dataValidation>
    <dataValidation sqref="C46" type="list" allowBlank="1" errorStyle="stop" imeMode="noControl" operator="between" showDropDown="0" showErrorMessage="1" showInputMessage="0">
      <formula1>'!'!$A$1:$A$6</formula1>
    </dataValidation>
    <dataValidation sqref="C49" type="list" allowBlank="1" errorStyle="stop" imeMode="noControl" operator="between" showDropDown="0" showErrorMessage="1" showInputMessage="0">
      <formula1>'!'!$A$1:$A$6</formula1>
    </dataValidation>
    <dataValidation sqref="C50" type="list" allowBlank="1" errorStyle="stop" imeMode="noControl" operator="between" showDropDown="0" showErrorMessage="1" showInputMessage="0">
      <formula1>'!'!$A$1:$A$6</formula1>
    </dataValidation>
    <dataValidation sqref="C53" type="list" allowBlank="1" errorStyle="stop" imeMode="noControl" operator="between" showDropDown="0" showErrorMessage="1" showInputMessage="0">
      <formula1>'!'!$A$1:$A$6</formula1>
    </dataValidation>
    <dataValidation sqref="C54" type="list" allowBlank="1" errorStyle="stop" imeMode="noControl" operator="between" showDropDown="0" showErrorMessage="1" showInputMessage="0">
      <formula1>'!'!$A$1:$A$6</formula1>
    </dataValidation>
    <dataValidation sqref="C58 C59 C60 C61 C62 C63 C64" type="list" allowBlank="1" errorStyle="stop" imeMode="noControl" operator="between" showDropDown="0" showErrorMessage="1" showInputMessage="0">
      <formula1>'!'!$A$1:$A$6</formula1>
    </dataValidation>
    <dataValidation sqref="C78" type="list" allowBlank="1" errorStyle="stop" imeMode="noControl" operator="between" showDropDown="0" showErrorMessage="1" showInputMessage="0">
      <formula1>'!'!$A$1:$A$6</formula1>
    </dataValidation>
    <dataValidation sqref="C79" type="list" allowBlank="1" errorStyle="stop" imeMode="noControl" operator="between" showDropDown="0" showErrorMessage="1" showInputMessage="0">
      <formula1>'!'!$A$1:$A$6</formula1>
    </dataValidation>
    <dataValidation sqref="C80" type="list" allowBlank="1" errorStyle="stop" imeMode="noControl" operator="between" showDropDown="0" showErrorMessage="1" showInputMessage="0">
      <formula1>'!'!$A$1:$A$6</formula1>
    </dataValidation>
    <dataValidation sqref="C81" type="list" allowBlank="1" errorStyle="stop" imeMode="noControl" operator="between" showDropDown="0" showErrorMessage="1" showInputMessage="0">
      <formula1>'!'!$A$1:$A$6</formula1>
    </dataValidation>
    <dataValidation sqref="C82" type="list" allowBlank="1" errorStyle="stop" imeMode="noControl" operator="between" showDropDown="0" showErrorMessage="1" showInputMessage="0">
      <formula1>'!'!$A$1:$A$6</formula1>
    </dataValidation>
    <dataValidation sqref="C83" type="list" allowBlank="1" errorStyle="stop" imeMode="noControl" operator="between" showDropDown="0" showErrorMessage="1" showInputMessage="0">
      <formula1>'!'!$A$1:$A$6</formula1>
    </dataValidation>
    <dataValidation sqref="C84" type="list" allowBlank="1" errorStyle="stop" imeMode="noControl" operator="between" showDropDown="0" showErrorMessage="1" showInputMessage="0">
      <formula1>'!'!$A$1:$A$6</formula1>
    </dataValidation>
    <dataValidation sqref="C85" type="list" allowBlank="1" errorStyle="stop" imeMode="noControl" operator="between" showDropDown="0" showErrorMessage="1" showInputMessage="0">
      <formula1>'!'!$A$1:$A$6</formula1>
    </dataValidation>
    <dataValidation sqref="C91" type="list" allowBlank="1" errorStyle="stop" imeMode="noControl" operator="between" showDropDown="0" showErrorMessage="1" showInputMessage="0">
      <formula1>'!'!$A$1:$A$6</formula1>
    </dataValidation>
    <dataValidation sqref="C96" type="list" allowBlank="1" errorStyle="stop" imeMode="noControl" operator="between" showDropDown="0" showErrorMessage="1" showInputMessage="0">
      <formula1>'!'!$A$1:$A$6</formula1>
    </dataValidation>
    <dataValidation sqref="C150" type="list" allowBlank="1" errorStyle="stop" imeMode="noControl" operator="between" showDropDown="0" showErrorMessage="1" showInputMessage="0">
      <formula1>'!'!$A$1:$A$6</formula1>
    </dataValidation>
    <dataValidation sqref="C152" type="list" allowBlank="1" errorStyle="stop" imeMode="noControl" operator="between" showDropDown="0" showErrorMessage="1" showInputMessage="0">
      <formula1>'!'!$A$1:$A$6</formula1>
    </dataValidation>
    <dataValidation sqref="C154" type="list" allowBlank="1" errorStyle="stop" imeMode="noControl" operator="between" showDropDown="0" showErrorMessage="1" showInputMessage="0">
      <formula1>'!'!$A$1:$A$6</formula1>
    </dataValidation>
    <dataValidation sqref="C155" type="list" allowBlank="1" errorStyle="stop" imeMode="noControl" operator="between" showDropDown="0" showErrorMessage="1" showInputMessage="0">
      <formula1>'!'!$A$1:$A$6</formula1>
    </dataValidation>
    <dataValidation sqref="C168" type="list" allowBlank="1" errorStyle="stop" imeMode="noControl" operator="between" showDropDown="0" showErrorMessage="1" showInputMessage="0">
      <formula1>'!'!$A$1:$A$6</formula1>
    </dataValidation>
    <dataValidation sqref="C169" type="list" allowBlank="1" errorStyle="stop" imeMode="noControl" operator="between" showDropDown="0" showErrorMessage="1" showInputMessage="0">
      <formula1>'!'!$A$1:$A$6</formula1>
    </dataValidation>
    <dataValidation sqref="C170" type="list" allowBlank="1" errorStyle="stop" imeMode="noControl" operator="between" showDropDown="0" showErrorMessage="1" showInputMessage="0">
      <formula1>'!'!$A$1:$A$6</formula1>
    </dataValidation>
    <dataValidation sqref="C171" type="list" allowBlank="1" errorStyle="stop" imeMode="noControl" operator="between" showDropDown="0" showErrorMessage="1" showInputMessage="0">
      <formula1>'!'!$A$1:$A$6</formula1>
    </dataValidation>
    <dataValidation sqref="C181" type="list" allowBlank="1" errorStyle="stop" imeMode="noControl" operator="between" showDropDown="0" showErrorMessage="1" showInputMessage="0">
      <formula1>'!'!$A$1:$A$6</formula1>
    </dataValidation>
    <dataValidation sqref="C182" type="list" allowBlank="1" errorStyle="stop" imeMode="noControl" operator="between" showDropDown="0" showErrorMessage="1" showInputMessage="0">
      <formula1>'!'!$A$1:$A$6</formula1>
    </dataValidation>
    <dataValidation sqref="C187" type="list" allowBlank="1" errorStyle="stop" imeMode="noControl" operator="between" showDropDown="0" showErrorMessage="1" showInputMessage="0">
      <formula1>'!'!$A$1:$A$6</formula1>
    </dataValidation>
    <dataValidation sqref="C107" type="list" allowBlank="1" errorStyle="stop" imeMode="noControl" operator="between" showDropDown="0" showErrorMessage="1" showInputMessage="0">
      <formula1>'!'!$A$1:$A$6</formula1>
    </dataValidation>
  </dataValidations>
  <hyperlinks>
    <hyperlink location="'ИТОГ'!A1" ref="B2"/>
  </hyperlinks>
  <printOptions headings="0" gridLines="0"/>
  <pageMargins left="0.69999999999999996" right="0.69999999999999996" top="0.75" bottom="0.75" header="0" footer="0"/>
  <pageSetup paperSize="9" scale="100" fitToWidth="1" fitToHeight="1" pageOrder="downThenOver" orientation="portrait" usePrinterDefaults="1" blackAndWhite="0" draft="0" cellComments="none"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418" operator="containsText" text="НЕ ПРИМЕНЯЕТСЯ" id="{00C2003B-009C-4E78-AB32-009B001A00ED}">
            <xm:f>NOT(ISERROR(SEARCH(("НЕ ПРИМЕНЯЕТСЯ"),(C118))))</xm:f>
            <x14:dxf>
              <fill>
                <patternFill patternType="solid">
                  <fgColor rgb="FFCCC0D9"/>
                  <bgColor rgb="FFCCC0D9"/>
                </patternFill>
              </fill>
            </x14:dxf>
          </x14:cfRule>
          <xm:sqref>C119 C121</xm:sqref>
        </x14:conditionalFormatting>
        <x14:conditionalFormatting xmlns:xm="http://schemas.microsoft.com/office/excel/2006/main">
          <x14:cfRule type="containsText" priority="417" operator="containsText" text="МФР" id="{000300F5-00DB-4C4C-BB10-0065007C005C}">
            <xm:f>NOT(ISERROR(SEARCH(("МФР"),(C118))))</xm:f>
            <x14:dxf>
              <fill>
                <patternFill patternType="solid">
                  <fgColor rgb="FF00B050"/>
                  <bgColor rgb="FF00B050"/>
                </patternFill>
              </fill>
            </x14:dxf>
          </x14:cfRule>
          <xm:sqref>C119 C121</xm:sqref>
        </x14:conditionalFormatting>
        <x14:conditionalFormatting xmlns:xm="http://schemas.microsoft.com/office/excel/2006/main">
          <x14:cfRule type="containsText" priority="416" operator="containsText" text="???" id="{006100EF-0004-4F73-836F-00C300D900F4}">
            <xm:f>NOT(ISERROR(SEARCH(("???"),(C118))))</xm:f>
            <x14:dxf>
              <fill>
                <patternFill patternType="solid">
                  <fgColor theme="0"/>
                  <bgColor theme="0"/>
                </patternFill>
              </fill>
            </x14:dxf>
          </x14:cfRule>
          <xm:sqref>C119 C121</xm:sqref>
        </x14:conditionalFormatting>
        <x14:conditionalFormatting xmlns:xm="http://schemas.microsoft.com/office/excel/2006/main">
          <x14:cfRule type="containsText" priority="415" operator="containsText" text="НЕТ" id="{00C600B9-00A3-4ED9-8262-00AE00F200F5}">
            <xm:f>NOT(ISERROR(SEARCH(("НЕТ"),(C118))))</xm:f>
            <x14:dxf>
              <fill>
                <patternFill patternType="solid">
                  <fgColor rgb="FFFF5D5D"/>
                  <bgColor rgb="FFFF5D5D"/>
                </patternFill>
              </fill>
            </x14:dxf>
          </x14:cfRule>
          <xm:sqref>C119 C121</xm:sqref>
        </x14:conditionalFormatting>
        <x14:conditionalFormatting xmlns:xm="http://schemas.microsoft.com/office/excel/2006/main">
          <x14:cfRule type="containsText" priority="414" operator="containsText" text="ДА" id="{004C00F8-0054-4CF0-BB0C-0019005400BD}">
            <xm:f>NOT(ISERROR(SEARCH(("ДА"),(C118))))</xm:f>
            <x14:dxf>
              <fill>
                <patternFill patternType="solid">
                  <fgColor rgb="FFB7E1CD"/>
                  <bgColor rgb="FFB7E1CD"/>
                </patternFill>
              </fill>
            </x14:dxf>
          </x14:cfRule>
          <xm:sqref>C119 C121</xm:sqref>
        </x14:conditionalFormatting>
        <x14:conditionalFormatting xmlns:xm="http://schemas.microsoft.com/office/excel/2006/main">
          <x14:cfRule type="containsText" priority="343" operator="containsText" text="???" id="{002C0020-00BE-4038-8899-00C9005D00D1}">
            <xm:f>NOT(ISERROR(SEARCH(("???"),(C178))))</xm:f>
            <x14:dxf>
              <fill>
                <patternFill patternType="solid">
                  <fgColor theme="0"/>
                  <bgColor theme="0"/>
                </patternFill>
              </fill>
            </x14:dxf>
          </x14:cfRule>
          <xm:sqref>C179:C180 C183:C184</xm:sqref>
        </x14:conditionalFormatting>
        <x14:conditionalFormatting xmlns:xm="http://schemas.microsoft.com/office/excel/2006/main">
          <x14:cfRule type="containsText" priority="342" operator="containsText" text="НЕТ" id="{00DD006C-00F0-43E7-AFCB-000100E30098}">
            <xm:f>NOT(ISERROR(SEARCH(("НЕТ"),(C178))))</xm:f>
            <x14:dxf>
              <fill>
                <patternFill patternType="solid">
                  <fgColor rgb="FFFF5D5D"/>
                  <bgColor rgb="FFFF5D5D"/>
                </patternFill>
              </fill>
            </x14:dxf>
          </x14:cfRule>
          <xm:sqref>C179:C180 C183:C184</xm:sqref>
        </x14:conditionalFormatting>
        <x14:conditionalFormatting xmlns:xm="http://schemas.microsoft.com/office/excel/2006/main">
          <x14:cfRule type="containsText" priority="341" operator="containsText" text="ДА" id="{007B0082-005C-48BE-89AD-00A3001B00E2}">
            <xm:f>NOT(ISERROR(SEARCH(("ДА"),(C178))))</xm:f>
            <x14:dxf>
              <fill>
                <patternFill patternType="solid">
                  <fgColor rgb="FFB7E1CD"/>
                  <bgColor rgb="FFB7E1CD"/>
                </patternFill>
              </fill>
            </x14:dxf>
          </x14:cfRule>
          <xm:sqref>C179:C180 C183:C184</xm:sqref>
        </x14:conditionalFormatting>
        <x14:conditionalFormatting xmlns:xm="http://schemas.microsoft.com/office/excel/2006/main">
          <x14:cfRule type="containsText" priority="340" operator="containsText" text="НЕ ПРИМЕНЯЕТСЯ" id="{00C100EC-00A8-4BF0-8224-00B0009C00B0}">
            <xm:f>NOT(ISERROR(SEARCH(("НЕ ПРИМЕНЯЕТСЯ"),(C178))))</xm:f>
            <x14:dxf>
              <fill>
                <patternFill patternType="solid">
                  <fgColor rgb="FFCCC0D9"/>
                  <bgColor rgb="FFCCC0D9"/>
                </patternFill>
              </fill>
            </x14:dxf>
          </x14:cfRule>
          <xm:sqref>C179:C180 C183:C184</xm:sqref>
        </x14:conditionalFormatting>
        <x14:conditionalFormatting xmlns:xm="http://schemas.microsoft.com/office/excel/2006/main">
          <x14:cfRule type="containsText" priority="339" operator="containsText" text="МФР" id="{000C006B-00FE-4774-85E4-00DE00B60006}">
            <xm:f>NOT(ISERROR(SEARCH(("МФР"),(C178))))</xm:f>
            <x14:dxf>
              <fill>
                <patternFill patternType="solid">
                  <fgColor rgb="FF00B050"/>
                  <bgColor rgb="FF00B050"/>
                </patternFill>
              </fill>
            </x14:dxf>
          </x14:cfRule>
          <xm:sqref>C179:C180 C183:C184</xm:sqref>
        </x14:conditionalFormatting>
        <x14:conditionalFormatting xmlns:xm="http://schemas.microsoft.com/office/excel/2006/main">
          <x14:cfRule type="containsText" priority="333" operator="containsText" text="???" id="{003E00A6-0084-4C5C-800A-0017006C00E2}">
            <xm:f>NOT(ISERROR(SEARCH(("???"),(C176))))</xm:f>
            <x14:dxf>
              <fill>
                <patternFill patternType="solid">
                  <fgColor theme="0"/>
                  <bgColor theme="0"/>
                </patternFill>
              </fill>
            </x14:dxf>
          </x14:cfRule>
          <xm:sqref>C177:C179</xm:sqref>
        </x14:conditionalFormatting>
        <x14:conditionalFormatting xmlns:xm="http://schemas.microsoft.com/office/excel/2006/main">
          <x14:cfRule type="containsText" priority="332" operator="containsText" text="НЕТ" id="{005500D8-007D-49A5-9CC3-00FA0049009F}">
            <xm:f>NOT(ISERROR(SEARCH(("НЕТ"),(C176))))</xm:f>
            <x14:dxf>
              <fill>
                <patternFill patternType="solid">
                  <fgColor rgb="FFFF5D5D"/>
                  <bgColor rgb="FFFF5D5D"/>
                </patternFill>
              </fill>
            </x14:dxf>
          </x14:cfRule>
          <xm:sqref>C177:C179</xm:sqref>
        </x14:conditionalFormatting>
        <x14:conditionalFormatting xmlns:xm="http://schemas.microsoft.com/office/excel/2006/main">
          <x14:cfRule type="containsText" priority="331" operator="containsText" text="ДА" id="{003700CB-00E2-4631-AB97-00F500880019}">
            <xm:f>NOT(ISERROR(SEARCH(("ДА"),(C176))))</xm:f>
            <x14:dxf>
              <fill>
                <patternFill patternType="solid">
                  <fgColor rgb="FFB7E1CD"/>
                  <bgColor rgb="FFB7E1CD"/>
                </patternFill>
              </fill>
            </x14:dxf>
          </x14:cfRule>
          <xm:sqref>C177:C179</xm:sqref>
        </x14:conditionalFormatting>
        <x14:conditionalFormatting xmlns:xm="http://schemas.microsoft.com/office/excel/2006/main">
          <x14:cfRule type="containsText" priority="330" operator="containsText" text="НЕ ПРИМЕНЯЕТСЯ" id="{008A0019-00E0-4DA8-A940-007500A90098}">
            <xm:f>NOT(ISERROR(SEARCH(("НЕ ПРИМЕНЯЕТСЯ"),(C176))))</xm:f>
            <x14:dxf>
              <fill>
                <patternFill patternType="solid">
                  <fgColor rgb="FFCCC0D9"/>
                  <bgColor rgb="FFCCC0D9"/>
                </patternFill>
              </fill>
            </x14:dxf>
          </x14:cfRule>
          <xm:sqref>C177:C179</xm:sqref>
        </x14:conditionalFormatting>
        <x14:conditionalFormatting xmlns:xm="http://schemas.microsoft.com/office/excel/2006/main">
          <x14:cfRule type="containsText" priority="329" operator="containsText" text="МФР" id="{005300E7-00FA-47B4-BB92-00530030004C}">
            <xm:f>NOT(ISERROR(SEARCH(("МФР"),(C176))))</xm:f>
            <x14:dxf>
              <fill>
                <patternFill patternType="solid">
                  <fgColor rgb="FF00B050"/>
                  <bgColor rgb="FF00B050"/>
                </patternFill>
              </fill>
            </x14:dxf>
          </x14:cfRule>
          <xm:sqref>C177:C179</xm:sqref>
        </x14:conditionalFormatting>
        <x14:conditionalFormatting xmlns:xm="http://schemas.microsoft.com/office/excel/2006/main">
          <x14:cfRule type="containsText" priority="323" operator="containsText" text="???" id="{0077003E-0088-4E5E-9B48-00B000E10043}">
            <xm:f>NOT(ISERROR(SEARCH(("???"),(C173))))</xm:f>
            <x14:dxf>
              <fill>
                <patternFill patternType="solid">
                  <fgColor theme="0"/>
                  <bgColor theme="0"/>
                </patternFill>
              </fill>
            </x14:dxf>
          </x14:cfRule>
          <xm:sqref>C174:C175</xm:sqref>
        </x14:conditionalFormatting>
        <x14:conditionalFormatting xmlns:xm="http://schemas.microsoft.com/office/excel/2006/main">
          <x14:cfRule type="containsText" priority="322" operator="containsText" text="НЕТ" id="{00AE0079-004C-4D16-8A44-008100340011}">
            <xm:f>NOT(ISERROR(SEARCH(("НЕТ"),(C173))))</xm:f>
            <x14:dxf>
              <fill>
                <patternFill patternType="solid">
                  <fgColor rgb="FFFF5D5D"/>
                  <bgColor rgb="FFFF5D5D"/>
                </patternFill>
              </fill>
            </x14:dxf>
          </x14:cfRule>
          <xm:sqref>C174:C175</xm:sqref>
        </x14:conditionalFormatting>
        <x14:conditionalFormatting xmlns:xm="http://schemas.microsoft.com/office/excel/2006/main">
          <x14:cfRule type="containsText" priority="321" operator="containsText" text="ДА" id="{001B0027-00D3-4DCF-BEC8-00BA00EE00F5}">
            <xm:f>NOT(ISERROR(SEARCH(("ДА"),(C173))))</xm:f>
            <x14:dxf>
              <fill>
                <patternFill patternType="solid">
                  <fgColor rgb="FFB7E1CD"/>
                  <bgColor rgb="FFB7E1CD"/>
                </patternFill>
              </fill>
            </x14:dxf>
          </x14:cfRule>
          <xm:sqref>C174:C175</xm:sqref>
        </x14:conditionalFormatting>
        <x14:conditionalFormatting xmlns:xm="http://schemas.microsoft.com/office/excel/2006/main">
          <x14:cfRule type="containsText" priority="320" operator="containsText" text="НЕ ПРИМЕНЯЕТСЯ" id="{00B8000C-00AB-4875-A311-00C4007B0004}">
            <xm:f>NOT(ISERROR(SEARCH(("НЕ ПРИМЕНЯЕТСЯ"),(C173))))</xm:f>
            <x14:dxf>
              <fill>
                <patternFill patternType="solid">
                  <fgColor rgb="FFCCC0D9"/>
                  <bgColor rgb="FFCCC0D9"/>
                </patternFill>
              </fill>
            </x14:dxf>
          </x14:cfRule>
          <xm:sqref>C174:C175</xm:sqref>
        </x14:conditionalFormatting>
        <x14:conditionalFormatting xmlns:xm="http://schemas.microsoft.com/office/excel/2006/main">
          <x14:cfRule type="containsText" priority="319" operator="containsText" text="МФР" id="{00560062-00E0-4C45-8974-00A100BC008C}">
            <xm:f>NOT(ISERROR(SEARCH(("МФР"),(C173))))</xm:f>
            <x14:dxf>
              <fill>
                <patternFill patternType="solid">
                  <fgColor rgb="FF00B050"/>
                  <bgColor rgb="FF00B050"/>
                </patternFill>
              </fill>
            </x14:dxf>
          </x14:cfRule>
          <xm:sqref>C174:C175</xm:sqref>
        </x14:conditionalFormatting>
        <x14:conditionalFormatting xmlns:xm="http://schemas.microsoft.com/office/excel/2006/main">
          <x14:cfRule type="containsText" priority="318" operator="containsText" text="???" id="{002500D8-0011-4F2F-AAE3-009800E30014}">
            <xm:f>NOT(ISERROR(SEARCH(("???"),(C163))))</xm:f>
            <x14:dxf>
              <fill>
                <patternFill patternType="solid">
                  <fgColor theme="0"/>
                  <bgColor theme="0"/>
                </patternFill>
              </fill>
            </x14:dxf>
          </x14:cfRule>
          <xm:sqref>C164:C166</xm:sqref>
        </x14:conditionalFormatting>
        <x14:conditionalFormatting xmlns:xm="http://schemas.microsoft.com/office/excel/2006/main">
          <x14:cfRule type="containsText" priority="317" operator="containsText" text="НЕТ" id="{006A00EA-00EA-4366-9FCB-00C2009200FF}">
            <xm:f>NOT(ISERROR(SEARCH(("НЕТ"),(C163))))</xm:f>
            <x14:dxf>
              <fill>
                <patternFill patternType="solid">
                  <fgColor rgb="FFFF5D5D"/>
                  <bgColor rgb="FFFF5D5D"/>
                </patternFill>
              </fill>
            </x14:dxf>
          </x14:cfRule>
          <xm:sqref>C164:C166</xm:sqref>
        </x14:conditionalFormatting>
        <x14:conditionalFormatting xmlns:xm="http://schemas.microsoft.com/office/excel/2006/main">
          <x14:cfRule type="containsText" priority="316" operator="containsText" text="ДА" id="{00E50092-002E-4E59-BB26-002200AE0065}">
            <xm:f>NOT(ISERROR(SEARCH(("ДА"),(C163))))</xm:f>
            <x14:dxf>
              <fill>
                <patternFill patternType="solid">
                  <fgColor rgb="FFB7E1CD"/>
                  <bgColor rgb="FFB7E1CD"/>
                </patternFill>
              </fill>
            </x14:dxf>
          </x14:cfRule>
          <xm:sqref>C164:C166</xm:sqref>
        </x14:conditionalFormatting>
        <x14:conditionalFormatting xmlns:xm="http://schemas.microsoft.com/office/excel/2006/main">
          <x14:cfRule type="containsText" priority="315" operator="containsText" text="НЕ ПРИМЕНЯЕТСЯ" id="{00280086-0033-4514-806A-00D0003400EB}">
            <xm:f>NOT(ISERROR(SEARCH(("НЕ ПРИМЕНЯЕТСЯ"),(C163))))</xm:f>
            <x14:dxf>
              <fill>
                <patternFill patternType="solid">
                  <fgColor rgb="FFCCC0D9"/>
                  <bgColor rgb="FFCCC0D9"/>
                </patternFill>
              </fill>
            </x14:dxf>
          </x14:cfRule>
          <xm:sqref>C164:C166</xm:sqref>
        </x14:conditionalFormatting>
        <x14:conditionalFormatting xmlns:xm="http://schemas.microsoft.com/office/excel/2006/main">
          <x14:cfRule type="containsText" priority="314" operator="containsText" text="МФР" id="{002E006B-002A-4C2F-9AD4-0052001E0016}">
            <xm:f>NOT(ISERROR(SEARCH(("МФР"),(C163))))</xm:f>
            <x14:dxf>
              <fill>
                <patternFill patternType="solid">
                  <fgColor rgb="FF00B050"/>
                  <bgColor rgb="FF00B050"/>
                </patternFill>
              </fill>
            </x14:dxf>
          </x14:cfRule>
          <xm:sqref>C164:C166</xm:sqref>
        </x14:conditionalFormatting>
        <x14:conditionalFormatting xmlns:xm="http://schemas.microsoft.com/office/excel/2006/main">
          <x14:cfRule type="containsText" priority="313" operator="containsText" text="???" id="{007C008C-00E7-4517-958B-00FD002D00BC}">
            <xm:f>NOT(ISERROR(SEARCH(("???"),(C163))))</xm:f>
            <x14:dxf>
              <fill>
                <patternFill patternType="solid">
                  <fgColor theme="0"/>
                  <bgColor theme="0"/>
                </patternFill>
              </fill>
            </x14:dxf>
          </x14:cfRule>
          <xm:sqref>C164:C166</xm:sqref>
        </x14:conditionalFormatting>
        <x14:conditionalFormatting xmlns:xm="http://schemas.microsoft.com/office/excel/2006/main">
          <x14:cfRule type="containsText" priority="312" operator="containsText" text="НЕТ" id="{00C800D3-00E9-41DD-BF73-005600AF0095}">
            <xm:f>NOT(ISERROR(SEARCH(("НЕТ"),(C163))))</xm:f>
            <x14:dxf>
              <fill>
                <patternFill patternType="solid">
                  <fgColor rgb="FFFF5D5D"/>
                  <bgColor rgb="FFFF5D5D"/>
                </patternFill>
              </fill>
            </x14:dxf>
          </x14:cfRule>
          <xm:sqref>C164:C166</xm:sqref>
        </x14:conditionalFormatting>
        <x14:conditionalFormatting xmlns:xm="http://schemas.microsoft.com/office/excel/2006/main">
          <x14:cfRule type="containsText" priority="311" operator="containsText" text="ДА" id="{00ED0059-007E-46D7-94DE-00F800A4001D}">
            <xm:f>NOT(ISERROR(SEARCH(("ДА"),(C163))))</xm:f>
            <x14:dxf>
              <fill>
                <patternFill patternType="solid">
                  <fgColor rgb="FFB7E1CD"/>
                  <bgColor rgb="FFB7E1CD"/>
                </patternFill>
              </fill>
            </x14:dxf>
          </x14:cfRule>
          <xm:sqref>C164:C166</xm:sqref>
        </x14:conditionalFormatting>
        <x14:conditionalFormatting xmlns:xm="http://schemas.microsoft.com/office/excel/2006/main">
          <x14:cfRule type="containsText" priority="310" operator="containsText" text="НЕ ПРИМЕНЯЕТСЯ" id="{009100FA-009E-4CD5-95F2-003300AB009C}">
            <xm:f>NOT(ISERROR(SEARCH(("НЕ ПРИМЕНЯЕТСЯ"),(C163))))</xm:f>
            <x14:dxf>
              <fill>
                <patternFill patternType="solid">
                  <fgColor rgb="FFCCC0D9"/>
                  <bgColor rgb="FFCCC0D9"/>
                </patternFill>
              </fill>
            </x14:dxf>
          </x14:cfRule>
          <xm:sqref>C164:C166</xm:sqref>
        </x14:conditionalFormatting>
        <x14:conditionalFormatting xmlns:xm="http://schemas.microsoft.com/office/excel/2006/main">
          <x14:cfRule type="containsText" priority="309" operator="containsText" text="МФР" id="{00730060-0040-49DE-9A19-00B400F700CC}">
            <xm:f>NOT(ISERROR(SEARCH(("МФР"),(C163))))</xm:f>
            <x14:dxf>
              <fill>
                <patternFill patternType="solid">
                  <fgColor rgb="FF00B050"/>
                  <bgColor rgb="FF00B050"/>
                </patternFill>
              </fill>
            </x14:dxf>
          </x14:cfRule>
          <xm:sqref>C164:C166</xm:sqref>
        </x14:conditionalFormatting>
        <x14:conditionalFormatting xmlns:xm="http://schemas.microsoft.com/office/excel/2006/main">
          <x14:cfRule type="containsText" priority="288" operator="containsText" text="???" id="{00BC0095-0034-4D9F-A00B-006100B600EF}">
            <xm:f>NOT(ISERROR(SEARCH(("???"),(C143))))</xm:f>
            <x14:dxf>
              <fill>
                <patternFill patternType="solid">
                  <fgColor theme="0"/>
                  <bgColor theme="0"/>
                </patternFill>
              </fill>
            </x14:dxf>
          </x14:cfRule>
          <xm:sqref>C144 C143</xm:sqref>
        </x14:conditionalFormatting>
        <x14:conditionalFormatting xmlns:xm="http://schemas.microsoft.com/office/excel/2006/main">
          <x14:cfRule type="containsText" priority="288" operator="containsText" text="???" id="{00A9009D-0046-4A0C-878E-00ED008E00D8}">
            <xm:f>NOT(ISERROR(SEARCH(("???"),(C143))))</xm:f>
            <x14:dxf>
              <fill>
                <patternFill patternType="solid">
                  <fgColor theme="0"/>
                  <bgColor theme="0"/>
                </patternFill>
              </fill>
            </x14:dxf>
          </x14:cfRule>
          <xm:sqref>C150</xm:sqref>
        </x14:conditionalFormatting>
        <x14:conditionalFormatting xmlns:xm="http://schemas.microsoft.com/office/excel/2006/main">
          <x14:cfRule type="containsText" priority="288" operator="containsText" text="???" id="{003B0058-006E-436F-8151-007400D000F1}">
            <xm:f>NOT(ISERROR(SEARCH(("???"),(C143))))</xm:f>
            <x14:dxf>
              <fill>
                <patternFill patternType="solid">
                  <fgColor theme="0"/>
                  <bgColor theme="0"/>
                </patternFill>
              </fill>
            </x14:dxf>
          </x14:cfRule>
          <xm:sqref>C152</xm:sqref>
        </x14:conditionalFormatting>
        <x14:conditionalFormatting xmlns:xm="http://schemas.microsoft.com/office/excel/2006/main">
          <x14:cfRule type="containsText" priority="288" operator="containsText" text="???" id="{003C00B6-007E-4B4C-B557-001E000C0065}">
            <xm:f>NOT(ISERROR(SEARCH(("???"),(C143))))</xm:f>
            <x14:dxf>
              <fill>
                <patternFill patternType="solid">
                  <fgColor theme="0"/>
                  <bgColor theme="0"/>
                </patternFill>
              </fill>
            </x14:dxf>
          </x14:cfRule>
          <xm:sqref>C154</xm:sqref>
        </x14:conditionalFormatting>
        <x14:conditionalFormatting xmlns:xm="http://schemas.microsoft.com/office/excel/2006/main">
          <x14:cfRule type="containsText" priority="288" operator="containsText" text="???" id="{00240091-009E-4B4C-811C-000900170035}">
            <xm:f>NOT(ISERROR(SEARCH(("???"),(C143))))</xm:f>
            <x14:dxf>
              <fill>
                <patternFill patternType="solid">
                  <fgColor theme="0"/>
                  <bgColor theme="0"/>
                </patternFill>
              </fill>
            </x14:dxf>
          </x14:cfRule>
          <xm:sqref>C155</xm:sqref>
        </x14:conditionalFormatting>
        <x14:conditionalFormatting xmlns:xm="http://schemas.microsoft.com/office/excel/2006/main">
          <x14:cfRule type="containsText" priority="288" operator="containsText" text="???" id="{00B600E2-0071-4DC5-894A-00D4007E002C}">
            <xm:f>NOT(ISERROR(SEARCH(("???"),(C143))))</xm:f>
            <x14:dxf>
              <fill>
                <patternFill patternType="solid">
                  <fgColor theme="0"/>
                  <bgColor theme="0"/>
                </patternFill>
              </fill>
            </x14:dxf>
          </x14:cfRule>
          <xm:sqref>C168</xm:sqref>
        </x14:conditionalFormatting>
        <x14:conditionalFormatting xmlns:xm="http://schemas.microsoft.com/office/excel/2006/main">
          <x14:cfRule type="containsText" priority="288" operator="containsText" text="???" id="{002A00EB-00D5-46C5-9D61-007D00560041}">
            <xm:f>NOT(ISERROR(SEARCH(("???"),(C143))))</xm:f>
            <x14:dxf>
              <fill>
                <patternFill patternType="solid">
                  <fgColor theme="0"/>
                  <bgColor theme="0"/>
                </patternFill>
              </fill>
            </x14:dxf>
          </x14:cfRule>
          <xm:sqref>C169</xm:sqref>
        </x14:conditionalFormatting>
        <x14:conditionalFormatting xmlns:xm="http://schemas.microsoft.com/office/excel/2006/main">
          <x14:cfRule type="containsText" priority="287" operator="containsText" text="НЕТ" id="{00BD0069-0024-4C88-B06A-006E000A00E1}">
            <xm:f>NOT(ISERROR(SEARCH(("НЕТ"),(C143))))</xm:f>
            <x14:dxf>
              <fill>
                <patternFill patternType="solid">
                  <fgColor rgb="FFFF5D5D"/>
                  <bgColor rgb="FFFF5D5D"/>
                </patternFill>
              </fill>
            </x14:dxf>
          </x14:cfRule>
          <xm:sqref>C144 C143</xm:sqref>
        </x14:conditionalFormatting>
        <x14:conditionalFormatting xmlns:xm="http://schemas.microsoft.com/office/excel/2006/main">
          <x14:cfRule type="containsText" priority="287" operator="containsText" text="НЕТ" id="{003D00AC-0023-4211-B1D8-00920072003C}">
            <xm:f>NOT(ISERROR(SEARCH(("НЕТ"),(C143))))</xm:f>
            <x14:dxf>
              <fill>
                <patternFill patternType="solid">
                  <fgColor rgb="FFFF5D5D"/>
                  <bgColor rgb="FFFF5D5D"/>
                </patternFill>
              </fill>
            </x14:dxf>
          </x14:cfRule>
          <xm:sqref>C150</xm:sqref>
        </x14:conditionalFormatting>
        <x14:conditionalFormatting xmlns:xm="http://schemas.microsoft.com/office/excel/2006/main">
          <x14:cfRule type="containsText" priority="287" operator="containsText" text="НЕТ" id="{0033001D-0058-48F1-9C5C-0076008000A1}">
            <xm:f>NOT(ISERROR(SEARCH(("НЕТ"),(C143))))</xm:f>
            <x14:dxf>
              <fill>
                <patternFill patternType="solid">
                  <fgColor rgb="FFFF5D5D"/>
                  <bgColor rgb="FFFF5D5D"/>
                </patternFill>
              </fill>
            </x14:dxf>
          </x14:cfRule>
          <xm:sqref>C152</xm:sqref>
        </x14:conditionalFormatting>
        <x14:conditionalFormatting xmlns:xm="http://schemas.microsoft.com/office/excel/2006/main">
          <x14:cfRule type="containsText" priority="287" operator="containsText" text="НЕТ" id="{0050009E-00CF-4C6F-8925-00E3009A00AF}">
            <xm:f>NOT(ISERROR(SEARCH(("НЕТ"),(C143))))</xm:f>
            <x14:dxf>
              <fill>
                <patternFill patternType="solid">
                  <fgColor rgb="FFFF5D5D"/>
                  <bgColor rgb="FFFF5D5D"/>
                </patternFill>
              </fill>
            </x14:dxf>
          </x14:cfRule>
          <xm:sqref>C154</xm:sqref>
        </x14:conditionalFormatting>
        <x14:conditionalFormatting xmlns:xm="http://schemas.microsoft.com/office/excel/2006/main">
          <x14:cfRule type="containsText" priority="287" operator="containsText" text="НЕТ" id="{006D001F-00E7-4D31-B4EB-007D000C00D9}">
            <xm:f>NOT(ISERROR(SEARCH(("НЕТ"),(C143))))</xm:f>
            <x14:dxf>
              <fill>
                <patternFill patternType="solid">
                  <fgColor rgb="FFFF5D5D"/>
                  <bgColor rgb="FFFF5D5D"/>
                </patternFill>
              </fill>
            </x14:dxf>
          </x14:cfRule>
          <xm:sqref>C155</xm:sqref>
        </x14:conditionalFormatting>
        <x14:conditionalFormatting xmlns:xm="http://schemas.microsoft.com/office/excel/2006/main">
          <x14:cfRule type="containsText" priority="287" operator="containsText" text="НЕТ" id="{007500A8-00A1-42D4-AC2E-00F500B10059}">
            <xm:f>NOT(ISERROR(SEARCH(("НЕТ"),(C143))))</xm:f>
            <x14:dxf>
              <fill>
                <patternFill patternType="solid">
                  <fgColor rgb="FFFF5D5D"/>
                  <bgColor rgb="FFFF5D5D"/>
                </patternFill>
              </fill>
            </x14:dxf>
          </x14:cfRule>
          <xm:sqref>C168</xm:sqref>
        </x14:conditionalFormatting>
        <x14:conditionalFormatting xmlns:xm="http://schemas.microsoft.com/office/excel/2006/main">
          <x14:cfRule type="containsText" priority="287" operator="containsText" text="НЕТ" id="{00260046-00F9-4077-810E-00DC001E0022}">
            <xm:f>NOT(ISERROR(SEARCH(("НЕТ"),(C143))))</xm:f>
            <x14:dxf>
              <fill>
                <patternFill patternType="solid">
                  <fgColor rgb="FFFF5D5D"/>
                  <bgColor rgb="FFFF5D5D"/>
                </patternFill>
              </fill>
            </x14:dxf>
          </x14:cfRule>
          <xm:sqref>C169</xm:sqref>
        </x14:conditionalFormatting>
        <x14:conditionalFormatting xmlns:xm="http://schemas.microsoft.com/office/excel/2006/main">
          <x14:cfRule type="containsText" priority="286" operator="containsText" text="ДА" id="{00D20052-0038-4CF9-98A6-009A002A0093}">
            <xm:f>NOT(ISERROR(SEARCH(("ДА"),(C143))))</xm:f>
            <x14:dxf>
              <fill>
                <patternFill patternType="solid">
                  <fgColor rgb="FFB7E1CD"/>
                  <bgColor rgb="FFB7E1CD"/>
                </patternFill>
              </fill>
            </x14:dxf>
          </x14:cfRule>
          <xm:sqref>C144 C143</xm:sqref>
        </x14:conditionalFormatting>
        <x14:conditionalFormatting xmlns:xm="http://schemas.microsoft.com/office/excel/2006/main">
          <x14:cfRule type="containsText" priority="286" operator="containsText" text="ДА" id="{001000E3-0052-40B6-BAC6-003300CF0045}">
            <xm:f>NOT(ISERROR(SEARCH(("ДА"),(C143))))</xm:f>
            <x14:dxf>
              <fill>
                <patternFill patternType="solid">
                  <fgColor rgb="FFB7E1CD"/>
                  <bgColor rgb="FFB7E1CD"/>
                </patternFill>
              </fill>
            </x14:dxf>
          </x14:cfRule>
          <xm:sqref>C150</xm:sqref>
        </x14:conditionalFormatting>
        <x14:conditionalFormatting xmlns:xm="http://schemas.microsoft.com/office/excel/2006/main">
          <x14:cfRule type="containsText" priority="286" operator="containsText" text="ДА" id="{009B004D-0022-4979-86CD-007A00D80003}">
            <xm:f>NOT(ISERROR(SEARCH(("ДА"),(C143))))</xm:f>
            <x14:dxf>
              <fill>
                <patternFill patternType="solid">
                  <fgColor rgb="FFB7E1CD"/>
                  <bgColor rgb="FFB7E1CD"/>
                </patternFill>
              </fill>
            </x14:dxf>
          </x14:cfRule>
          <xm:sqref>C152</xm:sqref>
        </x14:conditionalFormatting>
        <x14:conditionalFormatting xmlns:xm="http://schemas.microsoft.com/office/excel/2006/main">
          <x14:cfRule type="containsText" priority="286" operator="containsText" text="ДА" id="{00B500DE-00F5-4A22-8B5D-00AF00290041}">
            <xm:f>NOT(ISERROR(SEARCH(("ДА"),(C143))))</xm:f>
            <x14:dxf>
              <fill>
                <patternFill patternType="solid">
                  <fgColor rgb="FFB7E1CD"/>
                  <bgColor rgb="FFB7E1CD"/>
                </patternFill>
              </fill>
            </x14:dxf>
          </x14:cfRule>
          <xm:sqref>C154</xm:sqref>
        </x14:conditionalFormatting>
        <x14:conditionalFormatting xmlns:xm="http://schemas.microsoft.com/office/excel/2006/main">
          <x14:cfRule type="containsText" priority="286" operator="containsText" text="ДА" id="{00F500EA-0009-4BB0-A796-00B70078001F}">
            <xm:f>NOT(ISERROR(SEARCH(("ДА"),(C143))))</xm:f>
            <x14:dxf>
              <fill>
                <patternFill patternType="solid">
                  <fgColor rgb="FFB7E1CD"/>
                  <bgColor rgb="FFB7E1CD"/>
                </patternFill>
              </fill>
            </x14:dxf>
          </x14:cfRule>
          <xm:sqref>C155</xm:sqref>
        </x14:conditionalFormatting>
        <x14:conditionalFormatting xmlns:xm="http://schemas.microsoft.com/office/excel/2006/main">
          <x14:cfRule type="containsText" priority="286" operator="containsText" text="ДА" id="{0074009F-004E-4A70-B272-006B001E00D8}">
            <xm:f>NOT(ISERROR(SEARCH(("ДА"),(C143))))</xm:f>
            <x14:dxf>
              <fill>
                <patternFill patternType="solid">
                  <fgColor rgb="FFB7E1CD"/>
                  <bgColor rgb="FFB7E1CD"/>
                </patternFill>
              </fill>
            </x14:dxf>
          </x14:cfRule>
          <xm:sqref>C168</xm:sqref>
        </x14:conditionalFormatting>
        <x14:conditionalFormatting xmlns:xm="http://schemas.microsoft.com/office/excel/2006/main">
          <x14:cfRule type="containsText" priority="286" operator="containsText" text="ДА" id="{007D003B-0098-473C-9754-004B00190026}">
            <xm:f>NOT(ISERROR(SEARCH(("ДА"),(C143))))</xm:f>
            <x14:dxf>
              <fill>
                <patternFill patternType="solid">
                  <fgColor rgb="FFB7E1CD"/>
                  <bgColor rgb="FFB7E1CD"/>
                </patternFill>
              </fill>
            </x14:dxf>
          </x14:cfRule>
          <xm:sqref>C169</xm:sqref>
        </x14:conditionalFormatting>
        <x14:conditionalFormatting xmlns:xm="http://schemas.microsoft.com/office/excel/2006/main">
          <x14:cfRule type="containsText" priority="285" operator="containsText" text="НЕ ПРИМЕНЯЕТСЯ" id="{00FF0098-0013-41E0-8AF7-003500EA00C1}">
            <xm:f>NOT(ISERROR(SEARCH(("НЕ ПРИМЕНЯЕТСЯ"),(C143))))</xm:f>
            <x14:dxf>
              <fill>
                <patternFill patternType="solid">
                  <fgColor rgb="FFCCC0D9"/>
                  <bgColor rgb="FFCCC0D9"/>
                </patternFill>
              </fill>
            </x14:dxf>
          </x14:cfRule>
          <xm:sqref>C144 C143</xm:sqref>
        </x14:conditionalFormatting>
        <x14:conditionalFormatting xmlns:xm="http://schemas.microsoft.com/office/excel/2006/main">
          <x14:cfRule type="containsText" priority="285" operator="containsText" text="НЕ ПРИМЕНЯЕТСЯ" id="{00310031-0002-4658-A53D-0018004F008B}">
            <xm:f>NOT(ISERROR(SEARCH(("НЕ ПРИМЕНЯЕТСЯ"),(C143))))</xm:f>
            <x14:dxf>
              <fill>
                <patternFill patternType="solid">
                  <fgColor rgb="FFCCC0D9"/>
                  <bgColor rgb="FFCCC0D9"/>
                </patternFill>
              </fill>
            </x14:dxf>
          </x14:cfRule>
          <xm:sqref>C150</xm:sqref>
        </x14:conditionalFormatting>
        <x14:conditionalFormatting xmlns:xm="http://schemas.microsoft.com/office/excel/2006/main">
          <x14:cfRule type="containsText" priority="285" operator="containsText" text="НЕ ПРИМЕНЯЕТСЯ" id="{00110005-005F-4BEB-B9C0-00C0009C0020}">
            <xm:f>NOT(ISERROR(SEARCH(("НЕ ПРИМЕНЯЕТСЯ"),(C143))))</xm:f>
            <x14:dxf>
              <fill>
                <patternFill patternType="solid">
                  <fgColor rgb="FFCCC0D9"/>
                  <bgColor rgb="FFCCC0D9"/>
                </patternFill>
              </fill>
            </x14:dxf>
          </x14:cfRule>
          <xm:sqref>C152</xm:sqref>
        </x14:conditionalFormatting>
        <x14:conditionalFormatting xmlns:xm="http://schemas.microsoft.com/office/excel/2006/main">
          <x14:cfRule type="containsText" priority="285" operator="containsText" text="НЕ ПРИМЕНЯЕТСЯ" id="{00AA0031-00ED-41E9-BFDC-00B100500078}">
            <xm:f>NOT(ISERROR(SEARCH(("НЕ ПРИМЕНЯЕТСЯ"),(C143))))</xm:f>
            <x14:dxf>
              <fill>
                <patternFill patternType="solid">
                  <fgColor rgb="FFCCC0D9"/>
                  <bgColor rgb="FFCCC0D9"/>
                </patternFill>
              </fill>
            </x14:dxf>
          </x14:cfRule>
          <xm:sqref>C154</xm:sqref>
        </x14:conditionalFormatting>
        <x14:conditionalFormatting xmlns:xm="http://schemas.microsoft.com/office/excel/2006/main">
          <x14:cfRule type="containsText" priority="285" operator="containsText" text="НЕ ПРИМЕНЯЕТСЯ" id="{000400B7-0026-4179-A4A7-008E006600D7}">
            <xm:f>NOT(ISERROR(SEARCH(("НЕ ПРИМЕНЯЕТСЯ"),(C143))))</xm:f>
            <x14:dxf>
              <fill>
                <patternFill patternType="solid">
                  <fgColor rgb="FFCCC0D9"/>
                  <bgColor rgb="FFCCC0D9"/>
                </patternFill>
              </fill>
            </x14:dxf>
          </x14:cfRule>
          <xm:sqref>C155</xm:sqref>
        </x14:conditionalFormatting>
        <x14:conditionalFormatting xmlns:xm="http://schemas.microsoft.com/office/excel/2006/main">
          <x14:cfRule type="containsText" priority="285" operator="containsText" text="НЕ ПРИМЕНЯЕТСЯ" id="{00F200FF-0071-49D1-B585-004000CF0076}">
            <xm:f>NOT(ISERROR(SEARCH(("НЕ ПРИМЕНЯЕТСЯ"),(C143))))</xm:f>
            <x14:dxf>
              <fill>
                <patternFill patternType="solid">
                  <fgColor rgb="FFCCC0D9"/>
                  <bgColor rgb="FFCCC0D9"/>
                </patternFill>
              </fill>
            </x14:dxf>
          </x14:cfRule>
          <xm:sqref>C168</xm:sqref>
        </x14:conditionalFormatting>
        <x14:conditionalFormatting xmlns:xm="http://schemas.microsoft.com/office/excel/2006/main">
          <x14:cfRule type="containsText" priority="285" operator="containsText" text="НЕ ПРИМЕНЯЕТСЯ" id="{0097000A-0088-411E-B329-008300BF000D}">
            <xm:f>NOT(ISERROR(SEARCH(("НЕ ПРИМЕНЯЕТСЯ"),(C143))))</xm:f>
            <x14:dxf>
              <fill>
                <patternFill patternType="solid">
                  <fgColor rgb="FFCCC0D9"/>
                  <bgColor rgb="FFCCC0D9"/>
                </patternFill>
              </fill>
            </x14:dxf>
          </x14:cfRule>
          <xm:sqref>C169</xm:sqref>
        </x14:conditionalFormatting>
        <x14:conditionalFormatting xmlns:xm="http://schemas.microsoft.com/office/excel/2006/main">
          <x14:cfRule type="containsText" priority="284" operator="containsText" text="МФР" id="{0080006C-007D-46A8-989D-004B00BB00D8}">
            <xm:f>NOT(ISERROR(SEARCH(("МФР"),(C143))))</xm:f>
            <x14:dxf>
              <fill>
                <patternFill patternType="solid">
                  <fgColor rgb="FF00B050"/>
                  <bgColor rgb="FF00B050"/>
                </patternFill>
              </fill>
            </x14:dxf>
          </x14:cfRule>
          <xm:sqref>C144 C143</xm:sqref>
        </x14:conditionalFormatting>
        <x14:conditionalFormatting xmlns:xm="http://schemas.microsoft.com/office/excel/2006/main">
          <x14:cfRule type="containsText" priority="284" operator="containsText" text="МФР" id="{00960061-00EE-4720-BF4D-003700FA00E3}">
            <xm:f>NOT(ISERROR(SEARCH(("МФР"),(C143))))</xm:f>
            <x14:dxf>
              <fill>
                <patternFill patternType="solid">
                  <fgColor rgb="FF00B050"/>
                  <bgColor rgb="FF00B050"/>
                </patternFill>
              </fill>
            </x14:dxf>
          </x14:cfRule>
          <xm:sqref>C150</xm:sqref>
        </x14:conditionalFormatting>
        <x14:conditionalFormatting xmlns:xm="http://schemas.microsoft.com/office/excel/2006/main">
          <x14:cfRule type="containsText" priority="284" operator="containsText" text="МФР" id="{00200081-0064-4F12-A28B-006500A100BD}">
            <xm:f>NOT(ISERROR(SEARCH(("МФР"),(C143))))</xm:f>
            <x14:dxf>
              <fill>
                <patternFill patternType="solid">
                  <fgColor rgb="FF00B050"/>
                  <bgColor rgb="FF00B050"/>
                </patternFill>
              </fill>
            </x14:dxf>
          </x14:cfRule>
          <xm:sqref>C152</xm:sqref>
        </x14:conditionalFormatting>
        <x14:conditionalFormatting xmlns:xm="http://schemas.microsoft.com/office/excel/2006/main">
          <x14:cfRule type="containsText" priority="284" operator="containsText" text="МФР" id="{006400D9-0022-4A8C-9EA4-001800040024}">
            <xm:f>NOT(ISERROR(SEARCH(("МФР"),(C143))))</xm:f>
            <x14:dxf>
              <fill>
                <patternFill patternType="solid">
                  <fgColor rgb="FF00B050"/>
                  <bgColor rgb="FF00B050"/>
                </patternFill>
              </fill>
            </x14:dxf>
          </x14:cfRule>
          <xm:sqref>C154</xm:sqref>
        </x14:conditionalFormatting>
        <x14:conditionalFormatting xmlns:xm="http://schemas.microsoft.com/office/excel/2006/main">
          <x14:cfRule type="containsText" priority="284" operator="containsText" text="МФР" id="{00850006-0092-46A2-9F07-0026002500DE}">
            <xm:f>NOT(ISERROR(SEARCH(("МФР"),(C143))))</xm:f>
            <x14:dxf>
              <fill>
                <patternFill patternType="solid">
                  <fgColor rgb="FF00B050"/>
                  <bgColor rgb="FF00B050"/>
                </patternFill>
              </fill>
            </x14:dxf>
          </x14:cfRule>
          <xm:sqref>C155</xm:sqref>
        </x14:conditionalFormatting>
        <x14:conditionalFormatting xmlns:xm="http://schemas.microsoft.com/office/excel/2006/main">
          <x14:cfRule type="containsText" priority="284" operator="containsText" text="МФР" id="{00EA0043-0044-4C2C-90A3-00E2003E008C}">
            <xm:f>NOT(ISERROR(SEARCH(("МФР"),(C143))))</xm:f>
            <x14:dxf>
              <fill>
                <patternFill patternType="solid">
                  <fgColor rgb="FF00B050"/>
                  <bgColor rgb="FF00B050"/>
                </patternFill>
              </fill>
            </x14:dxf>
          </x14:cfRule>
          <xm:sqref>C168</xm:sqref>
        </x14:conditionalFormatting>
        <x14:conditionalFormatting xmlns:xm="http://schemas.microsoft.com/office/excel/2006/main">
          <x14:cfRule type="containsText" priority="284" operator="containsText" text="МФР" id="{00300018-00FA-450C-984A-007900A800E5}">
            <xm:f>NOT(ISERROR(SEARCH(("МФР"),(C143))))</xm:f>
            <x14:dxf>
              <fill>
                <patternFill patternType="solid">
                  <fgColor rgb="FF00B050"/>
                  <bgColor rgb="FF00B050"/>
                </patternFill>
              </fill>
            </x14:dxf>
          </x14:cfRule>
          <xm:sqref>C169</xm:sqref>
        </x14:conditionalFormatting>
        <x14:conditionalFormatting xmlns:xm="http://schemas.microsoft.com/office/excel/2006/main">
          <x14:cfRule type="containsText" priority="283" operator="containsText" text="???" id="{003100EE-004C-4553-89B9-0073003000FE}">
            <xm:f>NOT(ISERROR(SEARCH(("???"),(C143))))</xm:f>
            <x14:dxf>
              <fill>
                <patternFill patternType="solid">
                  <fgColor theme="0"/>
                  <bgColor theme="0"/>
                </patternFill>
              </fill>
            </x14:dxf>
          </x14:cfRule>
          <xm:sqref>C144 C143</xm:sqref>
        </x14:conditionalFormatting>
        <x14:conditionalFormatting xmlns:xm="http://schemas.microsoft.com/office/excel/2006/main">
          <x14:cfRule type="containsText" priority="283" operator="containsText" text="???" id="{00320099-00BE-49A6-B5CB-00B700140071}">
            <xm:f>NOT(ISERROR(SEARCH(("???"),(C143))))</xm:f>
            <x14:dxf>
              <fill>
                <patternFill patternType="solid">
                  <fgColor theme="0"/>
                  <bgColor theme="0"/>
                </patternFill>
              </fill>
            </x14:dxf>
          </x14:cfRule>
          <xm:sqref>C150</xm:sqref>
        </x14:conditionalFormatting>
        <x14:conditionalFormatting xmlns:xm="http://schemas.microsoft.com/office/excel/2006/main">
          <x14:cfRule type="containsText" priority="283" operator="containsText" text="???" id="{00A50012-0022-41BF-8DE3-00DF007B00FC}">
            <xm:f>NOT(ISERROR(SEARCH(("???"),(C143))))</xm:f>
            <x14:dxf>
              <fill>
                <patternFill patternType="solid">
                  <fgColor theme="0"/>
                  <bgColor theme="0"/>
                </patternFill>
              </fill>
            </x14:dxf>
          </x14:cfRule>
          <xm:sqref>C152</xm:sqref>
        </x14:conditionalFormatting>
        <x14:conditionalFormatting xmlns:xm="http://schemas.microsoft.com/office/excel/2006/main">
          <x14:cfRule type="containsText" priority="283" operator="containsText" text="???" id="{00830007-00B5-4E85-A829-009D008B00CA}">
            <xm:f>NOT(ISERROR(SEARCH(("???"),(C143))))</xm:f>
            <x14:dxf>
              <fill>
                <patternFill patternType="solid">
                  <fgColor theme="0"/>
                  <bgColor theme="0"/>
                </patternFill>
              </fill>
            </x14:dxf>
          </x14:cfRule>
          <xm:sqref>C154</xm:sqref>
        </x14:conditionalFormatting>
        <x14:conditionalFormatting xmlns:xm="http://schemas.microsoft.com/office/excel/2006/main">
          <x14:cfRule type="containsText" priority="283" operator="containsText" text="???" id="{00380069-00FC-43C6-BA2A-000D007A00E5}">
            <xm:f>NOT(ISERROR(SEARCH(("???"),(C143))))</xm:f>
            <x14:dxf>
              <fill>
                <patternFill patternType="solid">
                  <fgColor theme="0"/>
                  <bgColor theme="0"/>
                </patternFill>
              </fill>
            </x14:dxf>
          </x14:cfRule>
          <xm:sqref>C155</xm:sqref>
        </x14:conditionalFormatting>
        <x14:conditionalFormatting xmlns:xm="http://schemas.microsoft.com/office/excel/2006/main">
          <x14:cfRule type="containsText" priority="283" operator="containsText" text="???" id="{00DB00E9-00E4-4FDF-B1B9-004B00210010}">
            <xm:f>NOT(ISERROR(SEARCH(("???"),(C143))))</xm:f>
            <x14:dxf>
              <fill>
                <patternFill patternType="solid">
                  <fgColor theme="0"/>
                  <bgColor theme="0"/>
                </patternFill>
              </fill>
            </x14:dxf>
          </x14:cfRule>
          <xm:sqref>C168</xm:sqref>
        </x14:conditionalFormatting>
        <x14:conditionalFormatting xmlns:xm="http://schemas.microsoft.com/office/excel/2006/main">
          <x14:cfRule type="containsText" priority="283" operator="containsText" text="???" id="{00B400C4-0016-49EA-B0D1-000300C80060}">
            <xm:f>NOT(ISERROR(SEARCH(("???"),(C143))))</xm:f>
            <x14:dxf>
              <fill>
                <patternFill patternType="solid">
                  <fgColor theme="0"/>
                  <bgColor theme="0"/>
                </patternFill>
              </fill>
            </x14:dxf>
          </x14:cfRule>
          <xm:sqref>C169</xm:sqref>
        </x14:conditionalFormatting>
        <x14:conditionalFormatting xmlns:xm="http://schemas.microsoft.com/office/excel/2006/main">
          <x14:cfRule type="containsText" priority="282" operator="containsText" text="НЕТ" id="{00FC00AA-0092-4716-B3DD-008B006100A1}">
            <xm:f>NOT(ISERROR(SEARCH(("НЕТ"),(C143))))</xm:f>
            <x14:dxf>
              <fill>
                <patternFill patternType="solid">
                  <fgColor rgb="FFFF5D5D"/>
                  <bgColor rgb="FFFF5D5D"/>
                </patternFill>
              </fill>
            </x14:dxf>
          </x14:cfRule>
          <xm:sqref>C144 C143</xm:sqref>
        </x14:conditionalFormatting>
        <x14:conditionalFormatting xmlns:xm="http://schemas.microsoft.com/office/excel/2006/main">
          <x14:cfRule type="containsText" priority="282" operator="containsText" text="НЕТ" id="{00C4000A-009E-4BB4-88FD-003400B8000C}">
            <xm:f>NOT(ISERROR(SEARCH(("НЕТ"),(C143))))</xm:f>
            <x14:dxf>
              <fill>
                <patternFill patternType="solid">
                  <fgColor rgb="FFFF5D5D"/>
                  <bgColor rgb="FFFF5D5D"/>
                </patternFill>
              </fill>
            </x14:dxf>
          </x14:cfRule>
          <xm:sqref>C150</xm:sqref>
        </x14:conditionalFormatting>
        <x14:conditionalFormatting xmlns:xm="http://schemas.microsoft.com/office/excel/2006/main">
          <x14:cfRule type="containsText" priority="282" operator="containsText" text="НЕТ" id="{009A0079-0065-433A-AFAE-007B005600BF}">
            <xm:f>NOT(ISERROR(SEARCH(("НЕТ"),(C143))))</xm:f>
            <x14:dxf>
              <fill>
                <patternFill patternType="solid">
                  <fgColor rgb="FFFF5D5D"/>
                  <bgColor rgb="FFFF5D5D"/>
                </patternFill>
              </fill>
            </x14:dxf>
          </x14:cfRule>
          <xm:sqref>C152</xm:sqref>
        </x14:conditionalFormatting>
        <x14:conditionalFormatting xmlns:xm="http://schemas.microsoft.com/office/excel/2006/main">
          <x14:cfRule type="containsText" priority="282" operator="containsText" text="НЕТ" id="{003400CC-007E-4F92-A000-00BA007C002D}">
            <xm:f>NOT(ISERROR(SEARCH(("НЕТ"),(C143))))</xm:f>
            <x14:dxf>
              <fill>
                <patternFill patternType="solid">
                  <fgColor rgb="FFFF5D5D"/>
                  <bgColor rgb="FFFF5D5D"/>
                </patternFill>
              </fill>
            </x14:dxf>
          </x14:cfRule>
          <xm:sqref>C154</xm:sqref>
        </x14:conditionalFormatting>
        <x14:conditionalFormatting xmlns:xm="http://schemas.microsoft.com/office/excel/2006/main">
          <x14:cfRule type="containsText" priority="282" operator="containsText" text="НЕТ" id="{00F500F2-0005-4EE9-9BF3-005B005700E0}">
            <xm:f>NOT(ISERROR(SEARCH(("НЕТ"),(C143))))</xm:f>
            <x14:dxf>
              <fill>
                <patternFill patternType="solid">
                  <fgColor rgb="FFFF5D5D"/>
                  <bgColor rgb="FFFF5D5D"/>
                </patternFill>
              </fill>
            </x14:dxf>
          </x14:cfRule>
          <xm:sqref>C155</xm:sqref>
        </x14:conditionalFormatting>
        <x14:conditionalFormatting xmlns:xm="http://schemas.microsoft.com/office/excel/2006/main">
          <x14:cfRule type="containsText" priority="282" operator="containsText" text="НЕТ" id="{00840036-00D2-43C5-939E-00C8002700BD}">
            <xm:f>NOT(ISERROR(SEARCH(("НЕТ"),(C143))))</xm:f>
            <x14:dxf>
              <fill>
                <patternFill patternType="solid">
                  <fgColor rgb="FFFF5D5D"/>
                  <bgColor rgb="FFFF5D5D"/>
                </patternFill>
              </fill>
            </x14:dxf>
          </x14:cfRule>
          <xm:sqref>C168</xm:sqref>
        </x14:conditionalFormatting>
        <x14:conditionalFormatting xmlns:xm="http://schemas.microsoft.com/office/excel/2006/main">
          <x14:cfRule type="containsText" priority="282" operator="containsText" text="НЕТ" id="{004400FD-009B-4216-B8FC-002200B10028}">
            <xm:f>NOT(ISERROR(SEARCH(("НЕТ"),(C143))))</xm:f>
            <x14:dxf>
              <fill>
                <patternFill patternType="solid">
                  <fgColor rgb="FFFF5D5D"/>
                  <bgColor rgb="FFFF5D5D"/>
                </patternFill>
              </fill>
            </x14:dxf>
          </x14:cfRule>
          <xm:sqref>C169</xm:sqref>
        </x14:conditionalFormatting>
        <x14:conditionalFormatting xmlns:xm="http://schemas.microsoft.com/office/excel/2006/main">
          <x14:cfRule type="containsText" priority="281" operator="containsText" text="ДА" id="{001600DE-0028-4536-AEB0-005C00B70017}">
            <xm:f>NOT(ISERROR(SEARCH(("ДА"),(C143))))</xm:f>
            <x14:dxf>
              <fill>
                <patternFill patternType="solid">
                  <fgColor rgb="FFB7E1CD"/>
                  <bgColor rgb="FFB7E1CD"/>
                </patternFill>
              </fill>
            </x14:dxf>
          </x14:cfRule>
          <xm:sqref>C144 C143</xm:sqref>
        </x14:conditionalFormatting>
        <x14:conditionalFormatting xmlns:xm="http://schemas.microsoft.com/office/excel/2006/main">
          <x14:cfRule type="containsText" priority="281" operator="containsText" text="ДА" id="{00FC005F-00FF-413E-8E0C-000C00390080}">
            <xm:f>NOT(ISERROR(SEARCH(("ДА"),(C143))))</xm:f>
            <x14:dxf>
              <fill>
                <patternFill patternType="solid">
                  <fgColor rgb="FFB7E1CD"/>
                  <bgColor rgb="FFB7E1CD"/>
                </patternFill>
              </fill>
            </x14:dxf>
          </x14:cfRule>
          <xm:sqref>C150</xm:sqref>
        </x14:conditionalFormatting>
        <x14:conditionalFormatting xmlns:xm="http://schemas.microsoft.com/office/excel/2006/main">
          <x14:cfRule type="containsText" priority="281" operator="containsText" text="ДА" id="{0022006F-00A3-40F9-82C8-006D00270026}">
            <xm:f>NOT(ISERROR(SEARCH(("ДА"),(C143))))</xm:f>
            <x14:dxf>
              <fill>
                <patternFill patternType="solid">
                  <fgColor rgb="FFB7E1CD"/>
                  <bgColor rgb="FFB7E1CD"/>
                </patternFill>
              </fill>
            </x14:dxf>
          </x14:cfRule>
          <xm:sqref>C152</xm:sqref>
        </x14:conditionalFormatting>
        <x14:conditionalFormatting xmlns:xm="http://schemas.microsoft.com/office/excel/2006/main">
          <x14:cfRule type="containsText" priority="281" operator="containsText" text="ДА" id="{004300AF-0082-4D2C-AC8C-008500910055}">
            <xm:f>NOT(ISERROR(SEARCH(("ДА"),(C143))))</xm:f>
            <x14:dxf>
              <fill>
                <patternFill patternType="solid">
                  <fgColor rgb="FFB7E1CD"/>
                  <bgColor rgb="FFB7E1CD"/>
                </patternFill>
              </fill>
            </x14:dxf>
          </x14:cfRule>
          <xm:sqref>C154</xm:sqref>
        </x14:conditionalFormatting>
        <x14:conditionalFormatting xmlns:xm="http://schemas.microsoft.com/office/excel/2006/main">
          <x14:cfRule type="containsText" priority="281" operator="containsText" text="ДА" id="{00B40086-00CB-4634-A33F-00ED000B003A}">
            <xm:f>NOT(ISERROR(SEARCH(("ДА"),(C143))))</xm:f>
            <x14:dxf>
              <fill>
                <patternFill patternType="solid">
                  <fgColor rgb="FFB7E1CD"/>
                  <bgColor rgb="FFB7E1CD"/>
                </patternFill>
              </fill>
            </x14:dxf>
          </x14:cfRule>
          <xm:sqref>C155</xm:sqref>
        </x14:conditionalFormatting>
        <x14:conditionalFormatting xmlns:xm="http://schemas.microsoft.com/office/excel/2006/main">
          <x14:cfRule type="containsText" priority="281" operator="containsText" text="ДА" id="{00B7003F-007C-4091-9AD2-001D00920004}">
            <xm:f>NOT(ISERROR(SEARCH(("ДА"),(C143))))</xm:f>
            <x14:dxf>
              <fill>
                <patternFill patternType="solid">
                  <fgColor rgb="FFB7E1CD"/>
                  <bgColor rgb="FFB7E1CD"/>
                </patternFill>
              </fill>
            </x14:dxf>
          </x14:cfRule>
          <xm:sqref>C168</xm:sqref>
        </x14:conditionalFormatting>
        <x14:conditionalFormatting xmlns:xm="http://schemas.microsoft.com/office/excel/2006/main">
          <x14:cfRule type="containsText" priority="281" operator="containsText" text="ДА" id="{00A500BF-0011-4550-9ABC-00A200AC00A3}">
            <xm:f>NOT(ISERROR(SEARCH(("ДА"),(C143))))</xm:f>
            <x14:dxf>
              <fill>
                <patternFill patternType="solid">
                  <fgColor rgb="FFB7E1CD"/>
                  <bgColor rgb="FFB7E1CD"/>
                </patternFill>
              </fill>
            </x14:dxf>
          </x14:cfRule>
          <xm:sqref>C169</xm:sqref>
        </x14:conditionalFormatting>
        <x14:conditionalFormatting xmlns:xm="http://schemas.microsoft.com/office/excel/2006/main">
          <x14:cfRule type="containsText" priority="280" operator="containsText" text="НЕ ПРИМЕНЯЕТСЯ" id="{00000012-00C0-49C6-8CAA-0010004400A2}">
            <xm:f>NOT(ISERROR(SEARCH(("НЕ ПРИМЕНЯЕТСЯ"),(C143))))</xm:f>
            <x14:dxf>
              <fill>
                <patternFill patternType="solid">
                  <fgColor rgb="FFCCC0D9"/>
                  <bgColor rgb="FFCCC0D9"/>
                </patternFill>
              </fill>
            </x14:dxf>
          </x14:cfRule>
          <xm:sqref>C144 C143</xm:sqref>
        </x14:conditionalFormatting>
        <x14:conditionalFormatting xmlns:xm="http://schemas.microsoft.com/office/excel/2006/main">
          <x14:cfRule type="containsText" priority="280" operator="containsText" text="НЕ ПРИМЕНЯЕТСЯ" id="{00CF00B3-00F6-4FCB-8DBE-007000FF00CB}">
            <xm:f>NOT(ISERROR(SEARCH(("НЕ ПРИМЕНЯЕТСЯ"),(C143))))</xm:f>
            <x14:dxf>
              <fill>
                <patternFill patternType="solid">
                  <fgColor rgb="FFCCC0D9"/>
                  <bgColor rgb="FFCCC0D9"/>
                </patternFill>
              </fill>
            </x14:dxf>
          </x14:cfRule>
          <xm:sqref>C150</xm:sqref>
        </x14:conditionalFormatting>
        <x14:conditionalFormatting xmlns:xm="http://schemas.microsoft.com/office/excel/2006/main">
          <x14:cfRule type="containsText" priority="280" operator="containsText" text="НЕ ПРИМЕНЯЕТСЯ" id="{00F100D2-0051-4E4D-A74A-001200D10089}">
            <xm:f>NOT(ISERROR(SEARCH(("НЕ ПРИМЕНЯЕТСЯ"),(C143))))</xm:f>
            <x14:dxf>
              <fill>
                <patternFill patternType="solid">
                  <fgColor rgb="FFCCC0D9"/>
                  <bgColor rgb="FFCCC0D9"/>
                </patternFill>
              </fill>
            </x14:dxf>
          </x14:cfRule>
          <xm:sqref>C152</xm:sqref>
        </x14:conditionalFormatting>
        <x14:conditionalFormatting xmlns:xm="http://schemas.microsoft.com/office/excel/2006/main">
          <x14:cfRule type="containsText" priority="280" operator="containsText" text="НЕ ПРИМЕНЯЕТСЯ" id="{002800F3-004D-4386-ADF5-008E007400FE}">
            <xm:f>NOT(ISERROR(SEARCH(("НЕ ПРИМЕНЯЕТСЯ"),(C143))))</xm:f>
            <x14:dxf>
              <fill>
                <patternFill patternType="solid">
                  <fgColor rgb="FFCCC0D9"/>
                  <bgColor rgb="FFCCC0D9"/>
                </patternFill>
              </fill>
            </x14:dxf>
          </x14:cfRule>
          <xm:sqref>C154</xm:sqref>
        </x14:conditionalFormatting>
        <x14:conditionalFormatting xmlns:xm="http://schemas.microsoft.com/office/excel/2006/main">
          <x14:cfRule type="containsText" priority="280" operator="containsText" text="НЕ ПРИМЕНЯЕТСЯ" id="{008F0058-0009-4CC3-912C-00F700030091}">
            <xm:f>NOT(ISERROR(SEARCH(("НЕ ПРИМЕНЯЕТСЯ"),(C143))))</xm:f>
            <x14:dxf>
              <fill>
                <patternFill patternType="solid">
                  <fgColor rgb="FFCCC0D9"/>
                  <bgColor rgb="FFCCC0D9"/>
                </patternFill>
              </fill>
            </x14:dxf>
          </x14:cfRule>
          <xm:sqref>C155</xm:sqref>
        </x14:conditionalFormatting>
        <x14:conditionalFormatting xmlns:xm="http://schemas.microsoft.com/office/excel/2006/main">
          <x14:cfRule type="containsText" priority="280" operator="containsText" text="НЕ ПРИМЕНЯЕТСЯ" id="{004800A3-0042-4DBF-8003-008E00C80008}">
            <xm:f>NOT(ISERROR(SEARCH(("НЕ ПРИМЕНЯЕТСЯ"),(C143))))</xm:f>
            <x14:dxf>
              <fill>
                <patternFill patternType="solid">
                  <fgColor rgb="FFCCC0D9"/>
                  <bgColor rgb="FFCCC0D9"/>
                </patternFill>
              </fill>
            </x14:dxf>
          </x14:cfRule>
          <xm:sqref>C168</xm:sqref>
        </x14:conditionalFormatting>
        <x14:conditionalFormatting xmlns:xm="http://schemas.microsoft.com/office/excel/2006/main">
          <x14:cfRule type="containsText" priority="280" operator="containsText" text="НЕ ПРИМЕНЯЕТСЯ" id="{00050051-0034-4507-97E3-006200B50013}">
            <xm:f>NOT(ISERROR(SEARCH(("НЕ ПРИМЕНЯЕТСЯ"),(C143))))</xm:f>
            <x14:dxf>
              <fill>
                <patternFill patternType="solid">
                  <fgColor rgb="FFCCC0D9"/>
                  <bgColor rgb="FFCCC0D9"/>
                </patternFill>
              </fill>
            </x14:dxf>
          </x14:cfRule>
          <xm:sqref>C169</xm:sqref>
        </x14:conditionalFormatting>
        <x14:conditionalFormatting xmlns:xm="http://schemas.microsoft.com/office/excel/2006/main">
          <x14:cfRule type="containsText" priority="279" operator="containsText" text="МФР" id="{00BD0057-0046-4F2C-B299-005300DF00A9}">
            <xm:f>NOT(ISERROR(SEARCH(("МФР"),(C143))))</xm:f>
            <x14:dxf>
              <fill>
                <patternFill patternType="solid">
                  <fgColor rgb="FF00B050"/>
                  <bgColor rgb="FF00B050"/>
                </patternFill>
              </fill>
            </x14:dxf>
          </x14:cfRule>
          <xm:sqref>C144 C143</xm:sqref>
        </x14:conditionalFormatting>
        <x14:conditionalFormatting xmlns:xm="http://schemas.microsoft.com/office/excel/2006/main">
          <x14:cfRule type="containsText" priority="279" operator="containsText" text="МФР" id="{0060009C-006D-4457-A80E-0015004E0049}">
            <xm:f>NOT(ISERROR(SEARCH(("МФР"),(C143))))</xm:f>
            <x14:dxf>
              <fill>
                <patternFill patternType="solid">
                  <fgColor rgb="FF00B050"/>
                  <bgColor rgb="FF00B050"/>
                </patternFill>
              </fill>
            </x14:dxf>
          </x14:cfRule>
          <xm:sqref>C150</xm:sqref>
        </x14:conditionalFormatting>
        <x14:conditionalFormatting xmlns:xm="http://schemas.microsoft.com/office/excel/2006/main">
          <x14:cfRule type="containsText" priority="279" operator="containsText" text="МФР" id="{007F003C-00D6-416C-BB52-0033002A0035}">
            <xm:f>NOT(ISERROR(SEARCH(("МФР"),(C143))))</xm:f>
            <x14:dxf>
              <fill>
                <patternFill patternType="solid">
                  <fgColor rgb="FF00B050"/>
                  <bgColor rgb="FF00B050"/>
                </patternFill>
              </fill>
            </x14:dxf>
          </x14:cfRule>
          <xm:sqref>C152</xm:sqref>
        </x14:conditionalFormatting>
        <x14:conditionalFormatting xmlns:xm="http://schemas.microsoft.com/office/excel/2006/main">
          <x14:cfRule type="containsText" priority="279" operator="containsText" text="МФР" id="{007C0098-0031-42D3-A8BC-00E0009F008C}">
            <xm:f>NOT(ISERROR(SEARCH(("МФР"),(C143))))</xm:f>
            <x14:dxf>
              <fill>
                <patternFill patternType="solid">
                  <fgColor rgb="FF00B050"/>
                  <bgColor rgb="FF00B050"/>
                </patternFill>
              </fill>
            </x14:dxf>
          </x14:cfRule>
          <xm:sqref>C154</xm:sqref>
        </x14:conditionalFormatting>
        <x14:conditionalFormatting xmlns:xm="http://schemas.microsoft.com/office/excel/2006/main">
          <x14:cfRule type="containsText" priority="279" operator="containsText" text="МФР" id="{007A00FB-0003-4A31-ABCF-00AB00EB0011}">
            <xm:f>NOT(ISERROR(SEARCH(("МФР"),(C143))))</xm:f>
            <x14:dxf>
              <fill>
                <patternFill patternType="solid">
                  <fgColor rgb="FF00B050"/>
                  <bgColor rgb="FF00B050"/>
                </patternFill>
              </fill>
            </x14:dxf>
          </x14:cfRule>
          <xm:sqref>C155</xm:sqref>
        </x14:conditionalFormatting>
        <x14:conditionalFormatting xmlns:xm="http://schemas.microsoft.com/office/excel/2006/main">
          <x14:cfRule type="containsText" priority="279" operator="containsText" text="МФР" id="{00B20009-0023-4A7D-B813-008700100051}">
            <xm:f>NOT(ISERROR(SEARCH(("МФР"),(C143))))</xm:f>
            <x14:dxf>
              <fill>
                <patternFill patternType="solid">
                  <fgColor rgb="FF00B050"/>
                  <bgColor rgb="FF00B050"/>
                </patternFill>
              </fill>
            </x14:dxf>
          </x14:cfRule>
          <xm:sqref>C168</xm:sqref>
        </x14:conditionalFormatting>
        <x14:conditionalFormatting xmlns:xm="http://schemas.microsoft.com/office/excel/2006/main">
          <x14:cfRule type="containsText" priority="279" operator="containsText" text="МФР" id="{009F003A-00E3-4513-9297-00A7003C004E}">
            <xm:f>NOT(ISERROR(SEARCH(("МФР"),(C143))))</xm:f>
            <x14:dxf>
              <fill>
                <patternFill patternType="solid">
                  <fgColor rgb="FF00B050"/>
                  <bgColor rgb="FF00B050"/>
                </patternFill>
              </fill>
            </x14:dxf>
          </x14:cfRule>
          <xm:sqref>C169</xm:sqref>
        </x14:conditionalFormatting>
        <x14:conditionalFormatting xmlns:xm="http://schemas.microsoft.com/office/excel/2006/main">
          <x14:cfRule type="containsText" priority="238" operator="containsText" text="???" id="{005C00D2-00CA-424B-99C2-0032001A0082}">
            <xm:f>NOT(ISERROR(SEARCH(("???"),(C136))))</xm:f>
            <x14:dxf>
              <fill>
                <patternFill patternType="solid">
                  <fgColor theme="0"/>
                  <bgColor theme="0"/>
                </patternFill>
              </fill>
            </x14:dxf>
          </x14:cfRule>
          <xm:sqref>C137:C142 C144 C143</xm:sqref>
        </x14:conditionalFormatting>
        <x14:conditionalFormatting xmlns:xm="http://schemas.microsoft.com/office/excel/2006/main">
          <x14:cfRule type="containsText" priority="238" operator="containsText" text="???" id="{00D20060-0095-4A81-B1A5-009A007E00B5}">
            <xm:f>NOT(ISERROR(SEARCH(("???"),(C136))))</xm:f>
            <x14:dxf>
              <fill>
                <patternFill patternType="solid">
                  <fgColor theme="0"/>
                  <bgColor theme="0"/>
                </patternFill>
              </fill>
            </x14:dxf>
          </x14:cfRule>
          <xm:sqref>C150</xm:sqref>
        </x14:conditionalFormatting>
        <x14:conditionalFormatting xmlns:xm="http://schemas.microsoft.com/office/excel/2006/main">
          <x14:cfRule type="containsText" priority="238" operator="containsText" text="???" id="{005900D4-0084-4A0B-8811-007B00E800A5}">
            <xm:f>NOT(ISERROR(SEARCH(("???"),(C136))))</xm:f>
            <x14:dxf>
              <fill>
                <patternFill patternType="solid">
                  <fgColor theme="0"/>
                  <bgColor theme="0"/>
                </patternFill>
              </fill>
            </x14:dxf>
          </x14:cfRule>
          <xm:sqref>C152</xm:sqref>
        </x14:conditionalFormatting>
        <x14:conditionalFormatting xmlns:xm="http://schemas.microsoft.com/office/excel/2006/main">
          <x14:cfRule type="containsText" priority="238" operator="containsText" text="???" id="{00E10073-004E-445F-9529-0014007B00C1}">
            <xm:f>NOT(ISERROR(SEARCH(("???"),(C136))))</xm:f>
            <x14:dxf>
              <fill>
                <patternFill patternType="solid">
                  <fgColor theme="0"/>
                  <bgColor theme="0"/>
                </patternFill>
              </fill>
            </x14:dxf>
          </x14:cfRule>
          <xm:sqref>C154</xm:sqref>
        </x14:conditionalFormatting>
        <x14:conditionalFormatting xmlns:xm="http://schemas.microsoft.com/office/excel/2006/main">
          <x14:cfRule type="containsText" priority="238" operator="containsText" text="???" id="{00240010-000A-4F6F-886B-003700A50068}">
            <xm:f>NOT(ISERROR(SEARCH(("???"),(C136))))</xm:f>
            <x14:dxf>
              <fill>
                <patternFill patternType="solid">
                  <fgColor theme="0"/>
                  <bgColor theme="0"/>
                </patternFill>
              </fill>
            </x14:dxf>
          </x14:cfRule>
          <xm:sqref>C155</xm:sqref>
        </x14:conditionalFormatting>
        <x14:conditionalFormatting xmlns:xm="http://schemas.microsoft.com/office/excel/2006/main">
          <x14:cfRule type="containsText" priority="238" operator="containsText" text="???" id="{00E400DB-006A-453F-8DAE-000A00AA0088}">
            <xm:f>NOT(ISERROR(SEARCH(("???"),(C136))))</xm:f>
            <x14:dxf>
              <fill>
                <patternFill patternType="solid">
                  <fgColor theme="0"/>
                  <bgColor theme="0"/>
                </patternFill>
              </fill>
            </x14:dxf>
          </x14:cfRule>
          <xm:sqref>C168</xm:sqref>
        </x14:conditionalFormatting>
        <x14:conditionalFormatting xmlns:xm="http://schemas.microsoft.com/office/excel/2006/main">
          <x14:cfRule type="containsText" priority="238" operator="containsText" text="???" id="{009C00B7-00DA-4FDB-8138-000600570052}">
            <xm:f>NOT(ISERROR(SEARCH(("???"),(C136))))</xm:f>
            <x14:dxf>
              <fill>
                <patternFill patternType="solid">
                  <fgColor theme="0"/>
                  <bgColor theme="0"/>
                </patternFill>
              </fill>
            </x14:dxf>
          </x14:cfRule>
          <xm:sqref>C169</xm:sqref>
        </x14:conditionalFormatting>
        <x14:conditionalFormatting xmlns:xm="http://schemas.microsoft.com/office/excel/2006/main">
          <x14:cfRule type="containsText" priority="237" operator="containsText" text="НЕТ" id="{00810096-00E3-4519-AA19-007000CB0056}">
            <xm:f>NOT(ISERROR(SEARCH(("НЕТ"),(C136))))</xm:f>
            <x14:dxf>
              <fill>
                <patternFill patternType="solid">
                  <fgColor rgb="FFFF5D5D"/>
                  <bgColor rgb="FFFF5D5D"/>
                </patternFill>
              </fill>
            </x14:dxf>
          </x14:cfRule>
          <xm:sqref>C137:C142 C144 C143</xm:sqref>
        </x14:conditionalFormatting>
        <x14:conditionalFormatting xmlns:xm="http://schemas.microsoft.com/office/excel/2006/main">
          <x14:cfRule type="containsText" priority="237" operator="containsText" text="НЕТ" id="{0060001B-0045-48D8-84E8-003500CE0088}">
            <xm:f>NOT(ISERROR(SEARCH(("НЕТ"),(C136))))</xm:f>
            <x14:dxf>
              <fill>
                <patternFill patternType="solid">
                  <fgColor rgb="FFFF5D5D"/>
                  <bgColor rgb="FFFF5D5D"/>
                </patternFill>
              </fill>
            </x14:dxf>
          </x14:cfRule>
          <xm:sqref>C150</xm:sqref>
        </x14:conditionalFormatting>
        <x14:conditionalFormatting xmlns:xm="http://schemas.microsoft.com/office/excel/2006/main">
          <x14:cfRule type="containsText" priority="237" operator="containsText" text="НЕТ" id="{00E20012-0044-4390-B5E1-0069002500EF}">
            <xm:f>NOT(ISERROR(SEARCH(("НЕТ"),(C136))))</xm:f>
            <x14:dxf>
              <fill>
                <patternFill patternType="solid">
                  <fgColor rgb="FFFF5D5D"/>
                  <bgColor rgb="FFFF5D5D"/>
                </patternFill>
              </fill>
            </x14:dxf>
          </x14:cfRule>
          <xm:sqref>C152</xm:sqref>
        </x14:conditionalFormatting>
        <x14:conditionalFormatting xmlns:xm="http://schemas.microsoft.com/office/excel/2006/main">
          <x14:cfRule type="containsText" priority="237" operator="containsText" text="НЕТ" id="{00480013-00F8-42F2-9C91-00400018009B}">
            <xm:f>NOT(ISERROR(SEARCH(("НЕТ"),(C136))))</xm:f>
            <x14:dxf>
              <fill>
                <patternFill patternType="solid">
                  <fgColor rgb="FFFF5D5D"/>
                  <bgColor rgb="FFFF5D5D"/>
                </patternFill>
              </fill>
            </x14:dxf>
          </x14:cfRule>
          <xm:sqref>C154</xm:sqref>
        </x14:conditionalFormatting>
        <x14:conditionalFormatting xmlns:xm="http://schemas.microsoft.com/office/excel/2006/main">
          <x14:cfRule type="containsText" priority="237" operator="containsText" text="НЕТ" id="{00F0005E-0094-4267-A3C9-00FD008400C3}">
            <xm:f>NOT(ISERROR(SEARCH(("НЕТ"),(C136))))</xm:f>
            <x14:dxf>
              <fill>
                <patternFill patternType="solid">
                  <fgColor rgb="FFFF5D5D"/>
                  <bgColor rgb="FFFF5D5D"/>
                </patternFill>
              </fill>
            </x14:dxf>
          </x14:cfRule>
          <xm:sqref>C155</xm:sqref>
        </x14:conditionalFormatting>
        <x14:conditionalFormatting xmlns:xm="http://schemas.microsoft.com/office/excel/2006/main">
          <x14:cfRule type="containsText" priority="237" operator="containsText" text="НЕТ" id="{00C7009A-0003-46D8-BE0D-00E700930062}">
            <xm:f>NOT(ISERROR(SEARCH(("НЕТ"),(C136))))</xm:f>
            <x14:dxf>
              <fill>
                <patternFill patternType="solid">
                  <fgColor rgb="FFFF5D5D"/>
                  <bgColor rgb="FFFF5D5D"/>
                </patternFill>
              </fill>
            </x14:dxf>
          </x14:cfRule>
          <xm:sqref>C168</xm:sqref>
        </x14:conditionalFormatting>
        <x14:conditionalFormatting xmlns:xm="http://schemas.microsoft.com/office/excel/2006/main">
          <x14:cfRule type="containsText" priority="237" operator="containsText" text="НЕТ" id="{00E3009B-0007-4C47-A528-00F500030028}">
            <xm:f>NOT(ISERROR(SEARCH(("НЕТ"),(C136))))</xm:f>
            <x14:dxf>
              <fill>
                <patternFill patternType="solid">
                  <fgColor rgb="FFFF5D5D"/>
                  <bgColor rgb="FFFF5D5D"/>
                </patternFill>
              </fill>
            </x14:dxf>
          </x14:cfRule>
          <xm:sqref>C169</xm:sqref>
        </x14:conditionalFormatting>
        <x14:conditionalFormatting xmlns:xm="http://schemas.microsoft.com/office/excel/2006/main">
          <x14:cfRule type="containsText" priority="236" operator="containsText" text="ДА" id="{0097005A-006D-41D3-96C8-005A00DB001F}">
            <xm:f>NOT(ISERROR(SEARCH(("ДА"),(C136))))</xm:f>
            <x14:dxf>
              <fill>
                <patternFill patternType="solid">
                  <fgColor rgb="FFB7E1CD"/>
                  <bgColor rgb="FFB7E1CD"/>
                </patternFill>
              </fill>
            </x14:dxf>
          </x14:cfRule>
          <xm:sqref>C137:C142 C144 C143</xm:sqref>
        </x14:conditionalFormatting>
        <x14:conditionalFormatting xmlns:xm="http://schemas.microsoft.com/office/excel/2006/main">
          <x14:cfRule type="containsText" priority="236" operator="containsText" text="ДА" id="{004E0049-00D2-44EC-801F-0074005800F1}">
            <xm:f>NOT(ISERROR(SEARCH(("ДА"),(C136))))</xm:f>
            <x14:dxf>
              <fill>
                <patternFill patternType="solid">
                  <fgColor rgb="FFB7E1CD"/>
                  <bgColor rgb="FFB7E1CD"/>
                </patternFill>
              </fill>
            </x14:dxf>
          </x14:cfRule>
          <xm:sqref>C150</xm:sqref>
        </x14:conditionalFormatting>
        <x14:conditionalFormatting xmlns:xm="http://schemas.microsoft.com/office/excel/2006/main">
          <x14:cfRule type="containsText" priority="236" operator="containsText" text="ДА" id="{005C0006-0022-4B33-AC45-008800300066}">
            <xm:f>NOT(ISERROR(SEARCH(("ДА"),(C136))))</xm:f>
            <x14:dxf>
              <fill>
                <patternFill patternType="solid">
                  <fgColor rgb="FFB7E1CD"/>
                  <bgColor rgb="FFB7E1CD"/>
                </patternFill>
              </fill>
            </x14:dxf>
          </x14:cfRule>
          <xm:sqref>C152</xm:sqref>
        </x14:conditionalFormatting>
        <x14:conditionalFormatting xmlns:xm="http://schemas.microsoft.com/office/excel/2006/main">
          <x14:cfRule type="containsText" priority="236" operator="containsText" text="ДА" id="{0022004F-00AF-4903-A8B4-001400FB0025}">
            <xm:f>NOT(ISERROR(SEARCH(("ДА"),(C136))))</xm:f>
            <x14:dxf>
              <fill>
                <patternFill patternType="solid">
                  <fgColor rgb="FFB7E1CD"/>
                  <bgColor rgb="FFB7E1CD"/>
                </patternFill>
              </fill>
            </x14:dxf>
          </x14:cfRule>
          <xm:sqref>C154</xm:sqref>
        </x14:conditionalFormatting>
        <x14:conditionalFormatting xmlns:xm="http://schemas.microsoft.com/office/excel/2006/main">
          <x14:cfRule type="containsText" priority="236" operator="containsText" text="ДА" id="{000800F5-008F-4017-B6A3-003400A9008B}">
            <xm:f>NOT(ISERROR(SEARCH(("ДА"),(C136))))</xm:f>
            <x14:dxf>
              <fill>
                <patternFill patternType="solid">
                  <fgColor rgb="FFB7E1CD"/>
                  <bgColor rgb="FFB7E1CD"/>
                </patternFill>
              </fill>
            </x14:dxf>
          </x14:cfRule>
          <xm:sqref>C155</xm:sqref>
        </x14:conditionalFormatting>
        <x14:conditionalFormatting xmlns:xm="http://schemas.microsoft.com/office/excel/2006/main">
          <x14:cfRule type="containsText" priority="236" operator="containsText" text="ДА" id="{00A20021-00AA-493C-85FB-0061006900E7}">
            <xm:f>NOT(ISERROR(SEARCH(("ДА"),(C136))))</xm:f>
            <x14:dxf>
              <fill>
                <patternFill patternType="solid">
                  <fgColor rgb="FFB7E1CD"/>
                  <bgColor rgb="FFB7E1CD"/>
                </patternFill>
              </fill>
            </x14:dxf>
          </x14:cfRule>
          <xm:sqref>C168</xm:sqref>
        </x14:conditionalFormatting>
        <x14:conditionalFormatting xmlns:xm="http://schemas.microsoft.com/office/excel/2006/main">
          <x14:cfRule type="containsText" priority="236" operator="containsText" text="ДА" id="{00F0006A-00E6-4DCB-A896-00E000A900DB}">
            <xm:f>NOT(ISERROR(SEARCH(("ДА"),(C136))))</xm:f>
            <x14:dxf>
              <fill>
                <patternFill patternType="solid">
                  <fgColor rgb="FFB7E1CD"/>
                  <bgColor rgb="FFB7E1CD"/>
                </patternFill>
              </fill>
            </x14:dxf>
          </x14:cfRule>
          <xm:sqref>C169</xm:sqref>
        </x14:conditionalFormatting>
        <x14:conditionalFormatting xmlns:xm="http://schemas.microsoft.com/office/excel/2006/main">
          <x14:cfRule type="containsText" priority="235" operator="containsText" text="НЕ ПРИМЕНЯЕТСЯ" id="{00B90007-00AC-4D2E-8CB0-005C007F00E2}">
            <xm:f>NOT(ISERROR(SEARCH(("НЕ ПРИМЕНЯЕТСЯ"),(C136))))</xm:f>
            <x14:dxf>
              <fill>
                <patternFill patternType="solid">
                  <fgColor rgb="FFCCC0D9"/>
                  <bgColor rgb="FFCCC0D9"/>
                </patternFill>
              </fill>
            </x14:dxf>
          </x14:cfRule>
          <xm:sqref>C137:C142 C144 C143</xm:sqref>
        </x14:conditionalFormatting>
        <x14:conditionalFormatting xmlns:xm="http://schemas.microsoft.com/office/excel/2006/main">
          <x14:cfRule type="containsText" priority="235" operator="containsText" text="НЕ ПРИМЕНЯЕТСЯ" id="{00B20075-000D-40CB-A968-0018003C0055}">
            <xm:f>NOT(ISERROR(SEARCH(("НЕ ПРИМЕНЯЕТСЯ"),(C136))))</xm:f>
            <x14:dxf>
              <fill>
                <patternFill patternType="solid">
                  <fgColor rgb="FFCCC0D9"/>
                  <bgColor rgb="FFCCC0D9"/>
                </patternFill>
              </fill>
            </x14:dxf>
          </x14:cfRule>
          <xm:sqref>C150</xm:sqref>
        </x14:conditionalFormatting>
        <x14:conditionalFormatting xmlns:xm="http://schemas.microsoft.com/office/excel/2006/main">
          <x14:cfRule type="containsText" priority="235" operator="containsText" text="НЕ ПРИМЕНЯЕТСЯ" id="{005C0055-00A6-4081-BBC6-008500D60077}">
            <xm:f>NOT(ISERROR(SEARCH(("НЕ ПРИМЕНЯЕТСЯ"),(C136))))</xm:f>
            <x14:dxf>
              <fill>
                <patternFill patternType="solid">
                  <fgColor rgb="FFCCC0D9"/>
                  <bgColor rgb="FFCCC0D9"/>
                </patternFill>
              </fill>
            </x14:dxf>
          </x14:cfRule>
          <xm:sqref>C152</xm:sqref>
        </x14:conditionalFormatting>
        <x14:conditionalFormatting xmlns:xm="http://schemas.microsoft.com/office/excel/2006/main">
          <x14:cfRule type="containsText" priority="235" operator="containsText" text="НЕ ПРИМЕНЯЕТСЯ" id="{00FE000A-00D5-4B1C-9999-006A0035004F}">
            <xm:f>NOT(ISERROR(SEARCH(("НЕ ПРИМЕНЯЕТСЯ"),(C136))))</xm:f>
            <x14:dxf>
              <fill>
                <patternFill patternType="solid">
                  <fgColor rgb="FFCCC0D9"/>
                  <bgColor rgb="FFCCC0D9"/>
                </patternFill>
              </fill>
            </x14:dxf>
          </x14:cfRule>
          <xm:sqref>C154</xm:sqref>
        </x14:conditionalFormatting>
        <x14:conditionalFormatting xmlns:xm="http://schemas.microsoft.com/office/excel/2006/main">
          <x14:cfRule type="containsText" priority="235" operator="containsText" text="НЕ ПРИМЕНЯЕТСЯ" id="{0068003C-00EA-4D12-9591-00E300660054}">
            <xm:f>NOT(ISERROR(SEARCH(("НЕ ПРИМЕНЯЕТСЯ"),(C136))))</xm:f>
            <x14:dxf>
              <fill>
                <patternFill patternType="solid">
                  <fgColor rgb="FFCCC0D9"/>
                  <bgColor rgb="FFCCC0D9"/>
                </patternFill>
              </fill>
            </x14:dxf>
          </x14:cfRule>
          <xm:sqref>C155</xm:sqref>
        </x14:conditionalFormatting>
        <x14:conditionalFormatting xmlns:xm="http://schemas.microsoft.com/office/excel/2006/main">
          <x14:cfRule type="containsText" priority="235" operator="containsText" text="НЕ ПРИМЕНЯЕТСЯ" id="{00D800A3-0049-4A61-8484-00D400540026}">
            <xm:f>NOT(ISERROR(SEARCH(("НЕ ПРИМЕНЯЕТСЯ"),(C136))))</xm:f>
            <x14:dxf>
              <fill>
                <patternFill patternType="solid">
                  <fgColor rgb="FFCCC0D9"/>
                  <bgColor rgb="FFCCC0D9"/>
                </patternFill>
              </fill>
            </x14:dxf>
          </x14:cfRule>
          <xm:sqref>C168</xm:sqref>
        </x14:conditionalFormatting>
        <x14:conditionalFormatting xmlns:xm="http://schemas.microsoft.com/office/excel/2006/main">
          <x14:cfRule type="containsText" priority="235" operator="containsText" text="НЕ ПРИМЕНЯЕТСЯ" id="{001D00FD-00E0-47CE-825E-008B00280020}">
            <xm:f>NOT(ISERROR(SEARCH(("НЕ ПРИМЕНЯЕТСЯ"),(C136))))</xm:f>
            <x14:dxf>
              <fill>
                <patternFill patternType="solid">
                  <fgColor rgb="FFCCC0D9"/>
                  <bgColor rgb="FFCCC0D9"/>
                </patternFill>
              </fill>
            </x14:dxf>
          </x14:cfRule>
          <xm:sqref>C169</xm:sqref>
        </x14:conditionalFormatting>
        <x14:conditionalFormatting xmlns:xm="http://schemas.microsoft.com/office/excel/2006/main">
          <x14:cfRule type="containsText" priority="234" operator="containsText" text="МФР" id="{00900030-0041-453C-9BF4-003700670016}">
            <xm:f>NOT(ISERROR(SEARCH(("МФР"),(C136))))</xm:f>
            <x14:dxf>
              <fill>
                <patternFill patternType="solid">
                  <fgColor rgb="FF00B050"/>
                  <bgColor rgb="FF00B050"/>
                </patternFill>
              </fill>
            </x14:dxf>
          </x14:cfRule>
          <xm:sqref>C137:C142 C144 C143</xm:sqref>
        </x14:conditionalFormatting>
        <x14:conditionalFormatting xmlns:xm="http://schemas.microsoft.com/office/excel/2006/main">
          <x14:cfRule type="containsText" priority="234" operator="containsText" text="МФР" id="{00240022-004F-44FD-B46A-0013001300A8}">
            <xm:f>NOT(ISERROR(SEARCH(("МФР"),(C136))))</xm:f>
            <x14:dxf>
              <fill>
                <patternFill patternType="solid">
                  <fgColor rgb="FF00B050"/>
                  <bgColor rgb="FF00B050"/>
                </patternFill>
              </fill>
            </x14:dxf>
          </x14:cfRule>
          <xm:sqref>C150</xm:sqref>
        </x14:conditionalFormatting>
        <x14:conditionalFormatting xmlns:xm="http://schemas.microsoft.com/office/excel/2006/main">
          <x14:cfRule type="containsText" priority="234" operator="containsText" text="МФР" id="{006000DD-00B9-4940-AE38-001500F700A3}">
            <xm:f>NOT(ISERROR(SEARCH(("МФР"),(C136))))</xm:f>
            <x14:dxf>
              <fill>
                <patternFill patternType="solid">
                  <fgColor rgb="FF00B050"/>
                  <bgColor rgb="FF00B050"/>
                </patternFill>
              </fill>
            </x14:dxf>
          </x14:cfRule>
          <xm:sqref>C152</xm:sqref>
        </x14:conditionalFormatting>
        <x14:conditionalFormatting xmlns:xm="http://schemas.microsoft.com/office/excel/2006/main">
          <x14:cfRule type="containsText" priority="234" operator="containsText" text="МФР" id="{005F00CD-00FE-4649-B6EE-0001006800E1}">
            <xm:f>NOT(ISERROR(SEARCH(("МФР"),(C136))))</xm:f>
            <x14:dxf>
              <fill>
                <patternFill patternType="solid">
                  <fgColor rgb="FF00B050"/>
                  <bgColor rgb="FF00B050"/>
                </patternFill>
              </fill>
            </x14:dxf>
          </x14:cfRule>
          <xm:sqref>C154</xm:sqref>
        </x14:conditionalFormatting>
        <x14:conditionalFormatting xmlns:xm="http://schemas.microsoft.com/office/excel/2006/main">
          <x14:cfRule type="containsText" priority="234" operator="containsText" text="МФР" id="{00EE0033-00C1-4346-8525-009100050066}">
            <xm:f>NOT(ISERROR(SEARCH(("МФР"),(C136))))</xm:f>
            <x14:dxf>
              <fill>
                <patternFill patternType="solid">
                  <fgColor rgb="FF00B050"/>
                  <bgColor rgb="FF00B050"/>
                </patternFill>
              </fill>
            </x14:dxf>
          </x14:cfRule>
          <xm:sqref>C155</xm:sqref>
        </x14:conditionalFormatting>
        <x14:conditionalFormatting xmlns:xm="http://schemas.microsoft.com/office/excel/2006/main">
          <x14:cfRule type="containsText" priority="234" operator="containsText" text="МФР" id="{003800F5-00CB-4995-BDF8-00A9004600D4}">
            <xm:f>NOT(ISERROR(SEARCH(("МФР"),(C136))))</xm:f>
            <x14:dxf>
              <fill>
                <patternFill patternType="solid">
                  <fgColor rgb="FF00B050"/>
                  <bgColor rgb="FF00B050"/>
                </patternFill>
              </fill>
            </x14:dxf>
          </x14:cfRule>
          <xm:sqref>C168</xm:sqref>
        </x14:conditionalFormatting>
        <x14:conditionalFormatting xmlns:xm="http://schemas.microsoft.com/office/excel/2006/main">
          <x14:cfRule type="containsText" priority="234" operator="containsText" text="МФР" id="{00A50063-0019-46C4-9637-003C000B00C2}">
            <xm:f>NOT(ISERROR(SEARCH(("МФР"),(C136))))</xm:f>
            <x14:dxf>
              <fill>
                <patternFill patternType="solid">
                  <fgColor rgb="FF00B050"/>
                  <bgColor rgb="FF00B050"/>
                </patternFill>
              </fill>
            </x14:dxf>
          </x14:cfRule>
          <xm:sqref>C169</xm:sqref>
        </x14:conditionalFormatting>
        <x14:conditionalFormatting xmlns:xm="http://schemas.microsoft.com/office/excel/2006/main">
          <x14:cfRule type="containsText" priority="213" operator="containsText" text="???" id="{00C9002A-0023-4363-BF86-005500650082}">
            <xm:f>NOT(ISERROR(SEARCH(("???"),(C130))))</xm:f>
            <x14:dxf>
              <fill>
                <patternFill patternType="solid">
                  <fgColor theme="0"/>
                  <bgColor theme="0"/>
                </patternFill>
              </fill>
            </x14:dxf>
          </x14:cfRule>
          <xm:sqref>C131:C137</xm:sqref>
        </x14:conditionalFormatting>
        <x14:conditionalFormatting xmlns:xm="http://schemas.microsoft.com/office/excel/2006/main">
          <x14:cfRule type="containsText" priority="212" operator="containsText" text="НЕТ" id="{0050005D-009F-4C7C-A929-006C00BB0028}">
            <xm:f>NOT(ISERROR(SEARCH(("НЕТ"),(C130))))</xm:f>
            <x14:dxf>
              <fill>
                <patternFill patternType="solid">
                  <fgColor rgb="FFFF5D5D"/>
                  <bgColor rgb="FFFF5D5D"/>
                </patternFill>
              </fill>
            </x14:dxf>
          </x14:cfRule>
          <xm:sqref>C131:C137</xm:sqref>
        </x14:conditionalFormatting>
        <x14:conditionalFormatting xmlns:xm="http://schemas.microsoft.com/office/excel/2006/main">
          <x14:cfRule type="containsText" priority="211" operator="containsText" text="ДА" id="{009400B2-0017-4BD1-8251-0021000600E5}">
            <xm:f>NOT(ISERROR(SEARCH(("ДА"),(C130))))</xm:f>
            <x14:dxf>
              <fill>
                <patternFill patternType="solid">
                  <fgColor rgb="FFB7E1CD"/>
                  <bgColor rgb="FFB7E1CD"/>
                </patternFill>
              </fill>
            </x14:dxf>
          </x14:cfRule>
          <xm:sqref>C131:C137</xm:sqref>
        </x14:conditionalFormatting>
        <x14:conditionalFormatting xmlns:xm="http://schemas.microsoft.com/office/excel/2006/main">
          <x14:cfRule type="containsText" priority="210" operator="containsText" text="НЕ ПРИМЕНЯЕТСЯ" id="{008A008B-00FA-4B08-BE66-009700EE0022}">
            <xm:f>NOT(ISERROR(SEARCH(("НЕ ПРИМЕНЯЕТСЯ"),(C130))))</xm:f>
            <x14:dxf>
              <fill>
                <patternFill patternType="solid">
                  <fgColor rgb="FFCCC0D9"/>
                  <bgColor rgb="FFCCC0D9"/>
                </patternFill>
              </fill>
            </x14:dxf>
          </x14:cfRule>
          <xm:sqref>C131:C137</xm:sqref>
        </x14:conditionalFormatting>
        <x14:conditionalFormatting xmlns:xm="http://schemas.microsoft.com/office/excel/2006/main">
          <x14:cfRule type="containsText" priority="209" operator="containsText" text="МФР" id="{002C008C-007F-4704-98E3-005500E1005F}">
            <xm:f>NOT(ISERROR(SEARCH(("МФР"),(C130))))</xm:f>
            <x14:dxf>
              <fill>
                <patternFill patternType="solid">
                  <fgColor rgb="FF00B050"/>
                  <bgColor rgb="FF00B050"/>
                </patternFill>
              </fill>
            </x14:dxf>
          </x14:cfRule>
          <xm:sqref>C131:C137</xm:sqref>
        </x14:conditionalFormatting>
        <x14:conditionalFormatting xmlns:xm="http://schemas.microsoft.com/office/excel/2006/main">
          <x14:cfRule type="containsText" priority="203" operator="containsText" text="???" id="{007C0006-00F7-4597-9052-009A00F8003A}">
            <xm:f>NOT(ISERROR(SEARCH(("???"),(C127))))</xm:f>
            <x14:dxf>
              <fill>
                <patternFill patternType="solid">
                  <fgColor theme="0"/>
                  <bgColor theme="0"/>
                </patternFill>
              </fill>
            </x14:dxf>
          </x14:cfRule>
          <xm:sqref>C128:C131</xm:sqref>
        </x14:conditionalFormatting>
        <x14:conditionalFormatting xmlns:xm="http://schemas.microsoft.com/office/excel/2006/main">
          <x14:cfRule type="containsText" priority="202" operator="containsText" text="НЕТ" id="{00600063-00A8-4F3E-A284-00F6002700FD}">
            <xm:f>NOT(ISERROR(SEARCH(("НЕТ"),(C127))))</xm:f>
            <x14:dxf>
              <fill>
                <patternFill patternType="solid">
                  <fgColor rgb="FFFF5D5D"/>
                  <bgColor rgb="FFFF5D5D"/>
                </patternFill>
              </fill>
            </x14:dxf>
          </x14:cfRule>
          <xm:sqref>C128:C131</xm:sqref>
        </x14:conditionalFormatting>
        <x14:conditionalFormatting xmlns:xm="http://schemas.microsoft.com/office/excel/2006/main">
          <x14:cfRule type="containsText" priority="201" operator="containsText" text="ДА" id="{00540029-00D2-42F4-9302-004600FA0097}">
            <xm:f>NOT(ISERROR(SEARCH(("ДА"),(C127))))</xm:f>
            <x14:dxf>
              <fill>
                <patternFill patternType="solid">
                  <fgColor rgb="FFB7E1CD"/>
                  <bgColor rgb="FFB7E1CD"/>
                </patternFill>
              </fill>
            </x14:dxf>
          </x14:cfRule>
          <xm:sqref>C128:C131</xm:sqref>
        </x14:conditionalFormatting>
        <x14:conditionalFormatting xmlns:xm="http://schemas.microsoft.com/office/excel/2006/main">
          <x14:cfRule type="containsText" priority="200" operator="containsText" text="НЕ ПРИМЕНЯЕТСЯ" id="{003700E3-00A3-49FD-8420-0017007E00B3}">
            <xm:f>NOT(ISERROR(SEARCH(("НЕ ПРИМЕНЯЕТСЯ"),(C127))))</xm:f>
            <x14:dxf>
              <fill>
                <patternFill patternType="solid">
                  <fgColor rgb="FFCCC0D9"/>
                  <bgColor rgb="FFCCC0D9"/>
                </patternFill>
              </fill>
            </x14:dxf>
          </x14:cfRule>
          <xm:sqref>C128:C131</xm:sqref>
        </x14:conditionalFormatting>
        <x14:conditionalFormatting xmlns:xm="http://schemas.microsoft.com/office/excel/2006/main">
          <x14:cfRule type="containsText" priority="199" operator="containsText" text="МФР" id="{007200B0-00F3-4A75-8A97-00ED007D009C}">
            <xm:f>NOT(ISERROR(SEARCH(("МФР"),(C127))))</xm:f>
            <x14:dxf>
              <fill>
                <patternFill patternType="solid">
                  <fgColor rgb="FF00B050"/>
                  <bgColor rgb="FF00B050"/>
                </patternFill>
              </fill>
            </x14:dxf>
          </x14:cfRule>
          <xm:sqref>C128:C131</xm:sqref>
        </x14:conditionalFormatting>
        <x14:conditionalFormatting xmlns:xm="http://schemas.microsoft.com/office/excel/2006/main">
          <x14:cfRule type="containsText" priority="188" operator="containsText" text="???" id="{00E600B9-00A4-4B4F-92BE-004100A6001A}">
            <xm:f>NOT(ISERROR(SEARCH(("???"),(C118))))</xm:f>
            <x14:dxf>
              <fill>
                <patternFill patternType="solid">
                  <fgColor theme="0"/>
                  <bgColor theme="0"/>
                </patternFill>
              </fill>
            </x14:dxf>
          </x14:cfRule>
          <xm:sqref>C119</xm:sqref>
        </x14:conditionalFormatting>
        <x14:conditionalFormatting xmlns:xm="http://schemas.microsoft.com/office/excel/2006/main">
          <x14:cfRule type="containsText" priority="187" operator="containsText" text="НЕТ" id="{008500E7-00AE-47D2-BA04-00850000009E}">
            <xm:f>NOT(ISERROR(SEARCH(("НЕТ"),(C118))))</xm:f>
            <x14:dxf>
              <fill>
                <patternFill patternType="solid">
                  <fgColor rgb="FFFF5D5D"/>
                  <bgColor rgb="FFFF5D5D"/>
                </patternFill>
              </fill>
            </x14:dxf>
          </x14:cfRule>
          <xm:sqref>C119</xm:sqref>
        </x14:conditionalFormatting>
        <x14:conditionalFormatting xmlns:xm="http://schemas.microsoft.com/office/excel/2006/main">
          <x14:cfRule type="containsText" priority="186" operator="containsText" text="ДА" id="{003D0060-001F-4EA1-A7C7-003C00FE002C}">
            <xm:f>NOT(ISERROR(SEARCH(("ДА"),(C118))))</xm:f>
            <x14:dxf>
              <fill>
                <patternFill patternType="solid">
                  <fgColor rgb="FFB7E1CD"/>
                  <bgColor rgb="FFB7E1CD"/>
                </patternFill>
              </fill>
            </x14:dxf>
          </x14:cfRule>
          <xm:sqref>C119</xm:sqref>
        </x14:conditionalFormatting>
        <x14:conditionalFormatting xmlns:xm="http://schemas.microsoft.com/office/excel/2006/main">
          <x14:cfRule type="containsText" priority="185" operator="containsText" text="НЕ ПРИМЕНЯЕТСЯ" id="{005A0084-0021-4540-8F14-0071004D009C}">
            <xm:f>NOT(ISERROR(SEARCH(("НЕ ПРИМЕНЯЕТСЯ"),(C118))))</xm:f>
            <x14:dxf>
              <fill>
                <patternFill patternType="solid">
                  <fgColor rgb="FFCCC0D9"/>
                  <bgColor rgb="FFCCC0D9"/>
                </patternFill>
              </fill>
            </x14:dxf>
          </x14:cfRule>
          <xm:sqref>C119</xm:sqref>
        </x14:conditionalFormatting>
        <x14:conditionalFormatting xmlns:xm="http://schemas.microsoft.com/office/excel/2006/main">
          <x14:cfRule type="containsText" priority="184" operator="containsText" text="МФР" id="{000800FC-006D-4D6A-BC7A-00B300C500C7}">
            <xm:f>NOT(ISERROR(SEARCH(("МФР"),(C118))))</xm:f>
            <x14:dxf>
              <fill>
                <patternFill patternType="solid">
                  <fgColor rgb="FF00B050"/>
                  <bgColor rgb="FF00B050"/>
                </patternFill>
              </fill>
            </x14:dxf>
          </x14:cfRule>
          <xm:sqref>C119</xm:sqref>
        </x14:conditionalFormatting>
        <x14:conditionalFormatting xmlns:xm="http://schemas.microsoft.com/office/excel/2006/main">
          <x14:cfRule type="containsText" priority="183" operator="containsText" text="???" id="{005B00C4-0082-442F-972A-009B0081006D}">
            <xm:f>NOT(ISERROR(SEARCH(("???"),(C118))))</xm:f>
            <x14:dxf>
              <fill>
                <patternFill patternType="solid">
                  <fgColor theme="0"/>
                  <bgColor theme="0"/>
                </patternFill>
              </fill>
            </x14:dxf>
          </x14:cfRule>
          <xm:sqref>C119 C121</xm:sqref>
        </x14:conditionalFormatting>
        <x14:conditionalFormatting xmlns:xm="http://schemas.microsoft.com/office/excel/2006/main">
          <x14:cfRule type="containsText" priority="182" operator="containsText" text="НЕТ" id="{00BB005F-00E4-461F-8050-008400000080}">
            <xm:f>NOT(ISERROR(SEARCH(("НЕТ"),(C118))))</xm:f>
            <x14:dxf>
              <fill>
                <patternFill patternType="solid">
                  <fgColor rgb="FFFF5D5D"/>
                  <bgColor rgb="FFFF5D5D"/>
                </patternFill>
              </fill>
            </x14:dxf>
          </x14:cfRule>
          <xm:sqref>C119 C121</xm:sqref>
        </x14:conditionalFormatting>
        <x14:conditionalFormatting xmlns:xm="http://schemas.microsoft.com/office/excel/2006/main">
          <x14:cfRule type="containsText" priority="181" operator="containsText" text="ДА" id="{00B900CC-0051-4FF1-8B09-00CD00D00031}">
            <xm:f>NOT(ISERROR(SEARCH(("ДА"),(C118))))</xm:f>
            <x14:dxf>
              <fill>
                <patternFill patternType="solid">
                  <fgColor rgb="FFB7E1CD"/>
                  <bgColor rgb="FFB7E1CD"/>
                </patternFill>
              </fill>
            </x14:dxf>
          </x14:cfRule>
          <xm:sqref>C119 C121</xm:sqref>
        </x14:conditionalFormatting>
        <x14:conditionalFormatting xmlns:xm="http://schemas.microsoft.com/office/excel/2006/main">
          <x14:cfRule type="containsText" priority="180" operator="containsText" text="НЕ ПРИМЕНЯЕТСЯ" id="{00590089-00CC-47EC-A1CC-00CF007F0016}">
            <xm:f>NOT(ISERROR(SEARCH(("НЕ ПРИМЕНЯЕТСЯ"),(C118))))</xm:f>
            <x14:dxf>
              <fill>
                <patternFill patternType="solid">
                  <fgColor rgb="FFCCC0D9"/>
                  <bgColor rgb="FFCCC0D9"/>
                </patternFill>
              </fill>
            </x14:dxf>
          </x14:cfRule>
          <xm:sqref>C119 C121</xm:sqref>
        </x14:conditionalFormatting>
        <x14:conditionalFormatting xmlns:xm="http://schemas.microsoft.com/office/excel/2006/main">
          <x14:cfRule type="containsText" priority="179" operator="containsText" text="МФР" id="{002700D8-005C-41A7-A24F-00980024004D}">
            <xm:f>NOT(ISERROR(SEARCH(("МФР"),(C118))))</xm:f>
            <x14:dxf>
              <fill>
                <patternFill patternType="solid">
                  <fgColor rgb="FF00B050"/>
                  <bgColor rgb="FF00B050"/>
                </patternFill>
              </fill>
            </x14:dxf>
          </x14:cfRule>
          <xm:sqref>C121 C119</xm:sqref>
        </x14:conditionalFormatting>
        <x14:conditionalFormatting xmlns:xm="http://schemas.microsoft.com/office/excel/2006/main">
          <x14:cfRule type="containsText" priority="168" operator="containsText" text="???" id="{00730037-00A9-4841-8E7B-0049005D005C}">
            <xm:f>NOT(ISERROR(SEARCH(("???"),(C11))))</xm:f>
            <x14:dxf>
              <fill>
                <patternFill patternType="solid">
                  <fgColor theme="0"/>
                  <bgColor theme="0"/>
                </patternFill>
              </fill>
            </x14:dxf>
          </x14:cfRule>
          <xm:sqref>C12:C14 C16:C22 C26 C31 C36:C41 C56 C66:C70 C72:C76 C124:C128 C186 C188 C24 C25 C27 C28 C29 C32 C33 C34 C35</xm:sqref>
        </x14:conditionalFormatting>
        <x14:conditionalFormatting xmlns:xm="http://schemas.microsoft.com/office/excel/2006/main">
          <x14:cfRule type="containsText" priority="168" operator="containsText" text="???" id="{006B0024-00B0-4755-A6D6-00E400040079}">
            <xm:f>NOT(ISERROR(SEARCH(("???"),(C11))))</xm:f>
            <x14:dxf>
              <fill>
                <patternFill patternType="solid">
                  <fgColor theme="0"/>
                  <bgColor theme="0"/>
                </patternFill>
              </fill>
            </x14:dxf>
          </x14:cfRule>
          <xm:sqref>C39</xm:sqref>
        </x14:conditionalFormatting>
        <x14:conditionalFormatting xmlns:xm="http://schemas.microsoft.com/office/excel/2006/main">
          <x14:cfRule type="containsText" priority="168" operator="containsText" text="???" id="{000D0076-0075-46BF-9FC4-00EC00F30030}">
            <xm:f>NOT(ISERROR(SEARCH(("???"),(C11))))</xm:f>
            <x14:dxf>
              <fill>
                <patternFill patternType="solid">
                  <fgColor theme="0"/>
                  <bgColor theme="0"/>
                </patternFill>
              </fill>
            </x14:dxf>
          </x14:cfRule>
          <xm:sqref>C40</xm:sqref>
        </x14:conditionalFormatting>
        <x14:conditionalFormatting xmlns:xm="http://schemas.microsoft.com/office/excel/2006/main">
          <x14:cfRule type="containsText" priority="168" operator="containsText" text="???" id="{00C70068-0062-496B-A943-008A000E0099}">
            <xm:f>NOT(ISERROR(SEARCH(("???"),(C11))))</xm:f>
            <x14:dxf>
              <fill>
                <patternFill patternType="solid">
                  <fgColor theme="0"/>
                  <bgColor theme="0"/>
                </patternFill>
              </fill>
            </x14:dxf>
          </x14:cfRule>
          <xm:sqref>C40</xm:sqref>
        </x14:conditionalFormatting>
        <x14:conditionalFormatting xmlns:xm="http://schemas.microsoft.com/office/excel/2006/main">
          <x14:cfRule type="containsText" priority="168" operator="containsText" text="???" id="{00D40074-007A-4D5A-9528-004300B100BF}">
            <xm:f>NOT(ISERROR(SEARCH(("???"),(C11))))</xm:f>
            <x14:dxf>
              <fill>
                <patternFill patternType="solid">
                  <fgColor theme="0"/>
                  <bgColor theme="0"/>
                </patternFill>
              </fill>
            </x14:dxf>
          </x14:cfRule>
          <xm:sqref>C46</xm:sqref>
        </x14:conditionalFormatting>
        <x14:conditionalFormatting xmlns:xm="http://schemas.microsoft.com/office/excel/2006/main">
          <x14:cfRule type="containsText" priority="168" operator="containsText" text="???" id="{0039003E-0063-4109-97E2-003F0058007E}">
            <xm:f>NOT(ISERROR(SEARCH(("???"),(C11))))</xm:f>
            <x14:dxf>
              <fill>
                <patternFill patternType="solid">
                  <fgColor theme="0"/>
                  <bgColor theme="0"/>
                </patternFill>
              </fill>
            </x14:dxf>
          </x14:cfRule>
          <xm:sqref>C46</xm:sqref>
        </x14:conditionalFormatting>
        <x14:conditionalFormatting xmlns:xm="http://schemas.microsoft.com/office/excel/2006/main">
          <x14:cfRule type="containsText" priority="168" operator="containsText" text="???" id="{00390023-00CB-4F9F-A6EF-0055002A0056}">
            <xm:f>NOT(ISERROR(SEARCH(("???"),(C11))))</xm:f>
            <x14:dxf>
              <fill>
                <patternFill patternType="solid">
                  <fgColor theme="0"/>
                  <bgColor theme="0"/>
                </patternFill>
              </fill>
            </x14:dxf>
          </x14:cfRule>
          <xm:sqref>C49</xm:sqref>
        </x14:conditionalFormatting>
        <x14:conditionalFormatting xmlns:xm="http://schemas.microsoft.com/office/excel/2006/main">
          <x14:cfRule type="containsText" priority="168" operator="containsText" text="???" id="{00CF000C-00E1-430F-8E1D-007900AD00DA}">
            <xm:f>NOT(ISERROR(SEARCH(("???"),(C11))))</xm:f>
            <x14:dxf>
              <fill>
                <patternFill patternType="solid">
                  <fgColor theme="0"/>
                  <bgColor theme="0"/>
                </patternFill>
              </fill>
            </x14:dxf>
          </x14:cfRule>
          <xm:sqref>C49</xm:sqref>
        </x14:conditionalFormatting>
        <x14:conditionalFormatting xmlns:xm="http://schemas.microsoft.com/office/excel/2006/main">
          <x14:cfRule type="containsText" priority="168" operator="containsText" text="???" id="{004700C1-0044-43C9-9AA4-00D0004F0093}">
            <xm:f>NOT(ISERROR(SEARCH(("???"),(C11))))</xm:f>
            <x14:dxf>
              <fill>
                <patternFill patternType="solid">
                  <fgColor theme="0"/>
                  <bgColor theme="0"/>
                </patternFill>
              </fill>
            </x14:dxf>
          </x14:cfRule>
          <xm:sqref>C50</xm:sqref>
        </x14:conditionalFormatting>
        <x14:conditionalFormatting xmlns:xm="http://schemas.microsoft.com/office/excel/2006/main">
          <x14:cfRule type="containsText" priority="168" operator="containsText" text="???" id="{00BA00DE-0059-4E63-8A37-001A0000009C}">
            <xm:f>NOT(ISERROR(SEARCH(("???"),(C11))))</xm:f>
            <x14:dxf>
              <fill>
                <patternFill patternType="solid">
                  <fgColor theme="0"/>
                  <bgColor theme="0"/>
                </patternFill>
              </fill>
            </x14:dxf>
          </x14:cfRule>
          <xm:sqref>C50</xm:sqref>
        </x14:conditionalFormatting>
        <x14:conditionalFormatting xmlns:xm="http://schemas.microsoft.com/office/excel/2006/main">
          <x14:cfRule type="containsText" priority="168" operator="containsText" text="???" id="{00D9005C-00F3-42FF-8823-00D000340083}">
            <xm:f>NOT(ISERROR(SEARCH(("???"),(C11))))</xm:f>
            <x14:dxf>
              <fill>
                <patternFill patternType="solid">
                  <fgColor theme="0"/>
                  <bgColor theme="0"/>
                </patternFill>
              </fill>
            </x14:dxf>
          </x14:cfRule>
          <xm:sqref>C53</xm:sqref>
        </x14:conditionalFormatting>
        <x14:conditionalFormatting xmlns:xm="http://schemas.microsoft.com/office/excel/2006/main">
          <x14:cfRule type="containsText" priority="168" operator="containsText" text="???" id="{004A007E-002B-48B7-A74D-001E00D500A0}">
            <xm:f>NOT(ISERROR(SEARCH(("???"),(C11))))</xm:f>
            <x14:dxf>
              <fill>
                <patternFill patternType="solid">
                  <fgColor theme="0"/>
                  <bgColor theme="0"/>
                </patternFill>
              </fill>
            </x14:dxf>
          </x14:cfRule>
          <xm:sqref>C53</xm:sqref>
        </x14:conditionalFormatting>
        <x14:conditionalFormatting xmlns:xm="http://schemas.microsoft.com/office/excel/2006/main">
          <x14:cfRule type="containsText" priority="168" operator="containsText" text="???" id="{002F008B-00F9-4B92-9353-0037004E007A}">
            <xm:f>NOT(ISERROR(SEARCH(("???"),(C11))))</xm:f>
            <x14:dxf>
              <fill>
                <patternFill patternType="solid">
                  <fgColor theme="0"/>
                  <bgColor theme="0"/>
                </patternFill>
              </fill>
            </x14:dxf>
          </x14:cfRule>
          <xm:sqref>C54</xm:sqref>
        </x14:conditionalFormatting>
        <x14:conditionalFormatting xmlns:xm="http://schemas.microsoft.com/office/excel/2006/main">
          <x14:cfRule type="containsText" priority="168" operator="containsText" text="???" id="{00820017-00B3-4CFF-88B9-00D400A600F9}">
            <xm:f>NOT(ISERROR(SEARCH(("???"),(C11))))</xm:f>
            <x14:dxf>
              <fill>
                <patternFill patternType="solid">
                  <fgColor theme="0"/>
                  <bgColor theme="0"/>
                </patternFill>
              </fill>
            </x14:dxf>
          </x14:cfRule>
          <xm:sqref>C54</xm:sqref>
        </x14:conditionalFormatting>
        <x14:conditionalFormatting xmlns:xm="http://schemas.microsoft.com/office/excel/2006/main">
          <x14:cfRule type="containsText" priority="168" operator="containsText" text="???" id="{007A00C0-0001-49DA-9819-00A500E700E7}">
            <xm:f>NOT(ISERROR(SEARCH(("???"),(C11))))</xm:f>
            <x14:dxf>
              <fill>
                <patternFill patternType="solid">
                  <fgColor theme="0"/>
                  <bgColor theme="0"/>
                </patternFill>
              </fill>
            </x14:dxf>
          </x14:cfRule>
          <xm:sqref>C58 C59 C60 C61 C62 C63 C64</xm:sqref>
        </x14:conditionalFormatting>
        <x14:conditionalFormatting xmlns:xm="http://schemas.microsoft.com/office/excel/2006/main">
          <x14:cfRule type="containsText" priority="168" operator="containsText" text="???" id="{008400D8-00A8-4209-BA41-002900DE00D7}">
            <xm:f>NOT(ISERROR(SEARCH(("???"),(C11))))</xm:f>
            <x14:dxf>
              <fill>
                <patternFill patternType="solid">
                  <fgColor theme="0"/>
                  <bgColor theme="0"/>
                </patternFill>
              </fill>
            </x14:dxf>
          </x14:cfRule>
          <xm:sqref>C58 C59 C60 C61 C62 C63 C64</xm:sqref>
        </x14:conditionalFormatting>
        <x14:conditionalFormatting xmlns:xm="http://schemas.microsoft.com/office/excel/2006/main">
          <x14:cfRule type="containsText" priority="168" operator="containsText" text="???" id="{000200B8-0053-4408-8F97-00C8000F00F6}">
            <xm:f>NOT(ISERROR(SEARCH(("???"),(C11))))</xm:f>
            <x14:dxf>
              <fill>
                <patternFill patternType="solid">
                  <fgColor theme="0"/>
                  <bgColor theme="0"/>
                </patternFill>
              </fill>
            </x14:dxf>
          </x14:cfRule>
          <xm:sqref>C78</xm:sqref>
        </x14:conditionalFormatting>
        <x14:conditionalFormatting xmlns:xm="http://schemas.microsoft.com/office/excel/2006/main">
          <x14:cfRule type="containsText" priority="168" operator="containsText" text="???" id="{0026007B-0076-4E3F-B641-005F008C00F9}">
            <xm:f>NOT(ISERROR(SEARCH(("???"),(C11))))</xm:f>
            <x14:dxf>
              <fill>
                <patternFill patternType="solid">
                  <fgColor theme="0"/>
                  <bgColor theme="0"/>
                </patternFill>
              </fill>
            </x14:dxf>
          </x14:cfRule>
          <xm:sqref>C78</xm:sqref>
        </x14:conditionalFormatting>
        <x14:conditionalFormatting xmlns:xm="http://schemas.microsoft.com/office/excel/2006/main">
          <x14:cfRule type="containsText" priority="168" operator="containsText" text="???" id="{00F900B1-00CD-4122-96C0-000D0020005D}">
            <xm:f>NOT(ISERROR(SEARCH(("???"),(C11))))</xm:f>
            <x14:dxf>
              <fill>
                <patternFill patternType="solid">
                  <fgColor theme="0"/>
                  <bgColor theme="0"/>
                </patternFill>
              </fill>
            </x14:dxf>
          </x14:cfRule>
          <xm:sqref>C91</xm:sqref>
        </x14:conditionalFormatting>
        <x14:conditionalFormatting xmlns:xm="http://schemas.microsoft.com/office/excel/2006/main">
          <x14:cfRule type="containsText" priority="168" operator="containsText" text="???" id="{00790039-005F-4382-BE4D-008700DA00AB}">
            <xm:f>NOT(ISERROR(SEARCH(("???"),(C11))))</xm:f>
            <x14:dxf>
              <fill>
                <patternFill patternType="solid">
                  <fgColor theme="0"/>
                  <bgColor theme="0"/>
                </patternFill>
              </fill>
            </x14:dxf>
          </x14:cfRule>
          <xm:sqref>C91</xm:sqref>
        </x14:conditionalFormatting>
        <x14:conditionalFormatting xmlns:xm="http://schemas.microsoft.com/office/excel/2006/main">
          <x14:cfRule type="containsText" priority="168" operator="containsText" text="???" id="{004E0079-00BA-4B54-BDB4-00020001006E}">
            <xm:f>NOT(ISERROR(SEARCH(("???"),(C11))))</xm:f>
            <x14:dxf>
              <fill>
                <patternFill patternType="solid">
                  <fgColor theme="0"/>
                  <bgColor theme="0"/>
                </patternFill>
              </fill>
            </x14:dxf>
          </x14:cfRule>
          <xm:sqref>C96</xm:sqref>
        </x14:conditionalFormatting>
        <x14:conditionalFormatting xmlns:xm="http://schemas.microsoft.com/office/excel/2006/main">
          <x14:cfRule type="containsText" priority="168" operator="containsText" text="???" id="{00AB00AC-00C1-4D4E-AD70-004600D80046}">
            <xm:f>NOT(ISERROR(SEARCH(("???"),(C11))))</xm:f>
            <x14:dxf>
              <fill>
                <patternFill patternType="solid">
                  <fgColor theme="0"/>
                  <bgColor theme="0"/>
                </patternFill>
              </fill>
            </x14:dxf>
          </x14:cfRule>
          <xm:sqref>C96</xm:sqref>
        </x14:conditionalFormatting>
        <x14:conditionalFormatting xmlns:xm="http://schemas.microsoft.com/office/excel/2006/main">
          <x14:cfRule type="containsText" priority="167" operator="containsText" text="НЕТ" id="{003200FD-0093-4D86-A613-00E200B900E2}">
            <xm:f>NOT(ISERROR(SEARCH(("НЕТ"),(C11))))</xm:f>
            <x14:dxf>
              <fill>
                <patternFill patternType="solid">
                  <fgColor rgb="FFFF5D5D"/>
                  <bgColor rgb="FFFF5D5D"/>
                </patternFill>
              </fill>
            </x14:dxf>
          </x14:cfRule>
          <xm:sqref>C12:C14 C16:C22 C26 C31 C36:C41 C56 C66:C70 C72:C76 C124:C128 C186 C188 C24 C25 C27 C28 C29 C32 C33 C34 C35</xm:sqref>
        </x14:conditionalFormatting>
        <x14:conditionalFormatting xmlns:xm="http://schemas.microsoft.com/office/excel/2006/main">
          <x14:cfRule type="containsText" priority="167" operator="containsText" text="НЕТ" id="{00510069-0020-4BE3-936B-00E70084006D}">
            <xm:f>NOT(ISERROR(SEARCH(("НЕТ"),(C11))))</xm:f>
            <x14:dxf>
              <fill>
                <patternFill patternType="solid">
                  <fgColor rgb="FFFF5D5D"/>
                  <bgColor rgb="FFFF5D5D"/>
                </patternFill>
              </fill>
            </x14:dxf>
          </x14:cfRule>
          <xm:sqref>C39</xm:sqref>
        </x14:conditionalFormatting>
        <x14:conditionalFormatting xmlns:xm="http://schemas.microsoft.com/office/excel/2006/main">
          <x14:cfRule type="containsText" priority="167" operator="containsText" text="НЕТ" id="{006B00C3-0041-4525-83A8-00C8006B0021}">
            <xm:f>NOT(ISERROR(SEARCH(("НЕТ"),(C11))))</xm:f>
            <x14:dxf>
              <fill>
                <patternFill patternType="solid">
                  <fgColor rgb="FFFF5D5D"/>
                  <bgColor rgb="FFFF5D5D"/>
                </patternFill>
              </fill>
            </x14:dxf>
          </x14:cfRule>
          <xm:sqref>C40</xm:sqref>
        </x14:conditionalFormatting>
        <x14:conditionalFormatting xmlns:xm="http://schemas.microsoft.com/office/excel/2006/main">
          <x14:cfRule type="containsText" priority="167" operator="containsText" text="НЕТ" id="{00AD0012-009E-4ECB-B142-00F1000A0019}">
            <xm:f>NOT(ISERROR(SEARCH(("НЕТ"),(C11))))</xm:f>
            <x14:dxf>
              <fill>
                <patternFill patternType="solid">
                  <fgColor rgb="FFFF5D5D"/>
                  <bgColor rgb="FFFF5D5D"/>
                </patternFill>
              </fill>
            </x14:dxf>
          </x14:cfRule>
          <xm:sqref>C40</xm:sqref>
        </x14:conditionalFormatting>
        <x14:conditionalFormatting xmlns:xm="http://schemas.microsoft.com/office/excel/2006/main">
          <x14:cfRule type="containsText" priority="167" operator="containsText" text="НЕТ" id="{00F50010-00AE-4487-968F-00B100F40057}">
            <xm:f>NOT(ISERROR(SEARCH(("НЕТ"),(C11))))</xm:f>
            <x14:dxf>
              <fill>
                <patternFill patternType="solid">
                  <fgColor rgb="FFFF5D5D"/>
                  <bgColor rgb="FFFF5D5D"/>
                </patternFill>
              </fill>
            </x14:dxf>
          </x14:cfRule>
          <xm:sqref>C46</xm:sqref>
        </x14:conditionalFormatting>
        <x14:conditionalFormatting xmlns:xm="http://schemas.microsoft.com/office/excel/2006/main">
          <x14:cfRule type="containsText" priority="167" operator="containsText" text="НЕТ" id="{00380067-004E-4B17-B93C-00E500F70032}">
            <xm:f>NOT(ISERROR(SEARCH(("НЕТ"),(C11))))</xm:f>
            <x14:dxf>
              <fill>
                <patternFill patternType="solid">
                  <fgColor rgb="FFFF5D5D"/>
                  <bgColor rgb="FFFF5D5D"/>
                </patternFill>
              </fill>
            </x14:dxf>
          </x14:cfRule>
          <xm:sqref>C46</xm:sqref>
        </x14:conditionalFormatting>
        <x14:conditionalFormatting xmlns:xm="http://schemas.microsoft.com/office/excel/2006/main">
          <x14:cfRule type="containsText" priority="167" operator="containsText" text="НЕТ" id="{008A0049-0071-4871-904B-00AD002F00B9}">
            <xm:f>NOT(ISERROR(SEARCH(("НЕТ"),(C11))))</xm:f>
            <x14:dxf>
              <fill>
                <patternFill patternType="solid">
                  <fgColor rgb="FFFF5D5D"/>
                  <bgColor rgb="FFFF5D5D"/>
                </patternFill>
              </fill>
            </x14:dxf>
          </x14:cfRule>
          <xm:sqref>C49</xm:sqref>
        </x14:conditionalFormatting>
        <x14:conditionalFormatting xmlns:xm="http://schemas.microsoft.com/office/excel/2006/main">
          <x14:cfRule type="containsText" priority="167" operator="containsText" text="НЕТ" id="{003000F4-0004-4AD9-A2B5-00F2003B007B}">
            <xm:f>NOT(ISERROR(SEARCH(("НЕТ"),(C11))))</xm:f>
            <x14:dxf>
              <fill>
                <patternFill patternType="solid">
                  <fgColor rgb="FFFF5D5D"/>
                  <bgColor rgb="FFFF5D5D"/>
                </patternFill>
              </fill>
            </x14:dxf>
          </x14:cfRule>
          <xm:sqref>C49</xm:sqref>
        </x14:conditionalFormatting>
        <x14:conditionalFormatting xmlns:xm="http://schemas.microsoft.com/office/excel/2006/main">
          <x14:cfRule type="containsText" priority="167" operator="containsText" text="НЕТ" id="{00860075-001E-4E54-BCF5-000E00A500F9}">
            <xm:f>NOT(ISERROR(SEARCH(("НЕТ"),(C11))))</xm:f>
            <x14:dxf>
              <fill>
                <patternFill patternType="solid">
                  <fgColor rgb="FFFF5D5D"/>
                  <bgColor rgb="FFFF5D5D"/>
                </patternFill>
              </fill>
            </x14:dxf>
          </x14:cfRule>
          <xm:sqref>C50</xm:sqref>
        </x14:conditionalFormatting>
        <x14:conditionalFormatting xmlns:xm="http://schemas.microsoft.com/office/excel/2006/main">
          <x14:cfRule type="containsText" priority="167" operator="containsText" text="НЕТ" id="{00610064-0003-4AA8-A7AC-009C005A0015}">
            <xm:f>NOT(ISERROR(SEARCH(("НЕТ"),(C11))))</xm:f>
            <x14:dxf>
              <fill>
                <patternFill patternType="solid">
                  <fgColor rgb="FFFF5D5D"/>
                  <bgColor rgb="FFFF5D5D"/>
                </patternFill>
              </fill>
            </x14:dxf>
          </x14:cfRule>
          <xm:sqref>C50</xm:sqref>
        </x14:conditionalFormatting>
        <x14:conditionalFormatting xmlns:xm="http://schemas.microsoft.com/office/excel/2006/main">
          <x14:cfRule type="containsText" priority="167" operator="containsText" text="НЕТ" id="{00FE002E-0089-4C83-9B78-003F00120032}">
            <xm:f>NOT(ISERROR(SEARCH(("НЕТ"),(C11))))</xm:f>
            <x14:dxf>
              <fill>
                <patternFill patternType="solid">
                  <fgColor rgb="FFFF5D5D"/>
                  <bgColor rgb="FFFF5D5D"/>
                </patternFill>
              </fill>
            </x14:dxf>
          </x14:cfRule>
          <xm:sqref>C53</xm:sqref>
        </x14:conditionalFormatting>
        <x14:conditionalFormatting xmlns:xm="http://schemas.microsoft.com/office/excel/2006/main">
          <x14:cfRule type="containsText" priority="167" operator="containsText" text="НЕТ" id="{001D00CD-0038-4224-B16A-0044002000C4}">
            <xm:f>NOT(ISERROR(SEARCH(("НЕТ"),(C11))))</xm:f>
            <x14:dxf>
              <fill>
                <patternFill patternType="solid">
                  <fgColor rgb="FFFF5D5D"/>
                  <bgColor rgb="FFFF5D5D"/>
                </patternFill>
              </fill>
            </x14:dxf>
          </x14:cfRule>
          <xm:sqref>C53</xm:sqref>
        </x14:conditionalFormatting>
        <x14:conditionalFormatting xmlns:xm="http://schemas.microsoft.com/office/excel/2006/main">
          <x14:cfRule type="containsText" priority="167" operator="containsText" text="НЕТ" id="{001000B8-0013-4BFA-AD45-009E00DC00DE}">
            <xm:f>NOT(ISERROR(SEARCH(("НЕТ"),(C11))))</xm:f>
            <x14:dxf>
              <fill>
                <patternFill patternType="solid">
                  <fgColor rgb="FFFF5D5D"/>
                  <bgColor rgb="FFFF5D5D"/>
                </patternFill>
              </fill>
            </x14:dxf>
          </x14:cfRule>
          <xm:sqref>C54</xm:sqref>
        </x14:conditionalFormatting>
        <x14:conditionalFormatting xmlns:xm="http://schemas.microsoft.com/office/excel/2006/main">
          <x14:cfRule type="containsText" priority="167" operator="containsText" text="НЕТ" id="{008A0078-00A1-4457-999B-003C0054006E}">
            <xm:f>NOT(ISERROR(SEARCH(("НЕТ"),(C11))))</xm:f>
            <x14:dxf>
              <fill>
                <patternFill patternType="solid">
                  <fgColor rgb="FFFF5D5D"/>
                  <bgColor rgb="FFFF5D5D"/>
                </patternFill>
              </fill>
            </x14:dxf>
          </x14:cfRule>
          <xm:sqref>C54</xm:sqref>
        </x14:conditionalFormatting>
        <x14:conditionalFormatting xmlns:xm="http://schemas.microsoft.com/office/excel/2006/main">
          <x14:cfRule type="containsText" priority="167" operator="containsText" text="НЕТ" id="{00040034-005B-4640-B233-002D00B700B3}">
            <xm:f>NOT(ISERROR(SEARCH(("НЕТ"),(C11))))</xm:f>
            <x14:dxf>
              <fill>
                <patternFill patternType="solid">
                  <fgColor rgb="FFFF5D5D"/>
                  <bgColor rgb="FFFF5D5D"/>
                </patternFill>
              </fill>
            </x14:dxf>
          </x14:cfRule>
          <xm:sqref>C58 C59 C60 C61 C62 C63 C64</xm:sqref>
        </x14:conditionalFormatting>
        <x14:conditionalFormatting xmlns:xm="http://schemas.microsoft.com/office/excel/2006/main">
          <x14:cfRule type="containsText" priority="167" operator="containsText" text="НЕТ" id="{008F00BD-006F-49B1-A44A-00A10078007B}">
            <xm:f>NOT(ISERROR(SEARCH(("НЕТ"),(C11))))</xm:f>
            <x14:dxf>
              <fill>
                <patternFill patternType="solid">
                  <fgColor rgb="FFFF5D5D"/>
                  <bgColor rgb="FFFF5D5D"/>
                </patternFill>
              </fill>
            </x14:dxf>
          </x14:cfRule>
          <xm:sqref>C58 C59 C60 C61 C62 C63 C64</xm:sqref>
        </x14:conditionalFormatting>
        <x14:conditionalFormatting xmlns:xm="http://schemas.microsoft.com/office/excel/2006/main">
          <x14:cfRule type="containsText" priority="167" operator="containsText" text="НЕТ" id="{00DD0055-0079-436F-9699-00C1005B004B}">
            <xm:f>NOT(ISERROR(SEARCH(("НЕТ"),(C11))))</xm:f>
            <x14:dxf>
              <fill>
                <patternFill patternType="solid">
                  <fgColor rgb="FFFF5D5D"/>
                  <bgColor rgb="FFFF5D5D"/>
                </patternFill>
              </fill>
            </x14:dxf>
          </x14:cfRule>
          <xm:sqref>C78</xm:sqref>
        </x14:conditionalFormatting>
        <x14:conditionalFormatting xmlns:xm="http://schemas.microsoft.com/office/excel/2006/main">
          <x14:cfRule type="containsText" priority="167" operator="containsText" text="НЕТ" id="{00E600AF-006B-4033-B166-00F3009200CE}">
            <xm:f>NOT(ISERROR(SEARCH(("НЕТ"),(C11))))</xm:f>
            <x14:dxf>
              <fill>
                <patternFill patternType="solid">
                  <fgColor rgb="FFFF5D5D"/>
                  <bgColor rgb="FFFF5D5D"/>
                </patternFill>
              </fill>
            </x14:dxf>
          </x14:cfRule>
          <xm:sqref>C78</xm:sqref>
        </x14:conditionalFormatting>
        <x14:conditionalFormatting xmlns:xm="http://schemas.microsoft.com/office/excel/2006/main">
          <x14:cfRule type="containsText" priority="167" operator="containsText" text="НЕТ" id="{00B40068-0050-4C38-BF87-001C00DD0023}">
            <xm:f>NOT(ISERROR(SEARCH(("НЕТ"),(C11))))</xm:f>
            <x14:dxf>
              <fill>
                <patternFill patternType="solid">
                  <fgColor rgb="FFFF5D5D"/>
                  <bgColor rgb="FFFF5D5D"/>
                </patternFill>
              </fill>
            </x14:dxf>
          </x14:cfRule>
          <xm:sqref>C91</xm:sqref>
        </x14:conditionalFormatting>
        <x14:conditionalFormatting xmlns:xm="http://schemas.microsoft.com/office/excel/2006/main">
          <x14:cfRule type="containsText" priority="167" operator="containsText" text="НЕТ" id="{00C30008-0011-4A78-A410-0054000900C8}">
            <xm:f>NOT(ISERROR(SEARCH(("НЕТ"),(C11))))</xm:f>
            <x14:dxf>
              <fill>
                <patternFill patternType="solid">
                  <fgColor rgb="FFFF5D5D"/>
                  <bgColor rgb="FFFF5D5D"/>
                </patternFill>
              </fill>
            </x14:dxf>
          </x14:cfRule>
          <xm:sqref>C91</xm:sqref>
        </x14:conditionalFormatting>
        <x14:conditionalFormatting xmlns:xm="http://schemas.microsoft.com/office/excel/2006/main">
          <x14:cfRule type="containsText" priority="167" operator="containsText" text="НЕТ" id="{001100B9-005E-4B43-811C-000900C9006D}">
            <xm:f>NOT(ISERROR(SEARCH(("НЕТ"),(C11))))</xm:f>
            <x14:dxf>
              <fill>
                <patternFill patternType="solid">
                  <fgColor rgb="FFFF5D5D"/>
                  <bgColor rgb="FFFF5D5D"/>
                </patternFill>
              </fill>
            </x14:dxf>
          </x14:cfRule>
          <xm:sqref>C96</xm:sqref>
        </x14:conditionalFormatting>
        <x14:conditionalFormatting xmlns:xm="http://schemas.microsoft.com/office/excel/2006/main">
          <x14:cfRule type="containsText" priority="167" operator="containsText" text="НЕТ" id="{003B0009-00E6-4D18-8D7C-003600AC00F0}">
            <xm:f>NOT(ISERROR(SEARCH(("НЕТ"),(C11))))</xm:f>
            <x14:dxf>
              <fill>
                <patternFill patternType="solid">
                  <fgColor rgb="FFFF5D5D"/>
                  <bgColor rgb="FFFF5D5D"/>
                </patternFill>
              </fill>
            </x14:dxf>
          </x14:cfRule>
          <xm:sqref>C96</xm:sqref>
        </x14:conditionalFormatting>
        <x14:conditionalFormatting xmlns:xm="http://schemas.microsoft.com/office/excel/2006/main">
          <x14:cfRule type="containsText" priority="166" operator="containsText" text="ДА" id="{003E00AF-0006-4275-BEC0-009E002500C3}">
            <xm:f>NOT(ISERROR(SEARCH(("ДА"),(C11))))</xm:f>
            <x14:dxf>
              <fill>
                <patternFill patternType="solid">
                  <fgColor rgb="FFB7E1CD"/>
                  <bgColor rgb="FFB7E1CD"/>
                </patternFill>
              </fill>
            </x14:dxf>
          </x14:cfRule>
          <xm:sqref>C12:C14 C16:C22 C26 C31 C36:C41 C56 C66:C70 C72:C76 C124:C128 C186 C188 C24 C25 C27 C28 C29 C32 C33 C34 C35</xm:sqref>
        </x14:conditionalFormatting>
        <x14:conditionalFormatting xmlns:xm="http://schemas.microsoft.com/office/excel/2006/main">
          <x14:cfRule type="containsText" priority="166" operator="containsText" text="ДА" id="{0082004C-00C0-4415-A600-00B700030010}">
            <xm:f>NOT(ISERROR(SEARCH(("ДА"),(C11))))</xm:f>
            <x14:dxf>
              <fill>
                <patternFill patternType="solid">
                  <fgColor rgb="FFB7E1CD"/>
                  <bgColor rgb="FFB7E1CD"/>
                </patternFill>
              </fill>
            </x14:dxf>
          </x14:cfRule>
          <xm:sqref>C39</xm:sqref>
        </x14:conditionalFormatting>
        <x14:conditionalFormatting xmlns:xm="http://schemas.microsoft.com/office/excel/2006/main">
          <x14:cfRule type="containsText" priority="166" operator="containsText" text="ДА" id="{00A400DD-0017-44B3-8133-005E00550089}">
            <xm:f>NOT(ISERROR(SEARCH(("ДА"),(C11))))</xm:f>
            <x14:dxf>
              <fill>
                <patternFill patternType="solid">
                  <fgColor rgb="FFB7E1CD"/>
                  <bgColor rgb="FFB7E1CD"/>
                </patternFill>
              </fill>
            </x14:dxf>
          </x14:cfRule>
          <xm:sqref>C40</xm:sqref>
        </x14:conditionalFormatting>
        <x14:conditionalFormatting xmlns:xm="http://schemas.microsoft.com/office/excel/2006/main">
          <x14:cfRule type="containsText" priority="166" operator="containsText" text="ДА" id="{00BD0016-00D1-42FA-B2A6-00C7001400C3}">
            <xm:f>NOT(ISERROR(SEARCH(("ДА"),(C11))))</xm:f>
            <x14:dxf>
              <fill>
                <patternFill patternType="solid">
                  <fgColor rgb="FFB7E1CD"/>
                  <bgColor rgb="FFB7E1CD"/>
                </patternFill>
              </fill>
            </x14:dxf>
          </x14:cfRule>
          <xm:sqref>C40</xm:sqref>
        </x14:conditionalFormatting>
        <x14:conditionalFormatting xmlns:xm="http://schemas.microsoft.com/office/excel/2006/main">
          <x14:cfRule type="containsText" priority="166" operator="containsText" text="ДА" id="{00CB00AA-0068-4ABB-9E94-00B800B500F6}">
            <xm:f>NOT(ISERROR(SEARCH(("ДА"),(C11))))</xm:f>
            <x14:dxf>
              <fill>
                <patternFill patternType="solid">
                  <fgColor rgb="FFB7E1CD"/>
                  <bgColor rgb="FFB7E1CD"/>
                </patternFill>
              </fill>
            </x14:dxf>
          </x14:cfRule>
          <xm:sqref>C46</xm:sqref>
        </x14:conditionalFormatting>
        <x14:conditionalFormatting xmlns:xm="http://schemas.microsoft.com/office/excel/2006/main">
          <x14:cfRule type="containsText" priority="166" operator="containsText" text="ДА" id="{00AB0002-00A0-4621-8A6F-00540061006B}">
            <xm:f>NOT(ISERROR(SEARCH(("ДА"),(C11))))</xm:f>
            <x14:dxf>
              <fill>
                <patternFill patternType="solid">
                  <fgColor rgb="FFB7E1CD"/>
                  <bgColor rgb="FFB7E1CD"/>
                </patternFill>
              </fill>
            </x14:dxf>
          </x14:cfRule>
          <xm:sqref>C46</xm:sqref>
        </x14:conditionalFormatting>
        <x14:conditionalFormatting xmlns:xm="http://schemas.microsoft.com/office/excel/2006/main">
          <x14:cfRule type="containsText" priority="166" operator="containsText" text="ДА" id="{003B004C-0055-4C77-A5E5-0077006000F5}">
            <xm:f>NOT(ISERROR(SEARCH(("ДА"),(C11))))</xm:f>
            <x14:dxf>
              <fill>
                <patternFill patternType="solid">
                  <fgColor rgb="FFB7E1CD"/>
                  <bgColor rgb="FFB7E1CD"/>
                </patternFill>
              </fill>
            </x14:dxf>
          </x14:cfRule>
          <xm:sqref>C49</xm:sqref>
        </x14:conditionalFormatting>
        <x14:conditionalFormatting xmlns:xm="http://schemas.microsoft.com/office/excel/2006/main">
          <x14:cfRule type="containsText" priority="166" operator="containsText" text="ДА" id="{00DB0020-002D-4EE5-8B60-001600140069}">
            <xm:f>NOT(ISERROR(SEARCH(("ДА"),(C11))))</xm:f>
            <x14:dxf>
              <fill>
                <patternFill patternType="solid">
                  <fgColor rgb="FFB7E1CD"/>
                  <bgColor rgb="FFB7E1CD"/>
                </patternFill>
              </fill>
            </x14:dxf>
          </x14:cfRule>
          <xm:sqref>C49</xm:sqref>
        </x14:conditionalFormatting>
        <x14:conditionalFormatting xmlns:xm="http://schemas.microsoft.com/office/excel/2006/main">
          <x14:cfRule type="containsText" priority="166" operator="containsText" text="ДА" id="{00AC0069-00F1-4840-9D40-004700D800E2}">
            <xm:f>NOT(ISERROR(SEARCH(("ДА"),(C11))))</xm:f>
            <x14:dxf>
              <fill>
                <patternFill patternType="solid">
                  <fgColor rgb="FFB7E1CD"/>
                  <bgColor rgb="FFB7E1CD"/>
                </patternFill>
              </fill>
            </x14:dxf>
          </x14:cfRule>
          <xm:sqref>C50</xm:sqref>
        </x14:conditionalFormatting>
        <x14:conditionalFormatting xmlns:xm="http://schemas.microsoft.com/office/excel/2006/main">
          <x14:cfRule type="containsText" priority="166" operator="containsText" text="ДА" id="{0052001F-002F-495D-8D31-002C00BD0053}">
            <xm:f>NOT(ISERROR(SEARCH(("ДА"),(C11))))</xm:f>
            <x14:dxf>
              <fill>
                <patternFill patternType="solid">
                  <fgColor rgb="FFB7E1CD"/>
                  <bgColor rgb="FFB7E1CD"/>
                </patternFill>
              </fill>
            </x14:dxf>
          </x14:cfRule>
          <xm:sqref>C50</xm:sqref>
        </x14:conditionalFormatting>
        <x14:conditionalFormatting xmlns:xm="http://schemas.microsoft.com/office/excel/2006/main">
          <x14:cfRule type="containsText" priority="166" operator="containsText" text="ДА" id="{00550042-0047-4CEC-A5E0-00FA0097008F}">
            <xm:f>NOT(ISERROR(SEARCH(("ДА"),(C11))))</xm:f>
            <x14:dxf>
              <fill>
                <patternFill patternType="solid">
                  <fgColor rgb="FFB7E1CD"/>
                  <bgColor rgb="FFB7E1CD"/>
                </patternFill>
              </fill>
            </x14:dxf>
          </x14:cfRule>
          <xm:sqref>C53</xm:sqref>
        </x14:conditionalFormatting>
        <x14:conditionalFormatting xmlns:xm="http://schemas.microsoft.com/office/excel/2006/main">
          <x14:cfRule type="containsText" priority="166" operator="containsText" text="ДА" id="{0067001B-00D8-4385-8CA2-00B80058005B}">
            <xm:f>NOT(ISERROR(SEARCH(("ДА"),(C11))))</xm:f>
            <x14:dxf>
              <fill>
                <patternFill patternType="solid">
                  <fgColor rgb="FFB7E1CD"/>
                  <bgColor rgb="FFB7E1CD"/>
                </patternFill>
              </fill>
            </x14:dxf>
          </x14:cfRule>
          <xm:sqref>C53</xm:sqref>
        </x14:conditionalFormatting>
        <x14:conditionalFormatting xmlns:xm="http://schemas.microsoft.com/office/excel/2006/main">
          <x14:cfRule type="containsText" priority="166" operator="containsText" text="ДА" id="{00A7009D-006E-4F54-84F4-0005006300B0}">
            <xm:f>NOT(ISERROR(SEARCH(("ДА"),(C11))))</xm:f>
            <x14:dxf>
              <fill>
                <patternFill patternType="solid">
                  <fgColor rgb="FFB7E1CD"/>
                  <bgColor rgb="FFB7E1CD"/>
                </patternFill>
              </fill>
            </x14:dxf>
          </x14:cfRule>
          <xm:sqref>C54</xm:sqref>
        </x14:conditionalFormatting>
        <x14:conditionalFormatting xmlns:xm="http://schemas.microsoft.com/office/excel/2006/main">
          <x14:cfRule type="containsText" priority="166" operator="containsText" text="ДА" id="{008800DA-003B-48F8-8303-001C00C9002B}">
            <xm:f>NOT(ISERROR(SEARCH(("ДА"),(C11))))</xm:f>
            <x14:dxf>
              <fill>
                <patternFill patternType="solid">
                  <fgColor rgb="FFB7E1CD"/>
                  <bgColor rgb="FFB7E1CD"/>
                </patternFill>
              </fill>
            </x14:dxf>
          </x14:cfRule>
          <xm:sqref>C54</xm:sqref>
        </x14:conditionalFormatting>
        <x14:conditionalFormatting xmlns:xm="http://schemas.microsoft.com/office/excel/2006/main">
          <x14:cfRule type="containsText" priority="166" operator="containsText" text="ДА" id="{00760013-00D1-431B-A1CE-008F00D400D2}">
            <xm:f>NOT(ISERROR(SEARCH(("ДА"),(C11))))</xm:f>
            <x14:dxf>
              <fill>
                <patternFill patternType="solid">
                  <fgColor rgb="FFB7E1CD"/>
                  <bgColor rgb="FFB7E1CD"/>
                </patternFill>
              </fill>
            </x14:dxf>
          </x14:cfRule>
          <xm:sqref>C58 C59 C60 C61 C62 C63 C64</xm:sqref>
        </x14:conditionalFormatting>
        <x14:conditionalFormatting xmlns:xm="http://schemas.microsoft.com/office/excel/2006/main">
          <x14:cfRule type="containsText" priority="166" operator="containsText" text="ДА" id="{00540016-00D2-40A3-8FC8-00B600CB0029}">
            <xm:f>NOT(ISERROR(SEARCH(("ДА"),(C11))))</xm:f>
            <x14:dxf>
              <fill>
                <patternFill patternType="solid">
                  <fgColor rgb="FFB7E1CD"/>
                  <bgColor rgb="FFB7E1CD"/>
                </patternFill>
              </fill>
            </x14:dxf>
          </x14:cfRule>
          <xm:sqref>C58 C59 C60 C61 C62 C63 C64</xm:sqref>
        </x14:conditionalFormatting>
        <x14:conditionalFormatting xmlns:xm="http://schemas.microsoft.com/office/excel/2006/main">
          <x14:cfRule type="containsText" priority="166" operator="containsText" text="ДА" id="{00B40031-00E2-4989-AF7A-0045001B0035}">
            <xm:f>NOT(ISERROR(SEARCH(("ДА"),(C11))))</xm:f>
            <x14:dxf>
              <fill>
                <patternFill patternType="solid">
                  <fgColor rgb="FFB7E1CD"/>
                  <bgColor rgb="FFB7E1CD"/>
                </patternFill>
              </fill>
            </x14:dxf>
          </x14:cfRule>
          <xm:sqref>C78</xm:sqref>
        </x14:conditionalFormatting>
        <x14:conditionalFormatting xmlns:xm="http://schemas.microsoft.com/office/excel/2006/main">
          <x14:cfRule type="containsText" priority="166" operator="containsText" text="ДА" id="{005B002C-0016-4988-93A9-003C004D00AB}">
            <xm:f>NOT(ISERROR(SEARCH(("ДА"),(C11))))</xm:f>
            <x14:dxf>
              <fill>
                <patternFill patternType="solid">
                  <fgColor rgb="FFB7E1CD"/>
                  <bgColor rgb="FFB7E1CD"/>
                </patternFill>
              </fill>
            </x14:dxf>
          </x14:cfRule>
          <xm:sqref>C78</xm:sqref>
        </x14:conditionalFormatting>
        <x14:conditionalFormatting xmlns:xm="http://schemas.microsoft.com/office/excel/2006/main">
          <x14:cfRule type="containsText" priority="166" operator="containsText" text="ДА" id="{00B5007D-002D-408C-9321-001900BB00EB}">
            <xm:f>NOT(ISERROR(SEARCH(("ДА"),(C11))))</xm:f>
            <x14:dxf>
              <fill>
                <patternFill patternType="solid">
                  <fgColor rgb="FFB7E1CD"/>
                  <bgColor rgb="FFB7E1CD"/>
                </patternFill>
              </fill>
            </x14:dxf>
          </x14:cfRule>
          <xm:sqref>C91</xm:sqref>
        </x14:conditionalFormatting>
        <x14:conditionalFormatting xmlns:xm="http://schemas.microsoft.com/office/excel/2006/main">
          <x14:cfRule type="containsText" priority="166" operator="containsText" text="ДА" id="{003A00F0-007B-4C05-8107-0064003300F8}">
            <xm:f>NOT(ISERROR(SEARCH(("ДА"),(C11))))</xm:f>
            <x14:dxf>
              <fill>
                <patternFill patternType="solid">
                  <fgColor rgb="FFB7E1CD"/>
                  <bgColor rgb="FFB7E1CD"/>
                </patternFill>
              </fill>
            </x14:dxf>
          </x14:cfRule>
          <xm:sqref>C91</xm:sqref>
        </x14:conditionalFormatting>
        <x14:conditionalFormatting xmlns:xm="http://schemas.microsoft.com/office/excel/2006/main">
          <x14:cfRule type="containsText" priority="166" operator="containsText" text="ДА" id="{00C200D4-00F5-4017-8785-00C400350096}">
            <xm:f>NOT(ISERROR(SEARCH(("ДА"),(C11))))</xm:f>
            <x14:dxf>
              <fill>
                <patternFill patternType="solid">
                  <fgColor rgb="FFB7E1CD"/>
                  <bgColor rgb="FFB7E1CD"/>
                </patternFill>
              </fill>
            </x14:dxf>
          </x14:cfRule>
          <xm:sqref>C96</xm:sqref>
        </x14:conditionalFormatting>
        <x14:conditionalFormatting xmlns:xm="http://schemas.microsoft.com/office/excel/2006/main">
          <x14:cfRule type="containsText" priority="166" operator="containsText" text="ДА" id="{00120025-0092-4C27-9A5C-006600110042}">
            <xm:f>NOT(ISERROR(SEARCH(("ДА"),(C11))))</xm:f>
            <x14:dxf>
              <fill>
                <patternFill patternType="solid">
                  <fgColor rgb="FFB7E1CD"/>
                  <bgColor rgb="FFB7E1CD"/>
                </patternFill>
              </fill>
            </x14:dxf>
          </x14:cfRule>
          <xm:sqref>C96</xm:sqref>
        </x14:conditionalFormatting>
        <x14:conditionalFormatting xmlns:xm="http://schemas.microsoft.com/office/excel/2006/main">
          <x14:cfRule type="containsText" priority="165" operator="containsText" text="НЕ ПРИМЕНЯЕТСЯ" id="{0064008F-0096-4E6C-8D1F-0019003F004D}">
            <xm:f>NOT(ISERROR(SEARCH(("НЕ ПРИМЕНЯЕТСЯ"),(C11))))</xm:f>
            <x14:dxf>
              <fill>
                <patternFill patternType="solid">
                  <fgColor rgb="FFCCC0D9"/>
                  <bgColor rgb="FFCCC0D9"/>
                </patternFill>
              </fill>
            </x14:dxf>
          </x14:cfRule>
          <xm:sqref>C12:C14 C16:C22 C26 C31 C36:C41 C56 C66:C70 C72:C76 C124:C128 C186 C188 C24 C25 C27 C28 C29 C32 C33 C34 C35</xm:sqref>
        </x14:conditionalFormatting>
        <x14:conditionalFormatting xmlns:xm="http://schemas.microsoft.com/office/excel/2006/main">
          <x14:cfRule type="containsText" priority="165" operator="containsText" text="НЕ ПРИМЕНЯЕТСЯ" id="{00050009-00F0-496E-98BE-000000F300C9}">
            <xm:f>NOT(ISERROR(SEARCH(("НЕ ПРИМЕНЯЕТСЯ"),(C11))))</xm:f>
            <x14:dxf>
              <fill>
                <patternFill patternType="solid">
                  <fgColor rgb="FFCCC0D9"/>
                  <bgColor rgb="FFCCC0D9"/>
                </patternFill>
              </fill>
            </x14:dxf>
          </x14:cfRule>
          <xm:sqref>C39</xm:sqref>
        </x14:conditionalFormatting>
        <x14:conditionalFormatting xmlns:xm="http://schemas.microsoft.com/office/excel/2006/main">
          <x14:cfRule type="containsText" priority="165" operator="containsText" text="НЕ ПРИМЕНЯЕТСЯ" id="{000400FF-00F9-43C2-B01E-002500CD0025}">
            <xm:f>NOT(ISERROR(SEARCH(("НЕ ПРИМЕНЯЕТСЯ"),(C11))))</xm:f>
            <x14:dxf>
              <fill>
                <patternFill patternType="solid">
                  <fgColor rgb="FFCCC0D9"/>
                  <bgColor rgb="FFCCC0D9"/>
                </patternFill>
              </fill>
            </x14:dxf>
          </x14:cfRule>
          <xm:sqref>C40</xm:sqref>
        </x14:conditionalFormatting>
        <x14:conditionalFormatting xmlns:xm="http://schemas.microsoft.com/office/excel/2006/main">
          <x14:cfRule type="containsText" priority="165" operator="containsText" text="НЕ ПРИМЕНЯЕТСЯ" id="{00450044-00F4-48F8-9033-00CF0065000A}">
            <xm:f>NOT(ISERROR(SEARCH(("НЕ ПРИМЕНЯЕТСЯ"),(C11))))</xm:f>
            <x14:dxf>
              <fill>
                <patternFill patternType="solid">
                  <fgColor rgb="FFCCC0D9"/>
                  <bgColor rgb="FFCCC0D9"/>
                </patternFill>
              </fill>
            </x14:dxf>
          </x14:cfRule>
          <xm:sqref>C40</xm:sqref>
        </x14:conditionalFormatting>
        <x14:conditionalFormatting xmlns:xm="http://schemas.microsoft.com/office/excel/2006/main">
          <x14:cfRule type="containsText" priority="165" operator="containsText" text="НЕ ПРИМЕНЯЕТСЯ" id="{00BD0004-00AE-42F3-B7EB-001F005D0033}">
            <xm:f>NOT(ISERROR(SEARCH(("НЕ ПРИМЕНЯЕТСЯ"),(C11))))</xm:f>
            <x14:dxf>
              <fill>
                <patternFill patternType="solid">
                  <fgColor rgb="FFCCC0D9"/>
                  <bgColor rgb="FFCCC0D9"/>
                </patternFill>
              </fill>
            </x14:dxf>
          </x14:cfRule>
          <xm:sqref>C46</xm:sqref>
        </x14:conditionalFormatting>
        <x14:conditionalFormatting xmlns:xm="http://schemas.microsoft.com/office/excel/2006/main">
          <x14:cfRule type="containsText" priority="165" operator="containsText" text="НЕ ПРИМЕНЯЕТСЯ" id="{001A0015-0095-43F5-A0B8-008C000400A1}">
            <xm:f>NOT(ISERROR(SEARCH(("НЕ ПРИМЕНЯЕТСЯ"),(C11))))</xm:f>
            <x14:dxf>
              <fill>
                <patternFill patternType="solid">
                  <fgColor rgb="FFCCC0D9"/>
                  <bgColor rgb="FFCCC0D9"/>
                </patternFill>
              </fill>
            </x14:dxf>
          </x14:cfRule>
          <xm:sqref>C46</xm:sqref>
        </x14:conditionalFormatting>
        <x14:conditionalFormatting xmlns:xm="http://schemas.microsoft.com/office/excel/2006/main">
          <x14:cfRule type="containsText" priority="165" operator="containsText" text="НЕ ПРИМЕНЯЕТСЯ" id="{003E002A-0056-4333-BADC-0057003A0063}">
            <xm:f>NOT(ISERROR(SEARCH(("НЕ ПРИМЕНЯЕТСЯ"),(C11))))</xm:f>
            <x14:dxf>
              <fill>
                <patternFill patternType="solid">
                  <fgColor rgb="FFCCC0D9"/>
                  <bgColor rgb="FFCCC0D9"/>
                </patternFill>
              </fill>
            </x14:dxf>
          </x14:cfRule>
          <xm:sqref>C49</xm:sqref>
        </x14:conditionalFormatting>
        <x14:conditionalFormatting xmlns:xm="http://schemas.microsoft.com/office/excel/2006/main">
          <x14:cfRule type="containsText" priority="165" operator="containsText" text="НЕ ПРИМЕНЯЕТСЯ" id="{002100F9-00B4-4BED-86EA-007000F900BB}">
            <xm:f>NOT(ISERROR(SEARCH(("НЕ ПРИМЕНЯЕТСЯ"),(C11))))</xm:f>
            <x14:dxf>
              <fill>
                <patternFill patternType="solid">
                  <fgColor rgb="FFCCC0D9"/>
                  <bgColor rgb="FFCCC0D9"/>
                </patternFill>
              </fill>
            </x14:dxf>
          </x14:cfRule>
          <xm:sqref>C49</xm:sqref>
        </x14:conditionalFormatting>
        <x14:conditionalFormatting xmlns:xm="http://schemas.microsoft.com/office/excel/2006/main">
          <x14:cfRule type="containsText" priority="165" operator="containsText" text="НЕ ПРИМЕНЯЕТСЯ" id="{006700C2-00C4-40C6-A512-00C000180012}">
            <xm:f>NOT(ISERROR(SEARCH(("НЕ ПРИМЕНЯЕТСЯ"),(C11))))</xm:f>
            <x14:dxf>
              <fill>
                <patternFill patternType="solid">
                  <fgColor rgb="FFCCC0D9"/>
                  <bgColor rgb="FFCCC0D9"/>
                </patternFill>
              </fill>
            </x14:dxf>
          </x14:cfRule>
          <xm:sqref>C50</xm:sqref>
        </x14:conditionalFormatting>
        <x14:conditionalFormatting xmlns:xm="http://schemas.microsoft.com/office/excel/2006/main">
          <x14:cfRule type="containsText" priority="165" operator="containsText" text="НЕ ПРИМЕНЯЕТСЯ" id="{004700D8-008C-43E4-B50F-0077004E00C9}">
            <xm:f>NOT(ISERROR(SEARCH(("НЕ ПРИМЕНЯЕТСЯ"),(C11))))</xm:f>
            <x14:dxf>
              <fill>
                <patternFill patternType="solid">
                  <fgColor rgb="FFCCC0D9"/>
                  <bgColor rgb="FFCCC0D9"/>
                </patternFill>
              </fill>
            </x14:dxf>
          </x14:cfRule>
          <xm:sqref>C50</xm:sqref>
        </x14:conditionalFormatting>
        <x14:conditionalFormatting xmlns:xm="http://schemas.microsoft.com/office/excel/2006/main">
          <x14:cfRule type="containsText" priority="165" operator="containsText" text="НЕ ПРИМЕНЯЕТСЯ" id="{00410038-0096-4985-A3AF-006C002F00C6}">
            <xm:f>NOT(ISERROR(SEARCH(("НЕ ПРИМЕНЯЕТСЯ"),(C11))))</xm:f>
            <x14:dxf>
              <fill>
                <patternFill patternType="solid">
                  <fgColor rgb="FFCCC0D9"/>
                  <bgColor rgb="FFCCC0D9"/>
                </patternFill>
              </fill>
            </x14:dxf>
          </x14:cfRule>
          <xm:sqref>C53</xm:sqref>
        </x14:conditionalFormatting>
        <x14:conditionalFormatting xmlns:xm="http://schemas.microsoft.com/office/excel/2006/main">
          <x14:cfRule type="containsText" priority="165" operator="containsText" text="НЕ ПРИМЕНЯЕТСЯ" id="{006E009E-00ED-4E5C-94FC-00F400A8008F}">
            <xm:f>NOT(ISERROR(SEARCH(("НЕ ПРИМЕНЯЕТСЯ"),(C11))))</xm:f>
            <x14:dxf>
              <fill>
                <patternFill patternType="solid">
                  <fgColor rgb="FFCCC0D9"/>
                  <bgColor rgb="FFCCC0D9"/>
                </patternFill>
              </fill>
            </x14:dxf>
          </x14:cfRule>
          <xm:sqref>C53</xm:sqref>
        </x14:conditionalFormatting>
        <x14:conditionalFormatting xmlns:xm="http://schemas.microsoft.com/office/excel/2006/main">
          <x14:cfRule type="containsText" priority="165" operator="containsText" text="НЕ ПРИМЕНЯЕТСЯ" id="{00EC0033-0036-4023-A5A9-0074005E0005}">
            <xm:f>NOT(ISERROR(SEARCH(("НЕ ПРИМЕНЯЕТСЯ"),(C11))))</xm:f>
            <x14:dxf>
              <fill>
                <patternFill patternType="solid">
                  <fgColor rgb="FFCCC0D9"/>
                  <bgColor rgb="FFCCC0D9"/>
                </patternFill>
              </fill>
            </x14:dxf>
          </x14:cfRule>
          <xm:sqref>C54</xm:sqref>
        </x14:conditionalFormatting>
        <x14:conditionalFormatting xmlns:xm="http://schemas.microsoft.com/office/excel/2006/main">
          <x14:cfRule type="containsText" priority="165" operator="containsText" text="НЕ ПРИМЕНЯЕТСЯ" id="{00FD00B0-0082-4737-B024-00AA00AA0085}">
            <xm:f>NOT(ISERROR(SEARCH(("НЕ ПРИМЕНЯЕТСЯ"),(C11))))</xm:f>
            <x14:dxf>
              <fill>
                <patternFill patternType="solid">
                  <fgColor rgb="FFCCC0D9"/>
                  <bgColor rgb="FFCCC0D9"/>
                </patternFill>
              </fill>
            </x14:dxf>
          </x14:cfRule>
          <xm:sqref>C54</xm:sqref>
        </x14:conditionalFormatting>
        <x14:conditionalFormatting xmlns:xm="http://schemas.microsoft.com/office/excel/2006/main">
          <x14:cfRule type="containsText" priority="165" operator="containsText" text="НЕ ПРИМЕНЯЕТСЯ" id="{00420078-002F-40B3-9B5C-00F7001C00B2}">
            <xm:f>NOT(ISERROR(SEARCH(("НЕ ПРИМЕНЯЕТСЯ"),(C11))))</xm:f>
            <x14:dxf>
              <fill>
                <patternFill patternType="solid">
                  <fgColor rgb="FFCCC0D9"/>
                  <bgColor rgb="FFCCC0D9"/>
                </patternFill>
              </fill>
            </x14:dxf>
          </x14:cfRule>
          <xm:sqref>C58 C59 C60 C61 C62 C63 C64</xm:sqref>
        </x14:conditionalFormatting>
        <x14:conditionalFormatting xmlns:xm="http://schemas.microsoft.com/office/excel/2006/main">
          <x14:cfRule type="containsText" priority="165" operator="containsText" text="НЕ ПРИМЕНЯЕТСЯ" id="{006000A2-005D-4D5A-889F-00BF006D00D7}">
            <xm:f>NOT(ISERROR(SEARCH(("НЕ ПРИМЕНЯЕТСЯ"),(C11))))</xm:f>
            <x14:dxf>
              <fill>
                <patternFill patternType="solid">
                  <fgColor rgb="FFCCC0D9"/>
                  <bgColor rgb="FFCCC0D9"/>
                </patternFill>
              </fill>
            </x14:dxf>
          </x14:cfRule>
          <xm:sqref>C58 C59 C60 C61 C62 C63 C64</xm:sqref>
        </x14:conditionalFormatting>
        <x14:conditionalFormatting xmlns:xm="http://schemas.microsoft.com/office/excel/2006/main">
          <x14:cfRule type="containsText" priority="165" operator="containsText" text="НЕ ПРИМЕНЯЕТСЯ" id="{00D200CB-005E-404D-8E1E-002B001600BC}">
            <xm:f>NOT(ISERROR(SEARCH(("НЕ ПРИМЕНЯЕТСЯ"),(C11))))</xm:f>
            <x14:dxf>
              <fill>
                <patternFill patternType="solid">
                  <fgColor rgb="FFCCC0D9"/>
                  <bgColor rgb="FFCCC0D9"/>
                </patternFill>
              </fill>
            </x14:dxf>
          </x14:cfRule>
          <xm:sqref>C78</xm:sqref>
        </x14:conditionalFormatting>
        <x14:conditionalFormatting xmlns:xm="http://schemas.microsoft.com/office/excel/2006/main">
          <x14:cfRule type="containsText" priority="165" operator="containsText" text="НЕ ПРИМЕНЯЕТСЯ" id="{00A9003D-00EB-4DF7-9F8D-003B00750009}">
            <xm:f>NOT(ISERROR(SEARCH(("НЕ ПРИМЕНЯЕТСЯ"),(C11))))</xm:f>
            <x14:dxf>
              <fill>
                <patternFill patternType="solid">
                  <fgColor rgb="FFCCC0D9"/>
                  <bgColor rgb="FFCCC0D9"/>
                </patternFill>
              </fill>
            </x14:dxf>
          </x14:cfRule>
          <xm:sqref>C78</xm:sqref>
        </x14:conditionalFormatting>
        <x14:conditionalFormatting xmlns:xm="http://schemas.microsoft.com/office/excel/2006/main">
          <x14:cfRule type="containsText" priority="165" operator="containsText" text="НЕ ПРИМЕНЯЕТСЯ" id="{003C00FD-0059-4964-B006-00E100350007}">
            <xm:f>NOT(ISERROR(SEARCH(("НЕ ПРИМЕНЯЕТСЯ"),(C11))))</xm:f>
            <x14:dxf>
              <fill>
                <patternFill patternType="solid">
                  <fgColor rgb="FFCCC0D9"/>
                  <bgColor rgb="FFCCC0D9"/>
                </patternFill>
              </fill>
            </x14:dxf>
          </x14:cfRule>
          <xm:sqref>C91</xm:sqref>
        </x14:conditionalFormatting>
        <x14:conditionalFormatting xmlns:xm="http://schemas.microsoft.com/office/excel/2006/main">
          <x14:cfRule type="containsText" priority="165" operator="containsText" text="НЕ ПРИМЕНЯЕТСЯ" id="{00D60081-0012-431A-83B2-007000BC00C6}">
            <xm:f>NOT(ISERROR(SEARCH(("НЕ ПРИМЕНЯЕТСЯ"),(C11))))</xm:f>
            <x14:dxf>
              <fill>
                <patternFill patternType="solid">
                  <fgColor rgb="FFCCC0D9"/>
                  <bgColor rgb="FFCCC0D9"/>
                </patternFill>
              </fill>
            </x14:dxf>
          </x14:cfRule>
          <xm:sqref>C91</xm:sqref>
        </x14:conditionalFormatting>
        <x14:conditionalFormatting xmlns:xm="http://schemas.microsoft.com/office/excel/2006/main">
          <x14:cfRule type="containsText" priority="165" operator="containsText" text="НЕ ПРИМЕНЯЕТСЯ" id="{00140048-0080-400B-9F97-00B500AC0029}">
            <xm:f>NOT(ISERROR(SEARCH(("НЕ ПРИМЕНЯЕТСЯ"),(C11))))</xm:f>
            <x14:dxf>
              <fill>
                <patternFill patternType="solid">
                  <fgColor rgb="FFCCC0D9"/>
                  <bgColor rgb="FFCCC0D9"/>
                </patternFill>
              </fill>
            </x14:dxf>
          </x14:cfRule>
          <xm:sqref>C96</xm:sqref>
        </x14:conditionalFormatting>
        <x14:conditionalFormatting xmlns:xm="http://schemas.microsoft.com/office/excel/2006/main">
          <x14:cfRule type="containsText" priority="165" operator="containsText" text="НЕ ПРИМЕНЯЕТСЯ" id="{00750096-0091-426E-8598-0054008300F5}">
            <xm:f>NOT(ISERROR(SEARCH(("НЕ ПРИМЕНЯЕТСЯ"),(C11))))</xm:f>
            <x14:dxf>
              <fill>
                <patternFill patternType="solid">
                  <fgColor rgb="FFCCC0D9"/>
                  <bgColor rgb="FFCCC0D9"/>
                </patternFill>
              </fill>
            </x14:dxf>
          </x14:cfRule>
          <xm:sqref>C96</xm:sqref>
        </x14:conditionalFormatting>
        <x14:conditionalFormatting xmlns:xm="http://schemas.microsoft.com/office/excel/2006/main">
          <x14:cfRule type="containsText" priority="164" operator="containsText" text="МФР" id="{00970067-002D-4ED0-AFDB-0030007700C6}">
            <xm:f>NOT(ISERROR(SEARCH(("МФР"),(C11))))</xm:f>
            <x14:dxf>
              <fill>
                <patternFill patternType="solid">
                  <fgColor rgb="FF00B050"/>
                  <bgColor rgb="FF00B050"/>
                </patternFill>
              </fill>
            </x14:dxf>
          </x14:cfRule>
          <xm:sqref>C12:C14 C16:C22 C26 C31 C36:C41 C56 C66:C70 C72:C76 C124:C128 C186 C188 C24 C25 C27 C28 C29 C32 C33 C34 C35</xm:sqref>
        </x14:conditionalFormatting>
        <x14:conditionalFormatting xmlns:xm="http://schemas.microsoft.com/office/excel/2006/main">
          <x14:cfRule type="containsText" priority="164" operator="containsText" text="МФР" id="{001200D9-0039-46E9-A0B4-00B800D700E9}">
            <xm:f>NOT(ISERROR(SEARCH(("МФР"),(C11))))</xm:f>
            <x14:dxf>
              <fill>
                <patternFill patternType="solid">
                  <fgColor rgb="FF00B050"/>
                  <bgColor rgb="FF00B050"/>
                </patternFill>
              </fill>
            </x14:dxf>
          </x14:cfRule>
          <xm:sqref>C39</xm:sqref>
        </x14:conditionalFormatting>
        <x14:conditionalFormatting xmlns:xm="http://schemas.microsoft.com/office/excel/2006/main">
          <x14:cfRule type="containsText" priority="164" operator="containsText" text="МФР" id="{00030004-00D0-480E-A7AE-0088008E00E5}">
            <xm:f>NOT(ISERROR(SEARCH(("МФР"),(C11))))</xm:f>
            <x14:dxf>
              <fill>
                <patternFill patternType="solid">
                  <fgColor rgb="FF00B050"/>
                  <bgColor rgb="FF00B050"/>
                </patternFill>
              </fill>
            </x14:dxf>
          </x14:cfRule>
          <xm:sqref>C40</xm:sqref>
        </x14:conditionalFormatting>
        <x14:conditionalFormatting xmlns:xm="http://schemas.microsoft.com/office/excel/2006/main">
          <x14:cfRule type="containsText" priority="164" operator="containsText" text="МФР" id="{00B00037-0086-4BEA-B5C4-00F000580053}">
            <xm:f>NOT(ISERROR(SEARCH(("МФР"),(C11))))</xm:f>
            <x14:dxf>
              <fill>
                <patternFill patternType="solid">
                  <fgColor rgb="FF00B050"/>
                  <bgColor rgb="FF00B050"/>
                </patternFill>
              </fill>
            </x14:dxf>
          </x14:cfRule>
          <xm:sqref>C40</xm:sqref>
        </x14:conditionalFormatting>
        <x14:conditionalFormatting xmlns:xm="http://schemas.microsoft.com/office/excel/2006/main">
          <x14:cfRule type="containsText" priority="164" operator="containsText" text="МФР" id="{007D0064-0042-4094-812B-00DB006700FD}">
            <xm:f>NOT(ISERROR(SEARCH(("МФР"),(C11))))</xm:f>
            <x14:dxf>
              <fill>
                <patternFill patternType="solid">
                  <fgColor rgb="FF00B050"/>
                  <bgColor rgb="FF00B050"/>
                </patternFill>
              </fill>
            </x14:dxf>
          </x14:cfRule>
          <xm:sqref>C46</xm:sqref>
        </x14:conditionalFormatting>
        <x14:conditionalFormatting xmlns:xm="http://schemas.microsoft.com/office/excel/2006/main">
          <x14:cfRule type="containsText" priority="164" operator="containsText" text="МФР" id="{003B0015-005A-4755-95AA-0081001C0019}">
            <xm:f>NOT(ISERROR(SEARCH(("МФР"),(C11))))</xm:f>
            <x14:dxf>
              <fill>
                <patternFill patternType="solid">
                  <fgColor rgb="FF00B050"/>
                  <bgColor rgb="FF00B050"/>
                </patternFill>
              </fill>
            </x14:dxf>
          </x14:cfRule>
          <xm:sqref>C46</xm:sqref>
        </x14:conditionalFormatting>
        <x14:conditionalFormatting xmlns:xm="http://schemas.microsoft.com/office/excel/2006/main">
          <x14:cfRule type="containsText" priority="164" operator="containsText" text="МФР" id="{00C200FB-0030-466E-8B11-002B009E00E9}">
            <xm:f>NOT(ISERROR(SEARCH(("МФР"),(C11))))</xm:f>
            <x14:dxf>
              <fill>
                <patternFill patternType="solid">
                  <fgColor rgb="FF00B050"/>
                  <bgColor rgb="FF00B050"/>
                </patternFill>
              </fill>
            </x14:dxf>
          </x14:cfRule>
          <xm:sqref>C49</xm:sqref>
        </x14:conditionalFormatting>
        <x14:conditionalFormatting xmlns:xm="http://schemas.microsoft.com/office/excel/2006/main">
          <x14:cfRule type="containsText" priority="164" operator="containsText" text="МФР" id="{006E0023-00BA-4571-92E7-008300EB0088}">
            <xm:f>NOT(ISERROR(SEARCH(("МФР"),(C11))))</xm:f>
            <x14:dxf>
              <fill>
                <patternFill patternType="solid">
                  <fgColor rgb="FF00B050"/>
                  <bgColor rgb="FF00B050"/>
                </patternFill>
              </fill>
            </x14:dxf>
          </x14:cfRule>
          <xm:sqref>C49</xm:sqref>
        </x14:conditionalFormatting>
        <x14:conditionalFormatting xmlns:xm="http://schemas.microsoft.com/office/excel/2006/main">
          <x14:cfRule type="containsText" priority="164" operator="containsText" text="МФР" id="{005A0033-00A0-4C41-9524-003B00FE0021}">
            <xm:f>NOT(ISERROR(SEARCH(("МФР"),(C11))))</xm:f>
            <x14:dxf>
              <fill>
                <patternFill patternType="solid">
                  <fgColor rgb="FF00B050"/>
                  <bgColor rgb="FF00B050"/>
                </patternFill>
              </fill>
            </x14:dxf>
          </x14:cfRule>
          <xm:sqref>C50</xm:sqref>
        </x14:conditionalFormatting>
        <x14:conditionalFormatting xmlns:xm="http://schemas.microsoft.com/office/excel/2006/main">
          <x14:cfRule type="containsText" priority="164" operator="containsText" text="МФР" id="{00F7004D-0073-4D0E-B11E-005D00B400BC}">
            <xm:f>NOT(ISERROR(SEARCH(("МФР"),(C11))))</xm:f>
            <x14:dxf>
              <fill>
                <patternFill patternType="solid">
                  <fgColor rgb="FF00B050"/>
                  <bgColor rgb="FF00B050"/>
                </patternFill>
              </fill>
            </x14:dxf>
          </x14:cfRule>
          <xm:sqref>C50</xm:sqref>
        </x14:conditionalFormatting>
        <x14:conditionalFormatting xmlns:xm="http://schemas.microsoft.com/office/excel/2006/main">
          <x14:cfRule type="containsText" priority="164" operator="containsText" text="МФР" id="{00310041-00EA-4BA8-B553-00EF00780011}">
            <xm:f>NOT(ISERROR(SEARCH(("МФР"),(C11))))</xm:f>
            <x14:dxf>
              <fill>
                <patternFill patternType="solid">
                  <fgColor rgb="FF00B050"/>
                  <bgColor rgb="FF00B050"/>
                </patternFill>
              </fill>
            </x14:dxf>
          </x14:cfRule>
          <xm:sqref>C53</xm:sqref>
        </x14:conditionalFormatting>
        <x14:conditionalFormatting xmlns:xm="http://schemas.microsoft.com/office/excel/2006/main">
          <x14:cfRule type="containsText" priority="164" operator="containsText" text="МФР" id="{00A100B4-00C6-4D7F-8808-00A300C500D5}">
            <xm:f>NOT(ISERROR(SEARCH(("МФР"),(C11))))</xm:f>
            <x14:dxf>
              <fill>
                <patternFill patternType="solid">
                  <fgColor rgb="FF00B050"/>
                  <bgColor rgb="FF00B050"/>
                </patternFill>
              </fill>
            </x14:dxf>
          </x14:cfRule>
          <xm:sqref>C53</xm:sqref>
        </x14:conditionalFormatting>
        <x14:conditionalFormatting xmlns:xm="http://schemas.microsoft.com/office/excel/2006/main">
          <x14:cfRule type="containsText" priority="164" operator="containsText" text="МФР" id="{004C0060-0089-458F-A704-005600EF00C5}">
            <xm:f>NOT(ISERROR(SEARCH(("МФР"),(C11))))</xm:f>
            <x14:dxf>
              <fill>
                <patternFill patternType="solid">
                  <fgColor rgb="FF00B050"/>
                  <bgColor rgb="FF00B050"/>
                </patternFill>
              </fill>
            </x14:dxf>
          </x14:cfRule>
          <xm:sqref>C54</xm:sqref>
        </x14:conditionalFormatting>
        <x14:conditionalFormatting xmlns:xm="http://schemas.microsoft.com/office/excel/2006/main">
          <x14:cfRule type="containsText" priority="164" operator="containsText" text="МФР" id="{00420043-00AB-4731-912C-005E00BE003D}">
            <xm:f>NOT(ISERROR(SEARCH(("МФР"),(C11))))</xm:f>
            <x14:dxf>
              <fill>
                <patternFill patternType="solid">
                  <fgColor rgb="FF00B050"/>
                  <bgColor rgb="FF00B050"/>
                </patternFill>
              </fill>
            </x14:dxf>
          </x14:cfRule>
          <xm:sqref>C54</xm:sqref>
        </x14:conditionalFormatting>
        <x14:conditionalFormatting xmlns:xm="http://schemas.microsoft.com/office/excel/2006/main">
          <x14:cfRule type="containsText" priority="164" operator="containsText" text="МФР" id="{00F100FD-0003-4A1C-A9ED-00C100320023}">
            <xm:f>NOT(ISERROR(SEARCH(("МФР"),(C11))))</xm:f>
            <x14:dxf>
              <fill>
                <patternFill patternType="solid">
                  <fgColor rgb="FF00B050"/>
                  <bgColor rgb="FF00B050"/>
                </patternFill>
              </fill>
            </x14:dxf>
          </x14:cfRule>
          <xm:sqref>C58 C59 C60 C61 C62 C63 C64</xm:sqref>
        </x14:conditionalFormatting>
        <x14:conditionalFormatting xmlns:xm="http://schemas.microsoft.com/office/excel/2006/main">
          <x14:cfRule type="containsText" priority="164" operator="containsText" text="МФР" id="{002C00E8-00EB-4B67-A0AF-003700A000C8}">
            <xm:f>NOT(ISERROR(SEARCH(("МФР"),(C11))))</xm:f>
            <x14:dxf>
              <fill>
                <patternFill patternType="solid">
                  <fgColor rgb="FF00B050"/>
                  <bgColor rgb="FF00B050"/>
                </patternFill>
              </fill>
            </x14:dxf>
          </x14:cfRule>
          <xm:sqref>C58 C59 C60 C61 C62 C63 C64</xm:sqref>
        </x14:conditionalFormatting>
        <x14:conditionalFormatting xmlns:xm="http://schemas.microsoft.com/office/excel/2006/main">
          <x14:cfRule type="containsText" priority="164" operator="containsText" text="МФР" id="{000600B6-0092-45C8-A964-0032003F00DB}">
            <xm:f>NOT(ISERROR(SEARCH(("МФР"),(C11))))</xm:f>
            <x14:dxf>
              <fill>
                <patternFill patternType="solid">
                  <fgColor rgb="FF00B050"/>
                  <bgColor rgb="FF00B050"/>
                </patternFill>
              </fill>
            </x14:dxf>
          </x14:cfRule>
          <xm:sqref>C78</xm:sqref>
        </x14:conditionalFormatting>
        <x14:conditionalFormatting xmlns:xm="http://schemas.microsoft.com/office/excel/2006/main">
          <x14:cfRule type="containsText" priority="164" operator="containsText" text="МФР" id="{00E300C3-0095-4FBF-A542-005200140050}">
            <xm:f>NOT(ISERROR(SEARCH(("МФР"),(C11))))</xm:f>
            <x14:dxf>
              <fill>
                <patternFill patternType="solid">
                  <fgColor rgb="FF00B050"/>
                  <bgColor rgb="FF00B050"/>
                </patternFill>
              </fill>
            </x14:dxf>
          </x14:cfRule>
          <xm:sqref>C78</xm:sqref>
        </x14:conditionalFormatting>
        <x14:conditionalFormatting xmlns:xm="http://schemas.microsoft.com/office/excel/2006/main">
          <x14:cfRule type="containsText" priority="164" operator="containsText" text="МФР" id="{005000D6-00AC-4388-AED0-00AF008500C8}">
            <xm:f>NOT(ISERROR(SEARCH(("МФР"),(C11))))</xm:f>
            <x14:dxf>
              <fill>
                <patternFill patternType="solid">
                  <fgColor rgb="FF00B050"/>
                  <bgColor rgb="FF00B050"/>
                </patternFill>
              </fill>
            </x14:dxf>
          </x14:cfRule>
          <xm:sqref>C91</xm:sqref>
        </x14:conditionalFormatting>
        <x14:conditionalFormatting xmlns:xm="http://schemas.microsoft.com/office/excel/2006/main">
          <x14:cfRule type="containsText" priority="164" operator="containsText" text="МФР" id="{00D400DF-0080-4FF9-9ED1-0097000D004C}">
            <xm:f>NOT(ISERROR(SEARCH(("МФР"),(C11))))</xm:f>
            <x14:dxf>
              <fill>
                <patternFill patternType="solid">
                  <fgColor rgb="FF00B050"/>
                  <bgColor rgb="FF00B050"/>
                </patternFill>
              </fill>
            </x14:dxf>
          </x14:cfRule>
          <xm:sqref>C91</xm:sqref>
        </x14:conditionalFormatting>
        <x14:conditionalFormatting xmlns:xm="http://schemas.microsoft.com/office/excel/2006/main">
          <x14:cfRule type="containsText" priority="164" operator="containsText" text="МФР" id="{00F4008D-00F5-4EA4-95B7-003E001100BF}">
            <xm:f>NOT(ISERROR(SEARCH(("МФР"),(C11))))</xm:f>
            <x14:dxf>
              <fill>
                <patternFill patternType="solid">
                  <fgColor rgb="FF00B050"/>
                  <bgColor rgb="FF00B050"/>
                </patternFill>
              </fill>
            </x14:dxf>
          </x14:cfRule>
          <xm:sqref>C96</xm:sqref>
        </x14:conditionalFormatting>
        <x14:conditionalFormatting xmlns:xm="http://schemas.microsoft.com/office/excel/2006/main">
          <x14:cfRule type="containsText" priority="164" operator="containsText" text="МФР" id="{003D00AC-0039-4B75-808F-007600DF0009}">
            <xm:f>NOT(ISERROR(SEARCH(("МФР"),(C11))))</xm:f>
            <x14:dxf>
              <fill>
                <patternFill patternType="solid">
                  <fgColor rgb="FF00B050"/>
                  <bgColor rgb="FF00B050"/>
                </patternFill>
              </fill>
            </x14:dxf>
          </x14:cfRule>
          <xm:sqref>C96</xm:sqref>
        </x14:conditionalFormatting>
        <x14:conditionalFormatting xmlns:xm="http://schemas.microsoft.com/office/excel/2006/main">
          <x14:cfRule type="containsText" priority="53" operator="containsText" text="???" id="{00530096-00F7-4807-8B0F-0021005B00BE}">
            <xm:f>NOT(ISERROR(SEARCH(("???"),(C120))))</xm:f>
            <x14:dxf>
              <fill>
                <patternFill patternType="solid">
                  <fgColor theme="0"/>
                  <bgColor theme="0"/>
                </patternFill>
              </fill>
            </x14:dxf>
          </x14:cfRule>
          <xm:sqref>C121:C122</xm:sqref>
        </x14:conditionalFormatting>
        <x14:conditionalFormatting xmlns:xm="http://schemas.microsoft.com/office/excel/2006/main">
          <x14:cfRule type="containsText" priority="52" operator="containsText" text="НЕТ" id="{006D00D2-00E6-47AE-8EE6-0007002E0005}">
            <xm:f>NOT(ISERROR(SEARCH(("НЕТ"),(C120))))</xm:f>
            <x14:dxf>
              <fill>
                <patternFill patternType="solid">
                  <fgColor rgb="FFFF5D5D"/>
                  <bgColor rgb="FFFF5D5D"/>
                </patternFill>
              </fill>
            </x14:dxf>
          </x14:cfRule>
          <xm:sqref>C121:C122</xm:sqref>
        </x14:conditionalFormatting>
        <x14:conditionalFormatting xmlns:xm="http://schemas.microsoft.com/office/excel/2006/main">
          <x14:cfRule type="containsText" priority="51" operator="containsText" text="ДА" id="{000F0090-0082-4205-81C4-00F4001000F8}">
            <xm:f>NOT(ISERROR(SEARCH(("ДА"),(C120))))</xm:f>
            <x14:dxf>
              <fill>
                <patternFill patternType="solid">
                  <fgColor rgb="FFB7E1CD"/>
                  <bgColor rgb="FFB7E1CD"/>
                </patternFill>
              </fill>
            </x14:dxf>
          </x14:cfRule>
          <xm:sqref>C121:C122</xm:sqref>
        </x14:conditionalFormatting>
        <x14:conditionalFormatting xmlns:xm="http://schemas.microsoft.com/office/excel/2006/main">
          <x14:cfRule type="containsText" priority="50" operator="containsText" text="НЕ ПРИМЕНЯЕТСЯ" id="{00FE0013-0084-4740-89AF-00D800060061}">
            <xm:f>NOT(ISERROR(SEARCH(("НЕ ПРИМЕНЯЕТСЯ"),(C120))))</xm:f>
            <x14:dxf>
              <fill>
                <patternFill patternType="solid">
                  <fgColor rgb="FFCCC0D9"/>
                  <bgColor rgb="FFCCC0D9"/>
                </patternFill>
              </fill>
            </x14:dxf>
          </x14:cfRule>
          <xm:sqref>C121:C122</xm:sqref>
        </x14:conditionalFormatting>
        <x14:conditionalFormatting xmlns:xm="http://schemas.microsoft.com/office/excel/2006/main">
          <x14:cfRule type="containsText" priority="49" operator="containsText" text="МФР" id="{00310039-00DB-492C-A470-0045003500DF}">
            <xm:f>NOT(ISERROR(SEARCH(("МФР"),(C120))))</xm:f>
            <x14:dxf>
              <fill>
                <patternFill patternType="solid">
                  <fgColor rgb="FF00B050"/>
                  <bgColor rgb="FF00B050"/>
                </patternFill>
              </fill>
            </x14:dxf>
          </x14:cfRule>
          <xm:sqref>C121:C122</xm:sqref>
        </x14:conditionalFormatting>
        <x14:conditionalFormatting xmlns:xm="http://schemas.microsoft.com/office/excel/2006/main">
          <x14:cfRule type="containsText" priority="48" operator="containsText" text="???" id="{001F0024-0001-4E27-A368-002F00400009}">
            <xm:f>NOT(ISERROR(SEARCH(("???"),(C171))))</xm:f>
            <x14:dxf>
              <fill>
                <patternFill patternType="solid">
                  <fgColor theme="0"/>
                  <bgColor theme="0"/>
                </patternFill>
              </fill>
            </x14:dxf>
          </x14:cfRule>
          <xm:sqref>C172</xm:sqref>
        </x14:conditionalFormatting>
        <x14:conditionalFormatting xmlns:xm="http://schemas.microsoft.com/office/excel/2006/main">
          <x14:cfRule type="containsText" priority="47" operator="containsText" text="НЕТ" id="{00FC0026-004B-469B-BF89-00BB00190012}">
            <xm:f>NOT(ISERROR(SEARCH(("НЕТ"),(C171))))</xm:f>
            <x14:dxf>
              <fill>
                <patternFill patternType="solid">
                  <fgColor rgb="FFFF5D5D"/>
                  <bgColor rgb="FFFF5D5D"/>
                </patternFill>
              </fill>
            </x14:dxf>
          </x14:cfRule>
          <xm:sqref>C172</xm:sqref>
        </x14:conditionalFormatting>
        <x14:conditionalFormatting xmlns:xm="http://schemas.microsoft.com/office/excel/2006/main">
          <x14:cfRule type="containsText" priority="46" operator="containsText" text="ДА" id="{00610090-00E6-4B82-9423-00D300FE0052}">
            <xm:f>NOT(ISERROR(SEARCH(("ДА"),(C171))))</xm:f>
            <x14:dxf>
              <fill>
                <patternFill patternType="solid">
                  <fgColor rgb="FFB7E1CD"/>
                  <bgColor rgb="FFB7E1CD"/>
                </patternFill>
              </fill>
            </x14:dxf>
          </x14:cfRule>
          <xm:sqref>C172</xm:sqref>
        </x14:conditionalFormatting>
        <x14:conditionalFormatting xmlns:xm="http://schemas.microsoft.com/office/excel/2006/main">
          <x14:cfRule type="containsText" priority="35" operator="containsText" text="???" id="{00BA0079-0081-4DB1-909C-004700D5001B}">
            <xm:f>NOT(ISERROR(SEARCH(("???"),(C86))))</xm:f>
            <x14:dxf>
              <fill>
                <patternFill patternType="solid">
                  <fgColor theme="0"/>
                  <bgColor theme="0"/>
                </patternFill>
              </fill>
            </x14:dxf>
          </x14:cfRule>
          <xm:sqref>C87:C89 C92:C95 C90</xm:sqref>
        </x14:conditionalFormatting>
        <x14:conditionalFormatting xmlns:xm="http://schemas.microsoft.com/office/excel/2006/main">
          <x14:cfRule type="containsText" priority="35" operator="containsText" text="???" id="{00BC0007-0096-47AA-B6E8-007200A900C1}">
            <xm:f>NOT(ISERROR(SEARCH(("???"),(C86))))</xm:f>
            <x14:dxf>
              <fill>
                <patternFill patternType="solid">
                  <fgColor theme="0"/>
                  <bgColor theme="0"/>
                </patternFill>
              </fill>
            </x14:dxf>
          </x14:cfRule>
          <xm:sqref>C98</xm:sqref>
        </x14:conditionalFormatting>
        <x14:conditionalFormatting xmlns:xm="http://schemas.microsoft.com/office/excel/2006/main">
          <x14:cfRule type="containsText" priority="34" operator="containsText" text="НЕТ" id="{00600047-00FA-4C0E-80C5-00D400C200AF}">
            <xm:f>NOT(ISERROR(SEARCH(("НЕТ"),(C86))))</xm:f>
            <x14:dxf>
              <fill>
                <patternFill patternType="solid">
                  <fgColor rgb="FFFF5D5D"/>
                  <bgColor rgb="FFFF5D5D"/>
                </patternFill>
              </fill>
            </x14:dxf>
          </x14:cfRule>
          <xm:sqref>C87:C89 C92:C95 C90</xm:sqref>
        </x14:conditionalFormatting>
        <x14:conditionalFormatting xmlns:xm="http://schemas.microsoft.com/office/excel/2006/main">
          <x14:cfRule type="containsText" priority="34" operator="containsText" text="НЕТ" id="{001C00DD-0082-4600-B129-00F2001A00F9}">
            <xm:f>NOT(ISERROR(SEARCH(("НЕТ"),(C86))))</xm:f>
            <x14:dxf>
              <fill>
                <patternFill patternType="solid">
                  <fgColor rgb="FFFF5D5D"/>
                  <bgColor rgb="FFFF5D5D"/>
                </patternFill>
              </fill>
            </x14:dxf>
          </x14:cfRule>
          <xm:sqref>C98</xm:sqref>
        </x14:conditionalFormatting>
        <x14:conditionalFormatting xmlns:xm="http://schemas.microsoft.com/office/excel/2006/main">
          <x14:cfRule type="containsText" priority="33" operator="containsText" text="ДА" id="{006700C3-00DD-47A5-A96F-006400240058}">
            <xm:f>NOT(ISERROR(SEARCH(("ДА"),(C86))))</xm:f>
            <x14:dxf>
              <fill>
                <patternFill patternType="solid">
                  <fgColor rgb="FFB7E1CD"/>
                  <bgColor rgb="FFB7E1CD"/>
                </patternFill>
              </fill>
            </x14:dxf>
          </x14:cfRule>
          <xm:sqref>C87:C89 C92:C95 C90</xm:sqref>
        </x14:conditionalFormatting>
        <x14:conditionalFormatting xmlns:xm="http://schemas.microsoft.com/office/excel/2006/main">
          <x14:cfRule type="containsText" priority="33" operator="containsText" text="ДА" id="{007B00ED-0057-49CC-8FC5-004F00350086}">
            <xm:f>NOT(ISERROR(SEARCH(("ДА"),(C86))))</xm:f>
            <x14:dxf>
              <fill>
                <patternFill patternType="solid">
                  <fgColor rgb="FFB7E1CD"/>
                  <bgColor rgb="FFB7E1CD"/>
                </patternFill>
              </fill>
            </x14:dxf>
          </x14:cfRule>
          <xm:sqref>C98</xm:sqref>
        </x14:conditionalFormatting>
        <x14:conditionalFormatting xmlns:xm="http://schemas.microsoft.com/office/excel/2006/main">
          <x14:cfRule type="containsText" priority="32" operator="containsText" text="НЕ ПРИМЕНЯЕТСЯ" id="{00B50087-000D-4FBC-9716-00C600C10019}">
            <xm:f>NOT(ISERROR(SEARCH(("НЕ ПРИМЕНЯЕТСЯ"),(C86))))</xm:f>
            <x14:dxf>
              <fill>
                <patternFill patternType="solid">
                  <fgColor rgb="FFCCC0D9"/>
                  <bgColor rgb="FFCCC0D9"/>
                </patternFill>
              </fill>
            </x14:dxf>
          </x14:cfRule>
          <xm:sqref>C87:C89 C92:C95 C90</xm:sqref>
        </x14:conditionalFormatting>
        <x14:conditionalFormatting xmlns:xm="http://schemas.microsoft.com/office/excel/2006/main">
          <x14:cfRule type="containsText" priority="32" operator="containsText" text="НЕ ПРИМЕНЯЕТСЯ" id="{00540043-000D-4AFC-B7EB-003000790027}">
            <xm:f>NOT(ISERROR(SEARCH(("НЕ ПРИМЕНЯЕТСЯ"),(C86))))</xm:f>
            <x14:dxf>
              <fill>
                <patternFill patternType="solid">
                  <fgColor rgb="FFCCC0D9"/>
                  <bgColor rgb="FFCCC0D9"/>
                </patternFill>
              </fill>
            </x14:dxf>
          </x14:cfRule>
          <xm:sqref>C98</xm:sqref>
        </x14:conditionalFormatting>
        <x14:conditionalFormatting xmlns:xm="http://schemas.microsoft.com/office/excel/2006/main">
          <x14:cfRule type="containsText" priority="31" operator="containsText" text="МФР" id="{000B003E-0020-4A85-ACA4-005D00A70032}">
            <xm:f>NOT(ISERROR(SEARCH(("МФР"),(C86))))</xm:f>
            <x14:dxf>
              <fill>
                <patternFill patternType="solid">
                  <fgColor rgb="FF00B050"/>
                  <bgColor rgb="FF00B050"/>
                </patternFill>
              </fill>
            </x14:dxf>
          </x14:cfRule>
          <xm:sqref>C87:C89 C92:C95 C90</xm:sqref>
        </x14:conditionalFormatting>
        <x14:conditionalFormatting xmlns:xm="http://schemas.microsoft.com/office/excel/2006/main">
          <x14:cfRule type="containsText" priority="31" operator="containsText" text="МФР" id="{00FE009D-002A-4EE5-81DA-003C008E0056}">
            <xm:f>NOT(ISERROR(SEARCH(("МФР"),(C86))))</xm:f>
            <x14:dxf>
              <fill>
                <patternFill patternType="solid">
                  <fgColor rgb="FF00B050"/>
                  <bgColor rgb="FF00B050"/>
                </patternFill>
              </fill>
            </x14:dxf>
          </x14:cfRule>
          <xm:sqref>C98</xm:sqref>
        </x14:conditionalFormatting>
        <x14:conditionalFormatting xmlns:xm="http://schemas.microsoft.com/office/excel/2006/main">
          <x14:cfRule type="containsText" priority="25" operator="containsText" text="???" id="{0097005C-00AD-4B70-94D0-0026006300EB}">
            <xm:f>NOT(ISERROR(SEARCH(("???"),(C97))))</xm:f>
            <x14:dxf>
              <fill>
                <patternFill patternType="solid">
                  <fgColor theme="0"/>
                  <bgColor theme="0"/>
                </patternFill>
              </fill>
            </x14:dxf>
          </x14:cfRule>
          <xm:sqref>C99:C117</xm:sqref>
        </x14:conditionalFormatting>
        <x14:conditionalFormatting xmlns:xm="http://schemas.microsoft.com/office/excel/2006/main">
          <x14:cfRule type="containsText" priority="25" operator="containsText" text="???" id="{00CC0077-0002-4E9A-9551-00BF008D0027}">
            <xm:f>NOT(ISERROR(SEARCH(("???"),(C97))))</xm:f>
            <x14:dxf>
              <fill>
                <patternFill patternType="solid">
                  <fgColor theme="0"/>
                  <bgColor theme="0"/>
                </patternFill>
              </fill>
            </x14:dxf>
          </x14:cfRule>
          <xm:sqref>C107</xm:sqref>
        </x14:conditionalFormatting>
        <x14:conditionalFormatting xmlns:xm="http://schemas.microsoft.com/office/excel/2006/main">
          <x14:cfRule type="containsText" priority="24" operator="containsText" text="НЕТ" id="{004A003A-00E2-4EF4-899A-00A400D400AA}">
            <xm:f>NOT(ISERROR(SEARCH(("НЕТ"),(C97))))</xm:f>
            <x14:dxf>
              <fill>
                <patternFill patternType="solid">
                  <fgColor rgb="FFFF5D5D"/>
                  <bgColor rgb="FFFF5D5D"/>
                </patternFill>
              </fill>
            </x14:dxf>
          </x14:cfRule>
          <xm:sqref>C99:C117</xm:sqref>
        </x14:conditionalFormatting>
        <x14:conditionalFormatting xmlns:xm="http://schemas.microsoft.com/office/excel/2006/main">
          <x14:cfRule type="containsText" priority="24" operator="containsText" text="НЕТ" id="{008C0054-000A-41A1-B2D3-006C00770070}">
            <xm:f>NOT(ISERROR(SEARCH(("НЕТ"),(C97))))</xm:f>
            <x14:dxf>
              <fill>
                <patternFill patternType="solid">
                  <fgColor rgb="FFFF5D5D"/>
                  <bgColor rgb="FFFF5D5D"/>
                </patternFill>
              </fill>
            </x14:dxf>
          </x14:cfRule>
          <xm:sqref>C107</xm:sqref>
        </x14:conditionalFormatting>
        <x14:conditionalFormatting xmlns:xm="http://schemas.microsoft.com/office/excel/2006/main">
          <x14:cfRule type="containsText" priority="23" operator="containsText" text="ДА" id="{004E0075-0090-4927-932A-0034007A006D}">
            <xm:f>NOT(ISERROR(SEARCH(("ДА"),(C97))))</xm:f>
            <x14:dxf>
              <fill>
                <patternFill patternType="solid">
                  <fgColor rgb="FFB7E1CD"/>
                  <bgColor rgb="FFB7E1CD"/>
                </patternFill>
              </fill>
            </x14:dxf>
          </x14:cfRule>
          <xm:sqref>C99:C117</xm:sqref>
        </x14:conditionalFormatting>
        <x14:conditionalFormatting xmlns:xm="http://schemas.microsoft.com/office/excel/2006/main">
          <x14:cfRule type="containsText" priority="23" operator="containsText" text="ДА" id="{00E10084-00E8-4737-9F2E-00710034001D}">
            <xm:f>NOT(ISERROR(SEARCH(("ДА"),(C97))))</xm:f>
            <x14:dxf>
              <fill>
                <patternFill patternType="solid">
                  <fgColor rgb="FFB7E1CD"/>
                  <bgColor rgb="FFB7E1CD"/>
                </patternFill>
              </fill>
            </x14:dxf>
          </x14:cfRule>
          <xm:sqref>C107</xm:sqref>
        </x14:conditionalFormatting>
        <x14:conditionalFormatting xmlns:xm="http://schemas.microsoft.com/office/excel/2006/main">
          <x14:cfRule type="containsText" priority="22" operator="containsText" text="НЕ ПРИМЕНЯЕТСЯ" id="{007B00FB-004A-450B-B995-0010002800BC}">
            <xm:f>NOT(ISERROR(SEARCH(("НЕ ПРИМЕНЯЕТСЯ"),(C97))))</xm:f>
            <x14:dxf>
              <fill>
                <patternFill patternType="solid">
                  <fgColor rgb="FFCCC0D9"/>
                  <bgColor rgb="FFCCC0D9"/>
                </patternFill>
              </fill>
            </x14:dxf>
          </x14:cfRule>
          <xm:sqref>C99:C117</xm:sqref>
        </x14:conditionalFormatting>
        <x14:conditionalFormatting xmlns:xm="http://schemas.microsoft.com/office/excel/2006/main">
          <x14:cfRule type="containsText" priority="22" operator="containsText" text="НЕ ПРИМЕНЯЕТСЯ" id="{00DF00EF-0025-4C72-8FB1-00D1006800C1}">
            <xm:f>NOT(ISERROR(SEARCH(("НЕ ПРИМЕНЯЕТСЯ"),(C97))))</xm:f>
            <x14:dxf>
              <fill>
                <patternFill patternType="solid">
                  <fgColor rgb="FFCCC0D9"/>
                  <bgColor rgb="FFCCC0D9"/>
                </patternFill>
              </fill>
            </x14:dxf>
          </x14:cfRule>
          <xm:sqref>C107</xm:sqref>
        </x14:conditionalFormatting>
        <x14:conditionalFormatting xmlns:xm="http://schemas.microsoft.com/office/excel/2006/main">
          <x14:cfRule type="containsText" priority="21" operator="containsText" text="МФР" id="{00D10015-0033-4DB3-A395-00BD0023009F}">
            <xm:f>NOT(ISERROR(SEARCH(("МФР"),(C97))))</xm:f>
            <x14:dxf>
              <fill>
                <patternFill patternType="solid">
                  <fgColor rgb="FF00B050"/>
                  <bgColor rgb="FF00B050"/>
                </patternFill>
              </fill>
            </x14:dxf>
          </x14:cfRule>
          <xm:sqref>C99:C117</xm:sqref>
        </x14:conditionalFormatting>
        <x14:conditionalFormatting xmlns:xm="http://schemas.microsoft.com/office/excel/2006/main">
          <x14:cfRule type="containsText" priority="21" operator="containsText" text="МФР" id="{002B007F-000D-496F-9796-008900860067}">
            <xm:f>NOT(ISERROR(SEARCH(("МФР"),(C97))))</xm:f>
            <x14:dxf>
              <fill>
                <patternFill patternType="solid">
                  <fgColor rgb="FF00B050"/>
                  <bgColor rgb="FF00B050"/>
                </patternFill>
              </fill>
            </x14:dxf>
          </x14:cfRule>
          <xm:sqref>C107</xm:sqref>
        </x14:conditionalFormatting>
        <x14:conditionalFormatting xmlns:xm="http://schemas.microsoft.com/office/excel/2006/main">
          <x14:cfRule type="containsText" priority="20" operator="containsText" text="???" id="{009B00BC-00D8-4BDA-8EE9-00DC008F0036}">
            <xm:f>NOT(ISERROR(SEARCH(("???"),(C160))))</xm:f>
            <x14:dxf>
              <fill>
                <patternFill patternType="solid">
                  <fgColor theme="0"/>
                  <bgColor theme="0"/>
                </patternFill>
              </fill>
            </x14:dxf>
          </x14:cfRule>
          <xm:sqref>C161</xm:sqref>
        </x14:conditionalFormatting>
        <x14:conditionalFormatting xmlns:xm="http://schemas.microsoft.com/office/excel/2006/main">
          <x14:cfRule type="containsText" priority="19" operator="containsText" text="НЕТ" id="{00510091-00ED-46B2-AA31-00FE008D0040}">
            <xm:f>NOT(ISERROR(SEARCH(("НЕТ"),(C160))))</xm:f>
            <x14:dxf>
              <fill>
                <patternFill patternType="solid">
                  <fgColor rgb="FFFF5D5D"/>
                  <bgColor rgb="FFFF5D5D"/>
                </patternFill>
              </fill>
            </x14:dxf>
          </x14:cfRule>
          <xm:sqref>C161</xm:sqref>
        </x14:conditionalFormatting>
        <x14:conditionalFormatting xmlns:xm="http://schemas.microsoft.com/office/excel/2006/main">
          <x14:cfRule type="containsText" priority="18" operator="containsText" text="ДА" id="{00E90094-002D-4882-B606-0018004F0010}">
            <xm:f>NOT(ISERROR(SEARCH(("ДА"),(C160))))</xm:f>
            <x14:dxf>
              <fill>
                <patternFill patternType="solid">
                  <fgColor rgb="FFB7E1CD"/>
                  <bgColor rgb="FFB7E1CD"/>
                </patternFill>
              </fill>
            </x14:dxf>
          </x14:cfRule>
          <xm:sqref>C161</xm:sqref>
        </x14:conditionalFormatting>
        <x14:conditionalFormatting xmlns:xm="http://schemas.microsoft.com/office/excel/2006/main">
          <x14:cfRule type="containsText" priority="17" operator="containsText" text="НЕ ПРИМЕНЯЕТСЯ" id="{0061004E-0007-402B-8F96-0088001D00B3}">
            <xm:f>NOT(ISERROR(SEARCH(("НЕ ПРИМЕНЯЕТСЯ"),(C160))))</xm:f>
            <x14:dxf>
              <fill>
                <patternFill patternType="solid">
                  <fgColor rgb="FFCCC0D9"/>
                  <bgColor rgb="FFCCC0D9"/>
                </patternFill>
              </fill>
            </x14:dxf>
          </x14:cfRule>
          <xm:sqref>C161</xm:sqref>
        </x14:conditionalFormatting>
        <x14:conditionalFormatting xmlns:xm="http://schemas.microsoft.com/office/excel/2006/main">
          <x14:cfRule type="containsText" priority="16" operator="containsText" text="МФР" id="{0042000C-005E-4802-82E8-00A2002A0097}">
            <xm:f>NOT(ISERROR(SEARCH(("МФР"),(C160))))</xm:f>
            <x14:dxf>
              <fill>
                <patternFill patternType="solid">
                  <fgColor rgb="FF00B050"/>
                  <bgColor rgb="FF00B050"/>
                </patternFill>
              </fill>
            </x14:dxf>
          </x14:cfRule>
          <xm:sqref>C161</xm:sqref>
        </x14:conditionalFormatting>
        <x14:conditionalFormatting xmlns:xm="http://schemas.microsoft.com/office/excel/2006/main">
          <x14:cfRule type="containsText" priority="15" operator="containsText" text="???" id="{000700F0-0086-49F7-B91E-00F4000A00EC}">
            <xm:f>NOT(ISERROR(SEARCH(("???"),(C160))))</xm:f>
            <x14:dxf>
              <fill>
                <patternFill patternType="solid">
                  <fgColor theme="0"/>
                  <bgColor theme="0"/>
                </patternFill>
              </fill>
            </x14:dxf>
          </x14:cfRule>
          <xm:sqref>C161</xm:sqref>
        </x14:conditionalFormatting>
        <x14:conditionalFormatting xmlns:xm="http://schemas.microsoft.com/office/excel/2006/main">
          <x14:cfRule type="containsText" priority="14" operator="containsText" text="НЕТ" id="{00E80040-005F-4B35-A59C-00CB000800D5}">
            <xm:f>NOT(ISERROR(SEARCH(("НЕТ"),(C160))))</xm:f>
            <x14:dxf>
              <fill>
                <patternFill patternType="solid">
                  <fgColor rgb="FFFF5D5D"/>
                  <bgColor rgb="FFFF5D5D"/>
                </patternFill>
              </fill>
            </x14:dxf>
          </x14:cfRule>
          <xm:sqref>C161</xm:sqref>
        </x14:conditionalFormatting>
        <x14:conditionalFormatting xmlns:xm="http://schemas.microsoft.com/office/excel/2006/main">
          <x14:cfRule type="containsText" priority="13" operator="containsText" text="ДА" id="{00670009-0059-49D0-8A24-000B00C8007D}">
            <xm:f>NOT(ISERROR(SEARCH(("ДА"),(C160))))</xm:f>
            <x14:dxf>
              <fill>
                <patternFill patternType="solid">
                  <fgColor rgb="FFB7E1CD"/>
                  <bgColor rgb="FFB7E1CD"/>
                </patternFill>
              </fill>
            </x14:dxf>
          </x14:cfRule>
          <xm:sqref>C161</xm:sqref>
        </x14:conditionalFormatting>
        <x14:conditionalFormatting xmlns:xm="http://schemas.microsoft.com/office/excel/2006/main">
          <x14:cfRule type="containsText" priority="12" operator="containsText" text="НЕ ПРИМЕНЯЕТСЯ" id="{00F500C8-00E4-4409-B1A6-00D800AB0083}">
            <xm:f>NOT(ISERROR(SEARCH(("НЕ ПРИМЕНЯЕТСЯ"),(C160))))</xm:f>
            <x14:dxf>
              <fill>
                <patternFill patternType="solid">
                  <fgColor rgb="FFCCC0D9"/>
                  <bgColor rgb="FFCCC0D9"/>
                </patternFill>
              </fill>
            </x14:dxf>
          </x14:cfRule>
          <xm:sqref>C161</xm:sqref>
        </x14:conditionalFormatting>
        <x14:conditionalFormatting xmlns:xm="http://schemas.microsoft.com/office/excel/2006/main">
          <x14:cfRule type="containsText" priority="11" operator="containsText" text="МФР" id="{001800EE-0084-4243-9609-009400BD00EF}">
            <xm:f>NOT(ISERROR(SEARCH(("МФР"),(C160))))</xm:f>
            <x14:dxf>
              <fill>
                <patternFill patternType="solid">
                  <fgColor rgb="FF00B050"/>
                  <bgColor rgb="FF00B050"/>
                </patternFill>
              </fill>
            </x14:dxf>
          </x14:cfRule>
          <xm:sqref>C161</xm:sqref>
        </x14:conditionalFormatting>
        <x14:conditionalFormatting xmlns:xm="http://schemas.microsoft.com/office/excel/2006/main">
          <x14:cfRule type="containsText" priority="10" operator="containsText" text="???" id="{009500A9-00AF-4E18-9CB4-006F00B9008C}">
            <xm:f>NOT(ISERROR(SEARCH(("???"),(C145))))</xm:f>
            <x14:dxf>
              <fill>
                <patternFill patternType="solid">
                  <fgColor theme="0"/>
                  <bgColor theme="0"/>
                </patternFill>
              </fill>
            </x14:dxf>
          </x14:cfRule>
          <xm:sqref>C146 C148:C149 C151 C153 C156:C162 C147</xm:sqref>
        </x14:conditionalFormatting>
        <x14:conditionalFormatting xmlns:xm="http://schemas.microsoft.com/office/excel/2006/main">
          <x14:cfRule type="containsText" priority="10" operator="containsText" text="???" id="{009100AF-0046-470D-962C-003D00B40078}">
            <xm:f>NOT(ISERROR(SEARCH(("???"),(C145))))</xm:f>
            <x14:dxf>
              <fill>
                <patternFill patternType="solid">
                  <fgColor theme="0"/>
                  <bgColor theme="0"/>
                </patternFill>
              </fill>
            </x14:dxf>
          </x14:cfRule>
          <xm:sqref>C79</xm:sqref>
        </x14:conditionalFormatting>
        <x14:conditionalFormatting xmlns:xm="http://schemas.microsoft.com/office/excel/2006/main">
          <x14:cfRule type="containsText" priority="9" operator="containsText" text="НЕТ" id="{005A00F0-00DF-466B-855B-0017008700F1}">
            <xm:f>NOT(ISERROR(SEARCH(("НЕТ"),(C145))))</xm:f>
            <x14:dxf>
              <fill>
                <patternFill patternType="solid">
                  <fgColor rgb="FFFF5D5D"/>
                  <bgColor rgb="FFFF5D5D"/>
                </patternFill>
              </fill>
            </x14:dxf>
          </x14:cfRule>
          <xm:sqref>C146 C148:C149 C151 C153 C156:C162 C147</xm:sqref>
        </x14:conditionalFormatting>
        <x14:conditionalFormatting xmlns:xm="http://schemas.microsoft.com/office/excel/2006/main">
          <x14:cfRule type="containsText" priority="9" operator="containsText" text="НЕТ" id="{009400F7-002F-4208-8FB5-00410084009C}">
            <xm:f>NOT(ISERROR(SEARCH(("НЕТ"),(C145))))</xm:f>
            <x14:dxf>
              <fill>
                <patternFill patternType="solid">
                  <fgColor rgb="FFFF5D5D"/>
                  <bgColor rgb="FFFF5D5D"/>
                </patternFill>
              </fill>
            </x14:dxf>
          </x14:cfRule>
          <xm:sqref>C79</xm:sqref>
        </x14:conditionalFormatting>
        <x14:conditionalFormatting xmlns:xm="http://schemas.microsoft.com/office/excel/2006/main">
          <x14:cfRule type="containsText" priority="8" operator="containsText" text="ДА" id="{008E0096-00FF-4016-A6EE-0055006600E8}">
            <xm:f>NOT(ISERROR(SEARCH(("ДА"),(C145))))</xm:f>
            <x14:dxf>
              <fill>
                <patternFill patternType="solid">
                  <fgColor rgb="FFB7E1CD"/>
                  <bgColor rgb="FFB7E1CD"/>
                </patternFill>
              </fill>
            </x14:dxf>
          </x14:cfRule>
          <xm:sqref>C146 C148:C149 C151 C153 C156:C162 C147</xm:sqref>
        </x14:conditionalFormatting>
        <x14:conditionalFormatting xmlns:xm="http://schemas.microsoft.com/office/excel/2006/main">
          <x14:cfRule type="containsText" priority="8" operator="containsText" text="ДА" id="{000B0052-0085-401A-AC75-00D600D300B3}">
            <xm:f>NOT(ISERROR(SEARCH(("ДА"),(C145))))</xm:f>
            <x14:dxf>
              <fill>
                <patternFill patternType="solid">
                  <fgColor rgb="FFB7E1CD"/>
                  <bgColor rgb="FFB7E1CD"/>
                </patternFill>
              </fill>
            </x14:dxf>
          </x14:cfRule>
          <xm:sqref>C79</xm:sqref>
        </x14:conditionalFormatting>
        <x14:conditionalFormatting xmlns:xm="http://schemas.microsoft.com/office/excel/2006/main">
          <x14:cfRule type="containsText" priority="7" operator="containsText" text="НЕ ПРИМЕНЯЕТСЯ" id="{00E500D2-00F7-4448-B863-00060069000C}">
            <xm:f>NOT(ISERROR(SEARCH(("НЕ ПРИМЕНЯЕТСЯ"),(C145))))</xm:f>
            <x14:dxf>
              <fill>
                <patternFill patternType="solid">
                  <fgColor rgb="FFCCC0D9"/>
                  <bgColor rgb="FFCCC0D9"/>
                </patternFill>
              </fill>
            </x14:dxf>
          </x14:cfRule>
          <xm:sqref>C146 C148:C149 C151 C153 C156:C162 C147</xm:sqref>
        </x14:conditionalFormatting>
        <x14:conditionalFormatting xmlns:xm="http://schemas.microsoft.com/office/excel/2006/main">
          <x14:cfRule type="containsText" priority="7" operator="containsText" text="НЕ ПРИМЕНЯЕТСЯ" id="{002A0018-00BC-4C42-9757-00C40013007B}">
            <xm:f>NOT(ISERROR(SEARCH(("НЕ ПРИМЕНЯЕТСЯ"),(C145))))</xm:f>
            <x14:dxf>
              <fill>
                <patternFill patternType="solid">
                  <fgColor rgb="FFCCC0D9"/>
                  <bgColor rgb="FFCCC0D9"/>
                </patternFill>
              </fill>
            </x14:dxf>
          </x14:cfRule>
          <xm:sqref>C79</xm:sqref>
        </x14:conditionalFormatting>
        <x14:conditionalFormatting xmlns:xm="http://schemas.microsoft.com/office/excel/2006/main">
          <x14:cfRule type="containsText" priority="6" operator="containsText" text="МФР" id="{002000C6-00C0-486D-B899-002A006E0022}">
            <xm:f>NOT(ISERROR(SEARCH(("МФР"),(C145))))</xm:f>
            <x14:dxf>
              <fill>
                <patternFill patternType="solid">
                  <fgColor rgb="FF00B050"/>
                  <bgColor rgb="FF00B050"/>
                </patternFill>
              </fill>
            </x14:dxf>
          </x14:cfRule>
          <xm:sqref>C146 C148:C149 C151 C153 C156:C162 C147</xm:sqref>
        </x14:conditionalFormatting>
        <x14:conditionalFormatting xmlns:xm="http://schemas.microsoft.com/office/excel/2006/main">
          <x14:cfRule type="containsText" priority="6" operator="containsText" text="МФР" id="{002D00B9-0033-4B21-9C96-00E1009C0094}">
            <xm:f>NOT(ISERROR(SEARCH(("МФР"),(C145))))</xm:f>
            <x14:dxf>
              <fill>
                <patternFill patternType="solid">
                  <fgColor rgb="FF00B050"/>
                  <bgColor rgb="FF00B050"/>
                </patternFill>
              </fill>
            </x14:dxf>
          </x14:cfRule>
          <xm:sqref>C79</xm:sqref>
        </x14:conditionalFormatting>
        <x14:conditionalFormatting xmlns:xm="http://schemas.microsoft.com/office/excel/2006/main">
          <x14:cfRule type="containsText" priority="5" operator="containsText" text="???" id="{003200CA-0077-40B7-8E3C-00A500C0009C}">
            <xm:f>NOT(ISERROR(SEARCH(("???"),(C42))))</xm:f>
            <x14:dxf>
              <fill>
                <patternFill patternType="solid">
                  <fgColor theme="0"/>
                  <bgColor theme="0"/>
                </patternFill>
              </fill>
            </x14:dxf>
          </x14:cfRule>
          <xm:sqref>C43:C45 C47:C48 C51:C52</xm:sqref>
        </x14:conditionalFormatting>
        <x14:conditionalFormatting xmlns:xm="http://schemas.microsoft.com/office/excel/2006/main">
          <x14:cfRule type="containsText" priority="5" operator="containsText" text="???" id="{006D00F6-00CF-4A4A-BAA4-00B6008E008A}">
            <xm:f>NOT(ISERROR(SEARCH(("???"),(C10))))</xm:f>
            <x14:dxf>
              <fill>
                <patternFill patternType="solid">
                  <fgColor theme="0"/>
                  <bgColor theme="0"/>
                </patternFill>
              </fill>
            </x14:dxf>
          </x14:cfRule>
          <xm:sqref>C13</xm:sqref>
        </x14:conditionalFormatting>
        <x14:conditionalFormatting xmlns:xm="http://schemas.microsoft.com/office/excel/2006/main">
          <x14:cfRule type="containsText" priority="5" operator="containsText" text="???" id="{007500CA-006C-47E1-84F6-00A50020003D}">
            <xm:f>NOT(ISERROR(SEARCH(("???"),(C10))))</xm:f>
            <x14:dxf>
              <fill>
                <patternFill patternType="solid">
                  <fgColor theme="0"/>
                  <bgColor theme="0"/>
                </patternFill>
              </fill>
            </x14:dxf>
          </x14:cfRule>
          <xm:sqref>C14</xm:sqref>
        </x14:conditionalFormatting>
        <x14:conditionalFormatting xmlns:xm="http://schemas.microsoft.com/office/excel/2006/main">
          <x14:cfRule type="containsText" priority="5" operator="containsText" text="???" id="{007C0057-00DC-40DF-927D-002300AC0008}">
            <xm:f>NOT(ISERROR(SEARCH(("???"),(C10))))</xm:f>
            <x14:dxf>
              <fill>
                <patternFill patternType="solid">
                  <fgColor theme="0"/>
                  <bgColor theme="0"/>
                </patternFill>
              </fill>
            </x14:dxf>
          </x14:cfRule>
          <xm:sqref>C16</xm:sqref>
        </x14:conditionalFormatting>
        <x14:conditionalFormatting xmlns:xm="http://schemas.microsoft.com/office/excel/2006/main">
          <x14:cfRule type="containsText" priority="5" operator="containsText" text="???" id="{00FD0086-002B-4373-A22C-006100FC009C}">
            <xm:f>NOT(ISERROR(SEARCH(("???"),(C10))))</xm:f>
            <x14:dxf>
              <fill>
                <patternFill patternType="solid">
                  <fgColor theme="0"/>
                  <bgColor theme="0"/>
                </patternFill>
              </fill>
            </x14:dxf>
          </x14:cfRule>
          <xm:sqref>C31 C32 C33 C34 C35</xm:sqref>
        </x14:conditionalFormatting>
        <x14:conditionalFormatting xmlns:xm="http://schemas.microsoft.com/office/excel/2006/main">
          <x14:cfRule type="containsText" priority="5" operator="containsText" text="???" id="{00480071-00BF-440B-96A3-00C9003C00B9}">
            <xm:f>NOT(ISERROR(SEARCH(("???"),(C10))))</xm:f>
            <x14:dxf>
              <fill>
                <patternFill patternType="solid">
                  <fgColor theme="0"/>
                  <bgColor theme="0"/>
                </patternFill>
              </fill>
            </x14:dxf>
          </x14:cfRule>
          <xm:sqref>C39</xm:sqref>
        </x14:conditionalFormatting>
        <x14:conditionalFormatting xmlns:xm="http://schemas.microsoft.com/office/excel/2006/main">
          <x14:cfRule type="containsText" priority="5" operator="containsText" text="???" id="{008B0036-00BD-4582-8868-00F2001600E0}">
            <xm:f>NOT(ISERROR(SEARCH(("???"),(C10))))</xm:f>
            <x14:dxf>
              <fill>
                <patternFill patternType="solid">
                  <fgColor theme="0"/>
                  <bgColor theme="0"/>
                </patternFill>
              </fill>
            </x14:dxf>
          </x14:cfRule>
          <xm:sqref>C40</xm:sqref>
        </x14:conditionalFormatting>
        <x14:conditionalFormatting xmlns:xm="http://schemas.microsoft.com/office/excel/2006/main">
          <x14:cfRule type="containsText" priority="5" operator="containsText" text="???" id="{00D200C4-000C-4B35-B722-00B500590069}">
            <xm:f>NOT(ISERROR(SEARCH(("???"),(C10))))</xm:f>
            <x14:dxf>
              <fill>
                <patternFill patternType="solid">
                  <fgColor theme="0"/>
                  <bgColor theme="0"/>
                </patternFill>
              </fill>
            </x14:dxf>
          </x14:cfRule>
          <xm:sqref>C46</xm:sqref>
        </x14:conditionalFormatting>
        <x14:conditionalFormatting xmlns:xm="http://schemas.microsoft.com/office/excel/2006/main">
          <x14:cfRule type="containsText" priority="5" operator="containsText" text="???" id="{000A007A-00AB-4250-9422-002500250009}">
            <xm:f>NOT(ISERROR(SEARCH(("???"),(C10))))</xm:f>
            <x14:dxf>
              <fill>
                <patternFill patternType="solid">
                  <fgColor theme="0"/>
                  <bgColor theme="0"/>
                </patternFill>
              </fill>
            </x14:dxf>
          </x14:cfRule>
          <xm:sqref>C49</xm:sqref>
        </x14:conditionalFormatting>
        <x14:conditionalFormatting xmlns:xm="http://schemas.microsoft.com/office/excel/2006/main">
          <x14:cfRule type="containsText" priority="5" operator="containsText" text="???" id="{00E3003C-007F-4303-8144-000E004300E8}">
            <xm:f>NOT(ISERROR(SEARCH(("???"),(C10))))</xm:f>
            <x14:dxf>
              <fill>
                <patternFill patternType="solid">
                  <fgColor theme="0"/>
                  <bgColor theme="0"/>
                </patternFill>
              </fill>
            </x14:dxf>
          </x14:cfRule>
          <xm:sqref>C50</xm:sqref>
        </x14:conditionalFormatting>
        <x14:conditionalFormatting xmlns:xm="http://schemas.microsoft.com/office/excel/2006/main">
          <x14:cfRule type="containsText" priority="5" operator="containsText" text="???" id="{005400A3-00DA-44EB-975F-00A4002E0095}">
            <xm:f>NOT(ISERROR(SEARCH(("???"),(C10))))</xm:f>
            <x14:dxf>
              <fill>
                <patternFill patternType="solid">
                  <fgColor theme="0"/>
                  <bgColor theme="0"/>
                </patternFill>
              </fill>
            </x14:dxf>
          </x14:cfRule>
          <xm:sqref>C53</xm:sqref>
        </x14:conditionalFormatting>
        <x14:conditionalFormatting xmlns:xm="http://schemas.microsoft.com/office/excel/2006/main">
          <x14:cfRule type="containsText" priority="5" operator="containsText" text="???" id="{006D003A-0061-4364-A13E-009D00580033}">
            <xm:f>NOT(ISERROR(SEARCH(("???"),(C10))))</xm:f>
            <x14:dxf>
              <fill>
                <patternFill patternType="solid">
                  <fgColor theme="0"/>
                  <bgColor theme="0"/>
                </patternFill>
              </fill>
            </x14:dxf>
          </x14:cfRule>
          <xm:sqref>C54</xm:sqref>
        </x14:conditionalFormatting>
        <x14:conditionalFormatting xmlns:xm="http://schemas.microsoft.com/office/excel/2006/main">
          <x14:cfRule type="containsText" priority="5" operator="containsText" text="???" id="{00F300E1-0064-4A0B-8649-00EA00600087}">
            <xm:f>NOT(ISERROR(SEARCH(("???"),(C10))))</xm:f>
            <x14:dxf>
              <fill>
                <patternFill patternType="solid">
                  <fgColor theme="0"/>
                  <bgColor theme="0"/>
                </patternFill>
              </fill>
            </x14:dxf>
          </x14:cfRule>
          <xm:sqref>C58 C59 C60 C61 C62 C63 C64</xm:sqref>
        </x14:conditionalFormatting>
        <x14:conditionalFormatting xmlns:xm="http://schemas.microsoft.com/office/excel/2006/main">
          <x14:cfRule type="containsText" priority="5" operator="containsText" text="???" id="{0004008D-0023-4F6E-B391-00E700EF00A7}">
            <xm:f>NOT(ISERROR(SEARCH(("???"),(C10))))</xm:f>
            <x14:dxf>
              <fill>
                <patternFill patternType="solid">
                  <fgColor theme="0"/>
                  <bgColor theme="0"/>
                </patternFill>
              </fill>
            </x14:dxf>
          </x14:cfRule>
          <xm:sqref>C78</xm:sqref>
        </x14:conditionalFormatting>
        <x14:conditionalFormatting xmlns:xm="http://schemas.microsoft.com/office/excel/2006/main">
          <x14:cfRule type="containsText" priority="5" operator="containsText" text="???" id="{003E0091-00BF-4E0B-B2C0-001C00310051}">
            <xm:f>NOT(ISERROR(SEARCH(("???"),(C10))))</xm:f>
            <x14:dxf>
              <fill>
                <patternFill patternType="solid">
                  <fgColor theme="0"/>
                  <bgColor theme="0"/>
                </patternFill>
              </fill>
            </x14:dxf>
          </x14:cfRule>
          <xm:sqref>C91</xm:sqref>
        </x14:conditionalFormatting>
        <x14:conditionalFormatting xmlns:xm="http://schemas.microsoft.com/office/excel/2006/main">
          <x14:cfRule type="containsText" priority="5" operator="containsText" text="???" id="{001700E9-00E1-4690-B84D-00A7002E0017}">
            <xm:f>NOT(ISERROR(SEARCH(("???"),(C10))))</xm:f>
            <x14:dxf>
              <fill>
                <patternFill patternType="solid">
                  <fgColor theme="0"/>
                  <bgColor theme="0"/>
                </patternFill>
              </fill>
            </x14:dxf>
          </x14:cfRule>
          <xm:sqref>C96</xm:sqref>
        </x14:conditionalFormatting>
        <x14:conditionalFormatting xmlns:xm="http://schemas.microsoft.com/office/excel/2006/main">
          <x14:cfRule type="containsText" priority="4" operator="containsText" text="НЕТ" id="{00DE0040-00D0-4337-BC13-00EE00D30041}">
            <xm:f>NOT(ISERROR(SEARCH(("НЕТ"),(C42))))</xm:f>
            <x14:dxf>
              <fill>
                <patternFill patternType="solid">
                  <fgColor rgb="FFFF5D5D"/>
                  <bgColor rgb="FFFF5D5D"/>
                </patternFill>
              </fill>
            </x14:dxf>
          </x14:cfRule>
          <xm:sqref>C43:C45 C47:C48 C51:C52</xm:sqref>
        </x14:conditionalFormatting>
        <x14:conditionalFormatting xmlns:xm="http://schemas.microsoft.com/office/excel/2006/main">
          <x14:cfRule type="containsText" priority="4" operator="containsText" text="НЕТ" id="{009C0032-0016-494A-B9B9-0089002700BF}">
            <xm:f>NOT(ISERROR(SEARCH(("НЕТ"),(C10))))</xm:f>
            <x14:dxf>
              <fill>
                <patternFill patternType="solid">
                  <fgColor rgb="FFFF5D5D"/>
                  <bgColor rgb="FFFF5D5D"/>
                </patternFill>
              </fill>
            </x14:dxf>
          </x14:cfRule>
          <xm:sqref>C13</xm:sqref>
        </x14:conditionalFormatting>
        <x14:conditionalFormatting xmlns:xm="http://schemas.microsoft.com/office/excel/2006/main">
          <x14:cfRule type="containsText" priority="4" operator="containsText" text="НЕТ" id="{00240092-006A-4C0D-959B-00D9004E0048}">
            <xm:f>NOT(ISERROR(SEARCH(("НЕТ"),(C10))))</xm:f>
            <x14:dxf>
              <fill>
                <patternFill patternType="solid">
                  <fgColor rgb="FFFF5D5D"/>
                  <bgColor rgb="FFFF5D5D"/>
                </patternFill>
              </fill>
            </x14:dxf>
          </x14:cfRule>
          <xm:sqref>C14</xm:sqref>
        </x14:conditionalFormatting>
        <x14:conditionalFormatting xmlns:xm="http://schemas.microsoft.com/office/excel/2006/main">
          <x14:cfRule type="containsText" priority="4" operator="containsText" text="НЕТ" id="{005C0040-0088-441A-A36F-009F00390099}">
            <xm:f>NOT(ISERROR(SEARCH(("НЕТ"),(C10))))</xm:f>
            <x14:dxf>
              <fill>
                <patternFill patternType="solid">
                  <fgColor rgb="FFFF5D5D"/>
                  <bgColor rgb="FFFF5D5D"/>
                </patternFill>
              </fill>
            </x14:dxf>
          </x14:cfRule>
          <xm:sqref>C16</xm:sqref>
        </x14:conditionalFormatting>
        <x14:conditionalFormatting xmlns:xm="http://schemas.microsoft.com/office/excel/2006/main">
          <x14:cfRule type="containsText" priority="4" operator="containsText" text="НЕТ" id="{00BE0071-00E9-42FE-A2E5-00A9002E005B}">
            <xm:f>NOT(ISERROR(SEARCH(("НЕТ"),(C10))))</xm:f>
            <x14:dxf>
              <fill>
                <patternFill patternType="solid">
                  <fgColor rgb="FFFF5D5D"/>
                  <bgColor rgb="FFFF5D5D"/>
                </patternFill>
              </fill>
            </x14:dxf>
          </x14:cfRule>
          <xm:sqref>C31 C32 C33 C34 C35</xm:sqref>
        </x14:conditionalFormatting>
        <x14:conditionalFormatting xmlns:xm="http://schemas.microsoft.com/office/excel/2006/main">
          <x14:cfRule type="containsText" priority="4" operator="containsText" text="НЕТ" id="{005800F7-001E-4210-8770-00EC00FA0011}">
            <xm:f>NOT(ISERROR(SEARCH(("НЕТ"),(C10))))</xm:f>
            <x14:dxf>
              <fill>
                <patternFill patternType="solid">
                  <fgColor rgb="FFFF5D5D"/>
                  <bgColor rgb="FFFF5D5D"/>
                </patternFill>
              </fill>
            </x14:dxf>
          </x14:cfRule>
          <xm:sqref>C39</xm:sqref>
        </x14:conditionalFormatting>
        <x14:conditionalFormatting xmlns:xm="http://schemas.microsoft.com/office/excel/2006/main">
          <x14:cfRule type="containsText" priority="4" operator="containsText" text="НЕТ" id="{00D4009D-003E-4B3B-8E62-00AC00D0006C}">
            <xm:f>NOT(ISERROR(SEARCH(("НЕТ"),(C10))))</xm:f>
            <x14:dxf>
              <fill>
                <patternFill patternType="solid">
                  <fgColor rgb="FFFF5D5D"/>
                  <bgColor rgb="FFFF5D5D"/>
                </patternFill>
              </fill>
            </x14:dxf>
          </x14:cfRule>
          <xm:sqref>C40</xm:sqref>
        </x14:conditionalFormatting>
        <x14:conditionalFormatting xmlns:xm="http://schemas.microsoft.com/office/excel/2006/main">
          <x14:cfRule type="containsText" priority="4" operator="containsText" text="НЕТ" id="{002000ED-003D-4BC5-90BD-00FD003C0077}">
            <xm:f>NOT(ISERROR(SEARCH(("НЕТ"),(C10))))</xm:f>
            <x14:dxf>
              <fill>
                <patternFill patternType="solid">
                  <fgColor rgb="FFFF5D5D"/>
                  <bgColor rgb="FFFF5D5D"/>
                </patternFill>
              </fill>
            </x14:dxf>
          </x14:cfRule>
          <xm:sqref>C46</xm:sqref>
        </x14:conditionalFormatting>
        <x14:conditionalFormatting xmlns:xm="http://schemas.microsoft.com/office/excel/2006/main">
          <x14:cfRule type="containsText" priority="4" operator="containsText" text="НЕТ" id="{00910028-0024-4D80-ABAF-00B30096006B}">
            <xm:f>NOT(ISERROR(SEARCH(("НЕТ"),(C10))))</xm:f>
            <x14:dxf>
              <fill>
                <patternFill patternType="solid">
                  <fgColor rgb="FFFF5D5D"/>
                  <bgColor rgb="FFFF5D5D"/>
                </patternFill>
              </fill>
            </x14:dxf>
          </x14:cfRule>
          <xm:sqref>C49</xm:sqref>
        </x14:conditionalFormatting>
        <x14:conditionalFormatting xmlns:xm="http://schemas.microsoft.com/office/excel/2006/main">
          <x14:cfRule type="containsText" priority="4" operator="containsText" text="НЕТ" id="{009E0087-00E4-4932-95FF-00EC0014001E}">
            <xm:f>NOT(ISERROR(SEARCH(("НЕТ"),(C10))))</xm:f>
            <x14:dxf>
              <fill>
                <patternFill patternType="solid">
                  <fgColor rgb="FFFF5D5D"/>
                  <bgColor rgb="FFFF5D5D"/>
                </patternFill>
              </fill>
            </x14:dxf>
          </x14:cfRule>
          <xm:sqref>C50</xm:sqref>
        </x14:conditionalFormatting>
        <x14:conditionalFormatting xmlns:xm="http://schemas.microsoft.com/office/excel/2006/main">
          <x14:cfRule type="containsText" priority="4" operator="containsText" text="НЕТ" id="{00E800C3-00B4-4271-91F9-0017003300B4}">
            <xm:f>NOT(ISERROR(SEARCH(("НЕТ"),(C10))))</xm:f>
            <x14:dxf>
              <fill>
                <patternFill patternType="solid">
                  <fgColor rgb="FFFF5D5D"/>
                  <bgColor rgb="FFFF5D5D"/>
                </patternFill>
              </fill>
            </x14:dxf>
          </x14:cfRule>
          <xm:sqref>C53</xm:sqref>
        </x14:conditionalFormatting>
        <x14:conditionalFormatting xmlns:xm="http://schemas.microsoft.com/office/excel/2006/main">
          <x14:cfRule type="containsText" priority="4" operator="containsText" text="НЕТ" id="{006900D6-0067-44FD-B4AF-007900C000F0}">
            <xm:f>NOT(ISERROR(SEARCH(("НЕТ"),(C10))))</xm:f>
            <x14:dxf>
              <fill>
                <patternFill patternType="solid">
                  <fgColor rgb="FFFF5D5D"/>
                  <bgColor rgb="FFFF5D5D"/>
                </patternFill>
              </fill>
            </x14:dxf>
          </x14:cfRule>
          <xm:sqref>C54</xm:sqref>
        </x14:conditionalFormatting>
        <x14:conditionalFormatting xmlns:xm="http://schemas.microsoft.com/office/excel/2006/main">
          <x14:cfRule type="containsText" priority="4" operator="containsText" text="НЕТ" id="{00CB000E-00FB-43AD-BBFA-00D3008900FD}">
            <xm:f>NOT(ISERROR(SEARCH(("НЕТ"),(C10))))</xm:f>
            <x14:dxf>
              <fill>
                <patternFill patternType="solid">
                  <fgColor rgb="FFFF5D5D"/>
                  <bgColor rgb="FFFF5D5D"/>
                </patternFill>
              </fill>
            </x14:dxf>
          </x14:cfRule>
          <xm:sqref>C58 C59 C60 C61 C62 C63 C64</xm:sqref>
        </x14:conditionalFormatting>
        <x14:conditionalFormatting xmlns:xm="http://schemas.microsoft.com/office/excel/2006/main">
          <x14:cfRule type="containsText" priority="4" operator="containsText" text="НЕТ" id="{009300DF-0080-4CDF-B2FE-00F900FB000F}">
            <xm:f>NOT(ISERROR(SEARCH(("НЕТ"),(C10))))</xm:f>
            <x14:dxf>
              <fill>
                <patternFill patternType="solid">
                  <fgColor rgb="FFFF5D5D"/>
                  <bgColor rgb="FFFF5D5D"/>
                </patternFill>
              </fill>
            </x14:dxf>
          </x14:cfRule>
          <xm:sqref>C78</xm:sqref>
        </x14:conditionalFormatting>
        <x14:conditionalFormatting xmlns:xm="http://schemas.microsoft.com/office/excel/2006/main">
          <x14:cfRule type="containsText" priority="4" operator="containsText" text="НЕТ" id="{009A000C-0046-44AA-B5E8-008300F600B3}">
            <xm:f>NOT(ISERROR(SEARCH(("НЕТ"),(C10))))</xm:f>
            <x14:dxf>
              <fill>
                <patternFill patternType="solid">
                  <fgColor rgb="FFFF5D5D"/>
                  <bgColor rgb="FFFF5D5D"/>
                </patternFill>
              </fill>
            </x14:dxf>
          </x14:cfRule>
          <xm:sqref>C91</xm:sqref>
        </x14:conditionalFormatting>
        <x14:conditionalFormatting xmlns:xm="http://schemas.microsoft.com/office/excel/2006/main">
          <x14:cfRule type="containsText" priority="4" operator="containsText" text="НЕТ" id="{00EA006D-0026-47ED-ABB6-005000860007}">
            <xm:f>NOT(ISERROR(SEARCH(("НЕТ"),(C10))))</xm:f>
            <x14:dxf>
              <fill>
                <patternFill patternType="solid">
                  <fgColor rgb="FFFF5D5D"/>
                  <bgColor rgb="FFFF5D5D"/>
                </patternFill>
              </fill>
            </x14:dxf>
          </x14:cfRule>
          <xm:sqref>C96</xm:sqref>
        </x14:conditionalFormatting>
        <x14:conditionalFormatting xmlns:xm="http://schemas.microsoft.com/office/excel/2006/main">
          <x14:cfRule type="containsText" priority="3" operator="containsText" text="ДА" id="{004A0027-0076-483B-B1D8-0068004000AF}">
            <xm:f>NOT(ISERROR(SEARCH(("ДА"),(C42))))</xm:f>
            <x14:dxf>
              <fill>
                <patternFill patternType="solid">
                  <fgColor rgb="FFB7E1CD"/>
                  <bgColor rgb="FFB7E1CD"/>
                </patternFill>
              </fill>
            </x14:dxf>
          </x14:cfRule>
          <xm:sqref>C43:C45 C47:C48 C51:C52</xm:sqref>
        </x14:conditionalFormatting>
        <x14:conditionalFormatting xmlns:xm="http://schemas.microsoft.com/office/excel/2006/main">
          <x14:cfRule type="containsText" priority="3" operator="containsText" text="ДА" id="{005400E4-006A-42A1-B68D-008B00200071}">
            <xm:f>NOT(ISERROR(SEARCH(("ДА"),(C10))))</xm:f>
            <x14:dxf>
              <fill>
                <patternFill patternType="solid">
                  <fgColor rgb="FFB7E1CD"/>
                  <bgColor rgb="FFB7E1CD"/>
                </patternFill>
              </fill>
            </x14:dxf>
          </x14:cfRule>
          <xm:sqref>C13</xm:sqref>
        </x14:conditionalFormatting>
        <x14:conditionalFormatting xmlns:xm="http://schemas.microsoft.com/office/excel/2006/main">
          <x14:cfRule type="containsText" priority="3" operator="containsText" text="ДА" id="{00B400A5-0085-47AD-975B-007900670060}">
            <xm:f>NOT(ISERROR(SEARCH(("ДА"),(C10))))</xm:f>
            <x14:dxf>
              <fill>
                <patternFill patternType="solid">
                  <fgColor rgb="FFB7E1CD"/>
                  <bgColor rgb="FFB7E1CD"/>
                </patternFill>
              </fill>
            </x14:dxf>
          </x14:cfRule>
          <xm:sqref>C14</xm:sqref>
        </x14:conditionalFormatting>
        <x14:conditionalFormatting xmlns:xm="http://schemas.microsoft.com/office/excel/2006/main">
          <x14:cfRule type="containsText" priority="3" operator="containsText" text="ДА" id="{00CA00E3-0026-451B-ADC9-00B900F5000B}">
            <xm:f>NOT(ISERROR(SEARCH(("ДА"),(C10))))</xm:f>
            <x14:dxf>
              <fill>
                <patternFill patternType="solid">
                  <fgColor rgb="FFB7E1CD"/>
                  <bgColor rgb="FFB7E1CD"/>
                </patternFill>
              </fill>
            </x14:dxf>
          </x14:cfRule>
          <xm:sqref>C16</xm:sqref>
        </x14:conditionalFormatting>
        <x14:conditionalFormatting xmlns:xm="http://schemas.microsoft.com/office/excel/2006/main">
          <x14:cfRule type="containsText" priority="3" operator="containsText" text="ДА" id="{003300ED-004D-48C1-BBB7-0026004B0067}">
            <xm:f>NOT(ISERROR(SEARCH(("ДА"),(C10))))</xm:f>
            <x14:dxf>
              <fill>
                <patternFill patternType="solid">
                  <fgColor rgb="FFB7E1CD"/>
                  <bgColor rgb="FFB7E1CD"/>
                </patternFill>
              </fill>
            </x14:dxf>
          </x14:cfRule>
          <xm:sqref>C31 C32 C33 C34 C35</xm:sqref>
        </x14:conditionalFormatting>
        <x14:conditionalFormatting xmlns:xm="http://schemas.microsoft.com/office/excel/2006/main">
          <x14:cfRule type="containsText" priority="3" operator="containsText" text="ДА" id="{00430063-0067-48E3-8EAA-00830078006D}">
            <xm:f>NOT(ISERROR(SEARCH(("ДА"),(C10))))</xm:f>
            <x14:dxf>
              <fill>
                <patternFill patternType="solid">
                  <fgColor rgb="FFB7E1CD"/>
                  <bgColor rgb="FFB7E1CD"/>
                </patternFill>
              </fill>
            </x14:dxf>
          </x14:cfRule>
          <xm:sqref>C39</xm:sqref>
        </x14:conditionalFormatting>
        <x14:conditionalFormatting xmlns:xm="http://schemas.microsoft.com/office/excel/2006/main">
          <x14:cfRule type="containsText" priority="3" operator="containsText" text="ДА" id="{006D0030-00F3-4E61-9AB1-004E00DC00CE}">
            <xm:f>NOT(ISERROR(SEARCH(("ДА"),(C10))))</xm:f>
            <x14:dxf>
              <fill>
                <patternFill patternType="solid">
                  <fgColor rgb="FFB7E1CD"/>
                  <bgColor rgb="FFB7E1CD"/>
                </patternFill>
              </fill>
            </x14:dxf>
          </x14:cfRule>
          <xm:sqref>C40</xm:sqref>
        </x14:conditionalFormatting>
        <x14:conditionalFormatting xmlns:xm="http://schemas.microsoft.com/office/excel/2006/main">
          <x14:cfRule type="containsText" priority="3" operator="containsText" text="ДА" id="{007700CD-0048-4610-9925-006500E900E8}">
            <xm:f>NOT(ISERROR(SEARCH(("ДА"),(C10))))</xm:f>
            <x14:dxf>
              <fill>
                <patternFill patternType="solid">
                  <fgColor rgb="FFB7E1CD"/>
                  <bgColor rgb="FFB7E1CD"/>
                </patternFill>
              </fill>
            </x14:dxf>
          </x14:cfRule>
          <xm:sqref>C46</xm:sqref>
        </x14:conditionalFormatting>
        <x14:conditionalFormatting xmlns:xm="http://schemas.microsoft.com/office/excel/2006/main">
          <x14:cfRule type="containsText" priority="3" operator="containsText" text="ДА" id="{00AD0088-0006-4940-BA59-001900F30093}">
            <xm:f>NOT(ISERROR(SEARCH(("ДА"),(C10))))</xm:f>
            <x14:dxf>
              <fill>
                <patternFill patternType="solid">
                  <fgColor rgb="FFB7E1CD"/>
                  <bgColor rgb="FFB7E1CD"/>
                </patternFill>
              </fill>
            </x14:dxf>
          </x14:cfRule>
          <xm:sqref>C49</xm:sqref>
        </x14:conditionalFormatting>
        <x14:conditionalFormatting xmlns:xm="http://schemas.microsoft.com/office/excel/2006/main">
          <x14:cfRule type="containsText" priority="3" operator="containsText" text="ДА" id="{004100A5-001F-4C73-97DC-00BC000B007F}">
            <xm:f>NOT(ISERROR(SEARCH(("ДА"),(C10))))</xm:f>
            <x14:dxf>
              <fill>
                <patternFill patternType="solid">
                  <fgColor rgb="FFB7E1CD"/>
                  <bgColor rgb="FFB7E1CD"/>
                </patternFill>
              </fill>
            </x14:dxf>
          </x14:cfRule>
          <xm:sqref>C50</xm:sqref>
        </x14:conditionalFormatting>
        <x14:conditionalFormatting xmlns:xm="http://schemas.microsoft.com/office/excel/2006/main">
          <x14:cfRule type="containsText" priority="3" operator="containsText" text="ДА" id="{00CE00C9-00EE-4BE6-8509-00BD00F300FB}">
            <xm:f>NOT(ISERROR(SEARCH(("ДА"),(C10))))</xm:f>
            <x14:dxf>
              <fill>
                <patternFill patternType="solid">
                  <fgColor rgb="FFB7E1CD"/>
                  <bgColor rgb="FFB7E1CD"/>
                </patternFill>
              </fill>
            </x14:dxf>
          </x14:cfRule>
          <xm:sqref>C53</xm:sqref>
        </x14:conditionalFormatting>
        <x14:conditionalFormatting xmlns:xm="http://schemas.microsoft.com/office/excel/2006/main">
          <x14:cfRule type="containsText" priority="3" operator="containsText" text="ДА" id="{000B005E-009E-4977-B782-00D1002F00D7}">
            <xm:f>NOT(ISERROR(SEARCH(("ДА"),(C10))))</xm:f>
            <x14:dxf>
              <fill>
                <patternFill patternType="solid">
                  <fgColor rgb="FFB7E1CD"/>
                  <bgColor rgb="FFB7E1CD"/>
                </patternFill>
              </fill>
            </x14:dxf>
          </x14:cfRule>
          <xm:sqref>C54</xm:sqref>
        </x14:conditionalFormatting>
        <x14:conditionalFormatting xmlns:xm="http://schemas.microsoft.com/office/excel/2006/main">
          <x14:cfRule type="containsText" priority="3" operator="containsText" text="ДА" id="{00FD007F-00E8-417E-B611-006000780091}">
            <xm:f>NOT(ISERROR(SEARCH(("ДА"),(C10))))</xm:f>
            <x14:dxf>
              <fill>
                <patternFill patternType="solid">
                  <fgColor rgb="FFB7E1CD"/>
                  <bgColor rgb="FFB7E1CD"/>
                </patternFill>
              </fill>
            </x14:dxf>
          </x14:cfRule>
          <xm:sqref>C58 C59 C60 C61 C62 C63 C64</xm:sqref>
        </x14:conditionalFormatting>
        <x14:conditionalFormatting xmlns:xm="http://schemas.microsoft.com/office/excel/2006/main">
          <x14:cfRule type="containsText" priority="3" operator="containsText" text="ДА" id="{005500A8-0005-425A-91BD-005F003B00F3}">
            <xm:f>NOT(ISERROR(SEARCH(("ДА"),(C10))))</xm:f>
            <x14:dxf>
              <fill>
                <patternFill patternType="solid">
                  <fgColor rgb="FFB7E1CD"/>
                  <bgColor rgb="FFB7E1CD"/>
                </patternFill>
              </fill>
            </x14:dxf>
          </x14:cfRule>
          <xm:sqref>C78</xm:sqref>
        </x14:conditionalFormatting>
        <x14:conditionalFormatting xmlns:xm="http://schemas.microsoft.com/office/excel/2006/main">
          <x14:cfRule type="containsText" priority="3" operator="containsText" text="ДА" id="{002B00AD-007B-4E53-B2F9-00B1006500F8}">
            <xm:f>NOT(ISERROR(SEARCH(("ДА"),(C10))))</xm:f>
            <x14:dxf>
              <fill>
                <patternFill patternType="solid">
                  <fgColor rgb="FFB7E1CD"/>
                  <bgColor rgb="FFB7E1CD"/>
                </patternFill>
              </fill>
            </x14:dxf>
          </x14:cfRule>
          <xm:sqref>C91</xm:sqref>
        </x14:conditionalFormatting>
        <x14:conditionalFormatting xmlns:xm="http://schemas.microsoft.com/office/excel/2006/main">
          <x14:cfRule type="containsText" priority="3" operator="containsText" text="ДА" id="{00AF002C-0071-461D-8E9A-0012007F00AA}">
            <xm:f>NOT(ISERROR(SEARCH(("ДА"),(C10))))</xm:f>
            <x14:dxf>
              <fill>
                <patternFill patternType="solid">
                  <fgColor rgb="FFB7E1CD"/>
                  <bgColor rgb="FFB7E1CD"/>
                </patternFill>
              </fill>
            </x14:dxf>
          </x14:cfRule>
          <xm:sqref>C96</xm:sqref>
        </x14:conditionalFormatting>
        <x14:conditionalFormatting xmlns:xm="http://schemas.microsoft.com/office/excel/2006/main">
          <x14:cfRule type="containsText" priority="2" operator="containsText" text="НЕ ПРИМЕНЯЕТСЯ" id="{00680065-00FF-4D74-91EC-0080008C00E9}">
            <xm:f>NOT(ISERROR(SEARCH(("НЕ ПРИМЕНЯЕТСЯ"),(C42))))</xm:f>
            <x14:dxf>
              <fill>
                <patternFill patternType="solid">
                  <fgColor rgb="FFCCC0D9"/>
                  <bgColor rgb="FFCCC0D9"/>
                </patternFill>
              </fill>
            </x14:dxf>
          </x14:cfRule>
          <xm:sqref>C43:C45 C47:C48 C51:C52</xm:sqref>
        </x14:conditionalFormatting>
        <x14:conditionalFormatting xmlns:xm="http://schemas.microsoft.com/office/excel/2006/main">
          <x14:cfRule type="containsText" priority="2" operator="containsText" text="НЕ ПРИМЕНЯЕТСЯ" id="{00C200E9-0076-41C9-9C95-00CE00C4003A}">
            <xm:f>NOT(ISERROR(SEARCH(("НЕ ПРИМЕНЯЕТСЯ"),(C10))))</xm:f>
            <x14:dxf>
              <fill>
                <patternFill patternType="solid">
                  <fgColor rgb="FFCCC0D9"/>
                  <bgColor rgb="FFCCC0D9"/>
                </patternFill>
              </fill>
            </x14:dxf>
          </x14:cfRule>
          <xm:sqref>C13</xm:sqref>
        </x14:conditionalFormatting>
        <x14:conditionalFormatting xmlns:xm="http://schemas.microsoft.com/office/excel/2006/main">
          <x14:cfRule type="containsText" priority="2" operator="containsText" text="НЕ ПРИМЕНЯЕТСЯ" id="{00C0005A-004E-4116-AB52-00A1009B00DC}">
            <xm:f>NOT(ISERROR(SEARCH(("НЕ ПРИМЕНЯЕТСЯ"),(C10))))</xm:f>
            <x14:dxf>
              <fill>
                <patternFill patternType="solid">
                  <fgColor rgb="FFCCC0D9"/>
                  <bgColor rgb="FFCCC0D9"/>
                </patternFill>
              </fill>
            </x14:dxf>
          </x14:cfRule>
          <xm:sqref>C14</xm:sqref>
        </x14:conditionalFormatting>
        <x14:conditionalFormatting xmlns:xm="http://schemas.microsoft.com/office/excel/2006/main">
          <x14:cfRule type="containsText" priority="2" operator="containsText" text="НЕ ПРИМЕНЯЕТСЯ" id="{00C7009A-000E-4BDE-AF88-00E1006D00CD}">
            <xm:f>NOT(ISERROR(SEARCH(("НЕ ПРИМЕНЯЕТСЯ"),(C10))))</xm:f>
            <x14:dxf>
              <fill>
                <patternFill patternType="solid">
                  <fgColor rgb="FFCCC0D9"/>
                  <bgColor rgb="FFCCC0D9"/>
                </patternFill>
              </fill>
            </x14:dxf>
          </x14:cfRule>
          <xm:sqref>C16</xm:sqref>
        </x14:conditionalFormatting>
        <x14:conditionalFormatting xmlns:xm="http://schemas.microsoft.com/office/excel/2006/main">
          <x14:cfRule type="containsText" priority="2" operator="containsText" text="НЕ ПРИМЕНЯЕТСЯ" id="{00540077-0093-4F1A-BA14-002E001A009A}">
            <xm:f>NOT(ISERROR(SEARCH(("НЕ ПРИМЕНЯЕТСЯ"),(C10))))</xm:f>
            <x14:dxf>
              <fill>
                <patternFill patternType="solid">
                  <fgColor rgb="FFCCC0D9"/>
                  <bgColor rgb="FFCCC0D9"/>
                </patternFill>
              </fill>
            </x14:dxf>
          </x14:cfRule>
          <xm:sqref>C31 C32 C33 C34 C35</xm:sqref>
        </x14:conditionalFormatting>
        <x14:conditionalFormatting xmlns:xm="http://schemas.microsoft.com/office/excel/2006/main">
          <x14:cfRule type="containsText" priority="2" operator="containsText" text="НЕ ПРИМЕНЯЕТСЯ" id="{009800E3-00D2-46BC-83F0-00E900450058}">
            <xm:f>NOT(ISERROR(SEARCH(("НЕ ПРИМЕНЯЕТСЯ"),(C10))))</xm:f>
            <x14:dxf>
              <fill>
                <patternFill patternType="solid">
                  <fgColor rgb="FFCCC0D9"/>
                  <bgColor rgb="FFCCC0D9"/>
                </patternFill>
              </fill>
            </x14:dxf>
          </x14:cfRule>
          <xm:sqref>C39</xm:sqref>
        </x14:conditionalFormatting>
        <x14:conditionalFormatting xmlns:xm="http://schemas.microsoft.com/office/excel/2006/main">
          <x14:cfRule type="containsText" priority="2" operator="containsText" text="НЕ ПРИМЕНЯЕТСЯ" id="{00A00043-0022-41D3-B523-00C70084006D}">
            <xm:f>NOT(ISERROR(SEARCH(("НЕ ПРИМЕНЯЕТСЯ"),(C10))))</xm:f>
            <x14:dxf>
              <fill>
                <patternFill patternType="solid">
                  <fgColor rgb="FFCCC0D9"/>
                  <bgColor rgb="FFCCC0D9"/>
                </patternFill>
              </fill>
            </x14:dxf>
          </x14:cfRule>
          <xm:sqref>C40</xm:sqref>
        </x14:conditionalFormatting>
        <x14:conditionalFormatting xmlns:xm="http://schemas.microsoft.com/office/excel/2006/main">
          <x14:cfRule type="containsText" priority="2" operator="containsText" text="НЕ ПРИМЕНЯЕТСЯ" id="{00CD0034-0025-4E33-A6B5-008B0025008F}">
            <xm:f>NOT(ISERROR(SEARCH(("НЕ ПРИМЕНЯЕТСЯ"),(C10))))</xm:f>
            <x14:dxf>
              <fill>
                <patternFill patternType="solid">
                  <fgColor rgb="FFCCC0D9"/>
                  <bgColor rgb="FFCCC0D9"/>
                </patternFill>
              </fill>
            </x14:dxf>
          </x14:cfRule>
          <xm:sqref>C46</xm:sqref>
        </x14:conditionalFormatting>
        <x14:conditionalFormatting xmlns:xm="http://schemas.microsoft.com/office/excel/2006/main">
          <x14:cfRule type="containsText" priority="2" operator="containsText" text="НЕ ПРИМЕНЯЕТСЯ" id="{004E00AE-0053-44F6-89F7-00DC00620040}">
            <xm:f>NOT(ISERROR(SEARCH(("НЕ ПРИМЕНЯЕТСЯ"),(C10))))</xm:f>
            <x14:dxf>
              <fill>
                <patternFill patternType="solid">
                  <fgColor rgb="FFCCC0D9"/>
                  <bgColor rgb="FFCCC0D9"/>
                </patternFill>
              </fill>
            </x14:dxf>
          </x14:cfRule>
          <xm:sqref>C49</xm:sqref>
        </x14:conditionalFormatting>
        <x14:conditionalFormatting xmlns:xm="http://schemas.microsoft.com/office/excel/2006/main">
          <x14:cfRule type="containsText" priority="2" operator="containsText" text="НЕ ПРИМЕНЯЕТСЯ" id="{00D700ED-0053-446A-AF0A-006F00970099}">
            <xm:f>NOT(ISERROR(SEARCH(("НЕ ПРИМЕНЯЕТСЯ"),(C10))))</xm:f>
            <x14:dxf>
              <fill>
                <patternFill patternType="solid">
                  <fgColor rgb="FFCCC0D9"/>
                  <bgColor rgb="FFCCC0D9"/>
                </patternFill>
              </fill>
            </x14:dxf>
          </x14:cfRule>
          <xm:sqref>C50</xm:sqref>
        </x14:conditionalFormatting>
        <x14:conditionalFormatting xmlns:xm="http://schemas.microsoft.com/office/excel/2006/main">
          <x14:cfRule type="containsText" priority="2" operator="containsText" text="НЕ ПРИМЕНЯЕТСЯ" id="{0065004B-009E-41D6-BC87-005B00B400D7}">
            <xm:f>NOT(ISERROR(SEARCH(("НЕ ПРИМЕНЯЕТСЯ"),(C10))))</xm:f>
            <x14:dxf>
              <fill>
                <patternFill patternType="solid">
                  <fgColor rgb="FFCCC0D9"/>
                  <bgColor rgb="FFCCC0D9"/>
                </patternFill>
              </fill>
            </x14:dxf>
          </x14:cfRule>
          <xm:sqref>C53</xm:sqref>
        </x14:conditionalFormatting>
        <x14:conditionalFormatting xmlns:xm="http://schemas.microsoft.com/office/excel/2006/main">
          <x14:cfRule type="containsText" priority="2" operator="containsText" text="НЕ ПРИМЕНЯЕТСЯ" id="{003C00C4-0006-43FC-98A3-00D200D600C3}">
            <xm:f>NOT(ISERROR(SEARCH(("НЕ ПРИМЕНЯЕТСЯ"),(C10))))</xm:f>
            <x14:dxf>
              <fill>
                <patternFill patternType="solid">
                  <fgColor rgb="FFCCC0D9"/>
                  <bgColor rgb="FFCCC0D9"/>
                </patternFill>
              </fill>
            </x14:dxf>
          </x14:cfRule>
          <xm:sqref>C54</xm:sqref>
        </x14:conditionalFormatting>
        <x14:conditionalFormatting xmlns:xm="http://schemas.microsoft.com/office/excel/2006/main">
          <x14:cfRule type="containsText" priority="2" operator="containsText" text="НЕ ПРИМЕНЯЕТСЯ" id="{008D00AD-0044-4FF4-97F2-009600A00069}">
            <xm:f>NOT(ISERROR(SEARCH(("НЕ ПРИМЕНЯЕТСЯ"),(C10))))</xm:f>
            <x14:dxf>
              <fill>
                <patternFill patternType="solid">
                  <fgColor rgb="FFCCC0D9"/>
                  <bgColor rgb="FFCCC0D9"/>
                </patternFill>
              </fill>
            </x14:dxf>
          </x14:cfRule>
          <xm:sqref>C58 C59 C60 C61 C62 C63 C64</xm:sqref>
        </x14:conditionalFormatting>
        <x14:conditionalFormatting xmlns:xm="http://schemas.microsoft.com/office/excel/2006/main">
          <x14:cfRule type="containsText" priority="2" operator="containsText" text="НЕ ПРИМЕНЯЕТСЯ" id="{0047001D-00CF-426F-B24A-00E2001C00DC}">
            <xm:f>NOT(ISERROR(SEARCH(("НЕ ПРИМЕНЯЕТСЯ"),(C10))))</xm:f>
            <x14:dxf>
              <fill>
                <patternFill patternType="solid">
                  <fgColor rgb="FFCCC0D9"/>
                  <bgColor rgb="FFCCC0D9"/>
                </patternFill>
              </fill>
            </x14:dxf>
          </x14:cfRule>
          <xm:sqref>C78</xm:sqref>
        </x14:conditionalFormatting>
        <x14:conditionalFormatting xmlns:xm="http://schemas.microsoft.com/office/excel/2006/main">
          <x14:cfRule type="containsText" priority="2" operator="containsText" text="НЕ ПРИМЕНЯЕТСЯ" id="{00DA00BF-003C-4017-AE83-00F100780083}">
            <xm:f>NOT(ISERROR(SEARCH(("НЕ ПРИМЕНЯЕТСЯ"),(C10))))</xm:f>
            <x14:dxf>
              <fill>
                <patternFill patternType="solid">
                  <fgColor rgb="FFCCC0D9"/>
                  <bgColor rgb="FFCCC0D9"/>
                </patternFill>
              </fill>
            </x14:dxf>
          </x14:cfRule>
          <xm:sqref>C91</xm:sqref>
        </x14:conditionalFormatting>
        <x14:conditionalFormatting xmlns:xm="http://schemas.microsoft.com/office/excel/2006/main">
          <x14:cfRule type="containsText" priority="2" operator="containsText" text="НЕ ПРИМЕНЯЕТСЯ" id="{0001004B-0095-4898-A7AF-00D100920013}">
            <xm:f>NOT(ISERROR(SEARCH(("НЕ ПРИМЕНЯЕТСЯ"),(C10))))</xm:f>
            <x14:dxf>
              <fill>
                <patternFill patternType="solid">
                  <fgColor rgb="FFCCC0D9"/>
                  <bgColor rgb="FFCCC0D9"/>
                </patternFill>
              </fill>
            </x14:dxf>
          </x14:cfRule>
          <xm:sqref>C96</xm:sqref>
        </x14:conditionalFormatting>
        <x14:conditionalFormatting xmlns:xm="http://schemas.microsoft.com/office/excel/2006/main">
          <x14:cfRule type="containsText" priority="1" operator="containsText" text="МФР" id="{000100B6-000D-4625-9826-006000E10035}">
            <xm:f>NOT(ISERROR(SEARCH(("МФР"),(C42))))</xm:f>
            <x14:dxf>
              <fill>
                <patternFill patternType="solid">
                  <fgColor rgb="FF00B050"/>
                  <bgColor rgb="FF00B050"/>
                </patternFill>
              </fill>
            </x14:dxf>
          </x14:cfRule>
          <xm:sqref>C43:C45 C47:C48 C51:C52</xm:sqref>
        </x14:conditionalFormatting>
        <x14:conditionalFormatting xmlns:xm="http://schemas.microsoft.com/office/excel/2006/main">
          <x14:cfRule type="containsText" priority="1" operator="containsText" text="МФР" id="{00EB00E0-0065-4367-95FB-00470098002A}">
            <xm:f>NOT(ISERROR(SEARCH(("МФР"),(C10))))</xm:f>
            <x14:dxf>
              <fill>
                <patternFill patternType="solid">
                  <fgColor rgb="FF00B050"/>
                  <bgColor rgb="FF00B050"/>
                </patternFill>
              </fill>
            </x14:dxf>
          </x14:cfRule>
          <xm:sqref>C13</xm:sqref>
        </x14:conditionalFormatting>
        <x14:conditionalFormatting xmlns:xm="http://schemas.microsoft.com/office/excel/2006/main">
          <x14:cfRule type="containsText" priority="1" operator="containsText" text="МФР" id="{002100CF-0004-470E-8043-004500D200DD}">
            <xm:f>NOT(ISERROR(SEARCH(("МФР"),(C10))))</xm:f>
            <x14:dxf>
              <fill>
                <patternFill patternType="solid">
                  <fgColor rgb="FF00B050"/>
                  <bgColor rgb="FF00B050"/>
                </patternFill>
              </fill>
            </x14:dxf>
          </x14:cfRule>
          <xm:sqref>C14</xm:sqref>
        </x14:conditionalFormatting>
        <x14:conditionalFormatting xmlns:xm="http://schemas.microsoft.com/office/excel/2006/main">
          <x14:cfRule type="containsText" priority="1" operator="containsText" text="МФР" id="{006A0030-007B-4035-A74C-003000A00096}">
            <xm:f>NOT(ISERROR(SEARCH(("МФР"),(C10))))</xm:f>
            <x14:dxf>
              <fill>
                <patternFill patternType="solid">
                  <fgColor rgb="FF00B050"/>
                  <bgColor rgb="FF00B050"/>
                </patternFill>
              </fill>
            </x14:dxf>
          </x14:cfRule>
          <xm:sqref>C16</xm:sqref>
        </x14:conditionalFormatting>
        <x14:conditionalFormatting xmlns:xm="http://schemas.microsoft.com/office/excel/2006/main">
          <x14:cfRule type="containsText" priority="1" operator="containsText" text="МФР" id="{00C80083-004A-429E-8476-00940091005C}">
            <xm:f>NOT(ISERROR(SEARCH(("МФР"),(C10))))</xm:f>
            <x14:dxf>
              <fill>
                <patternFill patternType="solid">
                  <fgColor rgb="FF00B050"/>
                  <bgColor rgb="FF00B050"/>
                </patternFill>
              </fill>
            </x14:dxf>
          </x14:cfRule>
          <xm:sqref>C31 C32 C33 C34 C35</xm:sqref>
        </x14:conditionalFormatting>
        <x14:conditionalFormatting xmlns:xm="http://schemas.microsoft.com/office/excel/2006/main">
          <x14:cfRule type="containsText" priority="1" operator="containsText" text="МФР" id="{000D0035-0042-4B30-8768-006200CB00E3}">
            <xm:f>NOT(ISERROR(SEARCH(("МФР"),(C10))))</xm:f>
            <x14:dxf>
              <fill>
                <patternFill patternType="solid">
                  <fgColor rgb="FF00B050"/>
                  <bgColor rgb="FF00B050"/>
                </patternFill>
              </fill>
            </x14:dxf>
          </x14:cfRule>
          <xm:sqref>C39</xm:sqref>
        </x14:conditionalFormatting>
        <x14:conditionalFormatting xmlns:xm="http://schemas.microsoft.com/office/excel/2006/main">
          <x14:cfRule type="containsText" priority="1" operator="containsText" text="МФР" id="{00150044-00D1-4F7F-8047-0002007A0014}">
            <xm:f>NOT(ISERROR(SEARCH(("МФР"),(C10))))</xm:f>
            <x14:dxf>
              <fill>
                <patternFill patternType="solid">
                  <fgColor rgb="FF00B050"/>
                  <bgColor rgb="FF00B050"/>
                </patternFill>
              </fill>
            </x14:dxf>
          </x14:cfRule>
          <xm:sqref>C40</xm:sqref>
        </x14:conditionalFormatting>
        <x14:conditionalFormatting xmlns:xm="http://schemas.microsoft.com/office/excel/2006/main">
          <x14:cfRule type="containsText" priority="1" operator="containsText" text="МФР" id="{004D0010-0075-4CF0-8137-004400750071}">
            <xm:f>NOT(ISERROR(SEARCH(("МФР"),(C10))))</xm:f>
            <x14:dxf>
              <fill>
                <patternFill patternType="solid">
                  <fgColor rgb="FF00B050"/>
                  <bgColor rgb="FF00B050"/>
                </patternFill>
              </fill>
            </x14:dxf>
          </x14:cfRule>
          <xm:sqref>C46</xm:sqref>
        </x14:conditionalFormatting>
        <x14:conditionalFormatting xmlns:xm="http://schemas.microsoft.com/office/excel/2006/main">
          <x14:cfRule type="containsText" priority="1" operator="containsText" text="МФР" id="{00D2006D-0052-47EF-BF83-00CF00A40006}">
            <xm:f>NOT(ISERROR(SEARCH(("МФР"),(C10))))</xm:f>
            <x14:dxf>
              <fill>
                <patternFill patternType="solid">
                  <fgColor rgb="FF00B050"/>
                  <bgColor rgb="FF00B050"/>
                </patternFill>
              </fill>
            </x14:dxf>
          </x14:cfRule>
          <xm:sqref>C49</xm:sqref>
        </x14:conditionalFormatting>
        <x14:conditionalFormatting xmlns:xm="http://schemas.microsoft.com/office/excel/2006/main">
          <x14:cfRule type="containsText" priority="1" operator="containsText" text="МФР" id="{0026005B-0052-4811-A5BB-001C00CF001D}">
            <xm:f>NOT(ISERROR(SEARCH(("МФР"),(C10))))</xm:f>
            <x14:dxf>
              <fill>
                <patternFill patternType="solid">
                  <fgColor rgb="FF00B050"/>
                  <bgColor rgb="FF00B050"/>
                </patternFill>
              </fill>
            </x14:dxf>
          </x14:cfRule>
          <xm:sqref>C50</xm:sqref>
        </x14:conditionalFormatting>
        <x14:conditionalFormatting xmlns:xm="http://schemas.microsoft.com/office/excel/2006/main">
          <x14:cfRule type="containsText" priority="1" operator="containsText" text="МФР" id="{009F0061-008D-4E2E-B454-0049005D00CC}">
            <xm:f>NOT(ISERROR(SEARCH(("МФР"),(C10))))</xm:f>
            <x14:dxf>
              <fill>
                <patternFill patternType="solid">
                  <fgColor rgb="FF00B050"/>
                  <bgColor rgb="FF00B050"/>
                </patternFill>
              </fill>
            </x14:dxf>
          </x14:cfRule>
          <xm:sqref>C53</xm:sqref>
        </x14:conditionalFormatting>
        <x14:conditionalFormatting xmlns:xm="http://schemas.microsoft.com/office/excel/2006/main">
          <x14:cfRule type="containsText" priority="1" operator="containsText" text="МФР" id="{00200040-0055-481A-8A74-004500A50002}">
            <xm:f>NOT(ISERROR(SEARCH(("МФР"),(C10))))</xm:f>
            <x14:dxf>
              <fill>
                <patternFill patternType="solid">
                  <fgColor rgb="FF00B050"/>
                  <bgColor rgb="FF00B050"/>
                </patternFill>
              </fill>
            </x14:dxf>
          </x14:cfRule>
          <xm:sqref>C54</xm:sqref>
        </x14:conditionalFormatting>
        <x14:conditionalFormatting xmlns:xm="http://schemas.microsoft.com/office/excel/2006/main">
          <x14:cfRule type="containsText" priority="1" operator="containsText" text="МФР" id="{007F00BB-0032-4261-ACA6-00C5000F00FA}">
            <xm:f>NOT(ISERROR(SEARCH(("МФР"),(C10))))</xm:f>
            <x14:dxf>
              <fill>
                <patternFill patternType="solid">
                  <fgColor rgb="FF00B050"/>
                  <bgColor rgb="FF00B050"/>
                </patternFill>
              </fill>
            </x14:dxf>
          </x14:cfRule>
          <xm:sqref>C58 C59 C60 C61 C62 C63 C64</xm:sqref>
        </x14:conditionalFormatting>
        <x14:conditionalFormatting xmlns:xm="http://schemas.microsoft.com/office/excel/2006/main">
          <x14:cfRule type="containsText" priority="1" operator="containsText" text="МФР" id="{00F60038-0027-4B29-B5D2-00CC00D70001}">
            <xm:f>NOT(ISERROR(SEARCH(("МФР"),(C10))))</xm:f>
            <x14:dxf>
              <fill>
                <patternFill patternType="solid">
                  <fgColor rgb="FF00B050"/>
                  <bgColor rgb="FF00B050"/>
                </patternFill>
              </fill>
            </x14:dxf>
          </x14:cfRule>
          <xm:sqref>C78</xm:sqref>
        </x14:conditionalFormatting>
        <x14:conditionalFormatting xmlns:xm="http://schemas.microsoft.com/office/excel/2006/main">
          <x14:cfRule type="containsText" priority="1" operator="containsText" text="МФР" id="{00110051-00A2-440F-9042-004100810084}">
            <xm:f>NOT(ISERROR(SEARCH(("МФР"),(C10))))</xm:f>
            <x14:dxf>
              <fill>
                <patternFill patternType="solid">
                  <fgColor rgb="FF00B050"/>
                  <bgColor rgb="FF00B050"/>
                </patternFill>
              </fill>
            </x14:dxf>
          </x14:cfRule>
          <xm:sqref>C91</xm:sqref>
        </x14:conditionalFormatting>
        <x14:conditionalFormatting xmlns:xm="http://schemas.microsoft.com/office/excel/2006/main">
          <x14:cfRule type="containsText" priority="1" operator="containsText" text="МФР" id="{00E60083-0044-4DEC-B9EF-000400960048}">
            <xm:f>NOT(ISERROR(SEARCH(("МФР"),(C10))))</xm:f>
            <x14:dxf>
              <fill>
                <patternFill patternType="solid">
                  <fgColor rgb="FF00B050"/>
                  <bgColor rgb="FF00B050"/>
                </patternFill>
              </fill>
            </x14:dxf>
          </x14:cfRule>
          <xm:sqref>C96</xm:sqref>
        </x14:conditionalFormatting>
      </x14:conditionalFormattings>
    </ext>
    <ext xmlns:x14="http://schemas.microsoft.com/office/spreadsheetml/2009/9/main" uri="{CCE6A557-97BC-4b89-ADB6-D9C93CAAB3DF}">
      <x14:dataValidations xmlns:xm="http://schemas.microsoft.com/office/excel/2006/main" count="1" disablePrompts="0">
        <x14:dataValidation xr:uid="{007B0034-008A-447A-8E88-00CF00480053}" type="list" allowBlank="1" errorStyle="stop" imeMode="noControl" operator="between" showDropDown="0" showErrorMessage="1" showInputMessage="0">
          <x14:formula1>
            <xm:f>#REF!</xm:f>
          </x14:formula1>
          <xm:sqref>C172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80" workbookViewId="0">
      <pane ySplit="2" topLeftCell="A3" activePane="bottomLeft" state="frozen"/>
      <selection activeCell="D22" activeCellId="0" sqref="D22"/>
    </sheetView>
  </sheetViews>
  <sheetFormatPr defaultColWidth="11.19921875" defaultRowHeight="15" customHeight="1" outlineLevelRow="1"/>
  <cols>
    <col customWidth="1" min="1" max="1" style="249" width="4.69921875"/>
    <col customWidth="1" min="2" max="2" style="249" width="47.09765625"/>
    <col customWidth="1" min="3" max="3" style="249" width="10"/>
    <col customWidth="1" min="4" max="4" style="249" width="98.375"/>
    <col customWidth="1" min="5" max="5" width="4"/>
    <col customWidth="1" min="6" max="6" width="16"/>
    <col customWidth="1" min="7" max="7" width="22.50390625"/>
    <col customWidth="1" min="8" max="8" width="18.69921875"/>
    <col customWidth="1" min="9" max="9" width="5.69921875"/>
    <col customWidth="1" min="10" max="10" width="20"/>
  </cols>
  <sheetData>
    <row r="1" ht="15" customHeight="1">
      <c r="A1" s="250"/>
      <c r="B1" s="251" t="s">
        <v>80</v>
      </c>
      <c r="C1" s="250"/>
      <c r="D1" s="250"/>
      <c r="E1" s="252"/>
      <c r="F1" s="252"/>
      <c r="G1" s="253"/>
      <c r="H1" s="254"/>
      <c r="I1" s="254"/>
    </row>
    <row r="2" s="255" customFormat="1" ht="40.5" customHeight="1" collapsed="1">
      <c r="A2" s="236" t="s">
        <v>81</v>
      </c>
      <c r="B2" s="229" t="str">
        <f>'ТИП'!B3</f>
        <v xml:space="preserve">Требования к проектным решениям</v>
      </c>
      <c r="C2" s="236" t="s">
        <v>83</v>
      </c>
      <c r="D2" s="236" t="s">
        <v>84</v>
      </c>
      <c r="E2" s="67"/>
      <c r="F2" s="65" t="s">
        <v>445</v>
      </c>
      <c r="G2" s="229" t="s">
        <v>86</v>
      </c>
      <c r="H2" s="65" t="s">
        <v>87</v>
      </c>
      <c r="I2" s="256" t="s">
        <v>88</v>
      </c>
    </row>
    <row r="3" ht="21" hidden="1" outlineLevel="1">
      <c r="A3" s="76" t="s">
        <v>89</v>
      </c>
      <c r="B3" s="257" t="s">
        <v>15</v>
      </c>
      <c r="C3" s="258">
        <f>COUNTIF(C9:C119,"ДА")</f>
        <v>32</v>
      </c>
      <c r="D3" s="259"/>
      <c r="E3" s="73"/>
      <c r="F3" s="73">
        <f>SUM(F4:F7)</f>
        <v>99</v>
      </c>
      <c r="G3" s="80"/>
      <c r="H3" s="260"/>
      <c r="I3" s="260"/>
    </row>
    <row r="4" ht="15.6" hidden="1" outlineLevel="1">
      <c r="A4" s="261">
        <f>COUNTA(A9:A119)</f>
        <v>98</v>
      </c>
      <c r="B4" s="262" t="s">
        <v>16</v>
      </c>
      <c r="C4" s="263">
        <f>COUNTIF(C9:C119,"НЕТ")</f>
        <v>37</v>
      </c>
      <c r="D4" s="264" t="s">
        <v>33</v>
      </c>
      <c r="E4" s="81" t="s">
        <v>90</v>
      </c>
      <c r="F4" s="81">
        <f>COUNTIF(E10:E185,"НД")</f>
        <v>21</v>
      </c>
      <c r="G4" s="80"/>
      <c r="H4" s="265" t="s">
        <v>36</v>
      </c>
      <c r="I4" s="260">
        <v>71</v>
      </c>
    </row>
    <row r="5" ht="15.6" hidden="1" outlineLevel="1">
      <c r="A5" s="266"/>
      <c r="B5" s="267" t="s">
        <v>91</v>
      </c>
      <c r="C5" s="268">
        <f>COUNTIF(C9:C119,"ОТСУТСТВУЕТ")</f>
        <v>21</v>
      </c>
      <c r="D5" s="264" t="s">
        <v>35</v>
      </c>
      <c r="E5" s="87" t="s">
        <v>92</v>
      </c>
      <c r="F5" s="87">
        <f>COUNTIF(E10:E185,"МФР")</f>
        <v>50</v>
      </c>
      <c r="G5" s="80"/>
      <c r="H5" s="265" t="s">
        <v>40</v>
      </c>
      <c r="I5" s="260">
        <f>F3-I4</f>
        <v>28</v>
      </c>
    </row>
    <row r="6" ht="15.6" hidden="1" outlineLevel="1">
      <c r="A6" s="266"/>
      <c r="B6" s="269" t="s">
        <v>93</v>
      </c>
      <c r="C6" s="270">
        <f>COUNTIF(C9:C119,"НЕ ПРИМЕНЯЕТСЯ")</f>
        <v>6</v>
      </c>
      <c r="D6" s="264" t="s">
        <v>37</v>
      </c>
      <c r="E6" s="90" t="s">
        <v>94</v>
      </c>
      <c r="F6" s="90">
        <f>COUNTIF(E10:E185,"ПИК")</f>
        <v>6</v>
      </c>
      <c r="G6" s="80"/>
      <c r="H6" s="260"/>
      <c r="I6" s="260"/>
    </row>
    <row r="7" ht="15.6" hidden="1" outlineLevel="1">
      <c r="A7" s="266"/>
      <c r="B7" s="271" t="s">
        <v>446</v>
      </c>
      <c r="C7" s="272">
        <f>COUNTIF(C9:C119,"МФР")</f>
        <v>0</v>
      </c>
      <c r="D7" s="264" t="s">
        <v>39</v>
      </c>
      <c r="E7" s="93" t="s">
        <v>39</v>
      </c>
      <c r="F7" s="93">
        <f>COUNTIF(E10:E185,"МФС")</f>
        <v>22</v>
      </c>
      <c r="G7" s="80"/>
      <c r="H7" s="260"/>
      <c r="I7" s="260"/>
    </row>
    <row r="8" ht="15.6" hidden="1" outlineLevel="1">
      <c r="A8" s="273"/>
      <c r="B8" s="274" t="s">
        <v>95</v>
      </c>
      <c r="C8" s="264">
        <f>A4-C3-C4-C5-C6-C7</f>
        <v>2</v>
      </c>
      <c r="D8" s="264"/>
      <c r="E8" s="80"/>
      <c r="F8" s="80"/>
      <c r="G8" s="80"/>
      <c r="H8" s="260"/>
      <c r="I8" s="260"/>
    </row>
    <row r="9" ht="15.6">
      <c r="A9" s="275"/>
      <c r="B9" s="276" t="s">
        <v>96</v>
      </c>
      <c r="C9" s="277"/>
      <c r="D9" s="278"/>
      <c r="E9" s="279"/>
      <c r="F9" s="279"/>
      <c r="G9" s="280"/>
      <c r="H9" s="281"/>
      <c r="I9" s="281"/>
    </row>
    <row r="10" ht="30" outlineLevel="1">
      <c r="A10" s="20">
        <f>1</f>
        <v>1</v>
      </c>
      <c r="B10" s="282" t="s">
        <v>447</v>
      </c>
      <c r="C10" s="283" t="s">
        <v>16</v>
      </c>
      <c r="D10" s="284" t="s">
        <v>448</v>
      </c>
      <c r="E10" s="108" t="s">
        <v>92</v>
      </c>
      <c r="F10" s="108" t="s">
        <v>28</v>
      </c>
      <c r="G10" s="50"/>
      <c r="H10" s="200"/>
      <c r="I10" s="200" t="s">
        <v>36</v>
      </c>
    </row>
    <row r="11" ht="101.25" customHeight="1" outlineLevel="1">
      <c r="A11" s="20">
        <f t="shared" ref="A11:A19" si="16">A10+1</f>
        <v>2</v>
      </c>
      <c r="B11" s="285" t="s">
        <v>449</v>
      </c>
      <c r="C11" s="283" t="s">
        <v>16</v>
      </c>
      <c r="D11" s="286" t="s">
        <v>450</v>
      </c>
      <c r="E11" s="108" t="s">
        <v>92</v>
      </c>
      <c r="F11" s="108" t="s">
        <v>28</v>
      </c>
      <c r="G11" s="50"/>
      <c r="H11" s="200"/>
      <c r="I11" s="200" t="s">
        <v>36</v>
      </c>
    </row>
    <row r="12" ht="36.75" customHeight="1" outlineLevel="1">
      <c r="A12" s="20">
        <f t="shared" si="16"/>
        <v>3</v>
      </c>
      <c r="B12" s="285" t="s">
        <v>451</v>
      </c>
      <c r="C12" s="283" t="s">
        <v>91</v>
      </c>
      <c r="D12" s="284" t="s">
        <v>452</v>
      </c>
      <c r="E12" s="114" t="s">
        <v>94</v>
      </c>
      <c r="F12" s="115" t="s">
        <v>453</v>
      </c>
      <c r="G12" s="50"/>
      <c r="H12" s="110" t="s">
        <v>454</v>
      </c>
      <c r="I12" s="200" t="s">
        <v>36</v>
      </c>
    </row>
    <row r="13" ht="48" customHeight="1" outlineLevel="1">
      <c r="A13" s="20">
        <f t="shared" si="16"/>
        <v>4</v>
      </c>
      <c r="B13" s="285" t="s">
        <v>455</v>
      </c>
      <c r="C13" s="283" t="s">
        <v>16</v>
      </c>
      <c r="D13" s="287" t="s">
        <v>456</v>
      </c>
      <c r="E13" s="108" t="s">
        <v>92</v>
      </c>
      <c r="F13" s="108" t="s">
        <v>457</v>
      </c>
      <c r="G13" s="50"/>
      <c r="H13" s="153" t="s">
        <v>458</v>
      </c>
      <c r="I13" s="200" t="s">
        <v>36</v>
      </c>
    </row>
    <row r="14" ht="42" customHeight="1" outlineLevel="1">
      <c r="A14" s="20">
        <f t="shared" si="16"/>
        <v>5</v>
      </c>
      <c r="B14" s="285" t="s">
        <v>459</v>
      </c>
      <c r="C14" s="283" t="s">
        <v>16</v>
      </c>
      <c r="D14" s="284" t="s">
        <v>460</v>
      </c>
      <c r="E14" s="108" t="s">
        <v>92</v>
      </c>
      <c r="F14" s="109" t="s">
        <v>461</v>
      </c>
      <c r="G14" s="50"/>
      <c r="H14" s="200"/>
      <c r="I14" s="200" t="s">
        <v>36</v>
      </c>
    </row>
    <row r="15" ht="47.25" customHeight="1" outlineLevel="1">
      <c r="A15" s="20">
        <f t="shared" si="16"/>
        <v>6</v>
      </c>
      <c r="B15" s="285" t="s">
        <v>462</v>
      </c>
      <c r="C15" s="283" t="s">
        <v>91</v>
      </c>
      <c r="D15" s="288" t="s">
        <v>452</v>
      </c>
      <c r="E15" s="108" t="s">
        <v>92</v>
      </c>
      <c r="F15" s="109" t="s">
        <v>461</v>
      </c>
      <c r="G15" s="50"/>
      <c r="H15" s="200"/>
      <c r="I15" s="200" t="s">
        <v>36</v>
      </c>
    </row>
    <row r="16" ht="146.25" customHeight="1" outlineLevel="1">
      <c r="A16" s="20">
        <f t="shared" si="16"/>
        <v>7</v>
      </c>
      <c r="B16" s="289" t="s">
        <v>463</v>
      </c>
      <c r="C16" s="283" t="s">
        <v>16</v>
      </c>
      <c r="D16" s="290" t="s">
        <v>464</v>
      </c>
      <c r="E16" s="114" t="s">
        <v>94</v>
      </c>
      <c r="F16" s="114" t="s">
        <v>465</v>
      </c>
      <c r="G16" s="50"/>
      <c r="H16" s="110" t="s">
        <v>466</v>
      </c>
      <c r="I16" s="200" t="s">
        <v>36</v>
      </c>
    </row>
    <row r="17" ht="165.75" customHeight="1" outlineLevel="1">
      <c r="A17" s="20">
        <f t="shared" si="16"/>
        <v>8</v>
      </c>
      <c r="B17" s="285" t="s">
        <v>146</v>
      </c>
      <c r="C17" s="291" t="s">
        <v>16</v>
      </c>
      <c r="D17" s="292" t="s">
        <v>467</v>
      </c>
      <c r="E17" s="152" t="s">
        <v>94</v>
      </c>
      <c r="F17" s="114" t="s">
        <v>468</v>
      </c>
      <c r="G17" s="50"/>
      <c r="H17" s="110" t="s">
        <v>469</v>
      </c>
      <c r="I17" s="200" t="s">
        <v>36</v>
      </c>
    </row>
    <row r="18" ht="50.25" customHeight="1" outlineLevel="1">
      <c r="A18" s="20">
        <f t="shared" si="16"/>
        <v>9</v>
      </c>
      <c r="B18" s="42" t="s">
        <v>470</v>
      </c>
      <c r="C18" s="293" t="s">
        <v>16</v>
      </c>
      <c r="D18" s="294" t="s">
        <v>471</v>
      </c>
      <c r="E18" s="114" t="s">
        <v>94</v>
      </c>
      <c r="F18" s="114" t="s">
        <v>37</v>
      </c>
      <c r="G18" s="50"/>
      <c r="H18" s="153" t="s">
        <v>472</v>
      </c>
      <c r="I18" s="200" t="s">
        <v>36</v>
      </c>
    </row>
    <row r="19" ht="33" customHeight="1" outlineLevel="1">
      <c r="A19" s="20">
        <f t="shared" si="16"/>
        <v>10</v>
      </c>
      <c r="B19" s="197" t="s">
        <v>473</v>
      </c>
      <c r="C19" s="295" t="s">
        <v>381</v>
      </c>
      <c r="D19" s="197"/>
      <c r="E19" s="142" t="s">
        <v>39</v>
      </c>
      <c r="F19" s="143" t="s">
        <v>39</v>
      </c>
      <c r="G19" s="50"/>
      <c r="H19" s="161"/>
      <c r="I19" s="200" t="s">
        <v>259</v>
      </c>
    </row>
    <row r="20" ht="114" customHeight="1" outlineLevel="1">
      <c r="A20" s="20">
        <f>A18+1</f>
        <v>10</v>
      </c>
      <c r="B20" s="285" t="s">
        <v>474</v>
      </c>
      <c r="C20" s="296" t="s">
        <v>381</v>
      </c>
      <c r="D20" s="297"/>
      <c r="E20" s="142" t="s">
        <v>39</v>
      </c>
      <c r="F20" s="143" t="s">
        <v>39</v>
      </c>
      <c r="G20" s="50"/>
      <c r="H20" s="161"/>
      <c r="I20" s="200" t="s">
        <v>259</v>
      </c>
      <c r="J20" s="298"/>
    </row>
    <row r="21" ht="62.25" customHeight="1" outlineLevel="1">
      <c r="A21" s="20">
        <f t="shared" ref="A21:A22" si="17">A18+1</f>
        <v>10</v>
      </c>
      <c r="B21" s="150" t="s">
        <v>475</v>
      </c>
      <c r="C21" s="283" t="s">
        <v>91</v>
      </c>
      <c r="D21" s="288" t="s">
        <v>452</v>
      </c>
      <c r="E21" s="108" t="s">
        <v>92</v>
      </c>
      <c r="F21" s="109"/>
      <c r="G21" s="50"/>
      <c r="H21" s="161"/>
      <c r="I21" s="200" t="s">
        <v>36</v>
      </c>
      <c r="J21" s="298"/>
    </row>
    <row r="22" ht="145.5" customHeight="1" outlineLevel="1">
      <c r="A22" s="20">
        <f t="shared" si="17"/>
        <v>11</v>
      </c>
      <c r="B22" s="285" t="s">
        <v>476</v>
      </c>
      <c r="C22" s="291" t="s">
        <v>16</v>
      </c>
      <c r="D22" s="287" t="s">
        <v>477</v>
      </c>
      <c r="E22" s="108" t="s">
        <v>92</v>
      </c>
      <c r="F22" s="109"/>
      <c r="G22" s="50"/>
      <c r="H22" s="161"/>
      <c r="I22" s="200" t="s">
        <v>36</v>
      </c>
      <c r="J22" s="298"/>
    </row>
    <row r="23" ht="60" outlineLevel="1">
      <c r="A23" s="299"/>
      <c r="B23" s="300" t="s">
        <v>478</v>
      </c>
      <c r="C23" s="301"/>
      <c r="D23" s="302"/>
      <c r="E23" s="119"/>
      <c r="F23" s="119"/>
      <c r="G23" s="120"/>
      <c r="H23" s="303"/>
      <c r="I23" s="303"/>
    </row>
    <row r="24" ht="42.75" outlineLevel="1">
      <c r="A24" s="20">
        <f>A22+1</f>
        <v>12</v>
      </c>
      <c r="B24" s="282" t="s">
        <v>479</v>
      </c>
      <c r="C24" s="291" t="s">
        <v>16</v>
      </c>
      <c r="D24" s="304" t="s">
        <v>480</v>
      </c>
      <c r="E24" s="142" t="s">
        <v>39</v>
      </c>
      <c r="F24" s="143" t="s">
        <v>39</v>
      </c>
      <c r="G24" s="50"/>
      <c r="H24" s="200"/>
      <c r="I24" s="200" t="s">
        <v>36</v>
      </c>
    </row>
    <row r="25" ht="30" outlineLevel="1">
      <c r="A25" s="20">
        <f t="shared" ref="A25:A33" si="18">A24+1</f>
        <v>13</v>
      </c>
      <c r="B25" s="282" t="s">
        <v>481</v>
      </c>
      <c r="C25" s="291" t="s">
        <v>16</v>
      </c>
      <c r="D25" s="297"/>
      <c r="E25" s="142" t="s">
        <v>39</v>
      </c>
      <c r="F25" s="143" t="s">
        <v>39</v>
      </c>
      <c r="G25" s="50"/>
      <c r="H25" s="200"/>
      <c r="I25" s="200" t="s">
        <v>36</v>
      </c>
    </row>
    <row r="26" ht="30" outlineLevel="1">
      <c r="A26" s="20">
        <f t="shared" si="18"/>
        <v>14</v>
      </c>
      <c r="B26" s="282" t="s">
        <v>482</v>
      </c>
      <c r="C26" s="291" t="s">
        <v>16</v>
      </c>
      <c r="D26" s="305"/>
      <c r="E26" s="142" t="s">
        <v>39</v>
      </c>
      <c r="F26" s="143" t="s">
        <v>39</v>
      </c>
      <c r="G26" s="50"/>
      <c r="H26" s="200"/>
      <c r="I26" s="200" t="s">
        <v>36</v>
      </c>
    </row>
    <row r="27" ht="36" customHeight="1" outlineLevel="1">
      <c r="A27" s="20">
        <f t="shared" si="18"/>
        <v>15</v>
      </c>
      <c r="B27" s="282" t="s">
        <v>483</v>
      </c>
      <c r="C27" s="291" t="s">
        <v>16</v>
      </c>
      <c r="D27" s="305"/>
      <c r="E27" s="142" t="s">
        <v>39</v>
      </c>
      <c r="F27" s="143" t="s">
        <v>39</v>
      </c>
      <c r="G27" s="50"/>
      <c r="H27" s="153" t="s">
        <v>484</v>
      </c>
      <c r="I27" s="200" t="s">
        <v>36</v>
      </c>
    </row>
    <row r="28" ht="36" customHeight="1" outlineLevel="1">
      <c r="A28" s="20">
        <f t="shared" si="18"/>
        <v>16</v>
      </c>
      <c r="B28" s="282" t="s">
        <v>485</v>
      </c>
      <c r="C28" s="291" t="s">
        <v>16</v>
      </c>
      <c r="D28" s="305"/>
      <c r="E28" s="142"/>
      <c r="F28" s="143"/>
      <c r="G28" s="50"/>
      <c r="H28" s="200"/>
      <c r="I28" s="200"/>
    </row>
    <row r="29" ht="45" outlineLevel="1">
      <c r="A29" s="20">
        <f t="shared" si="18"/>
        <v>17</v>
      </c>
      <c r="B29" s="197" t="s">
        <v>486</v>
      </c>
      <c r="C29" s="306" t="s">
        <v>16</v>
      </c>
      <c r="D29" s="288" t="s">
        <v>487</v>
      </c>
      <c r="E29" s="108" t="s">
        <v>92</v>
      </c>
      <c r="F29" s="108" t="s">
        <v>328</v>
      </c>
      <c r="G29" s="50"/>
      <c r="H29" s="200"/>
      <c r="I29" s="200" t="s">
        <v>36</v>
      </c>
    </row>
    <row r="30" ht="46.5" customHeight="1" outlineLevel="1">
      <c r="A30" s="20">
        <f t="shared" si="18"/>
        <v>18</v>
      </c>
      <c r="B30" s="197" t="s">
        <v>488</v>
      </c>
      <c r="C30" s="307" t="s">
        <v>16</v>
      </c>
      <c r="D30" s="197"/>
      <c r="E30" s="142" t="s">
        <v>39</v>
      </c>
      <c r="F30" s="143" t="s">
        <v>39</v>
      </c>
      <c r="G30" s="50"/>
      <c r="H30" s="161" t="s">
        <v>489</v>
      </c>
      <c r="I30" s="200" t="s">
        <v>294</v>
      </c>
    </row>
    <row r="31" ht="159" customHeight="1" outlineLevel="1">
      <c r="A31" s="20">
        <f t="shared" si="18"/>
        <v>19</v>
      </c>
      <c r="B31" s="197" t="s">
        <v>490</v>
      </c>
      <c r="C31" s="293" t="s">
        <v>16</v>
      </c>
      <c r="D31" s="308" t="s">
        <v>491</v>
      </c>
      <c r="E31" s="142" t="s">
        <v>39</v>
      </c>
      <c r="F31" s="143" t="s">
        <v>39</v>
      </c>
      <c r="G31" s="105"/>
      <c r="H31" s="50"/>
      <c r="I31" s="200" t="s">
        <v>36</v>
      </c>
    </row>
    <row r="32" ht="30" outlineLevel="1">
      <c r="A32" s="20">
        <f t="shared" si="18"/>
        <v>20</v>
      </c>
      <c r="B32" s="285" t="s">
        <v>492</v>
      </c>
      <c r="C32" s="309" t="s">
        <v>91</v>
      </c>
      <c r="D32" s="292" t="s">
        <v>452</v>
      </c>
      <c r="E32" s="310" t="s">
        <v>39</v>
      </c>
      <c r="F32" s="143" t="s">
        <v>39</v>
      </c>
      <c r="G32" s="50"/>
      <c r="H32" s="200"/>
      <c r="I32" s="200" t="s">
        <v>36</v>
      </c>
    </row>
    <row r="33" ht="45" outlineLevel="1">
      <c r="A33" s="20">
        <f t="shared" si="18"/>
        <v>21</v>
      </c>
      <c r="B33" s="285" t="s">
        <v>493</v>
      </c>
      <c r="C33" s="309" t="s">
        <v>91</v>
      </c>
      <c r="D33" s="292" t="s">
        <v>452</v>
      </c>
      <c r="E33" s="311" t="s">
        <v>90</v>
      </c>
      <c r="F33" s="312" t="s">
        <v>494</v>
      </c>
      <c r="G33" s="50"/>
      <c r="H33" s="313" t="s">
        <v>495</v>
      </c>
      <c r="I33" s="200" t="s">
        <v>36</v>
      </c>
    </row>
    <row r="34" ht="15.75" customHeight="1">
      <c r="A34" s="314"/>
      <c r="B34" s="315" t="s">
        <v>155</v>
      </c>
      <c r="C34" s="316"/>
      <c r="D34" s="316"/>
      <c r="E34" s="102"/>
      <c r="F34" s="102"/>
      <c r="G34" s="101"/>
      <c r="H34" s="317"/>
      <c r="I34" s="317"/>
    </row>
    <row r="35" ht="48.75" outlineLevel="1">
      <c r="A35" s="20">
        <f>A33+1</f>
        <v>22</v>
      </c>
      <c r="B35" s="42" t="s">
        <v>496</v>
      </c>
      <c r="C35" s="293" t="s">
        <v>15</v>
      </c>
      <c r="D35" s="318" t="s">
        <v>497</v>
      </c>
      <c r="E35" s="108" t="s">
        <v>92</v>
      </c>
      <c r="F35" s="109" t="s">
        <v>498</v>
      </c>
      <c r="G35" s="50"/>
      <c r="H35" s="200"/>
      <c r="I35" s="200" t="s">
        <v>36</v>
      </c>
    </row>
    <row r="36" ht="30" outlineLevel="1">
      <c r="A36" s="20">
        <f t="shared" ref="A36:A37" si="19">A35+1</f>
        <v>23</v>
      </c>
      <c r="B36" s="282" t="s">
        <v>499</v>
      </c>
      <c r="C36" s="283" t="s">
        <v>15</v>
      </c>
      <c r="D36" s="319" t="s">
        <v>500</v>
      </c>
      <c r="E36" s="320" t="s">
        <v>92</v>
      </c>
      <c r="F36" s="109" t="s">
        <v>501</v>
      </c>
      <c r="G36" s="50"/>
      <c r="H36" s="200"/>
      <c r="I36" s="200" t="s">
        <v>36</v>
      </c>
    </row>
    <row r="37" ht="48.75" outlineLevel="1">
      <c r="A37" s="20">
        <f t="shared" si="19"/>
        <v>24</v>
      </c>
      <c r="B37" s="282" t="s">
        <v>502</v>
      </c>
      <c r="C37" s="309" t="s">
        <v>91</v>
      </c>
      <c r="D37" s="292" t="s">
        <v>503</v>
      </c>
      <c r="E37" s="320" t="s">
        <v>92</v>
      </c>
      <c r="F37" s="109" t="s">
        <v>461</v>
      </c>
      <c r="G37" s="50"/>
      <c r="H37" s="200"/>
      <c r="I37" s="200" t="s">
        <v>36</v>
      </c>
    </row>
    <row r="38" ht="54.75" customHeight="1" outlineLevel="1">
      <c r="A38" s="20">
        <f>A36+1</f>
        <v>24</v>
      </c>
      <c r="B38" s="285" t="s">
        <v>504</v>
      </c>
      <c r="C38" s="296" t="s">
        <v>16</v>
      </c>
      <c r="D38" s="321" t="s">
        <v>505</v>
      </c>
      <c r="E38" s="81" t="s">
        <v>90</v>
      </c>
      <c r="F38" s="81" t="s">
        <v>506</v>
      </c>
      <c r="G38" s="50"/>
      <c r="H38" s="161" t="s">
        <v>507</v>
      </c>
      <c r="I38" s="200" t="s">
        <v>36</v>
      </c>
    </row>
    <row r="39" ht="71.25" customHeight="1" outlineLevel="1">
      <c r="A39" s="20">
        <f>A38+1</f>
        <v>25</v>
      </c>
      <c r="B39" s="285" t="s">
        <v>508</v>
      </c>
      <c r="C39" s="309" t="s">
        <v>16</v>
      </c>
      <c r="D39" s="297"/>
      <c r="E39" s="142" t="s">
        <v>39</v>
      </c>
      <c r="F39" s="143" t="s">
        <v>39</v>
      </c>
      <c r="G39" s="50"/>
      <c r="H39" s="161"/>
      <c r="I39" s="200" t="s">
        <v>509</v>
      </c>
    </row>
    <row r="40" ht="15.75" customHeight="1" outlineLevel="1">
      <c r="A40" s="299"/>
      <c r="B40" s="300" t="s">
        <v>510</v>
      </c>
      <c r="C40" s="301"/>
      <c r="D40" s="322"/>
      <c r="E40" s="119"/>
      <c r="F40" s="119"/>
      <c r="G40" s="120"/>
      <c r="H40" s="303"/>
      <c r="I40" s="303"/>
    </row>
    <row r="41" ht="30" customHeight="1" outlineLevel="1">
      <c r="A41" s="20">
        <f>A39+1</f>
        <v>26</v>
      </c>
      <c r="B41" s="282" t="s">
        <v>511</v>
      </c>
      <c r="C41" s="283" t="s">
        <v>15</v>
      </c>
      <c r="D41" s="319" t="s">
        <v>500</v>
      </c>
      <c r="E41" s="320" t="s">
        <v>92</v>
      </c>
      <c r="F41" s="109" t="s">
        <v>512</v>
      </c>
      <c r="G41" s="50"/>
      <c r="H41" s="200"/>
      <c r="I41" s="200" t="s">
        <v>36</v>
      </c>
    </row>
    <row r="42" ht="30" customHeight="1" outlineLevel="1">
      <c r="A42" s="20">
        <f t="shared" ref="A42:A52" si="20">A41+1</f>
        <v>27</v>
      </c>
      <c r="B42" s="282" t="s">
        <v>513</v>
      </c>
      <c r="C42" s="283" t="s">
        <v>15</v>
      </c>
      <c r="D42" s="319" t="s">
        <v>500</v>
      </c>
      <c r="E42" s="320" t="s">
        <v>92</v>
      </c>
      <c r="F42" s="109" t="s">
        <v>512</v>
      </c>
      <c r="G42" s="50"/>
      <c r="H42" s="200"/>
      <c r="I42" s="200" t="s">
        <v>36</v>
      </c>
    </row>
    <row r="43" ht="30" customHeight="1" outlineLevel="1">
      <c r="A43" s="20">
        <f t="shared" si="20"/>
        <v>28</v>
      </c>
      <c r="B43" s="282" t="s">
        <v>514</v>
      </c>
      <c r="C43" s="283" t="s">
        <v>15</v>
      </c>
      <c r="D43" s="319" t="s">
        <v>500</v>
      </c>
      <c r="E43" s="320" t="s">
        <v>92</v>
      </c>
      <c r="F43" s="109" t="s">
        <v>512</v>
      </c>
      <c r="G43" s="50"/>
      <c r="H43" s="200"/>
      <c r="I43" s="200" t="s">
        <v>36</v>
      </c>
    </row>
    <row r="44" ht="46.5" customHeight="1" outlineLevel="1">
      <c r="A44" s="20">
        <f t="shared" si="20"/>
        <v>29</v>
      </c>
      <c r="B44" s="282" t="s">
        <v>515</v>
      </c>
      <c r="C44" s="296" t="s">
        <v>16</v>
      </c>
      <c r="D44" s="319" t="s">
        <v>516</v>
      </c>
      <c r="E44" s="320" t="s">
        <v>92</v>
      </c>
      <c r="F44" s="108" t="s">
        <v>517</v>
      </c>
      <c r="G44" s="50"/>
      <c r="H44" s="200"/>
      <c r="I44" s="200"/>
    </row>
    <row r="45" ht="60" outlineLevel="1">
      <c r="A45" s="20">
        <f t="shared" si="20"/>
        <v>30</v>
      </c>
      <c r="B45" s="282" t="s">
        <v>518</v>
      </c>
      <c r="C45" s="283" t="s">
        <v>15</v>
      </c>
      <c r="D45" s="319" t="s">
        <v>500</v>
      </c>
      <c r="E45" s="320" t="s">
        <v>92</v>
      </c>
      <c r="F45" s="108" t="s">
        <v>519</v>
      </c>
      <c r="G45" s="50"/>
      <c r="H45" s="200"/>
      <c r="I45" s="200" t="s">
        <v>36</v>
      </c>
    </row>
    <row r="46" ht="50.25" customHeight="1" outlineLevel="1">
      <c r="A46" s="20">
        <f t="shared" si="20"/>
        <v>31</v>
      </c>
      <c r="B46" s="162" t="s">
        <v>520</v>
      </c>
      <c r="C46" s="283" t="s">
        <v>15</v>
      </c>
      <c r="D46" s="319" t="s">
        <v>500</v>
      </c>
      <c r="E46" s="320" t="s">
        <v>92</v>
      </c>
      <c r="F46" s="108" t="s">
        <v>517</v>
      </c>
      <c r="G46" s="50"/>
      <c r="H46" s="200"/>
      <c r="I46" s="200" t="s">
        <v>36</v>
      </c>
    </row>
    <row r="47" ht="194.25" customHeight="1" outlineLevel="1">
      <c r="A47" s="20">
        <f t="shared" si="20"/>
        <v>32</v>
      </c>
      <c r="B47" s="282" t="s">
        <v>521</v>
      </c>
      <c r="C47" s="296" t="s">
        <v>16</v>
      </c>
      <c r="D47" s="321" t="s">
        <v>522</v>
      </c>
      <c r="E47" s="108" t="s">
        <v>92</v>
      </c>
      <c r="F47" s="109" t="s">
        <v>512</v>
      </c>
      <c r="G47" s="105"/>
      <c r="H47" s="200"/>
      <c r="I47" s="200" t="s">
        <v>36</v>
      </c>
    </row>
    <row r="48" ht="111" customHeight="1" outlineLevel="1">
      <c r="A48" s="20">
        <f t="shared" si="20"/>
        <v>33</v>
      </c>
      <c r="B48" s="282" t="s">
        <v>523</v>
      </c>
      <c r="C48" s="296" t="s">
        <v>16</v>
      </c>
      <c r="D48" s="168" t="s">
        <v>524</v>
      </c>
      <c r="E48" s="108" t="s">
        <v>92</v>
      </c>
      <c r="F48" s="109" t="s">
        <v>525</v>
      </c>
      <c r="G48" s="50"/>
      <c r="H48" s="200"/>
      <c r="I48" s="200"/>
    </row>
    <row r="49" ht="45" outlineLevel="1">
      <c r="A49" s="20">
        <f t="shared" si="20"/>
        <v>34</v>
      </c>
      <c r="B49" s="285" t="s">
        <v>526</v>
      </c>
      <c r="C49" s="283" t="s">
        <v>15</v>
      </c>
      <c r="D49" s="319" t="s">
        <v>500</v>
      </c>
      <c r="E49" s="320" t="s">
        <v>92</v>
      </c>
      <c r="F49" s="109" t="s">
        <v>512</v>
      </c>
      <c r="G49" s="50"/>
      <c r="H49" s="200"/>
      <c r="I49" s="200" t="s">
        <v>36</v>
      </c>
    </row>
    <row r="50" ht="282.75" customHeight="1" outlineLevel="1">
      <c r="A50" s="20">
        <f t="shared" si="20"/>
        <v>35</v>
      </c>
      <c r="B50" s="285" t="s">
        <v>527</v>
      </c>
      <c r="C50" s="296" t="s">
        <v>16</v>
      </c>
      <c r="D50" s="323" t="s">
        <v>528</v>
      </c>
      <c r="E50" s="108" t="s">
        <v>92</v>
      </c>
      <c r="F50" s="109" t="s">
        <v>529</v>
      </c>
      <c r="G50" s="105"/>
      <c r="H50" s="110" t="s">
        <v>530</v>
      </c>
      <c r="I50" s="200" t="s">
        <v>36</v>
      </c>
    </row>
    <row r="51" ht="39.75" customHeight="1" outlineLevel="1">
      <c r="A51" s="20">
        <f t="shared" si="20"/>
        <v>36</v>
      </c>
      <c r="B51" s="197" t="s">
        <v>531</v>
      </c>
      <c r="C51" s="293" t="s">
        <v>93</v>
      </c>
      <c r="D51" s="324" t="s">
        <v>18</v>
      </c>
      <c r="E51" s="108" t="s">
        <v>92</v>
      </c>
      <c r="F51" s="109" t="s">
        <v>532</v>
      </c>
      <c r="G51" s="50"/>
      <c r="H51" s="110"/>
      <c r="I51" s="200" t="s">
        <v>36</v>
      </c>
    </row>
    <row r="52" ht="53.25" customHeight="1" outlineLevel="1">
      <c r="A52" s="20">
        <f t="shared" si="20"/>
        <v>37</v>
      </c>
      <c r="B52" s="197" t="s">
        <v>533</v>
      </c>
      <c r="C52" s="325" t="s">
        <v>16</v>
      </c>
      <c r="D52" s="324" t="s">
        <v>534</v>
      </c>
      <c r="E52" s="142" t="s">
        <v>39</v>
      </c>
      <c r="F52" s="143" t="s">
        <v>39</v>
      </c>
      <c r="G52" s="50"/>
      <c r="H52" s="110" t="s">
        <v>535</v>
      </c>
      <c r="I52" s="200" t="s">
        <v>36</v>
      </c>
    </row>
    <row r="53" ht="53.25" customHeight="1" outlineLevel="1">
      <c r="A53" s="299"/>
      <c r="B53" s="300" t="s">
        <v>536</v>
      </c>
      <c r="C53" s="322"/>
      <c r="D53" s="302"/>
      <c r="E53" s="119"/>
      <c r="F53" s="119"/>
      <c r="G53" s="120"/>
      <c r="H53" s="303"/>
      <c r="I53" s="303"/>
    </row>
    <row r="54" ht="30" customHeight="1" outlineLevel="1">
      <c r="A54" s="20">
        <f>A52+1</f>
        <v>38</v>
      </c>
      <c r="B54" s="282" t="s">
        <v>537</v>
      </c>
      <c r="C54" s="283" t="s">
        <v>16</v>
      </c>
      <c r="D54" s="284" t="s">
        <v>538</v>
      </c>
      <c r="E54" s="108" t="s">
        <v>92</v>
      </c>
      <c r="F54" s="109" t="s">
        <v>512</v>
      </c>
      <c r="G54" s="50"/>
      <c r="H54" s="200"/>
      <c r="I54" s="200" t="s">
        <v>36</v>
      </c>
    </row>
    <row r="55" ht="78" outlineLevel="1">
      <c r="A55" s="20">
        <f t="shared" ref="A55:A56" si="21">A54+1</f>
        <v>39</v>
      </c>
      <c r="B55" s="282" t="s">
        <v>539</v>
      </c>
      <c r="C55" s="283" t="s">
        <v>16</v>
      </c>
      <c r="D55" s="284" t="s">
        <v>540</v>
      </c>
      <c r="E55" s="108" t="s">
        <v>92</v>
      </c>
      <c r="F55" s="109" t="s">
        <v>541</v>
      </c>
      <c r="G55" s="50"/>
      <c r="H55" s="200"/>
      <c r="I55" s="200" t="s">
        <v>36</v>
      </c>
    </row>
    <row r="56" ht="60" outlineLevel="1">
      <c r="A56" s="20">
        <f t="shared" si="21"/>
        <v>40</v>
      </c>
      <c r="B56" s="282" t="s">
        <v>542</v>
      </c>
      <c r="C56" s="283" t="s">
        <v>16</v>
      </c>
      <c r="D56" s="297"/>
      <c r="E56" s="108" t="s">
        <v>92</v>
      </c>
      <c r="F56" s="108" t="s">
        <v>543</v>
      </c>
      <c r="G56" s="50"/>
      <c r="H56" s="200"/>
      <c r="I56" s="200" t="s">
        <v>36</v>
      </c>
    </row>
    <row r="57" ht="15.6" outlineLevel="1">
      <c r="A57" s="326"/>
      <c r="B57" s="327" t="s">
        <v>544</v>
      </c>
      <c r="C57" s="328"/>
      <c r="D57" s="329"/>
      <c r="E57" s="330"/>
      <c r="F57" s="331"/>
      <c r="G57" s="332"/>
      <c r="H57" s="333"/>
      <c r="I57" s="333"/>
    </row>
    <row r="58" ht="115.5" customHeight="1" outlineLevel="1">
      <c r="A58" s="20">
        <f>A56+1</f>
        <v>41</v>
      </c>
      <c r="B58" s="197" t="s">
        <v>545</v>
      </c>
      <c r="C58" s="293" t="s">
        <v>16</v>
      </c>
      <c r="D58" s="324" t="s">
        <v>546</v>
      </c>
      <c r="E58" s="87" t="s">
        <v>92</v>
      </c>
      <c r="F58" s="108" t="s">
        <v>519</v>
      </c>
      <c r="G58" s="50"/>
      <c r="H58" s="110"/>
      <c r="I58" s="200" t="s">
        <v>36</v>
      </c>
    </row>
    <row r="59" ht="64.5" customHeight="1" outlineLevel="1">
      <c r="A59" s="20">
        <f t="shared" ref="A59:A60" si="22">A58+1</f>
        <v>42</v>
      </c>
      <c r="B59" s="162" t="s">
        <v>547</v>
      </c>
      <c r="C59" s="283" t="s">
        <v>15</v>
      </c>
      <c r="D59" s="334" t="s">
        <v>500</v>
      </c>
      <c r="E59" s="142" t="s">
        <v>39</v>
      </c>
      <c r="F59" s="143" t="s">
        <v>39</v>
      </c>
      <c r="G59" s="50"/>
      <c r="H59" s="110" t="s">
        <v>548</v>
      </c>
      <c r="I59" s="200"/>
    </row>
    <row r="60" ht="95.25" customHeight="1" outlineLevel="1">
      <c r="A60" s="20">
        <f t="shared" si="22"/>
        <v>43</v>
      </c>
      <c r="B60" s="162" t="s">
        <v>549</v>
      </c>
      <c r="C60" s="283" t="s">
        <v>91</v>
      </c>
      <c r="D60" s="292" t="s">
        <v>550</v>
      </c>
      <c r="E60" s="310" t="s">
        <v>39</v>
      </c>
      <c r="F60" s="143" t="s">
        <v>39</v>
      </c>
      <c r="G60" s="50"/>
      <c r="H60" s="110" t="s">
        <v>548</v>
      </c>
      <c r="I60" s="200"/>
    </row>
    <row r="61" ht="15.75" customHeight="1">
      <c r="A61" s="335"/>
      <c r="B61" s="336" t="s">
        <v>551</v>
      </c>
      <c r="C61" s="337"/>
      <c r="D61" s="338"/>
      <c r="E61" s="339"/>
      <c r="F61" s="339"/>
      <c r="G61" s="340"/>
      <c r="H61" s="341"/>
      <c r="I61" s="341"/>
    </row>
    <row r="62" ht="30" customHeight="1" outlineLevel="1">
      <c r="A62" s="20">
        <f>A60+1</f>
        <v>44</v>
      </c>
      <c r="B62" s="285" t="s">
        <v>552</v>
      </c>
      <c r="C62" s="283" t="s">
        <v>91</v>
      </c>
      <c r="D62" s="292" t="s">
        <v>553</v>
      </c>
      <c r="E62" s="311" t="s">
        <v>90</v>
      </c>
      <c r="F62" s="81" t="s">
        <v>554</v>
      </c>
      <c r="G62" s="50"/>
      <c r="H62" s="200"/>
      <c r="I62" s="200" t="s">
        <v>36</v>
      </c>
    </row>
    <row r="63" ht="60.75" customHeight="1" outlineLevel="1">
      <c r="A63" s="20">
        <f t="shared" ref="A63:A69" si="23">A62+1</f>
        <v>45</v>
      </c>
      <c r="B63" s="285" t="s">
        <v>555</v>
      </c>
      <c r="C63" s="283" t="s">
        <v>15</v>
      </c>
      <c r="D63" s="319" t="s">
        <v>500</v>
      </c>
      <c r="E63" s="311" t="s">
        <v>90</v>
      </c>
      <c r="F63" s="81" t="s">
        <v>556</v>
      </c>
      <c r="G63" s="50"/>
      <c r="H63" s="161" t="s">
        <v>557</v>
      </c>
      <c r="I63" s="200" t="s">
        <v>36</v>
      </c>
    </row>
    <row r="64" ht="31.5" outlineLevel="1">
      <c r="A64" s="20">
        <f t="shared" si="23"/>
        <v>46</v>
      </c>
      <c r="B64" s="285" t="s">
        <v>558</v>
      </c>
      <c r="C64" s="293" t="s">
        <v>16</v>
      </c>
      <c r="D64" s="319" t="s">
        <v>559</v>
      </c>
      <c r="E64" s="320" t="s">
        <v>92</v>
      </c>
      <c r="F64" s="108" t="s">
        <v>560</v>
      </c>
      <c r="G64" s="50"/>
      <c r="H64" s="200"/>
      <c r="I64" s="200" t="s">
        <v>36</v>
      </c>
    </row>
    <row r="65" ht="62.399999999999999" outlineLevel="1">
      <c r="A65" s="20">
        <f t="shared" si="23"/>
        <v>47</v>
      </c>
      <c r="B65" s="285" t="s">
        <v>561</v>
      </c>
      <c r="C65" s="283" t="s">
        <v>15</v>
      </c>
      <c r="D65" s="319" t="s">
        <v>500</v>
      </c>
      <c r="E65" s="310" t="s">
        <v>39</v>
      </c>
      <c r="F65" s="143" t="s">
        <v>39</v>
      </c>
      <c r="G65" s="50"/>
      <c r="H65" s="110" t="s">
        <v>562</v>
      </c>
      <c r="I65" s="200" t="s">
        <v>36</v>
      </c>
    </row>
    <row r="66" ht="66" customHeight="1" outlineLevel="1">
      <c r="A66" s="20">
        <f t="shared" si="23"/>
        <v>48</v>
      </c>
      <c r="B66" s="285" t="s">
        <v>563</v>
      </c>
      <c r="C66" s="283" t="s">
        <v>15</v>
      </c>
      <c r="D66" s="319" t="s">
        <v>500</v>
      </c>
      <c r="E66" s="311" t="s">
        <v>90</v>
      </c>
      <c r="F66" s="81" t="s">
        <v>564</v>
      </c>
      <c r="G66" s="50"/>
      <c r="H66" s="200"/>
      <c r="I66" s="200" t="s">
        <v>36</v>
      </c>
    </row>
    <row r="67" ht="35.25" customHeight="1" outlineLevel="1">
      <c r="A67" s="20">
        <f t="shared" si="23"/>
        <v>49</v>
      </c>
      <c r="B67" s="162" t="s">
        <v>565</v>
      </c>
      <c r="C67" s="283" t="s">
        <v>15</v>
      </c>
      <c r="D67" s="342" t="s">
        <v>500</v>
      </c>
      <c r="E67" s="108" t="s">
        <v>92</v>
      </c>
      <c r="F67" s="108" t="s">
        <v>566</v>
      </c>
      <c r="G67" s="50"/>
      <c r="H67" s="200"/>
      <c r="I67" s="200" t="s">
        <v>36</v>
      </c>
    </row>
    <row r="68" ht="96.75" customHeight="1" outlineLevel="1">
      <c r="A68" s="20">
        <f t="shared" si="23"/>
        <v>50</v>
      </c>
      <c r="B68" s="162" t="s">
        <v>567</v>
      </c>
      <c r="C68" s="309" t="s">
        <v>91</v>
      </c>
      <c r="D68" s="292" t="s">
        <v>550</v>
      </c>
      <c r="E68" s="320" t="s">
        <v>92</v>
      </c>
      <c r="F68" s="108" t="s">
        <v>568</v>
      </c>
      <c r="G68" s="50"/>
      <c r="H68" s="200"/>
      <c r="I68" s="200" t="s">
        <v>569</v>
      </c>
    </row>
    <row r="69" ht="56.25" customHeight="1" outlineLevel="1">
      <c r="A69" s="20">
        <f t="shared" si="23"/>
        <v>51</v>
      </c>
      <c r="B69" s="197" t="s">
        <v>570</v>
      </c>
      <c r="C69" s="293" t="s">
        <v>16</v>
      </c>
      <c r="D69" s="343"/>
      <c r="E69" s="142" t="s">
        <v>39</v>
      </c>
      <c r="F69" s="143" t="s">
        <v>39</v>
      </c>
      <c r="G69" s="50"/>
      <c r="H69" s="161"/>
      <c r="I69" s="200" t="s">
        <v>259</v>
      </c>
    </row>
    <row r="70" ht="15.75" customHeight="1">
      <c r="A70" s="275"/>
      <c r="B70" s="276" t="s">
        <v>571</v>
      </c>
      <c r="C70" s="277"/>
      <c r="D70" s="278"/>
      <c r="E70" s="279"/>
      <c r="F70" s="279"/>
      <c r="G70" s="280"/>
      <c r="H70" s="281"/>
      <c r="I70" s="281"/>
    </row>
    <row r="71" ht="31.199999999999999" outlineLevel="1">
      <c r="A71" s="20">
        <f>A69+1</f>
        <v>52</v>
      </c>
      <c r="B71" s="285" t="s">
        <v>572</v>
      </c>
      <c r="C71" s="283" t="s">
        <v>15</v>
      </c>
      <c r="D71" s="344" t="s">
        <v>500</v>
      </c>
      <c r="E71" s="108" t="s">
        <v>92</v>
      </c>
      <c r="F71" s="108" t="s">
        <v>573</v>
      </c>
      <c r="G71" s="50"/>
      <c r="H71" s="200"/>
      <c r="I71" s="200" t="s">
        <v>36</v>
      </c>
    </row>
    <row r="72" ht="46.799999999999997" outlineLevel="1">
      <c r="A72" s="20">
        <f t="shared" ref="A72:A73" si="24">A71+1</f>
        <v>53</v>
      </c>
      <c r="B72" s="285" t="s">
        <v>574</v>
      </c>
      <c r="C72" s="283" t="s">
        <v>15</v>
      </c>
      <c r="D72" s="344" t="s">
        <v>500</v>
      </c>
      <c r="E72" s="108" t="s">
        <v>92</v>
      </c>
      <c r="F72" s="108" t="s">
        <v>575</v>
      </c>
      <c r="G72" s="50"/>
      <c r="H72" s="200"/>
      <c r="I72" s="200" t="s">
        <v>36</v>
      </c>
    </row>
    <row r="73" ht="48.75" customHeight="1" outlineLevel="1">
      <c r="A73" s="20">
        <f t="shared" si="24"/>
        <v>54</v>
      </c>
      <c r="B73" s="197" t="s">
        <v>576</v>
      </c>
      <c r="C73" s="1" t="s">
        <v>16</v>
      </c>
      <c r="D73" s="324" t="s">
        <v>577</v>
      </c>
      <c r="E73" s="81" t="s">
        <v>90</v>
      </c>
      <c r="F73" s="81" t="s">
        <v>556</v>
      </c>
      <c r="G73" s="50"/>
      <c r="H73" s="200"/>
      <c r="I73" s="200" t="s">
        <v>36</v>
      </c>
    </row>
    <row r="74" ht="29.25" customHeight="1" outlineLevel="1">
      <c r="A74" s="299"/>
      <c r="B74" s="345" t="s">
        <v>578</v>
      </c>
      <c r="C74" s="322"/>
      <c r="D74" s="302"/>
      <c r="E74" s="119"/>
      <c r="F74" s="119"/>
      <c r="G74" s="120"/>
      <c r="H74" s="303"/>
      <c r="I74" s="303"/>
    </row>
    <row r="75" ht="36.75" customHeight="1" outlineLevel="1">
      <c r="A75" s="20">
        <f>A73+1</f>
        <v>55</v>
      </c>
      <c r="B75" s="282" t="s">
        <v>579</v>
      </c>
      <c r="C75" s="283" t="s">
        <v>15</v>
      </c>
      <c r="D75" s="344" t="s">
        <v>500</v>
      </c>
      <c r="E75" s="108" t="s">
        <v>92</v>
      </c>
      <c r="F75" s="108" t="s">
        <v>580</v>
      </c>
      <c r="G75" s="50"/>
      <c r="H75" s="200"/>
      <c r="I75" s="200" t="s">
        <v>36</v>
      </c>
    </row>
    <row r="76" ht="36.75" customHeight="1" outlineLevel="1">
      <c r="A76" s="20">
        <f t="shared" ref="A76:A83" si="25">A75+1</f>
        <v>56</v>
      </c>
      <c r="B76" s="282" t="s">
        <v>581</v>
      </c>
      <c r="C76" s="283" t="s">
        <v>15</v>
      </c>
      <c r="D76" s="344" t="s">
        <v>500</v>
      </c>
      <c r="E76" s="108" t="s">
        <v>92</v>
      </c>
      <c r="F76" s="108" t="s">
        <v>580</v>
      </c>
      <c r="G76" s="50"/>
      <c r="H76" s="200"/>
      <c r="I76" s="200" t="s">
        <v>36</v>
      </c>
    </row>
    <row r="77" ht="36.75" customHeight="1" outlineLevel="1">
      <c r="A77" s="20">
        <f t="shared" si="25"/>
        <v>57</v>
      </c>
      <c r="B77" s="282" t="s">
        <v>582</v>
      </c>
      <c r="C77" s="283" t="s">
        <v>15</v>
      </c>
      <c r="D77" s="344" t="s">
        <v>500</v>
      </c>
      <c r="E77" s="108" t="s">
        <v>92</v>
      </c>
      <c r="F77" s="108" t="s">
        <v>580</v>
      </c>
      <c r="G77" s="50"/>
      <c r="H77" s="200"/>
      <c r="I77" s="200" t="s">
        <v>36</v>
      </c>
    </row>
    <row r="78" ht="36.75" customHeight="1" outlineLevel="1">
      <c r="A78" s="20">
        <f t="shared" si="25"/>
        <v>58</v>
      </c>
      <c r="B78" s="282" t="s">
        <v>583</v>
      </c>
      <c r="C78" s="283" t="s">
        <v>15</v>
      </c>
      <c r="D78" s="344" t="s">
        <v>500</v>
      </c>
      <c r="E78" s="108" t="s">
        <v>92</v>
      </c>
      <c r="F78" s="108" t="s">
        <v>580</v>
      </c>
      <c r="G78" s="50"/>
      <c r="H78" s="200"/>
      <c r="I78" s="200" t="s">
        <v>36</v>
      </c>
    </row>
    <row r="79" ht="36.75" customHeight="1" outlineLevel="1">
      <c r="A79" s="20">
        <f t="shared" si="25"/>
        <v>59</v>
      </c>
      <c r="B79" s="282" t="s">
        <v>584</v>
      </c>
      <c r="C79" s="283" t="s">
        <v>15</v>
      </c>
      <c r="D79" s="344" t="s">
        <v>500</v>
      </c>
      <c r="E79" s="108" t="s">
        <v>92</v>
      </c>
      <c r="F79" s="108" t="s">
        <v>580</v>
      </c>
      <c r="G79" s="50"/>
      <c r="H79" s="200"/>
      <c r="I79" s="200" t="s">
        <v>36</v>
      </c>
    </row>
    <row r="80" ht="36.75" customHeight="1" outlineLevel="1">
      <c r="A80" s="20">
        <f t="shared" si="25"/>
        <v>60</v>
      </c>
      <c r="B80" s="282" t="s">
        <v>585</v>
      </c>
      <c r="C80" s="283" t="s">
        <v>15</v>
      </c>
      <c r="D80" s="344" t="s">
        <v>500</v>
      </c>
      <c r="E80" s="108" t="s">
        <v>92</v>
      </c>
      <c r="F80" s="108" t="s">
        <v>580</v>
      </c>
      <c r="G80" s="50"/>
      <c r="H80" s="200"/>
      <c r="I80" s="200" t="s">
        <v>36</v>
      </c>
    </row>
    <row r="81" ht="36.75" customHeight="1" outlineLevel="1">
      <c r="A81" s="20">
        <f t="shared" si="25"/>
        <v>61</v>
      </c>
      <c r="B81" s="282" t="s">
        <v>586</v>
      </c>
      <c r="C81" s="283" t="s">
        <v>15</v>
      </c>
      <c r="D81" s="344" t="s">
        <v>500</v>
      </c>
      <c r="E81" s="108" t="s">
        <v>92</v>
      </c>
      <c r="F81" s="108" t="s">
        <v>580</v>
      </c>
      <c r="G81" s="50"/>
      <c r="H81" s="200"/>
      <c r="I81" s="200" t="s">
        <v>36</v>
      </c>
    </row>
    <row r="82" ht="36.75" customHeight="1" outlineLevel="1">
      <c r="A82" s="20">
        <f t="shared" si="25"/>
        <v>62</v>
      </c>
      <c r="B82" s="282" t="s">
        <v>587</v>
      </c>
      <c r="C82" s="283" t="s">
        <v>15</v>
      </c>
      <c r="D82" s="344" t="s">
        <v>500</v>
      </c>
      <c r="E82" s="108" t="s">
        <v>92</v>
      </c>
      <c r="F82" s="108" t="s">
        <v>580</v>
      </c>
      <c r="G82" s="50"/>
      <c r="H82" s="200"/>
      <c r="I82" s="200" t="s">
        <v>36</v>
      </c>
    </row>
    <row r="83" ht="52.5" customHeight="1" outlineLevel="1">
      <c r="A83" s="20">
        <f t="shared" si="25"/>
        <v>63</v>
      </c>
      <c r="B83" s="197" t="s">
        <v>588</v>
      </c>
      <c r="C83" s="293" t="s">
        <v>16</v>
      </c>
      <c r="D83" s="197"/>
      <c r="E83" s="142" t="s">
        <v>39</v>
      </c>
      <c r="F83" s="143" t="s">
        <v>39</v>
      </c>
      <c r="G83" s="50"/>
      <c r="H83" s="161"/>
      <c r="I83" s="200" t="s">
        <v>259</v>
      </c>
    </row>
    <row r="84" ht="15.75" customHeight="1">
      <c r="A84" s="275"/>
      <c r="B84" s="276" t="s">
        <v>589</v>
      </c>
      <c r="C84" s="278"/>
      <c r="D84" s="278"/>
      <c r="E84" s="279"/>
      <c r="F84" s="279"/>
      <c r="G84" s="280"/>
      <c r="H84" s="281"/>
      <c r="I84" s="281"/>
    </row>
    <row r="85" ht="30.600000000000001" outlineLevel="1">
      <c r="A85" s="20">
        <f>A83+1</f>
        <v>64</v>
      </c>
      <c r="B85" s="197" t="s">
        <v>590</v>
      </c>
      <c r="C85" s="1" t="s">
        <v>16</v>
      </c>
      <c r="D85" s="324" t="s">
        <v>591</v>
      </c>
      <c r="E85" s="81" t="s">
        <v>90</v>
      </c>
      <c r="F85" s="81" t="s">
        <v>592</v>
      </c>
      <c r="G85" s="50"/>
      <c r="H85" s="110" t="s">
        <v>593</v>
      </c>
      <c r="I85" s="200" t="s">
        <v>36</v>
      </c>
    </row>
    <row r="86" ht="36.75" customHeight="1" outlineLevel="1">
      <c r="A86" s="299"/>
      <c r="B86" s="345" t="s">
        <v>594</v>
      </c>
      <c r="C86" s="322"/>
      <c r="D86" s="302"/>
      <c r="E86" s="119"/>
      <c r="F86" s="119"/>
      <c r="G86" s="120"/>
      <c r="H86" s="303"/>
      <c r="I86" s="303"/>
    </row>
    <row r="87" ht="15" outlineLevel="1">
      <c r="A87" s="20">
        <f>A85+1</f>
        <v>65</v>
      </c>
      <c r="B87" s="282" t="s">
        <v>595</v>
      </c>
      <c r="C87" s="283" t="s">
        <v>15</v>
      </c>
      <c r="D87" s="284" t="s">
        <v>500</v>
      </c>
      <c r="E87" s="81" t="s">
        <v>90</v>
      </c>
      <c r="F87" s="81" t="s">
        <v>592</v>
      </c>
      <c r="G87" s="50"/>
      <c r="H87" s="200"/>
      <c r="I87" s="200" t="s">
        <v>36</v>
      </c>
    </row>
    <row r="88" ht="15" outlineLevel="1">
      <c r="A88" s="20">
        <f t="shared" ref="A88:A94" si="26">A87+1</f>
        <v>66</v>
      </c>
      <c r="B88" s="282" t="s">
        <v>596</v>
      </c>
      <c r="C88" s="283" t="s">
        <v>15</v>
      </c>
      <c r="D88" s="284" t="s">
        <v>500</v>
      </c>
      <c r="E88" s="81" t="s">
        <v>90</v>
      </c>
      <c r="F88" s="81" t="s">
        <v>592</v>
      </c>
      <c r="G88" s="50"/>
      <c r="H88" s="200"/>
      <c r="I88" s="200" t="s">
        <v>36</v>
      </c>
    </row>
    <row r="89" ht="15" outlineLevel="1">
      <c r="A89" s="20">
        <f t="shared" si="26"/>
        <v>67</v>
      </c>
      <c r="B89" s="282" t="s">
        <v>597</v>
      </c>
      <c r="C89" s="283" t="s">
        <v>15</v>
      </c>
      <c r="D89" s="284" t="s">
        <v>500</v>
      </c>
      <c r="E89" s="81" t="s">
        <v>90</v>
      </c>
      <c r="F89" s="81" t="s">
        <v>592</v>
      </c>
      <c r="G89" s="50"/>
      <c r="H89" s="200"/>
      <c r="I89" s="200" t="s">
        <v>36</v>
      </c>
    </row>
    <row r="90" ht="15" outlineLevel="1">
      <c r="A90" s="20">
        <f t="shared" si="26"/>
        <v>68</v>
      </c>
      <c r="B90" s="282" t="s">
        <v>598</v>
      </c>
      <c r="C90" s="283" t="s">
        <v>15</v>
      </c>
      <c r="D90" s="284" t="s">
        <v>500</v>
      </c>
      <c r="E90" s="81" t="s">
        <v>90</v>
      </c>
      <c r="F90" s="183" t="s">
        <v>592</v>
      </c>
      <c r="G90" s="50"/>
      <c r="H90" s="200"/>
      <c r="I90" s="200" t="s">
        <v>36</v>
      </c>
    </row>
    <row r="91" ht="15" outlineLevel="1">
      <c r="A91" s="20">
        <f t="shared" si="26"/>
        <v>69</v>
      </c>
      <c r="B91" s="282" t="s">
        <v>599</v>
      </c>
      <c r="C91" s="283" t="s">
        <v>15</v>
      </c>
      <c r="D91" s="284" t="s">
        <v>500</v>
      </c>
      <c r="E91" s="81" t="s">
        <v>90</v>
      </c>
      <c r="F91" s="183" t="s">
        <v>592</v>
      </c>
      <c r="G91" s="50"/>
      <c r="H91" s="200"/>
      <c r="I91" s="200" t="s">
        <v>36</v>
      </c>
    </row>
    <row r="92" ht="15" outlineLevel="1">
      <c r="A92" s="20">
        <f t="shared" si="26"/>
        <v>70</v>
      </c>
      <c r="B92" s="282" t="s">
        <v>600</v>
      </c>
      <c r="C92" s="283" t="s">
        <v>15</v>
      </c>
      <c r="D92" s="284" t="s">
        <v>500</v>
      </c>
      <c r="E92" s="81" t="s">
        <v>90</v>
      </c>
      <c r="F92" s="183" t="s">
        <v>592</v>
      </c>
      <c r="G92" s="50"/>
      <c r="H92" s="200"/>
      <c r="I92" s="200" t="s">
        <v>36</v>
      </c>
    </row>
    <row r="93" ht="15" outlineLevel="1">
      <c r="A93" s="20">
        <f t="shared" si="26"/>
        <v>71</v>
      </c>
      <c r="B93" s="282" t="s">
        <v>601</v>
      </c>
      <c r="C93" s="283" t="s">
        <v>15</v>
      </c>
      <c r="D93" s="284" t="s">
        <v>500</v>
      </c>
      <c r="E93" s="81" t="s">
        <v>90</v>
      </c>
      <c r="F93" s="183" t="s">
        <v>592</v>
      </c>
      <c r="G93" s="50"/>
      <c r="H93" s="200"/>
      <c r="I93" s="200" t="s">
        <v>36</v>
      </c>
    </row>
    <row r="94" ht="48" customHeight="1" outlineLevel="1">
      <c r="A94" s="20">
        <f t="shared" si="26"/>
        <v>72</v>
      </c>
      <c r="B94" s="197" t="s">
        <v>602</v>
      </c>
      <c r="C94" s="293" t="s">
        <v>16</v>
      </c>
      <c r="D94" s="197"/>
      <c r="E94" s="142" t="s">
        <v>39</v>
      </c>
      <c r="F94" s="143" t="s">
        <v>39</v>
      </c>
      <c r="G94" s="50"/>
      <c r="H94" s="161"/>
      <c r="I94" s="200" t="s">
        <v>259</v>
      </c>
    </row>
    <row r="95" ht="31.5" customHeight="1">
      <c r="A95" s="275"/>
      <c r="B95" s="276" t="s">
        <v>603</v>
      </c>
      <c r="C95" s="277"/>
      <c r="D95" s="277"/>
      <c r="E95" s="279"/>
      <c r="F95" s="279"/>
      <c r="G95" s="280"/>
      <c r="H95" s="281"/>
      <c r="I95" s="281"/>
    </row>
    <row r="96" ht="46.799999999999997" outlineLevel="1">
      <c r="A96" s="20">
        <f>A94+1</f>
        <v>73</v>
      </c>
      <c r="B96" s="285" t="s">
        <v>604</v>
      </c>
      <c r="C96" s="309" t="s">
        <v>91</v>
      </c>
      <c r="D96" s="292" t="s">
        <v>605</v>
      </c>
      <c r="E96" s="320" t="s">
        <v>92</v>
      </c>
      <c r="F96" s="108" t="s">
        <v>606</v>
      </c>
      <c r="G96" s="50"/>
      <c r="H96" s="200"/>
      <c r="I96" s="200" t="s">
        <v>36</v>
      </c>
    </row>
    <row r="97" ht="125.25" customHeight="1" outlineLevel="1">
      <c r="A97" s="20">
        <f t="shared" ref="A97:A106" si="27">A96+1</f>
        <v>74</v>
      </c>
      <c r="B97" s="105" t="s">
        <v>607</v>
      </c>
      <c r="C97" s="293" t="s">
        <v>93</v>
      </c>
      <c r="D97" s="346" t="s">
        <v>608</v>
      </c>
      <c r="E97" s="108" t="s">
        <v>92</v>
      </c>
      <c r="F97" s="108" t="s">
        <v>609</v>
      </c>
      <c r="G97" s="50"/>
      <c r="H97" s="200"/>
      <c r="I97" s="200"/>
    </row>
    <row r="98" ht="143.25" customHeight="1" outlineLevel="1">
      <c r="A98" s="20">
        <f t="shared" si="27"/>
        <v>75</v>
      </c>
      <c r="B98" s="162" t="s">
        <v>610</v>
      </c>
      <c r="C98" s="283" t="s">
        <v>93</v>
      </c>
      <c r="D98" s="321" t="s">
        <v>608</v>
      </c>
      <c r="E98" s="108" t="s">
        <v>92</v>
      </c>
      <c r="F98" s="108" t="s">
        <v>611</v>
      </c>
      <c r="G98" s="50"/>
      <c r="H98" s="200"/>
      <c r="I98" s="200"/>
    </row>
    <row r="99" ht="31.199999999999999" outlineLevel="1">
      <c r="A99" s="20">
        <f t="shared" si="27"/>
        <v>76</v>
      </c>
      <c r="B99" s="285" t="s">
        <v>612</v>
      </c>
      <c r="C99" s="283" t="s">
        <v>93</v>
      </c>
      <c r="D99" s="290" t="s">
        <v>613</v>
      </c>
      <c r="E99" s="142" t="s">
        <v>39</v>
      </c>
      <c r="F99" s="143" t="s">
        <v>39</v>
      </c>
      <c r="G99" s="50"/>
      <c r="H99" s="110" t="s">
        <v>614</v>
      </c>
      <c r="I99" s="200" t="s">
        <v>36</v>
      </c>
    </row>
    <row r="100" ht="46.799999999999997" outlineLevel="1">
      <c r="A100" s="20">
        <f t="shared" si="27"/>
        <v>77</v>
      </c>
      <c r="B100" s="285" t="s">
        <v>615</v>
      </c>
      <c r="C100" s="283" t="s">
        <v>93</v>
      </c>
      <c r="D100" s="290" t="s">
        <v>613</v>
      </c>
      <c r="E100" s="108" t="s">
        <v>92</v>
      </c>
      <c r="F100" s="108" t="s">
        <v>616</v>
      </c>
      <c r="G100" s="50"/>
      <c r="H100" s="200"/>
      <c r="I100" s="200" t="s">
        <v>36</v>
      </c>
    </row>
    <row r="101" ht="111.75" customHeight="1" outlineLevel="1">
      <c r="A101" s="20">
        <f t="shared" si="27"/>
        <v>78</v>
      </c>
      <c r="B101" s="197" t="s">
        <v>617</v>
      </c>
      <c r="C101" s="347" t="s">
        <v>15</v>
      </c>
      <c r="D101" s="348" t="s">
        <v>500</v>
      </c>
      <c r="E101" s="142" t="s">
        <v>39</v>
      </c>
      <c r="F101" s="143" t="s">
        <v>39</v>
      </c>
      <c r="G101" s="50"/>
      <c r="H101" s="200" t="s">
        <v>618</v>
      </c>
      <c r="I101" s="200" t="s">
        <v>509</v>
      </c>
    </row>
    <row r="102" ht="31.199999999999999" outlineLevel="1">
      <c r="A102" s="20">
        <f t="shared" si="27"/>
        <v>79</v>
      </c>
      <c r="B102" s="285" t="s">
        <v>619</v>
      </c>
      <c r="C102" s="309" t="s">
        <v>91</v>
      </c>
      <c r="D102" s="292" t="s">
        <v>620</v>
      </c>
      <c r="E102" s="320" t="s">
        <v>92</v>
      </c>
      <c r="F102" s="108" t="s">
        <v>621</v>
      </c>
      <c r="G102" s="50"/>
      <c r="H102" s="200"/>
      <c r="I102" s="200" t="s">
        <v>36</v>
      </c>
    </row>
    <row r="103" ht="62.399999999999999" outlineLevel="1">
      <c r="A103" s="20">
        <f t="shared" si="27"/>
        <v>80</v>
      </c>
      <c r="B103" s="285" t="s">
        <v>622</v>
      </c>
      <c r="C103" s="309" t="s">
        <v>91</v>
      </c>
      <c r="D103" s="292" t="s">
        <v>620</v>
      </c>
      <c r="E103" s="310" t="s">
        <v>39</v>
      </c>
      <c r="F103" s="143" t="s">
        <v>39</v>
      </c>
      <c r="G103" s="50"/>
      <c r="H103" s="200" t="s">
        <v>391</v>
      </c>
      <c r="I103" s="200" t="s">
        <v>36</v>
      </c>
    </row>
    <row r="104" ht="31.199999999999999" outlineLevel="1">
      <c r="A104" s="20">
        <f t="shared" si="27"/>
        <v>81</v>
      </c>
      <c r="B104" s="285" t="s">
        <v>623</v>
      </c>
      <c r="C104" s="309" t="s">
        <v>91</v>
      </c>
      <c r="D104" s="292" t="s">
        <v>605</v>
      </c>
      <c r="E104" s="311" t="s">
        <v>90</v>
      </c>
      <c r="F104" s="81" t="s">
        <v>624</v>
      </c>
      <c r="G104" s="50"/>
      <c r="H104" s="200" t="s">
        <v>391</v>
      </c>
      <c r="I104" s="200" t="s">
        <v>36</v>
      </c>
    </row>
    <row r="105" ht="62.399999999999999" outlineLevel="1">
      <c r="A105" s="20">
        <f t="shared" si="27"/>
        <v>82</v>
      </c>
      <c r="B105" s="285" t="s">
        <v>625</v>
      </c>
      <c r="C105" s="283" t="s">
        <v>91</v>
      </c>
      <c r="D105" s="292" t="s">
        <v>452</v>
      </c>
      <c r="E105" s="311" t="s">
        <v>90</v>
      </c>
      <c r="F105" s="81" t="s">
        <v>626</v>
      </c>
      <c r="G105" s="50"/>
      <c r="H105" s="200" t="s">
        <v>627</v>
      </c>
      <c r="I105" s="200" t="s">
        <v>36</v>
      </c>
    </row>
    <row r="106" ht="46.799999999999997" outlineLevel="1">
      <c r="A106" s="20">
        <f t="shared" si="27"/>
        <v>83</v>
      </c>
      <c r="B106" s="285" t="s">
        <v>628</v>
      </c>
      <c r="C106" s="283" t="s">
        <v>91</v>
      </c>
      <c r="D106" s="292" t="s">
        <v>605</v>
      </c>
      <c r="E106" s="310" t="s">
        <v>39</v>
      </c>
      <c r="F106" s="143" t="s">
        <v>39</v>
      </c>
      <c r="G106" s="50"/>
      <c r="H106" s="200" t="s">
        <v>627</v>
      </c>
      <c r="I106" s="200" t="s">
        <v>36</v>
      </c>
    </row>
    <row r="107" ht="46.799999999999997" outlineLevel="1">
      <c r="A107" s="20">
        <f t="shared" ref="A107:A119" si="28">A106+1</f>
        <v>84</v>
      </c>
      <c r="B107" s="285" t="s">
        <v>629</v>
      </c>
      <c r="C107" s="283" t="s">
        <v>91</v>
      </c>
      <c r="D107" s="292" t="s">
        <v>452</v>
      </c>
      <c r="E107" s="311" t="s">
        <v>90</v>
      </c>
      <c r="F107" s="81" t="s">
        <v>630</v>
      </c>
      <c r="G107" s="50"/>
      <c r="H107" s="200" t="s">
        <v>627</v>
      </c>
      <c r="I107" s="200" t="s">
        <v>36</v>
      </c>
    </row>
    <row r="108" ht="109.2" outlineLevel="1">
      <c r="A108" s="20">
        <f t="shared" si="28"/>
        <v>85</v>
      </c>
      <c r="B108" s="297" t="s">
        <v>631</v>
      </c>
      <c r="C108" s="349" t="s">
        <v>16</v>
      </c>
      <c r="D108" s="350" t="s">
        <v>632</v>
      </c>
      <c r="E108" s="320" t="s">
        <v>92</v>
      </c>
      <c r="F108" s="108" t="s">
        <v>328</v>
      </c>
      <c r="G108" s="351"/>
      <c r="H108" s="351"/>
      <c r="I108" s="351" t="s">
        <v>277</v>
      </c>
    </row>
    <row r="109" ht="31.199999999999999" outlineLevel="1">
      <c r="A109" s="20">
        <f t="shared" si="28"/>
        <v>86</v>
      </c>
      <c r="B109" s="352" t="s">
        <v>633</v>
      </c>
      <c r="C109" s="353" t="s">
        <v>16</v>
      </c>
      <c r="D109" s="350" t="s">
        <v>634</v>
      </c>
      <c r="E109" s="320" t="s">
        <v>92</v>
      </c>
      <c r="F109" s="108" t="s">
        <v>328</v>
      </c>
      <c r="G109" s="136"/>
      <c r="H109" s="136"/>
      <c r="I109" s="136" t="s">
        <v>277</v>
      </c>
    </row>
    <row r="110" ht="93.599999999999994" outlineLevel="1">
      <c r="A110" s="20">
        <f t="shared" si="28"/>
        <v>87</v>
      </c>
      <c r="B110" s="354" t="s">
        <v>635</v>
      </c>
      <c r="C110" s="283" t="s">
        <v>91</v>
      </c>
      <c r="D110" s="350" t="s">
        <v>636</v>
      </c>
      <c r="E110" s="320" t="s">
        <v>92</v>
      </c>
      <c r="F110" s="108" t="s">
        <v>328</v>
      </c>
      <c r="G110" s="136"/>
      <c r="H110" s="136"/>
      <c r="I110" s="136" t="s">
        <v>277</v>
      </c>
    </row>
    <row r="111" ht="31.199999999999999" outlineLevel="1">
      <c r="A111" s="20">
        <f t="shared" si="28"/>
        <v>88</v>
      </c>
      <c r="B111" s="355" t="s">
        <v>637</v>
      </c>
      <c r="C111" s="349" t="s">
        <v>16</v>
      </c>
      <c r="D111" s="356" t="s">
        <v>638</v>
      </c>
      <c r="E111" s="226" t="s">
        <v>94</v>
      </c>
      <c r="F111" s="227" t="s">
        <v>300</v>
      </c>
      <c r="G111" s="50"/>
      <c r="H111" s="110"/>
      <c r="I111" s="105" t="s">
        <v>294</v>
      </c>
    </row>
    <row r="112" s="357" customFormat="1" ht="15" outlineLevel="1">
      <c r="A112" s="358">
        <f t="shared" si="28"/>
        <v>89</v>
      </c>
      <c r="B112" s="359" t="s">
        <v>639</v>
      </c>
      <c r="C112" s="293" t="s">
        <v>93</v>
      </c>
      <c r="D112" s="348" t="s">
        <v>613</v>
      </c>
      <c r="E112" s="205" t="s">
        <v>92</v>
      </c>
      <c r="F112" s="360" t="s">
        <v>532</v>
      </c>
      <c r="G112" s="181"/>
      <c r="H112" s="207"/>
      <c r="I112" s="361" t="s">
        <v>36</v>
      </c>
    </row>
    <row r="113" s="362" customFormat="1" ht="51.75" customHeight="1" outlineLevel="1">
      <c r="A113" s="358">
        <f t="shared" si="28"/>
        <v>90</v>
      </c>
      <c r="B113" s="105" t="s">
        <v>640</v>
      </c>
      <c r="C113" s="325" t="s">
        <v>15</v>
      </c>
      <c r="D113" s="348" t="s">
        <v>500</v>
      </c>
      <c r="E113" s="108" t="s">
        <v>92</v>
      </c>
      <c r="F113" s="108" t="s">
        <v>641</v>
      </c>
      <c r="G113" s="50"/>
      <c r="H113" s="110"/>
      <c r="I113" s="200" t="s">
        <v>509</v>
      </c>
    </row>
    <row r="114" s="362" customFormat="1" ht="83.25" customHeight="1" outlineLevel="1">
      <c r="A114" s="20">
        <f t="shared" si="28"/>
        <v>91</v>
      </c>
      <c r="B114" s="105" t="s">
        <v>642</v>
      </c>
      <c r="C114" s="20" t="s">
        <v>16</v>
      </c>
      <c r="D114" s="324" t="s">
        <v>643</v>
      </c>
      <c r="E114" s="108" t="s">
        <v>92</v>
      </c>
      <c r="F114" s="108" t="s">
        <v>641</v>
      </c>
      <c r="G114" s="50"/>
      <c r="H114" s="110"/>
      <c r="I114" s="200" t="s">
        <v>509</v>
      </c>
    </row>
    <row r="115" s="357" customFormat="1" ht="15.75" customHeight="1">
      <c r="A115" s="363"/>
      <c r="B115" s="364" t="s">
        <v>644</v>
      </c>
      <c r="C115" s="365"/>
      <c r="D115" s="365"/>
      <c r="E115" s="366"/>
      <c r="F115" s="366"/>
      <c r="G115" s="367"/>
      <c r="H115" s="368"/>
      <c r="I115" s="369"/>
    </row>
    <row r="116" ht="101.25" customHeight="1" outlineLevel="1">
      <c r="A116" s="370">
        <f>A114+1</f>
        <v>92</v>
      </c>
      <c r="B116" s="371" t="s">
        <v>645</v>
      </c>
      <c r="C116" s="283" t="s">
        <v>91</v>
      </c>
      <c r="D116" s="319" t="s">
        <v>605</v>
      </c>
      <c r="E116" s="372" t="s">
        <v>90</v>
      </c>
      <c r="F116" s="176" t="s">
        <v>646</v>
      </c>
      <c r="G116" s="132"/>
      <c r="H116" s="164"/>
      <c r="I116" s="200"/>
    </row>
    <row r="117" ht="80.25" customHeight="1" outlineLevel="1">
      <c r="A117" s="370">
        <f t="shared" si="28"/>
        <v>93</v>
      </c>
      <c r="B117" s="285" t="s">
        <v>647</v>
      </c>
      <c r="C117" s="283" t="s">
        <v>91</v>
      </c>
      <c r="D117" s="319" t="s">
        <v>605</v>
      </c>
      <c r="E117" s="311" t="s">
        <v>90</v>
      </c>
      <c r="F117" s="81" t="s">
        <v>648</v>
      </c>
      <c r="G117" s="136"/>
      <c r="H117" s="136"/>
      <c r="I117" s="136" t="s">
        <v>36</v>
      </c>
    </row>
    <row r="118" ht="60.75" customHeight="1" outlineLevel="1">
      <c r="A118" s="370">
        <f t="shared" si="28"/>
        <v>94</v>
      </c>
      <c r="B118" s="285" t="s">
        <v>649</v>
      </c>
      <c r="C118" s="283" t="s">
        <v>91</v>
      </c>
      <c r="D118" s="319" t="s">
        <v>605</v>
      </c>
      <c r="E118" s="311" t="s">
        <v>90</v>
      </c>
      <c r="F118" s="81" t="s">
        <v>650</v>
      </c>
      <c r="G118" s="165"/>
      <c r="H118" s="110"/>
      <c r="I118" s="200"/>
    </row>
    <row r="119" ht="51" customHeight="1" outlineLevel="1">
      <c r="A119" s="370">
        <f t="shared" si="28"/>
        <v>95</v>
      </c>
      <c r="B119" s="285" t="s">
        <v>651</v>
      </c>
      <c r="C119" s="283" t="s">
        <v>91</v>
      </c>
      <c r="D119" s="288" t="s">
        <v>605</v>
      </c>
      <c r="E119" s="81" t="s">
        <v>90</v>
      </c>
      <c r="F119" s="81" t="s">
        <v>652</v>
      </c>
      <c r="G119" s="165"/>
      <c r="H119" s="373" t="s">
        <v>653</v>
      </c>
      <c r="I119" s="200"/>
    </row>
    <row r="120" ht="15.75" customHeight="1">
      <c r="A120" s="275"/>
      <c r="B120" s="276" t="s">
        <v>437</v>
      </c>
      <c r="C120" s="374"/>
      <c r="D120" s="278"/>
      <c r="E120" s="279"/>
      <c r="F120" s="279"/>
      <c r="G120" s="280"/>
      <c r="H120" s="281"/>
      <c r="I120" s="281"/>
    </row>
    <row r="121" ht="31.199999999999999" outlineLevel="1">
      <c r="A121" s="20">
        <f>A119+1</f>
        <v>96</v>
      </c>
      <c r="B121" s="197" t="s">
        <v>654</v>
      </c>
      <c r="C121" s="293" t="s">
        <v>91</v>
      </c>
      <c r="D121" s="324" t="s">
        <v>655</v>
      </c>
      <c r="E121" s="226" t="s">
        <v>94</v>
      </c>
      <c r="F121" s="90" t="s">
        <v>656</v>
      </c>
      <c r="G121" s="50"/>
      <c r="H121" s="200"/>
      <c r="I121" s="136" t="s">
        <v>36</v>
      </c>
    </row>
    <row r="122" ht="48" customHeight="1" outlineLevel="1">
      <c r="A122" s="20">
        <f>A121+1</f>
        <v>97</v>
      </c>
      <c r="B122" s="197" t="s">
        <v>657</v>
      </c>
      <c r="C122" s="375" t="s">
        <v>91</v>
      </c>
      <c r="D122" s="355"/>
      <c r="E122" s="226"/>
      <c r="F122" s="227" t="s">
        <v>441</v>
      </c>
      <c r="G122" s="110"/>
      <c r="H122" s="110" t="s">
        <v>442</v>
      </c>
      <c r="I122" s="376" t="s">
        <v>36</v>
      </c>
    </row>
    <row r="123" ht="16.5" outlineLevel="1">
      <c r="A123" s="20">
        <v>98</v>
      </c>
      <c r="B123" s="282" t="s">
        <v>658</v>
      </c>
      <c r="C123" s="283" t="s">
        <v>16</v>
      </c>
      <c r="D123" s="377" t="s">
        <v>659</v>
      </c>
      <c r="E123" s="378"/>
      <c r="F123" s="227"/>
      <c r="G123" s="110"/>
      <c r="H123" s="110"/>
      <c r="I123" s="376"/>
    </row>
    <row r="124" ht="145.5" customHeight="1" outlineLevel="1">
      <c r="A124" s="20">
        <v>99</v>
      </c>
      <c r="B124" s="282" t="s">
        <v>660</v>
      </c>
      <c r="C124" s="283" t="s">
        <v>16</v>
      </c>
      <c r="D124" s="379" t="s">
        <v>661</v>
      </c>
      <c r="E124" s="378" t="s">
        <v>39</v>
      </c>
      <c r="F124" s="227" t="s">
        <v>662</v>
      </c>
      <c r="G124" s="110"/>
      <c r="H124" s="110"/>
      <c r="I124" s="376"/>
    </row>
    <row r="125" ht="167.25" customHeight="1" outlineLevel="1">
      <c r="A125" s="20">
        <v>100</v>
      </c>
      <c r="B125" s="285" t="s">
        <v>527</v>
      </c>
      <c r="C125" s="283" t="s">
        <v>16</v>
      </c>
      <c r="D125" s="379" t="s">
        <v>663</v>
      </c>
      <c r="E125" s="378"/>
      <c r="F125" s="227"/>
      <c r="G125" s="110"/>
      <c r="H125" s="110"/>
      <c r="I125" s="376"/>
    </row>
    <row r="126" ht="15" outlineLevel="1">
      <c r="A126" s="20">
        <v>101</v>
      </c>
      <c r="B126" s="380" t="s">
        <v>527</v>
      </c>
      <c r="C126" s="293" t="s">
        <v>16</v>
      </c>
      <c r="D126" s="379" t="s">
        <v>664</v>
      </c>
      <c r="E126" s="378"/>
      <c r="F126" s="227"/>
      <c r="G126" s="110"/>
      <c r="H126" s="110"/>
      <c r="I126" s="376"/>
    </row>
    <row r="127" ht="16.5" outlineLevel="1">
      <c r="A127" s="20"/>
      <c r="B127" s="162"/>
      <c r="C127" s="283"/>
      <c r="D127" s="379"/>
      <c r="E127" s="378"/>
      <c r="F127" s="227"/>
      <c r="G127" s="110"/>
      <c r="H127" s="110"/>
      <c r="I127" s="376"/>
    </row>
    <row r="128" ht="16.5" outlineLevel="1">
      <c r="A128" s="20"/>
      <c r="B128" s="162"/>
      <c r="C128" s="381"/>
      <c r="D128" s="151"/>
      <c r="E128" s="378"/>
      <c r="F128" s="227"/>
      <c r="G128" s="110"/>
      <c r="H128" s="110"/>
      <c r="I128" s="376"/>
    </row>
    <row r="129" ht="16.5" customHeight="1" outlineLevel="1">
      <c r="A129" s="20"/>
      <c r="B129" s="105"/>
      <c r="C129" s="20"/>
      <c r="D129" s="343"/>
      <c r="E129" s="50"/>
      <c r="F129" s="50"/>
      <c r="G129" s="50"/>
      <c r="H129" s="200"/>
      <c r="I129" s="200"/>
    </row>
    <row r="130" ht="15.75" customHeight="1">
      <c r="A130" s="382"/>
      <c r="B130" s="383" t="s">
        <v>443</v>
      </c>
      <c r="C130" s="384"/>
      <c r="D130" s="384"/>
      <c r="E130" s="385"/>
      <c r="F130" s="385"/>
      <c r="G130" s="212"/>
      <c r="H130" s="260"/>
      <c r="I130" s="260"/>
    </row>
  </sheetData>
  <autoFilter ref="A2:I119"/>
  <dataValidations count="99" disablePrompts="1">
    <dataValidation sqref="C30 C57 C108:C109 C111 C129" type="list" allowBlank="1" errorStyle="stop" imeMode="noControl" operator="between" showDropDown="0" showErrorMessage="1" showInputMessage="0">
      <formula1>'!'!$A$1:$A$6</formula1>
    </dataValidation>
    <dataValidation sqref="C10" type="list" allowBlank="1" errorStyle="stop" imeMode="noControl" operator="between" showDropDown="0" showErrorMessage="1" showInputMessage="0">
      <formula1>'!'!$A$1:$A$6</formula1>
    </dataValidation>
    <dataValidation sqref="C16" type="list" allowBlank="1" errorStyle="stop" imeMode="noControl" operator="between" showDropDown="0" showErrorMessage="1" showInputMessage="0">
      <formula1>'!'!$A$1:$A$6</formula1>
    </dataValidation>
    <dataValidation sqref="C18" type="list" allowBlank="1" errorStyle="stop" imeMode="noControl" operator="between" showDropDown="0" showErrorMessage="1" showInputMessage="0">
      <formula1>'!'!$A$1:$A$6</formula1>
    </dataValidation>
    <dataValidation sqref="C31" type="list" allowBlank="1" errorStyle="stop" imeMode="noControl" operator="between" showDropDown="0" showErrorMessage="1" showInputMessage="0">
      <formula1>'!'!$A$1:$A$6</formula1>
    </dataValidation>
    <dataValidation sqref="C35" type="list" allowBlank="1" errorStyle="stop" imeMode="noControl" operator="between" showDropDown="0" showErrorMessage="1" showInputMessage="0">
      <formula1>'!'!$A$1:$A$6</formula1>
    </dataValidation>
    <dataValidation sqref="C52" type="list" allowBlank="1" errorStyle="stop" imeMode="noControl" operator="between" showDropDown="0" showErrorMessage="1" showInputMessage="0">
      <formula1>'!'!$A$1:$A$6</formula1>
    </dataValidation>
    <dataValidation sqref="C54" type="list" allowBlank="1" errorStyle="stop" imeMode="noControl" operator="between" showDropDown="0" showErrorMessage="1" showInputMessage="0">
      <formula1>'!'!$A$1:$A$6</formula1>
    </dataValidation>
    <dataValidation sqref="C58" type="list" allowBlank="1" errorStyle="stop" imeMode="noControl" operator="between" showDropDown="0" showErrorMessage="1" showInputMessage="0">
      <formula1>'!'!$A$1:$A$6</formula1>
    </dataValidation>
    <dataValidation sqref="C87" type="list" allowBlank="1" errorStyle="stop" imeMode="noControl" operator="between" showDropDown="0" showErrorMessage="1" showInputMessage="0">
      <formula1>'!'!$A$1:$A$6</formula1>
    </dataValidation>
    <dataValidation sqref="C101" type="list" allowBlank="1" errorStyle="stop" imeMode="noControl" operator="between" showDropDown="0" showErrorMessage="1" showInputMessage="0">
      <formula1>'!'!$A$1:$A$6</formula1>
    </dataValidation>
    <dataValidation sqref="C112" type="list" allowBlank="1" errorStyle="stop" imeMode="noControl" operator="between" showDropDown="0" showErrorMessage="1" showInputMessage="0">
      <formula1>'!'!$A$1:$A$6</formula1>
    </dataValidation>
    <dataValidation sqref="C116" type="list" allowBlank="1" errorStyle="stop" imeMode="noControl" operator="between" showDropDown="0" showErrorMessage="1" showInputMessage="0">
      <formula1>'!'!$A$1:$A$6</formula1>
    </dataValidation>
    <dataValidation sqref="C121" type="list" allowBlank="1" errorStyle="stop" imeMode="noControl" operator="between" showDropDown="0" showErrorMessage="1" showInputMessage="0">
      <formula1>'!'!$A$1:$A$6</formula1>
    </dataValidation>
    <dataValidation sqref="C122" type="list" allowBlank="1" errorStyle="stop" imeMode="noControl" operator="between" showDropDown="0" showErrorMessage="1" showInputMessage="0">
      <formula1>'!'!$A$1:$A$6</formula1>
    </dataValidation>
    <dataValidation sqref="C11" type="list" allowBlank="1" errorStyle="stop" imeMode="noControl" operator="between" showDropDown="0" showErrorMessage="1" showInputMessage="0">
      <formula1>'!'!$A$1:$A$6</formula1>
    </dataValidation>
    <dataValidation sqref="C12" type="list" allowBlank="1" errorStyle="stop" imeMode="noControl" operator="between" showDropDown="0" showErrorMessage="1" showInputMessage="0">
      <formula1>'!'!$A$1:$A$6</formula1>
    </dataValidation>
    <dataValidation sqref="C13" type="list" allowBlank="1" errorStyle="stop" imeMode="noControl" operator="between" showDropDown="0" showErrorMessage="1" showInputMessage="0">
      <formula1>'!'!$A$1:$A$6</formula1>
    </dataValidation>
    <dataValidation sqref="C14" type="list" allowBlank="1" errorStyle="stop" imeMode="noControl" operator="between" showDropDown="0" showErrorMessage="1" showInputMessage="0">
      <formula1>'!'!$A$1:$A$6</formula1>
    </dataValidation>
    <dataValidation sqref="C15" type="list" allowBlank="1" errorStyle="stop" imeMode="noControl" operator="between" showDropDown="0" showErrorMessage="1" showInputMessage="0">
      <formula1>'!'!$A$1:$A$6</formula1>
    </dataValidation>
    <dataValidation sqref="C117" type="list" allowBlank="1" errorStyle="stop" imeMode="noControl" operator="between" showDropDown="0" showErrorMessage="1" showInputMessage="0">
      <formula1>'!'!$A$1:$A$6</formula1>
    </dataValidation>
    <dataValidation sqref="C118" type="list" allowBlank="1" errorStyle="stop" imeMode="noControl" operator="between" showDropDown="0" showErrorMessage="1" showInputMessage="0">
      <formula1>'!'!$A$1:$A$6</formula1>
    </dataValidation>
    <dataValidation sqref="C119" type="list" allowBlank="1" errorStyle="stop" imeMode="noControl" operator="between" showDropDown="0" showErrorMessage="1" showInputMessage="0">
      <formula1>'!'!$A$1:$A$6</formula1>
    </dataValidation>
    <dataValidation sqref="C88" type="list" allowBlank="1" errorStyle="stop" imeMode="noControl" operator="between" showDropDown="0" showErrorMessage="1" showInputMessage="0">
      <formula1>'!'!$A$1:$A$6</formula1>
    </dataValidation>
    <dataValidation sqref="C89" type="list" allowBlank="1" errorStyle="stop" imeMode="noControl" operator="between" showDropDown="0" showErrorMessage="1" showInputMessage="0">
      <formula1>'!'!$A$1:$A$6</formula1>
    </dataValidation>
    <dataValidation sqref="C90" type="list" allowBlank="1" errorStyle="stop" imeMode="noControl" operator="between" showDropDown="0" showErrorMessage="1" showInputMessage="0">
      <formula1>'!'!$A$1:$A$6</formula1>
    </dataValidation>
    <dataValidation sqref="C91" type="list" allowBlank="1" errorStyle="stop" imeMode="noControl" operator="between" showDropDown="0" showErrorMessage="1" showInputMessage="0">
      <formula1>'!'!$A$1:$A$6</formula1>
    </dataValidation>
    <dataValidation sqref="C92" type="list" allowBlank="1" errorStyle="stop" imeMode="noControl" operator="between" showDropDown="0" showErrorMessage="1" showInputMessage="0">
      <formula1>'!'!$A$1:$A$6</formula1>
    </dataValidation>
    <dataValidation sqref="C93" type="list" allowBlank="1" errorStyle="stop" imeMode="noControl" operator="between" showDropDown="0" showErrorMessage="1" showInputMessage="0">
      <formula1>'!'!$A$1:$A$6</formula1>
    </dataValidation>
    <dataValidation sqref="C67" type="list" allowBlank="1" errorStyle="stop" imeMode="noControl" operator="between" showDropDown="0" showErrorMessage="1" showInputMessage="0">
      <formula1>'!'!$A$1:$A$6</formula1>
    </dataValidation>
    <dataValidation sqref="C66" type="list" allowBlank="1" errorStyle="stop" imeMode="noControl" operator="between" showDropDown="0" showErrorMessage="1" showInputMessage="0">
      <formula1>'!'!$A$1:$A$6</formula1>
    </dataValidation>
    <dataValidation sqref="C63" type="list" allowBlank="1" errorStyle="stop" imeMode="noControl" operator="between" showDropDown="0" showErrorMessage="1" showInputMessage="0">
      <formula1>'!'!$A$1:$A$6</formula1>
    </dataValidation>
    <dataValidation sqref="C65" type="list" allowBlank="1" errorStyle="stop" imeMode="noControl" operator="between" showDropDown="0" showErrorMessage="1" showInputMessage="0">
      <formula1>'!'!$A$1:$A$6</formula1>
    </dataValidation>
    <dataValidation sqref="C71" type="list" allowBlank="1" errorStyle="stop" imeMode="noControl" operator="between" showDropDown="0" showErrorMessage="1" showInputMessage="0">
      <formula1>'!'!$A$1:$A$6</formula1>
    </dataValidation>
    <dataValidation sqref="C72" type="list" allowBlank="1" errorStyle="stop" imeMode="noControl" operator="between" showDropDown="0" showErrorMessage="1" showInputMessage="0">
      <formula1>'!'!$A$1:$A$6</formula1>
    </dataValidation>
    <dataValidation sqref="C73" type="list" allowBlank="1" errorStyle="stop" imeMode="noControl" operator="between" showDropDown="0" showErrorMessage="1" showInputMessage="0">
      <formula1>'!'!$A$1:$A$6</formula1>
    </dataValidation>
    <dataValidation sqref="C75" type="list" allowBlank="1" errorStyle="stop" imeMode="noControl" operator="between" showDropDown="0" showErrorMessage="1" showInputMessage="0">
      <formula1>'!'!$A$1:$A$6</formula1>
    </dataValidation>
    <dataValidation sqref="C76" type="list" allowBlank="1" errorStyle="stop" imeMode="noControl" operator="between" showDropDown="0" showErrorMessage="1" showInputMessage="0">
      <formula1>'!'!$A$1:$A$6</formula1>
    </dataValidation>
    <dataValidation sqref="C77" type="list" allowBlank="1" errorStyle="stop" imeMode="noControl" operator="between" showDropDown="0" showErrorMessage="1" showInputMessage="0">
      <formula1>'!'!$A$1:$A$6</formula1>
    </dataValidation>
    <dataValidation sqref="C78" type="list" allowBlank="1" errorStyle="stop" imeMode="noControl" operator="between" showDropDown="0" showErrorMessage="1" showInputMessage="0">
      <formula1>'!'!$A$1:$A$6</formula1>
    </dataValidation>
    <dataValidation sqref="C79" type="list" allowBlank="1" errorStyle="stop" imeMode="noControl" operator="between" showDropDown="0" showErrorMessage="1" showInputMessage="0">
      <formula1>'!'!$A$1:$A$6</formula1>
    </dataValidation>
    <dataValidation sqref="C80" type="list" allowBlank="1" errorStyle="stop" imeMode="noControl" operator="between" showDropDown="0" showErrorMessage="1" showInputMessage="0">
      <formula1>'!'!$A$1:$A$6</formula1>
    </dataValidation>
    <dataValidation sqref="C81" type="list" allowBlank="1" errorStyle="stop" imeMode="noControl" operator="between" showDropDown="0" showErrorMessage="1" showInputMessage="0">
      <formula1>'!'!$A$1:$A$6</formula1>
    </dataValidation>
    <dataValidation sqref="C82" type="list" allowBlank="1" errorStyle="stop" imeMode="noControl" operator="between" showDropDown="0" showErrorMessage="1" showInputMessage="0">
      <formula1>'!'!$A$1:$A$6</formula1>
    </dataValidation>
    <dataValidation sqref="C85" type="list" allowBlank="1" errorStyle="stop" imeMode="noControl" operator="between" showDropDown="0" showErrorMessage="1" showInputMessage="0">
      <formula1>'!'!$A$1:$A$6</formula1>
    </dataValidation>
    <dataValidation sqref="C41" type="list" allowBlank="1" errorStyle="stop" imeMode="noControl" operator="between" showDropDown="0" showErrorMessage="1" showInputMessage="0">
      <formula1>'!'!$A$1:$A$6</formula1>
    </dataValidation>
    <dataValidation sqref="C42" type="list" allowBlank="1" errorStyle="stop" imeMode="noControl" operator="between" showDropDown="0" showErrorMessage="1" showInputMessage="0">
      <formula1>'!'!$A$1:$A$6</formula1>
    </dataValidation>
    <dataValidation sqref="C43" type="list" allowBlank="1" errorStyle="stop" imeMode="noControl" operator="between" showDropDown="0" showErrorMessage="1" showInputMessage="0">
      <formula1>'!'!$A$1:$A$6</formula1>
    </dataValidation>
    <dataValidation sqref="C46" type="list" allowBlank="1" errorStyle="stop" imeMode="noControl" operator="between" showDropDown="0" showErrorMessage="1" showInputMessage="0">
      <formula1>'!'!$A$1:$A$6</formula1>
    </dataValidation>
    <dataValidation sqref="C36" type="list" allowBlank="1" errorStyle="stop" imeMode="noControl" operator="between" showDropDown="0" showErrorMessage="1" showInputMessage="0">
      <formula1>'!'!$A$1:$A$6</formula1>
    </dataValidation>
    <dataValidation sqref="C45" type="list" allowBlank="1" errorStyle="stop" imeMode="noControl" operator="between" showDropDown="0" showErrorMessage="1" showInputMessage="0">
      <formula1>'!'!$A$1:$A$6</formula1>
    </dataValidation>
    <dataValidation sqref="C55" type="list" allowBlank="1" errorStyle="stop" imeMode="noControl" operator="between" showDropDown="0" showErrorMessage="1" showInputMessage="0">
      <formula1>'!'!$A$1:$A$6</formula1>
    </dataValidation>
    <dataValidation sqref="C17" type="list" allowBlank="1" errorStyle="stop" imeMode="noControl" operator="between" showDropDown="0" showErrorMessage="1" showInputMessage="0">
      <formula1>'!'!$A$1:$A$6</formula1>
    </dataValidation>
    <dataValidation sqref="C29" type="list" allowBlank="1" errorStyle="stop" imeMode="noControl" operator="between" showDropDown="0" showErrorMessage="1" showInputMessage="0">
      <formula1>'!'!$A$1:$A$6</formula1>
    </dataValidation>
    <dataValidation sqref="C22" type="list" allowBlank="1" errorStyle="stop" imeMode="noControl" operator="between" showDropDown="0" showErrorMessage="1" showInputMessage="0">
      <formula1>'!'!$A$1:$A$6</formula1>
    </dataValidation>
    <dataValidation sqref="C24" type="list" allowBlank="1" errorStyle="stop" imeMode="noControl" operator="between" showDropDown="0" showErrorMessage="1" showInputMessage="0">
      <formula1>'!'!$A$1:$A$6</formula1>
    </dataValidation>
    <dataValidation sqref="C25" type="list" allowBlank="1" errorStyle="stop" imeMode="noControl" operator="between" showDropDown="0" showErrorMessage="1" showInputMessage="0">
      <formula1>'!'!$A$1:$A$6</formula1>
    </dataValidation>
    <dataValidation sqref="C26" type="list" allowBlank="1" errorStyle="stop" imeMode="noControl" operator="between" showDropDown="0" showErrorMessage="1" showInputMessage="0">
      <formula1>'!'!$A$1:$A$6</formula1>
    </dataValidation>
    <dataValidation sqref="C27" type="list" allowBlank="1" errorStyle="stop" imeMode="noControl" operator="between" showDropDown="0" showErrorMessage="1" showInputMessage="0">
      <formula1>'!'!$A$1:$A$6</formula1>
    </dataValidation>
    <dataValidation sqref="C28" type="list" allowBlank="1" errorStyle="stop" imeMode="noControl" operator="between" showDropDown="0" showErrorMessage="1" showInputMessage="0">
      <formula1>'!'!$A$1:$A$6</formula1>
    </dataValidation>
    <dataValidation sqref="C38" type="list" allowBlank="1" errorStyle="stop" imeMode="noControl" operator="between" showDropDown="0" showErrorMessage="1" showInputMessage="0">
      <formula1>'!'!$A$1:$A$6</formula1>
    </dataValidation>
    <dataValidation sqref="C44" type="list" allowBlank="1" errorStyle="stop" imeMode="noControl" operator="between" showDropDown="0" showErrorMessage="1" showInputMessage="0">
      <formula1>'!'!$A$1:$A$6</formula1>
    </dataValidation>
    <dataValidation sqref="C47" type="list" allowBlank="1" errorStyle="stop" imeMode="noControl" operator="between" showDropDown="0" showErrorMessage="1" showInputMessage="0">
      <formula1>'!'!$A$1:$A$6</formula1>
    </dataValidation>
    <dataValidation sqref="C48" type="list" allowBlank="1" errorStyle="stop" imeMode="noControl" operator="between" showDropDown="0" showErrorMessage="1" showInputMessage="0">
      <formula1>'!'!$A$1:$A$6</formula1>
    </dataValidation>
    <dataValidation sqref="C49" type="list" allowBlank="1" errorStyle="stop" imeMode="noControl" operator="between" showDropDown="0" showErrorMessage="1" showInputMessage="0">
      <formula1>'!'!$A$1:$A$6</formula1>
    </dataValidation>
    <dataValidation sqref="C50" type="list" allowBlank="1" errorStyle="stop" imeMode="noControl" operator="between" showDropDown="0" showErrorMessage="1" showInputMessage="0">
      <formula1>'!'!$A$1:$A$6</formula1>
    </dataValidation>
    <dataValidation sqref="C56" type="list" allowBlank="1" errorStyle="stop" imeMode="noControl" operator="between" showDropDown="0" showErrorMessage="1" showInputMessage="0">
      <formula1>'!'!$A$1:$A$6</formula1>
    </dataValidation>
    <dataValidation sqref="C59" type="list" allowBlank="1" errorStyle="stop" imeMode="noControl" operator="between" showDropDown="0" showErrorMessage="1" showInputMessage="0">
      <formula1>'!'!$A$1:$A$6</formula1>
    </dataValidation>
    <dataValidation sqref="C113" type="list" allowBlank="1" errorStyle="stop" imeMode="noControl" operator="between" showDropDown="0" showErrorMessage="1" showInputMessage="0">
      <formula1>'!'!$A$1:$A$6</formula1>
    </dataValidation>
    <dataValidation sqref="C114" type="list" allowBlank="1" errorStyle="stop" imeMode="noControl" operator="between" showDropDown="0" showErrorMessage="1" showInputMessage="0">
      <formula1>'!'!$A$1:$A$6</formula1>
    </dataValidation>
    <dataValidation sqref="C64" type="list" allowBlank="1" errorStyle="stop" imeMode="noControl" operator="between" showDropDown="0" showErrorMessage="1" showInputMessage="0">
      <formula1>'!'!$A$1:$A$6</formula1>
    </dataValidation>
    <dataValidation sqref="C123" type="list" allowBlank="1" errorStyle="stop" imeMode="noControl" operator="between" showDropDown="0" showErrorMessage="1" showInputMessage="0">
      <formula1>'!'!$A$1:$A$6</formula1>
    </dataValidation>
    <dataValidation sqref="C124" type="list" allowBlank="1" errorStyle="stop" imeMode="noControl" operator="between" showDropDown="0" showErrorMessage="1" showInputMessage="0">
      <formula1>'!'!$A$1:$A$6</formula1>
    </dataValidation>
    <dataValidation sqref="C125" type="list" allowBlank="1" errorStyle="stop" imeMode="noControl" operator="between" showDropDown="0" showErrorMessage="1" showInputMessage="0">
      <formula1>'!'!$A$1:$A$6</formula1>
    </dataValidation>
    <dataValidation sqref="C126" type="list" allowBlank="1" errorStyle="stop" imeMode="noControl" operator="between" showDropDown="0" showErrorMessage="1" showInputMessage="0">
      <formula1>'!'!$A$1:$A$6</formula1>
    </dataValidation>
    <dataValidation sqref="C110" type="list" allowBlank="1" errorStyle="stop" imeMode="noControl" operator="between" showDropDown="0" showErrorMessage="1" showInputMessage="0">
      <formula1>'!'!$A$1:$A$6</formula1>
    </dataValidation>
    <dataValidation sqref="C107" type="list" allowBlank="1" errorStyle="stop" imeMode="noControl" operator="between" showDropDown="0" showErrorMessage="1" showInputMessage="0">
      <formula1>'!'!$A$1:$A$6</formula1>
    </dataValidation>
    <dataValidation sqref="C106" type="list" allowBlank="1" errorStyle="stop" imeMode="noControl" operator="between" showDropDown="0" showErrorMessage="1" showInputMessage="0">
      <formula1>'!'!$A$1:$A$6</formula1>
    </dataValidation>
    <dataValidation sqref="C105" type="list" allowBlank="1" errorStyle="stop" imeMode="noControl" operator="between" showDropDown="0" showErrorMessage="1" showInputMessage="0">
      <formula1>'!'!$A$1:$A$6</formula1>
    </dataValidation>
    <dataValidation sqref="C104" type="list" allowBlank="1" errorStyle="stop" imeMode="noControl" operator="between" showDropDown="0" showErrorMessage="1" showInputMessage="0">
      <formula1>'!'!$A$1:$A$6</formula1>
    </dataValidation>
    <dataValidation sqref="C103" type="list" allowBlank="1" errorStyle="stop" imeMode="noControl" operator="between" showDropDown="0" showErrorMessage="1" showInputMessage="0">
      <formula1>'!'!$A$1:$A$6</formula1>
    </dataValidation>
    <dataValidation sqref="C102" type="list" allowBlank="1" errorStyle="stop" imeMode="noControl" operator="between" showDropDown="0" showErrorMessage="1" showInputMessage="0">
      <formula1>'!'!$A$1:$A$6</formula1>
    </dataValidation>
    <dataValidation sqref="C96" type="list" allowBlank="1" errorStyle="stop" imeMode="noControl" operator="between" showDropDown="0" showErrorMessage="1" showInputMessage="0">
      <formula1>'!'!$A$1:$A$6</formula1>
    </dataValidation>
    <dataValidation sqref="C68" type="list" allowBlank="1" errorStyle="stop" imeMode="noControl" operator="between" showDropDown="0" showErrorMessage="1" showInputMessage="0">
      <formula1>'!'!$A$1:$A$6</formula1>
    </dataValidation>
    <dataValidation sqref="C62" type="list" allowBlank="1" errorStyle="stop" imeMode="noControl" operator="between" showDropDown="0" showErrorMessage="1" showInputMessage="0">
      <formula1>'!'!$A$1:$A$6</formula1>
    </dataValidation>
    <dataValidation sqref="C60" type="list" allowBlank="1" errorStyle="stop" imeMode="noControl" operator="between" showDropDown="0" showErrorMessage="1" showInputMessage="0">
      <formula1>'!'!$A$1:$A$6</formula1>
    </dataValidation>
    <dataValidation sqref="C37" type="list" allowBlank="1" errorStyle="stop" imeMode="noControl" operator="between" showDropDown="0" showErrorMessage="1" showInputMessage="0">
      <formula1>'!'!$A$1:$A$6</formula1>
    </dataValidation>
    <dataValidation sqref="C39" type="list" allowBlank="1" errorStyle="stop" imeMode="noControl" operator="between" showDropDown="0" showErrorMessage="1" showInputMessage="0">
      <formula1>'!'!$A$1:$A$6</formula1>
    </dataValidation>
    <dataValidation sqref="C33" type="list" allowBlank="1" errorStyle="stop" imeMode="noControl" operator="between" showDropDown="0" showErrorMessage="1" showInputMessage="0">
      <formula1>'!'!$A$1:$A$6</formula1>
    </dataValidation>
    <dataValidation sqref="C32" type="list" allowBlank="1" errorStyle="stop" imeMode="noControl" operator="between" showDropDown="0" showErrorMessage="1" showInputMessage="0">
      <formula1>'!'!$A$1:$A$6</formula1>
    </dataValidation>
    <dataValidation sqref="C21" type="list" allowBlank="1" errorStyle="stop" imeMode="noControl" operator="between" showDropDown="0" showErrorMessage="1" showInputMessage="0">
      <formula1>'!'!$A$1:$A$6</formula1>
    </dataValidation>
    <dataValidation sqref="C100" type="list" allowBlank="1" errorStyle="stop" imeMode="noControl" operator="between" showDropDown="0" showErrorMessage="1" showInputMessage="0">
      <formula1>'!'!$A$1:$A$6</formula1>
    </dataValidation>
    <dataValidation sqref="C99" type="list" allowBlank="1" errorStyle="stop" imeMode="noControl" operator="between" showDropDown="0" showErrorMessage="1" showInputMessage="0">
      <formula1>'!'!$A$1:$A$6</formula1>
    </dataValidation>
    <dataValidation sqref="C98" type="list" allowBlank="1" errorStyle="stop" imeMode="noControl" operator="between" showDropDown="0" showErrorMessage="1" showInputMessage="0">
      <formula1>'!'!$A$1:$A$6</formula1>
    </dataValidation>
    <dataValidation sqref="C97" type="list" allowBlank="1" errorStyle="stop" imeMode="noControl" operator="between" showDropDown="0" showErrorMessage="1" showInputMessage="0">
      <formula1>'!'!$A$1:$A$6</formula1>
    </dataValidation>
    <dataValidation sqref="C51" type="list" allowBlank="1" errorStyle="stop" imeMode="noControl" operator="between" showDropDown="0" showErrorMessage="1" showInputMessage="0">
      <formula1>'!'!$A$1:$A$6</formula1>
    </dataValidation>
    <dataValidation sqref="C69" type="list" allowBlank="1" errorStyle="stop" imeMode="noControl" operator="between" showDropDown="0" showErrorMessage="1" showInputMessage="0">
      <formula1>'!'!$A$1:$A$6</formula1>
    </dataValidation>
    <dataValidation sqref="C83" type="list" allowBlank="1" errorStyle="stop" imeMode="noControl" operator="between" showDropDown="0" showErrorMessage="1" showInputMessage="0">
      <formula1>'!'!$A$1:$A$6</formula1>
    </dataValidation>
    <dataValidation sqref="C94" type="list" allowBlank="1" errorStyle="stop" imeMode="noControl" operator="between" showDropDown="0" showErrorMessage="1" showInputMessage="0">
      <formula1>'!'!$A$1:$A$6</formula1>
    </dataValidation>
  </dataValidations>
  <hyperlinks>
    <hyperlink location="'ИТОГ'!A1" ref="B1"/>
    <hyperlink r:id="rId1" ref="H33"/>
  </hyperlinks>
  <printOptions headings="0" gridLines="0"/>
  <pageMargins left="0.69999999999999996" right="0.69999999999999996" top="0.75" bottom="0.75" header="0" footer="0"/>
  <pageSetup paperSize="9" scale="100" fitToWidth="1" fitToHeight="1" pageOrder="downThenOver" orientation="portrait" usePrinterDefaults="1" blackAndWhite="0" draft="0" cellComments="none"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330" operator="containsText" text="???" id="{00AC0081-00C6-4128-AB82-008D00000061}">
            <xm:f>NOT(ISERROR(SEARCH(("???"),(C24))))</xm:f>
            <x14:dxf>
              <fill>
                <patternFill patternType="solid">
                  <fgColor theme="0"/>
                  <bgColor theme="0"/>
                </patternFill>
              </fill>
            </x14:dxf>
          </x14:cfRule>
          <xm:sqref>C30</xm:sqref>
        </x14:conditionalFormatting>
        <x14:conditionalFormatting xmlns:xm="http://schemas.microsoft.com/office/excel/2006/main">
          <x14:cfRule type="containsText" priority="330" operator="containsText" text="???" id="{00AD0068-00B0-4C65-ADAE-005F00C20047}">
            <xm:f>NOT(ISERROR(SEARCH(("???"),(C24))))</xm:f>
            <x14:dxf>
              <fill>
                <patternFill patternType="solid">
                  <fgColor theme="0"/>
                  <bgColor theme="0"/>
                </patternFill>
              </fill>
            </x14:dxf>
          </x14:cfRule>
          <xm:sqref>C29</xm:sqref>
        </x14:conditionalFormatting>
        <x14:conditionalFormatting xmlns:xm="http://schemas.microsoft.com/office/excel/2006/main">
          <x14:cfRule type="containsText" priority="330" operator="containsText" text="???" id="{00040019-0092-45B1-9C40-000F006C0047}">
            <xm:f>NOT(ISERROR(SEARCH(("???"),(C24))))</xm:f>
            <x14:dxf>
              <fill>
                <patternFill patternType="solid">
                  <fgColor theme="0"/>
                  <bgColor theme="0"/>
                </patternFill>
              </fill>
            </x14:dxf>
          </x14:cfRule>
          <xm:sqref>C38</xm:sqref>
        </x14:conditionalFormatting>
        <x14:conditionalFormatting xmlns:xm="http://schemas.microsoft.com/office/excel/2006/main">
          <x14:cfRule type="containsText" priority="330" operator="containsText" text="???" id="{00D300CF-00ED-4F72-B57E-00B900E800DA}">
            <xm:f>NOT(ISERROR(SEARCH(("???"),(C24))))</xm:f>
            <x14:dxf>
              <fill>
                <patternFill patternType="solid">
                  <fgColor theme="0"/>
                  <bgColor theme="0"/>
                </patternFill>
              </fill>
            </x14:dxf>
          </x14:cfRule>
          <xm:sqref>C44</xm:sqref>
        </x14:conditionalFormatting>
        <x14:conditionalFormatting xmlns:xm="http://schemas.microsoft.com/office/excel/2006/main">
          <x14:cfRule type="containsText" priority="330" operator="containsText" text="???" id="{006A00C2-00DF-4823-AC96-005E005D00EE}">
            <xm:f>NOT(ISERROR(SEARCH(("???"),(C24))))</xm:f>
            <x14:dxf>
              <fill>
                <patternFill patternType="solid">
                  <fgColor theme="0"/>
                  <bgColor theme="0"/>
                </patternFill>
              </fill>
            </x14:dxf>
          </x14:cfRule>
          <xm:sqref>C47</xm:sqref>
        </x14:conditionalFormatting>
        <x14:conditionalFormatting xmlns:xm="http://schemas.microsoft.com/office/excel/2006/main">
          <x14:cfRule type="containsText" priority="330" operator="containsText" text="???" id="{001900B4-0029-47D2-8130-00C1002100A2}">
            <xm:f>NOT(ISERROR(SEARCH(("???"),(C24))))</xm:f>
            <x14:dxf>
              <fill>
                <patternFill patternType="solid">
                  <fgColor theme="0"/>
                  <bgColor theme="0"/>
                </patternFill>
              </fill>
            </x14:dxf>
          </x14:cfRule>
          <xm:sqref>C48</xm:sqref>
        </x14:conditionalFormatting>
        <x14:conditionalFormatting xmlns:xm="http://schemas.microsoft.com/office/excel/2006/main">
          <x14:cfRule type="containsText" priority="330" operator="containsText" text="???" id="{0030004B-0065-4656-8BCF-004C00C30095}">
            <xm:f>NOT(ISERROR(SEARCH(("???"),(C24))))</xm:f>
            <x14:dxf>
              <fill>
                <patternFill patternType="solid">
                  <fgColor theme="0"/>
                  <bgColor theme="0"/>
                </patternFill>
              </fill>
            </x14:dxf>
          </x14:cfRule>
          <xm:sqref>C50</xm:sqref>
        </x14:conditionalFormatting>
        <x14:conditionalFormatting xmlns:xm="http://schemas.microsoft.com/office/excel/2006/main">
          <x14:cfRule type="containsText" priority="329" operator="containsText" text="НЕТ" id="{00E00092-0054-41F2-884E-00850004004D}">
            <xm:f>NOT(ISERROR(SEARCH(("НЕТ"),(C24))))</xm:f>
            <x14:dxf>
              <fill>
                <patternFill patternType="solid">
                  <fgColor rgb="FFFF5D5D"/>
                  <bgColor rgb="FFFF5D5D"/>
                </patternFill>
              </fill>
            </x14:dxf>
          </x14:cfRule>
          <xm:sqref>C30</xm:sqref>
        </x14:conditionalFormatting>
        <x14:conditionalFormatting xmlns:xm="http://schemas.microsoft.com/office/excel/2006/main">
          <x14:cfRule type="containsText" priority="329" operator="containsText" text="НЕТ" id="{0072003F-00B8-48D0-954F-00F600F100B1}">
            <xm:f>NOT(ISERROR(SEARCH(("НЕТ"),(C24))))</xm:f>
            <x14:dxf>
              <fill>
                <patternFill patternType="solid">
                  <fgColor rgb="FFFF5D5D"/>
                  <bgColor rgb="FFFF5D5D"/>
                </patternFill>
              </fill>
            </x14:dxf>
          </x14:cfRule>
          <xm:sqref>C29</xm:sqref>
        </x14:conditionalFormatting>
        <x14:conditionalFormatting xmlns:xm="http://schemas.microsoft.com/office/excel/2006/main">
          <x14:cfRule type="containsText" priority="329" operator="containsText" text="НЕТ" id="{00BE00C5-002D-4E29-B260-0079000000DA}">
            <xm:f>NOT(ISERROR(SEARCH(("НЕТ"),(C24))))</xm:f>
            <x14:dxf>
              <fill>
                <patternFill patternType="solid">
                  <fgColor rgb="FFFF5D5D"/>
                  <bgColor rgb="FFFF5D5D"/>
                </patternFill>
              </fill>
            </x14:dxf>
          </x14:cfRule>
          <xm:sqref>C38</xm:sqref>
        </x14:conditionalFormatting>
        <x14:conditionalFormatting xmlns:xm="http://schemas.microsoft.com/office/excel/2006/main">
          <x14:cfRule type="containsText" priority="329" operator="containsText" text="НЕТ" id="{00C30077-0050-4F76-A7BE-0005001100F1}">
            <xm:f>NOT(ISERROR(SEARCH(("НЕТ"),(C24))))</xm:f>
            <x14:dxf>
              <fill>
                <patternFill patternType="solid">
                  <fgColor rgb="FFFF5D5D"/>
                  <bgColor rgb="FFFF5D5D"/>
                </patternFill>
              </fill>
            </x14:dxf>
          </x14:cfRule>
          <xm:sqref>C44</xm:sqref>
        </x14:conditionalFormatting>
        <x14:conditionalFormatting xmlns:xm="http://schemas.microsoft.com/office/excel/2006/main">
          <x14:cfRule type="containsText" priority="329" operator="containsText" text="НЕТ" id="{00020026-0014-4651-9035-008200FC0054}">
            <xm:f>NOT(ISERROR(SEARCH(("НЕТ"),(C24))))</xm:f>
            <x14:dxf>
              <fill>
                <patternFill patternType="solid">
                  <fgColor rgb="FFFF5D5D"/>
                  <bgColor rgb="FFFF5D5D"/>
                </patternFill>
              </fill>
            </x14:dxf>
          </x14:cfRule>
          <xm:sqref>C47</xm:sqref>
        </x14:conditionalFormatting>
        <x14:conditionalFormatting xmlns:xm="http://schemas.microsoft.com/office/excel/2006/main">
          <x14:cfRule type="containsText" priority="329" operator="containsText" text="НЕТ" id="{00AF0048-0016-41D5-BC7E-00D7001C0005}">
            <xm:f>NOT(ISERROR(SEARCH(("НЕТ"),(C24))))</xm:f>
            <x14:dxf>
              <fill>
                <patternFill patternType="solid">
                  <fgColor rgb="FFFF5D5D"/>
                  <bgColor rgb="FFFF5D5D"/>
                </patternFill>
              </fill>
            </x14:dxf>
          </x14:cfRule>
          <xm:sqref>C48</xm:sqref>
        </x14:conditionalFormatting>
        <x14:conditionalFormatting xmlns:xm="http://schemas.microsoft.com/office/excel/2006/main">
          <x14:cfRule type="containsText" priority="329" operator="containsText" text="НЕТ" id="{00E000FD-0020-48EF-92C1-005B00C20016}">
            <xm:f>NOT(ISERROR(SEARCH(("НЕТ"),(C24))))</xm:f>
            <x14:dxf>
              <fill>
                <patternFill patternType="solid">
                  <fgColor rgb="FFFF5D5D"/>
                  <bgColor rgb="FFFF5D5D"/>
                </patternFill>
              </fill>
            </x14:dxf>
          </x14:cfRule>
          <xm:sqref>C50</xm:sqref>
        </x14:conditionalFormatting>
        <x14:conditionalFormatting xmlns:xm="http://schemas.microsoft.com/office/excel/2006/main">
          <x14:cfRule type="containsText" priority="328" operator="containsText" text="ДА" id="{00A7006A-009F-4F52-8778-002700020031}">
            <xm:f>NOT(ISERROR(SEARCH(("ДА"),(C24))))</xm:f>
            <x14:dxf>
              <fill>
                <patternFill patternType="solid">
                  <fgColor rgb="FFB7E1CD"/>
                  <bgColor rgb="FFB7E1CD"/>
                </patternFill>
              </fill>
            </x14:dxf>
          </x14:cfRule>
          <xm:sqref>C30</xm:sqref>
        </x14:conditionalFormatting>
        <x14:conditionalFormatting xmlns:xm="http://schemas.microsoft.com/office/excel/2006/main">
          <x14:cfRule type="containsText" priority="328" operator="containsText" text="ДА" id="{000600EF-0014-4100-94E2-00ED00EC009B}">
            <xm:f>NOT(ISERROR(SEARCH(("ДА"),(C24))))</xm:f>
            <x14:dxf>
              <fill>
                <patternFill patternType="solid">
                  <fgColor rgb="FFB7E1CD"/>
                  <bgColor rgb="FFB7E1CD"/>
                </patternFill>
              </fill>
            </x14:dxf>
          </x14:cfRule>
          <xm:sqref>C29</xm:sqref>
        </x14:conditionalFormatting>
        <x14:conditionalFormatting xmlns:xm="http://schemas.microsoft.com/office/excel/2006/main">
          <x14:cfRule type="containsText" priority="328" operator="containsText" text="ДА" id="{00F200B4-0024-44DC-8A3A-00DC00C60030}">
            <xm:f>NOT(ISERROR(SEARCH(("ДА"),(C24))))</xm:f>
            <x14:dxf>
              <fill>
                <patternFill patternType="solid">
                  <fgColor rgb="FFB7E1CD"/>
                  <bgColor rgb="FFB7E1CD"/>
                </patternFill>
              </fill>
            </x14:dxf>
          </x14:cfRule>
          <xm:sqref>C38</xm:sqref>
        </x14:conditionalFormatting>
        <x14:conditionalFormatting xmlns:xm="http://schemas.microsoft.com/office/excel/2006/main">
          <x14:cfRule type="containsText" priority="328" operator="containsText" text="ДА" id="{006000B6-002E-432F-AE66-0031000F00E6}">
            <xm:f>NOT(ISERROR(SEARCH(("ДА"),(C24))))</xm:f>
            <x14:dxf>
              <fill>
                <patternFill patternType="solid">
                  <fgColor rgb="FFB7E1CD"/>
                  <bgColor rgb="FFB7E1CD"/>
                </patternFill>
              </fill>
            </x14:dxf>
          </x14:cfRule>
          <xm:sqref>C44</xm:sqref>
        </x14:conditionalFormatting>
        <x14:conditionalFormatting xmlns:xm="http://schemas.microsoft.com/office/excel/2006/main">
          <x14:cfRule type="containsText" priority="328" operator="containsText" text="ДА" id="{0018002A-0071-447D-A0A3-000700DE0031}">
            <xm:f>NOT(ISERROR(SEARCH(("ДА"),(C24))))</xm:f>
            <x14:dxf>
              <fill>
                <patternFill patternType="solid">
                  <fgColor rgb="FFB7E1CD"/>
                  <bgColor rgb="FFB7E1CD"/>
                </patternFill>
              </fill>
            </x14:dxf>
          </x14:cfRule>
          <xm:sqref>C47</xm:sqref>
        </x14:conditionalFormatting>
        <x14:conditionalFormatting xmlns:xm="http://schemas.microsoft.com/office/excel/2006/main">
          <x14:cfRule type="containsText" priority="328" operator="containsText" text="ДА" id="{005C0064-00F4-4A2C-BD51-00050018005D}">
            <xm:f>NOT(ISERROR(SEARCH(("ДА"),(C24))))</xm:f>
            <x14:dxf>
              <fill>
                <patternFill patternType="solid">
                  <fgColor rgb="FFB7E1CD"/>
                  <bgColor rgb="FFB7E1CD"/>
                </patternFill>
              </fill>
            </x14:dxf>
          </x14:cfRule>
          <xm:sqref>C48</xm:sqref>
        </x14:conditionalFormatting>
        <x14:conditionalFormatting xmlns:xm="http://schemas.microsoft.com/office/excel/2006/main">
          <x14:cfRule type="containsText" priority="328" operator="containsText" text="ДА" id="{004B0088-0016-4364-8ACF-0062004000BA}">
            <xm:f>NOT(ISERROR(SEARCH(("ДА"),(C24))))</xm:f>
            <x14:dxf>
              <fill>
                <patternFill patternType="solid">
                  <fgColor rgb="FFB7E1CD"/>
                  <bgColor rgb="FFB7E1CD"/>
                </patternFill>
              </fill>
            </x14:dxf>
          </x14:cfRule>
          <xm:sqref>C50</xm:sqref>
        </x14:conditionalFormatting>
        <x14:conditionalFormatting xmlns:xm="http://schemas.microsoft.com/office/excel/2006/main">
          <x14:cfRule type="containsText" priority="327" operator="containsText" text="НЕ ПРИМЕНЯЕТСЯ" id="{001800B6-00D7-40E7-9014-002100B90026}">
            <xm:f>NOT(ISERROR(SEARCH(("НЕ ПРИМЕНЯЕТСЯ"),(C24))))</xm:f>
            <x14:dxf>
              <fill>
                <patternFill patternType="solid">
                  <fgColor rgb="FFCCC0D9"/>
                  <bgColor rgb="FFCCC0D9"/>
                </patternFill>
              </fill>
            </x14:dxf>
          </x14:cfRule>
          <xm:sqref>C30</xm:sqref>
        </x14:conditionalFormatting>
        <x14:conditionalFormatting xmlns:xm="http://schemas.microsoft.com/office/excel/2006/main">
          <x14:cfRule type="containsText" priority="327" operator="containsText" text="НЕ ПРИМЕНЯЕТСЯ" id="{008C004B-00C6-472F-9AFB-009C00BD00B5}">
            <xm:f>NOT(ISERROR(SEARCH(("НЕ ПРИМЕНЯЕТСЯ"),(C24))))</xm:f>
            <x14:dxf>
              <fill>
                <patternFill patternType="solid">
                  <fgColor rgb="FFCCC0D9"/>
                  <bgColor rgb="FFCCC0D9"/>
                </patternFill>
              </fill>
            </x14:dxf>
          </x14:cfRule>
          <xm:sqref>C29</xm:sqref>
        </x14:conditionalFormatting>
        <x14:conditionalFormatting xmlns:xm="http://schemas.microsoft.com/office/excel/2006/main">
          <x14:cfRule type="containsText" priority="327" operator="containsText" text="НЕ ПРИМЕНЯЕТСЯ" id="{00FE0067-004E-4244-B908-00EA005000DE}">
            <xm:f>NOT(ISERROR(SEARCH(("НЕ ПРИМЕНЯЕТСЯ"),(C24))))</xm:f>
            <x14:dxf>
              <fill>
                <patternFill patternType="solid">
                  <fgColor rgb="FFCCC0D9"/>
                  <bgColor rgb="FFCCC0D9"/>
                </patternFill>
              </fill>
            </x14:dxf>
          </x14:cfRule>
          <xm:sqref>C38</xm:sqref>
        </x14:conditionalFormatting>
        <x14:conditionalFormatting xmlns:xm="http://schemas.microsoft.com/office/excel/2006/main">
          <x14:cfRule type="containsText" priority="327" operator="containsText" text="НЕ ПРИМЕНЯЕТСЯ" id="{0005003E-001C-48DF-B8AA-009400C9008E}">
            <xm:f>NOT(ISERROR(SEARCH(("НЕ ПРИМЕНЯЕТСЯ"),(C24))))</xm:f>
            <x14:dxf>
              <fill>
                <patternFill patternType="solid">
                  <fgColor rgb="FFCCC0D9"/>
                  <bgColor rgb="FFCCC0D9"/>
                </patternFill>
              </fill>
            </x14:dxf>
          </x14:cfRule>
          <xm:sqref>C44</xm:sqref>
        </x14:conditionalFormatting>
        <x14:conditionalFormatting xmlns:xm="http://schemas.microsoft.com/office/excel/2006/main">
          <x14:cfRule type="containsText" priority="327" operator="containsText" text="НЕ ПРИМЕНЯЕТСЯ" id="{00EC00D5-0011-4136-874A-005B005F00D5}">
            <xm:f>NOT(ISERROR(SEARCH(("НЕ ПРИМЕНЯЕТСЯ"),(C24))))</xm:f>
            <x14:dxf>
              <fill>
                <patternFill patternType="solid">
                  <fgColor rgb="FFCCC0D9"/>
                  <bgColor rgb="FFCCC0D9"/>
                </patternFill>
              </fill>
            </x14:dxf>
          </x14:cfRule>
          <xm:sqref>C47</xm:sqref>
        </x14:conditionalFormatting>
        <x14:conditionalFormatting xmlns:xm="http://schemas.microsoft.com/office/excel/2006/main">
          <x14:cfRule type="containsText" priority="327" operator="containsText" text="НЕ ПРИМЕНЯЕТСЯ" id="{0016008A-0069-4137-B61E-001E007100CE}">
            <xm:f>NOT(ISERROR(SEARCH(("НЕ ПРИМЕНЯЕТСЯ"),(C24))))</xm:f>
            <x14:dxf>
              <fill>
                <patternFill patternType="solid">
                  <fgColor rgb="FFCCC0D9"/>
                  <bgColor rgb="FFCCC0D9"/>
                </patternFill>
              </fill>
            </x14:dxf>
          </x14:cfRule>
          <xm:sqref>C48</xm:sqref>
        </x14:conditionalFormatting>
        <x14:conditionalFormatting xmlns:xm="http://schemas.microsoft.com/office/excel/2006/main">
          <x14:cfRule type="containsText" priority="327" operator="containsText" text="НЕ ПРИМЕНЯЕТСЯ" id="{005100FB-0087-47C3-8BFB-0020007400B9}">
            <xm:f>NOT(ISERROR(SEARCH(("НЕ ПРИМЕНЯЕТСЯ"),(C24))))</xm:f>
            <x14:dxf>
              <fill>
                <patternFill patternType="solid">
                  <fgColor rgb="FFCCC0D9"/>
                  <bgColor rgb="FFCCC0D9"/>
                </patternFill>
              </fill>
            </x14:dxf>
          </x14:cfRule>
          <xm:sqref>C50</xm:sqref>
        </x14:conditionalFormatting>
        <x14:conditionalFormatting xmlns:xm="http://schemas.microsoft.com/office/excel/2006/main">
          <x14:cfRule type="containsText" priority="326" operator="containsText" text="МФР" id="{00800035-0082-41AB-9DBD-0044008F0050}">
            <xm:f>NOT(ISERROR(SEARCH(("МФР"),(C24))))</xm:f>
            <x14:dxf>
              <fill>
                <patternFill patternType="solid">
                  <fgColor rgb="FF00B050"/>
                  <bgColor rgb="FF00B050"/>
                </patternFill>
              </fill>
            </x14:dxf>
          </x14:cfRule>
          <xm:sqref>C30</xm:sqref>
        </x14:conditionalFormatting>
        <x14:conditionalFormatting xmlns:xm="http://schemas.microsoft.com/office/excel/2006/main">
          <x14:cfRule type="containsText" priority="326" operator="containsText" text="МФР" id="{00700004-0012-42A1-9936-003D009000E1}">
            <xm:f>NOT(ISERROR(SEARCH(("МФР"),(C24))))</xm:f>
            <x14:dxf>
              <fill>
                <patternFill patternType="solid">
                  <fgColor rgb="FF00B050"/>
                  <bgColor rgb="FF00B050"/>
                </patternFill>
              </fill>
            </x14:dxf>
          </x14:cfRule>
          <xm:sqref>C29</xm:sqref>
        </x14:conditionalFormatting>
        <x14:conditionalFormatting xmlns:xm="http://schemas.microsoft.com/office/excel/2006/main">
          <x14:cfRule type="containsText" priority="326" operator="containsText" text="МФР" id="{004500D0-00F7-488C-AFCC-006D00220083}">
            <xm:f>NOT(ISERROR(SEARCH(("МФР"),(C24))))</xm:f>
            <x14:dxf>
              <fill>
                <patternFill patternType="solid">
                  <fgColor rgb="FF00B050"/>
                  <bgColor rgb="FF00B050"/>
                </patternFill>
              </fill>
            </x14:dxf>
          </x14:cfRule>
          <xm:sqref>C38</xm:sqref>
        </x14:conditionalFormatting>
        <x14:conditionalFormatting xmlns:xm="http://schemas.microsoft.com/office/excel/2006/main">
          <x14:cfRule type="containsText" priority="326" operator="containsText" text="МФР" id="{00C90080-003E-4E78-AFDF-004300F1006C}">
            <xm:f>NOT(ISERROR(SEARCH(("МФР"),(C24))))</xm:f>
            <x14:dxf>
              <fill>
                <patternFill patternType="solid">
                  <fgColor rgb="FF00B050"/>
                  <bgColor rgb="FF00B050"/>
                </patternFill>
              </fill>
            </x14:dxf>
          </x14:cfRule>
          <xm:sqref>C44</xm:sqref>
        </x14:conditionalFormatting>
        <x14:conditionalFormatting xmlns:xm="http://schemas.microsoft.com/office/excel/2006/main">
          <x14:cfRule type="containsText" priority="326" operator="containsText" text="МФР" id="{002900FA-002E-4E47-B945-00F900C500CE}">
            <xm:f>NOT(ISERROR(SEARCH(("МФР"),(C24))))</xm:f>
            <x14:dxf>
              <fill>
                <patternFill patternType="solid">
                  <fgColor rgb="FF00B050"/>
                  <bgColor rgb="FF00B050"/>
                </patternFill>
              </fill>
            </x14:dxf>
          </x14:cfRule>
          <xm:sqref>C47</xm:sqref>
        </x14:conditionalFormatting>
        <x14:conditionalFormatting xmlns:xm="http://schemas.microsoft.com/office/excel/2006/main">
          <x14:cfRule type="containsText" priority="326" operator="containsText" text="МФР" id="{00CC00D0-0045-4E49-8A4E-0041003700BF}">
            <xm:f>NOT(ISERROR(SEARCH(("МФР"),(C24))))</xm:f>
            <x14:dxf>
              <fill>
                <patternFill patternType="solid">
                  <fgColor rgb="FF00B050"/>
                  <bgColor rgb="FF00B050"/>
                </patternFill>
              </fill>
            </x14:dxf>
          </x14:cfRule>
          <xm:sqref>C48</xm:sqref>
        </x14:conditionalFormatting>
        <x14:conditionalFormatting xmlns:xm="http://schemas.microsoft.com/office/excel/2006/main">
          <x14:cfRule type="containsText" priority="326" operator="containsText" text="МФР" id="{00A10039-0057-4E35-9B83-0086003E0067}">
            <xm:f>NOT(ISERROR(SEARCH(("МФР"),(C24))))</xm:f>
            <x14:dxf>
              <fill>
                <patternFill patternType="solid">
                  <fgColor rgb="FF00B050"/>
                  <bgColor rgb="FF00B050"/>
                </patternFill>
              </fill>
            </x14:dxf>
          </x14:cfRule>
          <xm:sqref>C50</xm:sqref>
        </x14:conditionalFormatting>
        <x14:conditionalFormatting xmlns:xm="http://schemas.microsoft.com/office/excel/2006/main">
          <x14:cfRule type="containsText" priority="65" operator="containsText" text="???" id="{00880089-0051-49BA-9240-00D0007C0048}">
            <xm:f>NOT(ISERROR(SEARCH(("???"),(C54))))</xm:f>
            <x14:dxf>
              <fill>
                <patternFill patternType="solid">
                  <fgColor theme="0"/>
                  <bgColor theme="0"/>
                </patternFill>
              </fill>
            </x14:dxf>
          </x14:cfRule>
          <xm:sqref>C57</xm:sqref>
        </x14:conditionalFormatting>
        <x14:conditionalFormatting xmlns:xm="http://schemas.microsoft.com/office/excel/2006/main">
          <x14:cfRule type="containsText" priority="64" operator="containsText" text="НЕТ" id="{00700086-00FC-41B1-B4F5-000200820016}">
            <xm:f>NOT(ISERROR(SEARCH(("НЕТ"),(C54))))</xm:f>
            <x14:dxf>
              <fill>
                <patternFill patternType="solid">
                  <fgColor rgb="FFFF5D5D"/>
                  <bgColor rgb="FFFF5D5D"/>
                </patternFill>
              </fill>
            </x14:dxf>
          </x14:cfRule>
          <xm:sqref>C57</xm:sqref>
        </x14:conditionalFormatting>
        <x14:conditionalFormatting xmlns:xm="http://schemas.microsoft.com/office/excel/2006/main">
          <x14:cfRule type="containsText" priority="63" operator="containsText" text="ДА" id="{00740048-00A1-420C-B172-00D000C70033}">
            <xm:f>NOT(ISERROR(SEARCH(("ДА"),(C54))))</xm:f>
            <x14:dxf>
              <fill>
                <patternFill patternType="solid">
                  <fgColor rgb="FFB7E1CD"/>
                  <bgColor rgb="FFB7E1CD"/>
                </patternFill>
              </fill>
            </x14:dxf>
          </x14:cfRule>
          <xm:sqref>C57</xm:sqref>
        </x14:conditionalFormatting>
        <x14:conditionalFormatting xmlns:xm="http://schemas.microsoft.com/office/excel/2006/main">
          <x14:cfRule type="containsText" priority="62" operator="containsText" text="НЕ ПРИМЕНЯЕТСЯ" id="{006D00B6-00A0-4925-A984-006700CE00DF}">
            <xm:f>NOT(ISERROR(SEARCH(("НЕ ПРИМЕНЯЕТСЯ"),(C54))))</xm:f>
            <x14:dxf>
              <fill>
                <patternFill patternType="solid">
                  <fgColor rgb="FFCCC0D9"/>
                  <bgColor rgb="FFCCC0D9"/>
                </patternFill>
              </fill>
            </x14:dxf>
          </x14:cfRule>
          <xm:sqref>C57</xm:sqref>
        </x14:conditionalFormatting>
        <x14:conditionalFormatting xmlns:xm="http://schemas.microsoft.com/office/excel/2006/main">
          <x14:cfRule type="containsText" priority="61" operator="containsText" text="МФР" id="{00ED005F-00B7-46D7-AF6D-002E0086001C}">
            <xm:f>NOT(ISERROR(SEARCH(("МФР"),(C54))))</xm:f>
            <x14:dxf>
              <fill>
                <patternFill patternType="solid">
                  <fgColor rgb="FF00B050"/>
                  <bgColor rgb="FF00B050"/>
                </patternFill>
              </fill>
            </x14:dxf>
          </x14:cfRule>
          <xm:sqref>C57</xm:sqref>
        </x14:conditionalFormatting>
        <x14:conditionalFormatting xmlns:xm="http://schemas.microsoft.com/office/excel/2006/main">
          <x14:cfRule type="containsText" priority="55" operator="containsText" text="???" id="{0090005B-00D1-435D-91BE-004B0061003A}">
            <xm:f>NOT(ISERROR(SEARCH(("???"),(C16))))</xm:f>
            <x14:dxf>
              <fill>
                <patternFill patternType="solid">
                  <fgColor theme="0"/>
                  <bgColor theme="0"/>
                </patternFill>
              </fill>
            </x14:dxf>
          </x14:cfRule>
          <xm:sqref>C16 C18:C20</xm:sqref>
        </x14:conditionalFormatting>
        <x14:conditionalFormatting xmlns:xm="http://schemas.microsoft.com/office/excel/2006/main">
          <x14:cfRule type="containsText" priority="55" operator="containsText" text="???" id="{00AB0019-0054-49CC-9D40-000C002B0099}">
            <xm:f>NOT(ISERROR(SEARCH(("???"),(C16))))</xm:f>
            <x14:dxf>
              <fill>
                <patternFill patternType="solid">
                  <fgColor theme="0"/>
                  <bgColor theme="0"/>
                </patternFill>
              </fill>
            </x14:dxf>
          </x14:cfRule>
          <xm:sqref>C11</xm:sqref>
        </x14:conditionalFormatting>
        <x14:conditionalFormatting xmlns:xm="http://schemas.microsoft.com/office/excel/2006/main">
          <x14:cfRule type="containsText" priority="55" operator="containsText" text="???" id="{003E00B6-0076-4E21-8D71-00C000810023}">
            <xm:f>NOT(ISERROR(SEARCH(("???"),(C16))))</xm:f>
            <x14:dxf>
              <fill>
                <patternFill patternType="solid">
                  <fgColor theme="0"/>
                  <bgColor theme="0"/>
                </patternFill>
              </fill>
            </x14:dxf>
          </x14:cfRule>
          <xm:sqref>C12</xm:sqref>
        </x14:conditionalFormatting>
        <x14:conditionalFormatting xmlns:xm="http://schemas.microsoft.com/office/excel/2006/main">
          <x14:cfRule type="containsText" priority="55" operator="containsText" text="???" id="{00D500C1-0074-479B-BF7D-001500E400FC}">
            <xm:f>NOT(ISERROR(SEARCH(("???"),(C16))))</xm:f>
            <x14:dxf>
              <fill>
                <patternFill patternType="solid">
                  <fgColor theme="0"/>
                  <bgColor theme="0"/>
                </patternFill>
              </fill>
            </x14:dxf>
          </x14:cfRule>
          <xm:sqref>C13</xm:sqref>
        </x14:conditionalFormatting>
        <x14:conditionalFormatting xmlns:xm="http://schemas.microsoft.com/office/excel/2006/main">
          <x14:cfRule type="containsText" priority="55" operator="containsText" text="???" id="{007700C4-001B-43DE-A3DC-00C0000C00D6}">
            <xm:f>NOT(ISERROR(SEARCH(("???"),(C16))))</xm:f>
            <x14:dxf>
              <fill>
                <patternFill patternType="solid">
                  <fgColor theme="0"/>
                  <bgColor theme="0"/>
                </patternFill>
              </fill>
            </x14:dxf>
          </x14:cfRule>
          <xm:sqref>C14</xm:sqref>
        </x14:conditionalFormatting>
        <x14:conditionalFormatting xmlns:xm="http://schemas.microsoft.com/office/excel/2006/main">
          <x14:cfRule type="containsText" priority="55" operator="containsText" text="???" id="{004800BF-0036-4A25-9E2B-001C00D00047}">
            <xm:f>NOT(ISERROR(SEARCH(("???"),(C16))))</xm:f>
            <x14:dxf>
              <fill>
                <patternFill patternType="solid">
                  <fgColor theme="0"/>
                  <bgColor theme="0"/>
                </patternFill>
              </fill>
            </x14:dxf>
          </x14:cfRule>
          <xm:sqref>C15</xm:sqref>
        </x14:conditionalFormatting>
        <x14:conditionalFormatting xmlns:xm="http://schemas.microsoft.com/office/excel/2006/main">
          <x14:cfRule type="containsText" priority="54" operator="containsText" text="НЕТ" id="{00F10016-0046-44F5-B22C-0090007F00B7}">
            <xm:f>NOT(ISERROR(SEARCH(("НЕТ"),(C16))))</xm:f>
            <x14:dxf>
              <fill>
                <patternFill patternType="solid">
                  <fgColor rgb="FFFF5D5D"/>
                  <bgColor rgb="FFFF5D5D"/>
                </patternFill>
              </fill>
            </x14:dxf>
          </x14:cfRule>
          <xm:sqref>C16 C18:C20</xm:sqref>
        </x14:conditionalFormatting>
        <x14:conditionalFormatting xmlns:xm="http://schemas.microsoft.com/office/excel/2006/main">
          <x14:cfRule type="containsText" priority="54" operator="containsText" text="НЕТ" id="{0076009B-0087-49A0-A06A-00C5002B002A}">
            <xm:f>NOT(ISERROR(SEARCH(("НЕТ"),(C16))))</xm:f>
            <x14:dxf>
              <fill>
                <patternFill patternType="solid">
                  <fgColor rgb="FFFF5D5D"/>
                  <bgColor rgb="FFFF5D5D"/>
                </patternFill>
              </fill>
            </x14:dxf>
          </x14:cfRule>
          <xm:sqref>C11</xm:sqref>
        </x14:conditionalFormatting>
        <x14:conditionalFormatting xmlns:xm="http://schemas.microsoft.com/office/excel/2006/main">
          <x14:cfRule type="containsText" priority="54" operator="containsText" text="НЕТ" id="{00BE00E8-006D-4677-866B-00A9005C0093}">
            <xm:f>NOT(ISERROR(SEARCH(("НЕТ"),(C16))))</xm:f>
            <x14:dxf>
              <fill>
                <patternFill patternType="solid">
                  <fgColor rgb="FFFF5D5D"/>
                  <bgColor rgb="FFFF5D5D"/>
                </patternFill>
              </fill>
            </x14:dxf>
          </x14:cfRule>
          <xm:sqref>C12</xm:sqref>
        </x14:conditionalFormatting>
        <x14:conditionalFormatting xmlns:xm="http://schemas.microsoft.com/office/excel/2006/main">
          <x14:cfRule type="containsText" priority="54" operator="containsText" text="НЕТ" id="{00F200AB-0091-4E3B-B9AC-00D20005003E}">
            <xm:f>NOT(ISERROR(SEARCH(("НЕТ"),(C16))))</xm:f>
            <x14:dxf>
              <fill>
                <patternFill patternType="solid">
                  <fgColor rgb="FFFF5D5D"/>
                  <bgColor rgb="FFFF5D5D"/>
                </patternFill>
              </fill>
            </x14:dxf>
          </x14:cfRule>
          <xm:sqref>C13</xm:sqref>
        </x14:conditionalFormatting>
        <x14:conditionalFormatting xmlns:xm="http://schemas.microsoft.com/office/excel/2006/main">
          <x14:cfRule type="containsText" priority="54" operator="containsText" text="НЕТ" id="{00AC00F6-00E1-4182-B956-00CA003B0010}">
            <xm:f>NOT(ISERROR(SEARCH(("НЕТ"),(C16))))</xm:f>
            <x14:dxf>
              <fill>
                <patternFill patternType="solid">
                  <fgColor rgb="FFFF5D5D"/>
                  <bgColor rgb="FFFF5D5D"/>
                </patternFill>
              </fill>
            </x14:dxf>
          </x14:cfRule>
          <xm:sqref>C14</xm:sqref>
        </x14:conditionalFormatting>
        <x14:conditionalFormatting xmlns:xm="http://schemas.microsoft.com/office/excel/2006/main">
          <x14:cfRule type="containsText" priority="54" operator="containsText" text="НЕТ" id="{00D60022-000E-4743-9E07-007200BC000C}">
            <xm:f>NOT(ISERROR(SEARCH(("НЕТ"),(C16))))</xm:f>
            <x14:dxf>
              <fill>
                <patternFill patternType="solid">
                  <fgColor rgb="FFFF5D5D"/>
                  <bgColor rgb="FFFF5D5D"/>
                </patternFill>
              </fill>
            </x14:dxf>
          </x14:cfRule>
          <xm:sqref>C15</xm:sqref>
        </x14:conditionalFormatting>
        <x14:conditionalFormatting xmlns:xm="http://schemas.microsoft.com/office/excel/2006/main">
          <x14:cfRule type="containsText" priority="53" operator="containsText" text="ДА" id="{007700A0-0030-4239-9BBF-004800CC006A}">
            <xm:f>NOT(ISERROR(SEARCH(("ДА"),(C16))))</xm:f>
            <x14:dxf>
              <fill>
                <patternFill patternType="solid">
                  <fgColor rgb="FFB7E1CD"/>
                  <bgColor rgb="FFB7E1CD"/>
                </patternFill>
              </fill>
            </x14:dxf>
          </x14:cfRule>
          <xm:sqref>C16 C18:C20</xm:sqref>
        </x14:conditionalFormatting>
        <x14:conditionalFormatting xmlns:xm="http://schemas.microsoft.com/office/excel/2006/main">
          <x14:cfRule type="containsText" priority="53" operator="containsText" text="ДА" id="{00130062-0085-4C03-8C5B-00DA00720035}">
            <xm:f>NOT(ISERROR(SEARCH(("ДА"),(C16))))</xm:f>
            <x14:dxf>
              <fill>
                <patternFill patternType="solid">
                  <fgColor rgb="FFB7E1CD"/>
                  <bgColor rgb="FFB7E1CD"/>
                </patternFill>
              </fill>
            </x14:dxf>
          </x14:cfRule>
          <xm:sqref>C11</xm:sqref>
        </x14:conditionalFormatting>
        <x14:conditionalFormatting xmlns:xm="http://schemas.microsoft.com/office/excel/2006/main">
          <x14:cfRule type="containsText" priority="53" operator="containsText" text="ДА" id="{001A00EF-000E-470E-A995-0018002D00C1}">
            <xm:f>NOT(ISERROR(SEARCH(("ДА"),(C16))))</xm:f>
            <x14:dxf>
              <fill>
                <patternFill patternType="solid">
                  <fgColor rgb="FFB7E1CD"/>
                  <bgColor rgb="FFB7E1CD"/>
                </patternFill>
              </fill>
            </x14:dxf>
          </x14:cfRule>
          <xm:sqref>C12</xm:sqref>
        </x14:conditionalFormatting>
        <x14:conditionalFormatting xmlns:xm="http://schemas.microsoft.com/office/excel/2006/main">
          <x14:cfRule type="containsText" priority="53" operator="containsText" text="ДА" id="{00DA00E4-00E9-4870-9BF9-00C7006200CA}">
            <xm:f>NOT(ISERROR(SEARCH(("ДА"),(C16))))</xm:f>
            <x14:dxf>
              <fill>
                <patternFill patternType="solid">
                  <fgColor rgb="FFB7E1CD"/>
                  <bgColor rgb="FFB7E1CD"/>
                </patternFill>
              </fill>
            </x14:dxf>
          </x14:cfRule>
          <xm:sqref>C13</xm:sqref>
        </x14:conditionalFormatting>
        <x14:conditionalFormatting xmlns:xm="http://schemas.microsoft.com/office/excel/2006/main">
          <x14:cfRule type="containsText" priority="53" operator="containsText" text="ДА" id="{00920066-005B-425C-918A-00BB002C00B5}">
            <xm:f>NOT(ISERROR(SEARCH(("ДА"),(C16))))</xm:f>
            <x14:dxf>
              <fill>
                <patternFill patternType="solid">
                  <fgColor rgb="FFB7E1CD"/>
                  <bgColor rgb="FFB7E1CD"/>
                </patternFill>
              </fill>
            </x14:dxf>
          </x14:cfRule>
          <xm:sqref>C14</xm:sqref>
        </x14:conditionalFormatting>
        <x14:conditionalFormatting xmlns:xm="http://schemas.microsoft.com/office/excel/2006/main">
          <x14:cfRule type="containsText" priority="53" operator="containsText" text="ДА" id="{008700E3-0065-4FC6-AE44-0002004100CD}">
            <xm:f>NOT(ISERROR(SEARCH(("ДА"),(C16))))</xm:f>
            <x14:dxf>
              <fill>
                <patternFill patternType="solid">
                  <fgColor rgb="FFB7E1CD"/>
                  <bgColor rgb="FFB7E1CD"/>
                </patternFill>
              </fill>
            </x14:dxf>
          </x14:cfRule>
          <xm:sqref>C15</xm:sqref>
        </x14:conditionalFormatting>
        <x14:conditionalFormatting xmlns:xm="http://schemas.microsoft.com/office/excel/2006/main">
          <x14:cfRule type="containsText" priority="52" operator="containsText" text="НЕ ПРИМЕНЯЕТСЯ" id="{00D400BA-00BA-400A-83AD-00CA00FB0092}">
            <xm:f>NOT(ISERROR(SEARCH(("НЕ ПРИМЕНЯЕТСЯ"),(C16))))</xm:f>
            <x14:dxf>
              <fill>
                <patternFill patternType="solid">
                  <fgColor rgb="FFCCC0D9"/>
                  <bgColor rgb="FFCCC0D9"/>
                </patternFill>
              </fill>
            </x14:dxf>
          </x14:cfRule>
          <xm:sqref>C16 C18:C20</xm:sqref>
        </x14:conditionalFormatting>
        <x14:conditionalFormatting xmlns:xm="http://schemas.microsoft.com/office/excel/2006/main">
          <x14:cfRule type="containsText" priority="52" operator="containsText" text="НЕ ПРИМЕНЯЕТСЯ" id="{00200066-00C6-4E6B-9FF4-00E20081001C}">
            <xm:f>NOT(ISERROR(SEARCH(("НЕ ПРИМЕНЯЕТСЯ"),(C16))))</xm:f>
            <x14:dxf>
              <fill>
                <patternFill patternType="solid">
                  <fgColor rgb="FFCCC0D9"/>
                  <bgColor rgb="FFCCC0D9"/>
                </patternFill>
              </fill>
            </x14:dxf>
          </x14:cfRule>
          <xm:sqref>C11</xm:sqref>
        </x14:conditionalFormatting>
        <x14:conditionalFormatting xmlns:xm="http://schemas.microsoft.com/office/excel/2006/main">
          <x14:cfRule type="containsText" priority="52" operator="containsText" text="НЕ ПРИМЕНЯЕТСЯ" id="{004A00E0-0076-4A7D-9E4E-000F002100F2}">
            <xm:f>NOT(ISERROR(SEARCH(("НЕ ПРИМЕНЯЕТСЯ"),(C16))))</xm:f>
            <x14:dxf>
              <fill>
                <patternFill patternType="solid">
                  <fgColor rgb="FFCCC0D9"/>
                  <bgColor rgb="FFCCC0D9"/>
                </patternFill>
              </fill>
            </x14:dxf>
          </x14:cfRule>
          <xm:sqref>C12</xm:sqref>
        </x14:conditionalFormatting>
        <x14:conditionalFormatting xmlns:xm="http://schemas.microsoft.com/office/excel/2006/main">
          <x14:cfRule type="containsText" priority="52" operator="containsText" text="НЕ ПРИМЕНЯЕТСЯ" id="{00DA0005-00FE-4F48-A636-001B00E300B7}">
            <xm:f>NOT(ISERROR(SEARCH(("НЕ ПРИМЕНЯЕТСЯ"),(C16))))</xm:f>
            <x14:dxf>
              <fill>
                <patternFill patternType="solid">
                  <fgColor rgb="FFCCC0D9"/>
                  <bgColor rgb="FFCCC0D9"/>
                </patternFill>
              </fill>
            </x14:dxf>
          </x14:cfRule>
          <xm:sqref>C13</xm:sqref>
        </x14:conditionalFormatting>
        <x14:conditionalFormatting xmlns:xm="http://schemas.microsoft.com/office/excel/2006/main">
          <x14:cfRule type="containsText" priority="52" operator="containsText" text="НЕ ПРИМЕНЯЕТСЯ" id="{00A500D8-0034-4689-AC98-007A00CF00FA}">
            <xm:f>NOT(ISERROR(SEARCH(("НЕ ПРИМЕНЯЕТСЯ"),(C16))))</xm:f>
            <x14:dxf>
              <fill>
                <patternFill patternType="solid">
                  <fgColor rgb="FFCCC0D9"/>
                  <bgColor rgb="FFCCC0D9"/>
                </patternFill>
              </fill>
            </x14:dxf>
          </x14:cfRule>
          <xm:sqref>C14</xm:sqref>
        </x14:conditionalFormatting>
        <x14:conditionalFormatting xmlns:xm="http://schemas.microsoft.com/office/excel/2006/main">
          <x14:cfRule type="containsText" priority="52" operator="containsText" text="НЕ ПРИМЕНЯЕТСЯ" id="{00720041-0097-4580-A2EF-003100BA00B6}">
            <xm:f>NOT(ISERROR(SEARCH(("НЕ ПРИМЕНЯЕТСЯ"),(C16))))</xm:f>
            <x14:dxf>
              <fill>
                <patternFill patternType="solid">
                  <fgColor rgb="FFCCC0D9"/>
                  <bgColor rgb="FFCCC0D9"/>
                </patternFill>
              </fill>
            </x14:dxf>
          </x14:cfRule>
          <xm:sqref>C15</xm:sqref>
        </x14:conditionalFormatting>
        <x14:conditionalFormatting xmlns:xm="http://schemas.microsoft.com/office/excel/2006/main">
          <x14:cfRule type="containsText" priority="51" operator="containsText" text="МФР" id="{007E0080-00A1-42C7-A318-00C1005100B9}">
            <xm:f>NOT(ISERROR(SEARCH(("МФР"),(C16))))</xm:f>
            <x14:dxf>
              <fill>
                <patternFill patternType="solid">
                  <fgColor rgb="FF00B050"/>
                  <bgColor rgb="FF00B050"/>
                </patternFill>
              </fill>
            </x14:dxf>
          </x14:cfRule>
          <xm:sqref>C16 C18:C20</xm:sqref>
        </x14:conditionalFormatting>
        <x14:conditionalFormatting xmlns:xm="http://schemas.microsoft.com/office/excel/2006/main">
          <x14:cfRule type="containsText" priority="51" operator="containsText" text="МФР" id="{009400A6-0000-469A-9EFB-00FB009B0084}">
            <xm:f>NOT(ISERROR(SEARCH(("МФР"),(C16))))</xm:f>
            <x14:dxf>
              <fill>
                <patternFill patternType="solid">
                  <fgColor rgb="FF00B050"/>
                  <bgColor rgb="FF00B050"/>
                </patternFill>
              </fill>
            </x14:dxf>
          </x14:cfRule>
          <xm:sqref>C11</xm:sqref>
        </x14:conditionalFormatting>
        <x14:conditionalFormatting xmlns:xm="http://schemas.microsoft.com/office/excel/2006/main">
          <x14:cfRule type="containsText" priority="51" operator="containsText" text="МФР" id="{000B00FF-0070-4555-917B-0098002000D0}">
            <xm:f>NOT(ISERROR(SEARCH(("МФР"),(C16))))</xm:f>
            <x14:dxf>
              <fill>
                <patternFill patternType="solid">
                  <fgColor rgb="FF00B050"/>
                  <bgColor rgb="FF00B050"/>
                </patternFill>
              </fill>
            </x14:dxf>
          </x14:cfRule>
          <xm:sqref>C12</xm:sqref>
        </x14:conditionalFormatting>
        <x14:conditionalFormatting xmlns:xm="http://schemas.microsoft.com/office/excel/2006/main">
          <x14:cfRule type="containsText" priority="51" operator="containsText" text="МФР" id="{0081001E-006D-47C8-BD3F-002C0030002B}">
            <xm:f>NOT(ISERROR(SEARCH(("МФР"),(C16))))</xm:f>
            <x14:dxf>
              <fill>
                <patternFill patternType="solid">
                  <fgColor rgb="FF00B050"/>
                  <bgColor rgb="FF00B050"/>
                </patternFill>
              </fill>
            </x14:dxf>
          </x14:cfRule>
          <xm:sqref>C13</xm:sqref>
        </x14:conditionalFormatting>
        <x14:conditionalFormatting xmlns:xm="http://schemas.microsoft.com/office/excel/2006/main">
          <x14:cfRule type="containsText" priority="51" operator="containsText" text="МФР" id="{00050003-0037-4380-8A14-00B700DF00BE}">
            <xm:f>NOT(ISERROR(SEARCH(("МФР"),(C16))))</xm:f>
            <x14:dxf>
              <fill>
                <patternFill patternType="solid">
                  <fgColor rgb="FF00B050"/>
                  <bgColor rgb="FF00B050"/>
                </patternFill>
              </fill>
            </x14:dxf>
          </x14:cfRule>
          <xm:sqref>C14</xm:sqref>
        </x14:conditionalFormatting>
        <x14:conditionalFormatting xmlns:xm="http://schemas.microsoft.com/office/excel/2006/main">
          <x14:cfRule type="containsText" priority="51" operator="containsText" text="МФР" id="{00CF0001-0078-4DFF-B3C4-00D100FF00D3}">
            <xm:f>NOT(ISERROR(SEARCH(("МФР"),(C16))))</xm:f>
            <x14:dxf>
              <fill>
                <patternFill patternType="solid">
                  <fgColor rgb="FF00B050"/>
                  <bgColor rgb="FF00B050"/>
                </patternFill>
              </fill>
            </x14:dxf>
          </x14:cfRule>
          <xm:sqref>C15</xm:sqref>
        </x14:conditionalFormatting>
        <x14:conditionalFormatting xmlns:xm="http://schemas.microsoft.com/office/excel/2006/main">
          <x14:cfRule type="containsText" priority="15" operator="containsText" text="???" id="{003400F8-0028-4E09-8A33-002900990098}">
            <xm:f>NOT(ISERROR(SEARCH(("???"),(C101))))</xm:f>
            <x14:dxf>
              <fill>
                <patternFill patternType="solid">
                  <fgColor theme="0"/>
                  <bgColor theme="0"/>
                </patternFill>
              </fill>
            </x14:dxf>
          </x14:cfRule>
          <xm:sqref>C108:C109 C111</xm:sqref>
        </x14:conditionalFormatting>
        <x14:conditionalFormatting xmlns:xm="http://schemas.microsoft.com/office/excel/2006/main">
          <x14:cfRule type="containsText" priority="15" operator="containsText" text="???" id="{005000A1-00FE-4B92-85E8-00E000240058}">
            <xm:f>NOT(ISERROR(SEARCH(("???"),(C101))))</xm:f>
            <x14:dxf>
              <fill>
                <patternFill patternType="solid">
                  <fgColor theme="0"/>
                  <bgColor theme="0"/>
                </patternFill>
              </fill>
            </x14:dxf>
          </x14:cfRule>
          <xm:sqref>C73</xm:sqref>
        </x14:conditionalFormatting>
        <x14:conditionalFormatting xmlns:xm="http://schemas.microsoft.com/office/excel/2006/main">
          <x14:cfRule type="containsText" priority="15" operator="containsText" text="???" id="{00630062-00D9-4890-892B-00D6005800DD}">
            <xm:f>NOT(ISERROR(SEARCH(("???"),(C101))))</xm:f>
            <x14:dxf>
              <fill>
                <patternFill patternType="solid">
                  <fgColor theme="0"/>
                  <bgColor theme="0"/>
                </patternFill>
              </fill>
            </x14:dxf>
          </x14:cfRule>
          <xm:sqref>C85</xm:sqref>
        </x14:conditionalFormatting>
        <x14:conditionalFormatting xmlns:xm="http://schemas.microsoft.com/office/excel/2006/main">
          <x14:cfRule type="containsText" priority="15" operator="containsText" text="???" id="{004400A7-00D1-41AC-9097-00D0003400D8}">
            <xm:f>NOT(ISERROR(SEARCH(("???"),(C101))))</xm:f>
            <x14:dxf>
              <fill>
                <patternFill patternType="solid">
                  <fgColor theme="0"/>
                  <bgColor theme="0"/>
                </patternFill>
              </fill>
            </x14:dxf>
          </x14:cfRule>
          <xm:sqref>C17</xm:sqref>
        </x14:conditionalFormatting>
        <x14:conditionalFormatting xmlns:xm="http://schemas.microsoft.com/office/excel/2006/main">
          <x14:cfRule type="containsText" priority="15" operator="containsText" text="???" id="{005100A8-002A-44F8-AC0B-003200D0006A}">
            <xm:f>NOT(ISERROR(SEARCH(("???"),(C101))))</xm:f>
            <x14:dxf>
              <fill>
                <patternFill patternType="solid">
                  <fgColor theme="0"/>
                  <bgColor theme="0"/>
                </patternFill>
              </fill>
            </x14:dxf>
          </x14:cfRule>
          <xm:sqref>C22</xm:sqref>
        </x14:conditionalFormatting>
        <x14:conditionalFormatting xmlns:xm="http://schemas.microsoft.com/office/excel/2006/main">
          <x14:cfRule type="containsText" priority="15" operator="containsText" text="???" id="{00630031-0013-4186-B7D8-00710088004F}">
            <xm:f>NOT(ISERROR(SEARCH(("???"),(C101))))</xm:f>
            <x14:dxf>
              <fill>
                <patternFill patternType="solid">
                  <fgColor theme="0"/>
                  <bgColor theme="0"/>
                </patternFill>
              </fill>
            </x14:dxf>
          </x14:cfRule>
          <xm:sqref>C24</xm:sqref>
        </x14:conditionalFormatting>
        <x14:conditionalFormatting xmlns:xm="http://schemas.microsoft.com/office/excel/2006/main">
          <x14:cfRule type="containsText" priority="15" operator="containsText" text="???" id="{00B9005E-0023-46E1-8168-00C00007006B}">
            <xm:f>NOT(ISERROR(SEARCH(("???"),(C101))))</xm:f>
            <x14:dxf>
              <fill>
                <patternFill patternType="solid">
                  <fgColor theme="0"/>
                  <bgColor theme="0"/>
                </patternFill>
              </fill>
            </x14:dxf>
          </x14:cfRule>
          <xm:sqref>C25</xm:sqref>
        </x14:conditionalFormatting>
        <x14:conditionalFormatting xmlns:xm="http://schemas.microsoft.com/office/excel/2006/main">
          <x14:cfRule type="containsText" priority="15" operator="containsText" text="???" id="{00690047-0039-42FF-AEB7-0091002E0057}">
            <xm:f>NOT(ISERROR(SEARCH(("???"),(C101))))</xm:f>
            <x14:dxf>
              <fill>
                <patternFill patternType="solid">
                  <fgColor theme="0"/>
                  <bgColor theme="0"/>
                </patternFill>
              </fill>
            </x14:dxf>
          </x14:cfRule>
          <xm:sqref>C26</xm:sqref>
        </x14:conditionalFormatting>
        <x14:conditionalFormatting xmlns:xm="http://schemas.microsoft.com/office/excel/2006/main">
          <x14:cfRule type="containsText" priority="15" operator="containsText" text="???" id="{00F30053-0085-44A4-BF4C-00DD00790009}">
            <xm:f>NOT(ISERROR(SEARCH(("???"),(C101))))</xm:f>
            <x14:dxf>
              <fill>
                <patternFill patternType="solid">
                  <fgColor theme="0"/>
                  <bgColor theme="0"/>
                </patternFill>
              </fill>
            </x14:dxf>
          </x14:cfRule>
          <xm:sqref>C27</xm:sqref>
        </x14:conditionalFormatting>
        <x14:conditionalFormatting xmlns:xm="http://schemas.microsoft.com/office/excel/2006/main">
          <x14:cfRule type="containsText" priority="15" operator="containsText" text="???" id="{004300F6-0005-40D7-9E72-00D400C4000D}">
            <xm:f>NOT(ISERROR(SEARCH(("???"),(C101))))</xm:f>
            <x14:dxf>
              <fill>
                <patternFill patternType="solid">
                  <fgColor theme="0"/>
                  <bgColor theme="0"/>
                </patternFill>
              </fill>
            </x14:dxf>
          </x14:cfRule>
          <xm:sqref>C28</xm:sqref>
        </x14:conditionalFormatting>
        <x14:conditionalFormatting xmlns:xm="http://schemas.microsoft.com/office/excel/2006/main">
          <x14:cfRule type="containsText" priority="15" operator="containsText" text="???" id="{003000A7-009D-48D9-9A16-003E00B6000D}">
            <xm:f>NOT(ISERROR(SEARCH(("???"),(C101))))</xm:f>
            <x14:dxf>
              <fill>
                <patternFill patternType="solid">
                  <fgColor theme="0"/>
                  <bgColor theme="0"/>
                </patternFill>
              </fill>
            </x14:dxf>
          </x14:cfRule>
          <xm:sqref>C114</xm:sqref>
        </x14:conditionalFormatting>
        <x14:conditionalFormatting xmlns:xm="http://schemas.microsoft.com/office/excel/2006/main">
          <x14:cfRule type="containsText" priority="14" operator="containsText" text="НЕТ" id="{007B0034-007B-4072-A3B2-0033003900CB}">
            <xm:f>NOT(ISERROR(SEARCH(("НЕТ"),(C101))))</xm:f>
            <x14:dxf>
              <fill>
                <patternFill patternType="solid">
                  <fgColor rgb="FFFF5D5D"/>
                  <bgColor rgb="FFFF5D5D"/>
                </patternFill>
              </fill>
            </x14:dxf>
          </x14:cfRule>
          <xm:sqref>C108:C109 C111</xm:sqref>
        </x14:conditionalFormatting>
        <x14:conditionalFormatting xmlns:xm="http://schemas.microsoft.com/office/excel/2006/main">
          <x14:cfRule type="containsText" priority="14" operator="containsText" text="НЕТ" id="{00A3008B-00D0-4596-8A02-007D001100F4}">
            <xm:f>NOT(ISERROR(SEARCH(("НЕТ"),(C101))))</xm:f>
            <x14:dxf>
              <fill>
                <patternFill patternType="solid">
                  <fgColor rgb="FFFF5D5D"/>
                  <bgColor rgb="FFFF5D5D"/>
                </patternFill>
              </fill>
            </x14:dxf>
          </x14:cfRule>
          <xm:sqref>C73</xm:sqref>
        </x14:conditionalFormatting>
        <x14:conditionalFormatting xmlns:xm="http://schemas.microsoft.com/office/excel/2006/main">
          <x14:cfRule type="containsText" priority="14" operator="containsText" text="НЕТ" id="{007200AF-002C-4C65-85DA-0036005F0095}">
            <xm:f>NOT(ISERROR(SEARCH(("НЕТ"),(C101))))</xm:f>
            <x14:dxf>
              <fill>
                <patternFill patternType="solid">
                  <fgColor rgb="FFFF5D5D"/>
                  <bgColor rgb="FFFF5D5D"/>
                </patternFill>
              </fill>
            </x14:dxf>
          </x14:cfRule>
          <xm:sqref>C85</xm:sqref>
        </x14:conditionalFormatting>
        <x14:conditionalFormatting xmlns:xm="http://schemas.microsoft.com/office/excel/2006/main">
          <x14:cfRule type="containsText" priority="14" operator="containsText" text="НЕТ" id="{005600ED-0007-488B-B304-006000EE00E3}">
            <xm:f>NOT(ISERROR(SEARCH(("НЕТ"),(C101))))</xm:f>
            <x14:dxf>
              <fill>
                <patternFill patternType="solid">
                  <fgColor rgb="FFFF5D5D"/>
                  <bgColor rgb="FFFF5D5D"/>
                </patternFill>
              </fill>
            </x14:dxf>
          </x14:cfRule>
          <xm:sqref>C17</xm:sqref>
        </x14:conditionalFormatting>
        <x14:conditionalFormatting xmlns:xm="http://schemas.microsoft.com/office/excel/2006/main">
          <x14:cfRule type="containsText" priority="14" operator="containsText" text="НЕТ" id="{0090002E-0056-429B-8D21-002100200040}">
            <xm:f>NOT(ISERROR(SEARCH(("НЕТ"),(C101))))</xm:f>
            <x14:dxf>
              <fill>
                <patternFill patternType="solid">
                  <fgColor rgb="FFFF5D5D"/>
                  <bgColor rgb="FFFF5D5D"/>
                </patternFill>
              </fill>
            </x14:dxf>
          </x14:cfRule>
          <xm:sqref>C22</xm:sqref>
        </x14:conditionalFormatting>
        <x14:conditionalFormatting xmlns:xm="http://schemas.microsoft.com/office/excel/2006/main">
          <x14:cfRule type="containsText" priority="14" operator="containsText" text="НЕТ" id="{001100A1-00B4-4E7C-9E22-002800AB0067}">
            <xm:f>NOT(ISERROR(SEARCH(("НЕТ"),(C101))))</xm:f>
            <x14:dxf>
              <fill>
                <patternFill patternType="solid">
                  <fgColor rgb="FFFF5D5D"/>
                  <bgColor rgb="FFFF5D5D"/>
                </patternFill>
              </fill>
            </x14:dxf>
          </x14:cfRule>
          <xm:sqref>C24</xm:sqref>
        </x14:conditionalFormatting>
        <x14:conditionalFormatting xmlns:xm="http://schemas.microsoft.com/office/excel/2006/main">
          <x14:cfRule type="containsText" priority="14" operator="containsText" text="НЕТ" id="{00E700EA-002D-4604-898C-007D00D80013}">
            <xm:f>NOT(ISERROR(SEARCH(("НЕТ"),(C101))))</xm:f>
            <x14:dxf>
              <fill>
                <patternFill patternType="solid">
                  <fgColor rgb="FFFF5D5D"/>
                  <bgColor rgb="FFFF5D5D"/>
                </patternFill>
              </fill>
            </x14:dxf>
          </x14:cfRule>
          <xm:sqref>C25</xm:sqref>
        </x14:conditionalFormatting>
        <x14:conditionalFormatting xmlns:xm="http://schemas.microsoft.com/office/excel/2006/main">
          <x14:cfRule type="containsText" priority="14" operator="containsText" text="НЕТ" id="{009200FC-0091-4452-8EF5-00A4004A001B}">
            <xm:f>NOT(ISERROR(SEARCH(("НЕТ"),(C101))))</xm:f>
            <x14:dxf>
              <fill>
                <patternFill patternType="solid">
                  <fgColor rgb="FFFF5D5D"/>
                  <bgColor rgb="FFFF5D5D"/>
                </patternFill>
              </fill>
            </x14:dxf>
          </x14:cfRule>
          <xm:sqref>C26</xm:sqref>
        </x14:conditionalFormatting>
        <x14:conditionalFormatting xmlns:xm="http://schemas.microsoft.com/office/excel/2006/main">
          <x14:cfRule type="containsText" priority="14" operator="containsText" text="НЕТ" id="{00DB00DD-0073-4074-B0E3-0045001E00B1}">
            <xm:f>NOT(ISERROR(SEARCH(("НЕТ"),(C101))))</xm:f>
            <x14:dxf>
              <fill>
                <patternFill patternType="solid">
                  <fgColor rgb="FFFF5D5D"/>
                  <bgColor rgb="FFFF5D5D"/>
                </patternFill>
              </fill>
            </x14:dxf>
          </x14:cfRule>
          <xm:sqref>C27</xm:sqref>
        </x14:conditionalFormatting>
        <x14:conditionalFormatting xmlns:xm="http://schemas.microsoft.com/office/excel/2006/main">
          <x14:cfRule type="containsText" priority="14" operator="containsText" text="НЕТ" id="{00CD00AB-007B-4FB9-81D9-00D90005001E}">
            <xm:f>NOT(ISERROR(SEARCH(("НЕТ"),(C101))))</xm:f>
            <x14:dxf>
              <fill>
                <patternFill patternType="solid">
                  <fgColor rgb="FFFF5D5D"/>
                  <bgColor rgb="FFFF5D5D"/>
                </patternFill>
              </fill>
            </x14:dxf>
          </x14:cfRule>
          <xm:sqref>C28</xm:sqref>
        </x14:conditionalFormatting>
        <x14:conditionalFormatting xmlns:xm="http://schemas.microsoft.com/office/excel/2006/main">
          <x14:cfRule type="containsText" priority="14" operator="containsText" text="НЕТ" id="{0071003F-0030-4656-9620-004500290053}">
            <xm:f>NOT(ISERROR(SEARCH(("НЕТ"),(C101))))</xm:f>
            <x14:dxf>
              <fill>
                <patternFill patternType="solid">
                  <fgColor rgb="FFFF5D5D"/>
                  <bgColor rgb="FFFF5D5D"/>
                </patternFill>
              </fill>
            </x14:dxf>
          </x14:cfRule>
          <xm:sqref>C114</xm:sqref>
        </x14:conditionalFormatting>
        <x14:conditionalFormatting xmlns:xm="http://schemas.microsoft.com/office/excel/2006/main">
          <x14:cfRule type="containsText" priority="13" operator="containsText" text="ДА" id="{0025005F-0013-4B74-B2BA-001700E3007A}">
            <xm:f>NOT(ISERROR(SEARCH(("ДА"),(C101))))</xm:f>
            <x14:dxf>
              <fill>
                <patternFill patternType="solid">
                  <fgColor rgb="FFB7E1CD"/>
                  <bgColor rgb="FFB7E1CD"/>
                </patternFill>
              </fill>
            </x14:dxf>
          </x14:cfRule>
          <xm:sqref>C108:C109 C111</xm:sqref>
        </x14:conditionalFormatting>
        <x14:conditionalFormatting xmlns:xm="http://schemas.microsoft.com/office/excel/2006/main">
          <x14:cfRule type="containsText" priority="13" operator="containsText" text="ДА" id="{00350081-004F-4C17-A54D-007200A40031}">
            <xm:f>NOT(ISERROR(SEARCH(("ДА"),(C101))))</xm:f>
            <x14:dxf>
              <fill>
                <patternFill patternType="solid">
                  <fgColor rgb="FFB7E1CD"/>
                  <bgColor rgb="FFB7E1CD"/>
                </patternFill>
              </fill>
            </x14:dxf>
          </x14:cfRule>
          <xm:sqref>C73</xm:sqref>
        </x14:conditionalFormatting>
        <x14:conditionalFormatting xmlns:xm="http://schemas.microsoft.com/office/excel/2006/main">
          <x14:cfRule type="containsText" priority="13" operator="containsText" text="ДА" id="{002800DB-007B-43D5-B375-00D0005A0055}">
            <xm:f>NOT(ISERROR(SEARCH(("ДА"),(C101))))</xm:f>
            <x14:dxf>
              <fill>
                <patternFill patternType="solid">
                  <fgColor rgb="FFB7E1CD"/>
                  <bgColor rgb="FFB7E1CD"/>
                </patternFill>
              </fill>
            </x14:dxf>
          </x14:cfRule>
          <xm:sqref>C85</xm:sqref>
        </x14:conditionalFormatting>
        <x14:conditionalFormatting xmlns:xm="http://schemas.microsoft.com/office/excel/2006/main">
          <x14:cfRule type="containsText" priority="13" operator="containsText" text="ДА" id="{00CB006B-00BF-4251-82B9-0080002100A4}">
            <xm:f>NOT(ISERROR(SEARCH(("ДА"),(C101))))</xm:f>
            <x14:dxf>
              <fill>
                <patternFill patternType="solid">
                  <fgColor rgb="FFB7E1CD"/>
                  <bgColor rgb="FFB7E1CD"/>
                </patternFill>
              </fill>
            </x14:dxf>
          </x14:cfRule>
          <xm:sqref>C17</xm:sqref>
        </x14:conditionalFormatting>
        <x14:conditionalFormatting xmlns:xm="http://schemas.microsoft.com/office/excel/2006/main">
          <x14:cfRule type="containsText" priority="13" operator="containsText" text="ДА" id="{00C7003B-00F7-4296-A6B9-0098008200A2}">
            <xm:f>NOT(ISERROR(SEARCH(("ДА"),(C101))))</xm:f>
            <x14:dxf>
              <fill>
                <patternFill patternType="solid">
                  <fgColor rgb="FFB7E1CD"/>
                  <bgColor rgb="FFB7E1CD"/>
                </patternFill>
              </fill>
            </x14:dxf>
          </x14:cfRule>
          <xm:sqref>C22</xm:sqref>
        </x14:conditionalFormatting>
        <x14:conditionalFormatting xmlns:xm="http://schemas.microsoft.com/office/excel/2006/main">
          <x14:cfRule type="containsText" priority="13" operator="containsText" text="ДА" id="{005200E7-00EE-4FFD-B770-006D00AE009B}">
            <xm:f>NOT(ISERROR(SEARCH(("ДА"),(C101))))</xm:f>
            <x14:dxf>
              <fill>
                <patternFill patternType="solid">
                  <fgColor rgb="FFB7E1CD"/>
                  <bgColor rgb="FFB7E1CD"/>
                </patternFill>
              </fill>
            </x14:dxf>
          </x14:cfRule>
          <xm:sqref>C24</xm:sqref>
        </x14:conditionalFormatting>
        <x14:conditionalFormatting xmlns:xm="http://schemas.microsoft.com/office/excel/2006/main">
          <x14:cfRule type="containsText" priority="13" operator="containsText" text="ДА" id="{00D70046-003C-4C33-8558-006100B70048}">
            <xm:f>NOT(ISERROR(SEARCH(("ДА"),(C101))))</xm:f>
            <x14:dxf>
              <fill>
                <patternFill patternType="solid">
                  <fgColor rgb="FFB7E1CD"/>
                  <bgColor rgb="FFB7E1CD"/>
                </patternFill>
              </fill>
            </x14:dxf>
          </x14:cfRule>
          <xm:sqref>C25</xm:sqref>
        </x14:conditionalFormatting>
        <x14:conditionalFormatting xmlns:xm="http://schemas.microsoft.com/office/excel/2006/main">
          <x14:cfRule type="containsText" priority="13" operator="containsText" text="ДА" id="{0027007A-003D-4E85-B1AA-00D200C6005D}">
            <xm:f>NOT(ISERROR(SEARCH(("ДА"),(C101))))</xm:f>
            <x14:dxf>
              <fill>
                <patternFill patternType="solid">
                  <fgColor rgb="FFB7E1CD"/>
                  <bgColor rgb="FFB7E1CD"/>
                </patternFill>
              </fill>
            </x14:dxf>
          </x14:cfRule>
          <xm:sqref>C26</xm:sqref>
        </x14:conditionalFormatting>
        <x14:conditionalFormatting xmlns:xm="http://schemas.microsoft.com/office/excel/2006/main">
          <x14:cfRule type="containsText" priority="13" operator="containsText" text="ДА" id="{00A4001D-0079-4309-8EAB-003D001200C0}">
            <xm:f>NOT(ISERROR(SEARCH(("ДА"),(C101))))</xm:f>
            <x14:dxf>
              <fill>
                <patternFill patternType="solid">
                  <fgColor rgb="FFB7E1CD"/>
                  <bgColor rgb="FFB7E1CD"/>
                </patternFill>
              </fill>
            </x14:dxf>
          </x14:cfRule>
          <xm:sqref>C27</xm:sqref>
        </x14:conditionalFormatting>
        <x14:conditionalFormatting xmlns:xm="http://schemas.microsoft.com/office/excel/2006/main">
          <x14:cfRule type="containsText" priority="13" operator="containsText" text="ДА" id="{00C10077-003D-4078-AAFB-0056008A0027}">
            <xm:f>NOT(ISERROR(SEARCH(("ДА"),(C101))))</xm:f>
            <x14:dxf>
              <fill>
                <patternFill patternType="solid">
                  <fgColor rgb="FFB7E1CD"/>
                  <bgColor rgb="FFB7E1CD"/>
                </patternFill>
              </fill>
            </x14:dxf>
          </x14:cfRule>
          <xm:sqref>C28</xm:sqref>
        </x14:conditionalFormatting>
        <x14:conditionalFormatting xmlns:xm="http://schemas.microsoft.com/office/excel/2006/main">
          <x14:cfRule type="containsText" priority="13" operator="containsText" text="ДА" id="{007200FF-0025-4714-8848-00DF00D800F5}">
            <xm:f>NOT(ISERROR(SEARCH(("ДА"),(C101))))</xm:f>
            <x14:dxf>
              <fill>
                <patternFill patternType="solid">
                  <fgColor rgb="FFB7E1CD"/>
                  <bgColor rgb="FFB7E1CD"/>
                </patternFill>
              </fill>
            </x14:dxf>
          </x14:cfRule>
          <xm:sqref>C114</xm:sqref>
        </x14:conditionalFormatting>
        <x14:conditionalFormatting xmlns:xm="http://schemas.microsoft.com/office/excel/2006/main">
          <x14:cfRule type="containsText" priority="12" operator="containsText" text="НЕ ПРИМЕНЯЕТСЯ" id="{00CF0099-009A-430F-992A-002000D100EC}">
            <xm:f>NOT(ISERROR(SEARCH(("НЕ ПРИМЕНЯЕТСЯ"),(C101))))</xm:f>
            <x14:dxf>
              <fill>
                <patternFill patternType="solid">
                  <fgColor rgb="FFCCC0D9"/>
                  <bgColor rgb="FFCCC0D9"/>
                </patternFill>
              </fill>
            </x14:dxf>
          </x14:cfRule>
          <xm:sqref>C108:C109 C111</xm:sqref>
        </x14:conditionalFormatting>
        <x14:conditionalFormatting xmlns:xm="http://schemas.microsoft.com/office/excel/2006/main">
          <x14:cfRule type="containsText" priority="12" operator="containsText" text="НЕ ПРИМЕНЯЕТСЯ" id="{00760059-0042-434F-A1A0-002500D600AC}">
            <xm:f>NOT(ISERROR(SEARCH(("НЕ ПРИМЕНЯЕТСЯ"),(C101))))</xm:f>
            <x14:dxf>
              <fill>
                <patternFill patternType="solid">
                  <fgColor rgb="FFCCC0D9"/>
                  <bgColor rgb="FFCCC0D9"/>
                </patternFill>
              </fill>
            </x14:dxf>
          </x14:cfRule>
          <xm:sqref>C73</xm:sqref>
        </x14:conditionalFormatting>
        <x14:conditionalFormatting xmlns:xm="http://schemas.microsoft.com/office/excel/2006/main">
          <x14:cfRule type="containsText" priority="12" operator="containsText" text="НЕ ПРИМЕНЯЕТСЯ" id="{00E20006-0012-43ED-940D-009B00AF00CD}">
            <xm:f>NOT(ISERROR(SEARCH(("НЕ ПРИМЕНЯЕТСЯ"),(C101))))</xm:f>
            <x14:dxf>
              <fill>
                <patternFill patternType="solid">
                  <fgColor rgb="FFCCC0D9"/>
                  <bgColor rgb="FFCCC0D9"/>
                </patternFill>
              </fill>
            </x14:dxf>
          </x14:cfRule>
          <xm:sqref>C85</xm:sqref>
        </x14:conditionalFormatting>
        <x14:conditionalFormatting xmlns:xm="http://schemas.microsoft.com/office/excel/2006/main">
          <x14:cfRule type="containsText" priority="12" operator="containsText" text="НЕ ПРИМЕНЯЕТСЯ" id="{00F70070-0009-490B-A6BC-000A00E500EA}">
            <xm:f>NOT(ISERROR(SEARCH(("НЕ ПРИМЕНЯЕТСЯ"),(C101))))</xm:f>
            <x14:dxf>
              <fill>
                <patternFill patternType="solid">
                  <fgColor rgb="FFCCC0D9"/>
                  <bgColor rgb="FFCCC0D9"/>
                </patternFill>
              </fill>
            </x14:dxf>
          </x14:cfRule>
          <xm:sqref>C17</xm:sqref>
        </x14:conditionalFormatting>
        <x14:conditionalFormatting xmlns:xm="http://schemas.microsoft.com/office/excel/2006/main">
          <x14:cfRule type="containsText" priority="12" operator="containsText" text="НЕ ПРИМЕНЯЕТСЯ" id="{00D800B9-0001-422B-90B2-0068009100DB}">
            <xm:f>NOT(ISERROR(SEARCH(("НЕ ПРИМЕНЯЕТСЯ"),(C101))))</xm:f>
            <x14:dxf>
              <fill>
                <patternFill patternType="solid">
                  <fgColor rgb="FFCCC0D9"/>
                  <bgColor rgb="FFCCC0D9"/>
                </patternFill>
              </fill>
            </x14:dxf>
          </x14:cfRule>
          <xm:sqref>C22</xm:sqref>
        </x14:conditionalFormatting>
        <x14:conditionalFormatting xmlns:xm="http://schemas.microsoft.com/office/excel/2006/main">
          <x14:cfRule type="containsText" priority="12" operator="containsText" text="НЕ ПРИМЕНЯЕТСЯ" id="{00ED009E-00E7-4720-A538-008D00DE00D8}">
            <xm:f>NOT(ISERROR(SEARCH(("НЕ ПРИМЕНЯЕТСЯ"),(C101))))</xm:f>
            <x14:dxf>
              <fill>
                <patternFill patternType="solid">
                  <fgColor rgb="FFCCC0D9"/>
                  <bgColor rgb="FFCCC0D9"/>
                </patternFill>
              </fill>
            </x14:dxf>
          </x14:cfRule>
          <xm:sqref>C24</xm:sqref>
        </x14:conditionalFormatting>
        <x14:conditionalFormatting xmlns:xm="http://schemas.microsoft.com/office/excel/2006/main">
          <x14:cfRule type="containsText" priority="12" operator="containsText" text="НЕ ПРИМЕНЯЕТСЯ" id="{00350065-0039-484B-A388-003300390096}">
            <xm:f>NOT(ISERROR(SEARCH(("НЕ ПРИМЕНЯЕТСЯ"),(C101))))</xm:f>
            <x14:dxf>
              <fill>
                <patternFill patternType="solid">
                  <fgColor rgb="FFCCC0D9"/>
                  <bgColor rgb="FFCCC0D9"/>
                </patternFill>
              </fill>
            </x14:dxf>
          </x14:cfRule>
          <xm:sqref>C25</xm:sqref>
        </x14:conditionalFormatting>
        <x14:conditionalFormatting xmlns:xm="http://schemas.microsoft.com/office/excel/2006/main">
          <x14:cfRule type="containsText" priority="12" operator="containsText" text="НЕ ПРИМЕНЯЕТСЯ" id="{00540021-00A4-4679-A6B9-0033006F001F}">
            <xm:f>NOT(ISERROR(SEARCH(("НЕ ПРИМЕНЯЕТСЯ"),(C101))))</xm:f>
            <x14:dxf>
              <fill>
                <patternFill patternType="solid">
                  <fgColor rgb="FFCCC0D9"/>
                  <bgColor rgb="FFCCC0D9"/>
                </patternFill>
              </fill>
            </x14:dxf>
          </x14:cfRule>
          <xm:sqref>C26</xm:sqref>
        </x14:conditionalFormatting>
        <x14:conditionalFormatting xmlns:xm="http://schemas.microsoft.com/office/excel/2006/main">
          <x14:cfRule type="containsText" priority="12" operator="containsText" text="НЕ ПРИМЕНЯЕТСЯ" id="{00630038-00F7-498B-A50C-003E00890035}">
            <xm:f>NOT(ISERROR(SEARCH(("НЕ ПРИМЕНЯЕТСЯ"),(C101))))</xm:f>
            <x14:dxf>
              <fill>
                <patternFill patternType="solid">
                  <fgColor rgb="FFCCC0D9"/>
                  <bgColor rgb="FFCCC0D9"/>
                </patternFill>
              </fill>
            </x14:dxf>
          </x14:cfRule>
          <xm:sqref>C27</xm:sqref>
        </x14:conditionalFormatting>
        <x14:conditionalFormatting xmlns:xm="http://schemas.microsoft.com/office/excel/2006/main">
          <x14:cfRule type="containsText" priority="12" operator="containsText" text="НЕ ПРИМЕНЯЕТСЯ" id="{004300E3-0028-42AD-B55A-008A00C600D5}">
            <xm:f>NOT(ISERROR(SEARCH(("НЕ ПРИМЕНЯЕТСЯ"),(C101))))</xm:f>
            <x14:dxf>
              <fill>
                <patternFill patternType="solid">
                  <fgColor rgb="FFCCC0D9"/>
                  <bgColor rgb="FFCCC0D9"/>
                </patternFill>
              </fill>
            </x14:dxf>
          </x14:cfRule>
          <xm:sqref>C28</xm:sqref>
        </x14:conditionalFormatting>
        <x14:conditionalFormatting xmlns:xm="http://schemas.microsoft.com/office/excel/2006/main">
          <x14:cfRule type="containsText" priority="12" operator="containsText" text="НЕ ПРИМЕНЯЕТСЯ" id="{006E00E1-002C-4A4F-B25C-00C700160061}">
            <xm:f>NOT(ISERROR(SEARCH(("НЕ ПРИМЕНЯЕТСЯ"),(C101))))</xm:f>
            <x14:dxf>
              <fill>
                <patternFill patternType="solid">
                  <fgColor rgb="FFCCC0D9"/>
                  <bgColor rgb="FFCCC0D9"/>
                </patternFill>
              </fill>
            </x14:dxf>
          </x14:cfRule>
          <xm:sqref>C114</xm:sqref>
        </x14:conditionalFormatting>
        <x14:conditionalFormatting xmlns:xm="http://schemas.microsoft.com/office/excel/2006/main">
          <x14:cfRule type="containsText" priority="11" operator="containsText" text="МФР" id="{00EE0069-00B9-44B9-880C-00980015009C}">
            <xm:f>NOT(ISERROR(SEARCH(("МФР"),(C101))))</xm:f>
            <x14:dxf>
              <fill>
                <patternFill patternType="solid">
                  <fgColor rgb="FF00B050"/>
                  <bgColor rgb="FF00B050"/>
                </patternFill>
              </fill>
            </x14:dxf>
          </x14:cfRule>
          <xm:sqref>C108:C109 C111</xm:sqref>
        </x14:conditionalFormatting>
        <x14:conditionalFormatting xmlns:xm="http://schemas.microsoft.com/office/excel/2006/main">
          <x14:cfRule type="containsText" priority="11" operator="containsText" text="МФР" id="{00730031-0087-479E-9E6A-004E00A70043}">
            <xm:f>NOT(ISERROR(SEARCH(("МФР"),(C101))))</xm:f>
            <x14:dxf>
              <fill>
                <patternFill patternType="solid">
                  <fgColor rgb="FF00B050"/>
                  <bgColor rgb="FF00B050"/>
                </patternFill>
              </fill>
            </x14:dxf>
          </x14:cfRule>
          <xm:sqref>C73</xm:sqref>
        </x14:conditionalFormatting>
        <x14:conditionalFormatting xmlns:xm="http://schemas.microsoft.com/office/excel/2006/main">
          <x14:cfRule type="containsText" priority="11" operator="containsText" text="МФР" id="{0045003D-004B-48E4-B8C9-006800BB004D}">
            <xm:f>NOT(ISERROR(SEARCH(("МФР"),(C101))))</xm:f>
            <x14:dxf>
              <fill>
                <patternFill patternType="solid">
                  <fgColor rgb="FF00B050"/>
                  <bgColor rgb="FF00B050"/>
                </patternFill>
              </fill>
            </x14:dxf>
          </x14:cfRule>
          <xm:sqref>C85</xm:sqref>
        </x14:conditionalFormatting>
        <x14:conditionalFormatting xmlns:xm="http://schemas.microsoft.com/office/excel/2006/main">
          <x14:cfRule type="containsText" priority="11" operator="containsText" text="МФР" id="{00CD001F-00D3-4131-B169-00F200040061}">
            <xm:f>NOT(ISERROR(SEARCH(("МФР"),(C101))))</xm:f>
            <x14:dxf>
              <fill>
                <patternFill patternType="solid">
                  <fgColor rgb="FF00B050"/>
                  <bgColor rgb="FF00B050"/>
                </patternFill>
              </fill>
            </x14:dxf>
          </x14:cfRule>
          <xm:sqref>C17</xm:sqref>
        </x14:conditionalFormatting>
        <x14:conditionalFormatting xmlns:xm="http://schemas.microsoft.com/office/excel/2006/main">
          <x14:cfRule type="containsText" priority="11" operator="containsText" text="МФР" id="{00B4008F-004B-4F71-9005-00E200B800E8}">
            <xm:f>NOT(ISERROR(SEARCH(("МФР"),(C101))))</xm:f>
            <x14:dxf>
              <fill>
                <patternFill patternType="solid">
                  <fgColor rgb="FF00B050"/>
                  <bgColor rgb="FF00B050"/>
                </patternFill>
              </fill>
            </x14:dxf>
          </x14:cfRule>
          <xm:sqref>C22</xm:sqref>
        </x14:conditionalFormatting>
        <x14:conditionalFormatting xmlns:xm="http://schemas.microsoft.com/office/excel/2006/main">
          <x14:cfRule type="containsText" priority="11" operator="containsText" text="МФР" id="{00B20003-00B3-4465-A628-008200DE00F2}">
            <xm:f>NOT(ISERROR(SEARCH(("МФР"),(C101))))</xm:f>
            <x14:dxf>
              <fill>
                <patternFill patternType="solid">
                  <fgColor rgb="FF00B050"/>
                  <bgColor rgb="FF00B050"/>
                </patternFill>
              </fill>
            </x14:dxf>
          </x14:cfRule>
          <xm:sqref>C24</xm:sqref>
        </x14:conditionalFormatting>
        <x14:conditionalFormatting xmlns:xm="http://schemas.microsoft.com/office/excel/2006/main">
          <x14:cfRule type="containsText" priority="11" operator="containsText" text="МФР" id="{00180098-00E9-45B7-A03E-00AC006B006F}">
            <xm:f>NOT(ISERROR(SEARCH(("МФР"),(C101))))</xm:f>
            <x14:dxf>
              <fill>
                <patternFill patternType="solid">
                  <fgColor rgb="FF00B050"/>
                  <bgColor rgb="FF00B050"/>
                </patternFill>
              </fill>
            </x14:dxf>
          </x14:cfRule>
          <xm:sqref>C25</xm:sqref>
        </x14:conditionalFormatting>
        <x14:conditionalFormatting xmlns:xm="http://schemas.microsoft.com/office/excel/2006/main">
          <x14:cfRule type="containsText" priority="11" operator="containsText" text="МФР" id="{004600EC-00E9-465E-8BDD-00C9008A00EE}">
            <xm:f>NOT(ISERROR(SEARCH(("МФР"),(C101))))</xm:f>
            <x14:dxf>
              <fill>
                <patternFill patternType="solid">
                  <fgColor rgb="FF00B050"/>
                  <bgColor rgb="FF00B050"/>
                </patternFill>
              </fill>
            </x14:dxf>
          </x14:cfRule>
          <xm:sqref>C26</xm:sqref>
        </x14:conditionalFormatting>
        <x14:conditionalFormatting xmlns:xm="http://schemas.microsoft.com/office/excel/2006/main">
          <x14:cfRule type="containsText" priority="11" operator="containsText" text="МФР" id="{000B00C7-0077-4419-8AA9-00E800CE00A1}">
            <xm:f>NOT(ISERROR(SEARCH(("МФР"),(C101))))</xm:f>
            <x14:dxf>
              <fill>
                <patternFill patternType="solid">
                  <fgColor rgb="FF00B050"/>
                  <bgColor rgb="FF00B050"/>
                </patternFill>
              </fill>
            </x14:dxf>
          </x14:cfRule>
          <xm:sqref>C27</xm:sqref>
        </x14:conditionalFormatting>
        <x14:conditionalFormatting xmlns:xm="http://schemas.microsoft.com/office/excel/2006/main">
          <x14:cfRule type="containsText" priority="11" operator="containsText" text="МФР" id="{006C006C-009E-4BFD-9394-009B00490055}">
            <xm:f>NOT(ISERROR(SEARCH(("МФР"),(C101))))</xm:f>
            <x14:dxf>
              <fill>
                <patternFill patternType="solid">
                  <fgColor rgb="FF00B050"/>
                  <bgColor rgb="FF00B050"/>
                </patternFill>
              </fill>
            </x14:dxf>
          </x14:cfRule>
          <xm:sqref>C28</xm:sqref>
        </x14:conditionalFormatting>
        <x14:conditionalFormatting xmlns:xm="http://schemas.microsoft.com/office/excel/2006/main">
          <x14:cfRule type="containsText" priority="11" operator="containsText" text="МФР" id="{00F000D9-0057-4902-9682-00BF00180009}">
            <xm:f>NOT(ISERROR(SEARCH(("МФР"),(C101))))</xm:f>
            <x14:dxf>
              <fill>
                <patternFill patternType="solid">
                  <fgColor rgb="FF00B050"/>
                  <bgColor rgb="FF00B050"/>
                </patternFill>
              </fill>
            </x14:dxf>
          </x14:cfRule>
          <xm:sqref>C114</xm:sqref>
        </x14:conditionalFormatting>
        <x14:conditionalFormatting xmlns:xm="http://schemas.microsoft.com/office/excel/2006/main">
          <x14:cfRule type="containsText" priority="5" operator="containsText" text="???" id="{002C0086-00FB-428B-8C8A-000F00A200E2}">
            <xm:f>NOT(ISERROR(SEARCH(("???"),(C121))))</xm:f>
            <x14:dxf>
              <fill>
                <patternFill patternType="solid">
                  <fgColor theme="0"/>
                  <bgColor theme="0"/>
                </patternFill>
              </fill>
            </x14:dxf>
          </x14:cfRule>
          <xm:sqref>C129</xm:sqref>
        </x14:conditionalFormatting>
        <x14:conditionalFormatting xmlns:xm="http://schemas.microsoft.com/office/excel/2006/main">
          <x14:cfRule type="containsText" priority="5" operator="containsText" text="???" id="{003B00ED-0006-48E6-860F-003F006E00C9}">
            <xm:f>NOT(ISERROR(SEARCH(("???"),(C10))))</xm:f>
            <x14:dxf>
              <fill>
                <patternFill patternType="solid">
                  <fgColor theme="0"/>
                  <bgColor theme="0"/>
                </patternFill>
              </fill>
            </x14:dxf>
          </x14:cfRule>
          <xm:sqref>C10</xm:sqref>
        </x14:conditionalFormatting>
        <x14:conditionalFormatting xmlns:xm="http://schemas.microsoft.com/office/excel/2006/main">
          <x14:cfRule type="containsText" priority="5" operator="containsText" text="???" id="{002F00B8-0062-4F26-837C-00F60088004F}">
            <xm:f>NOT(ISERROR(SEARCH(("???"),(C10))))</xm:f>
            <x14:dxf>
              <fill>
                <patternFill patternType="solid">
                  <fgColor theme="0"/>
                  <bgColor theme="0"/>
                </patternFill>
              </fill>
            </x14:dxf>
          </x14:cfRule>
          <xm:sqref>C31</xm:sqref>
        </x14:conditionalFormatting>
        <x14:conditionalFormatting xmlns:xm="http://schemas.microsoft.com/office/excel/2006/main">
          <x14:cfRule type="containsText" priority="5" operator="containsText" text="???" id="{00B1006D-00C9-47CF-BE83-00F00077007B}">
            <xm:f>NOT(ISERROR(SEARCH(("???"),(C10))))</xm:f>
            <x14:dxf>
              <fill>
                <patternFill patternType="solid">
                  <fgColor theme="0"/>
                  <bgColor theme="0"/>
                </patternFill>
              </fill>
            </x14:dxf>
          </x14:cfRule>
          <xm:sqref>C35</xm:sqref>
        </x14:conditionalFormatting>
        <x14:conditionalFormatting xmlns:xm="http://schemas.microsoft.com/office/excel/2006/main">
          <x14:cfRule type="containsText" priority="5" operator="containsText" text="???" id="{00400023-0077-4577-A1C6-00F1007C006B}">
            <xm:f>NOT(ISERROR(SEARCH(("???"),(C10))))</xm:f>
            <x14:dxf>
              <fill>
                <patternFill patternType="solid">
                  <fgColor theme="0"/>
                  <bgColor theme="0"/>
                </patternFill>
              </fill>
            </x14:dxf>
          </x14:cfRule>
          <xm:sqref>C52</xm:sqref>
        </x14:conditionalFormatting>
        <x14:conditionalFormatting xmlns:xm="http://schemas.microsoft.com/office/excel/2006/main">
          <x14:cfRule type="containsText" priority="5" operator="containsText" text="???" id="{00B80007-000F-4068-ABA8-0022006200E6}">
            <xm:f>NOT(ISERROR(SEARCH(("???"),(C10))))</xm:f>
            <x14:dxf>
              <fill>
                <patternFill patternType="solid">
                  <fgColor theme="0"/>
                  <bgColor theme="0"/>
                </patternFill>
              </fill>
            </x14:dxf>
          </x14:cfRule>
          <xm:sqref>C54</xm:sqref>
        </x14:conditionalFormatting>
        <x14:conditionalFormatting xmlns:xm="http://schemas.microsoft.com/office/excel/2006/main">
          <x14:cfRule type="containsText" priority="5" operator="containsText" text="???" id="{00DB00EC-00BD-4F60-AC8F-000400FD0097}">
            <xm:f>NOT(ISERROR(SEARCH(("???"),(C10))))</xm:f>
            <x14:dxf>
              <fill>
                <patternFill patternType="solid">
                  <fgColor theme="0"/>
                  <bgColor theme="0"/>
                </patternFill>
              </fill>
            </x14:dxf>
          </x14:cfRule>
          <xm:sqref>C58</xm:sqref>
        </x14:conditionalFormatting>
        <x14:conditionalFormatting xmlns:xm="http://schemas.microsoft.com/office/excel/2006/main">
          <x14:cfRule type="containsText" priority="5" operator="containsText" text="???" id="{001100B4-00C5-4DA5-A15E-005800DC0034}">
            <xm:f>NOT(ISERROR(SEARCH(("???"),(C10))))</xm:f>
            <x14:dxf>
              <fill>
                <patternFill patternType="solid">
                  <fgColor theme="0"/>
                  <bgColor theme="0"/>
                </patternFill>
              </fill>
            </x14:dxf>
          </x14:cfRule>
          <xm:sqref>C87</xm:sqref>
        </x14:conditionalFormatting>
        <x14:conditionalFormatting xmlns:xm="http://schemas.microsoft.com/office/excel/2006/main">
          <x14:cfRule type="containsText" priority="5" operator="containsText" text="???" id="{000300F8-002B-4D1D-BEF5-000800A50041}">
            <xm:f>NOT(ISERROR(SEARCH(("???"),(C10))))</xm:f>
            <x14:dxf>
              <fill>
                <patternFill patternType="solid">
                  <fgColor theme="0"/>
                  <bgColor theme="0"/>
                </patternFill>
              </fill>
            </x14:dxf>
          </x14:cfRule>
          <xm:sqref>C101</xm:sqref>
        </x14:conditionalFormatting>
        <x14:conditionalFormatting xmlns:xm="http://schemas.microsoft.com/office/excel/2006/main">
          <x14:cfRule type="containsText" priority="5" operator="containsText" text="???" id="{00C000AE-00D6-4829-9CA4-00CF001A008E}">
            <xm:f>NOT(ISERROR(SEARCH(("???"),(C10))))</xm:f>
            <x14:dxf>
              <fill>
                <patternFill patternType="solid">
                  <fgColor theme="0"/>
                  <bgColor theme="0"/>
                </patternFill>
              </fill>
            </x14:dxf>
          </x14:cfRule>
          <xm:sqref>C112</xm:sqref>
        </x14:conditionalFormatting>
        <x14:conditionalFormatting xmlns:xm="http://schemas.microsoft.com/office/excel/2006/main">
          <x14:cfRule type="containsText" priority="5" operator="containsText" text="???" id="{00A4000F-0069-4070-9659-007D00B300D4}">
            <xm:f>NOT(ISERROR(SEARCH(("???"),(C10))))</xm:f>
            <x14:dxf>
              <fill>
                <patternFill patternType="solid">
                  <fgColor theme="0"/>
                  <bgColor theme="0"/>
                </patternFill>
              </fill>
            </x14:dxf>
          </x14:cfRule>
          <xm:sqref>C116</xm:sqref>
        </x14:conditionalFormatting>
        <x14:conditionalFormatting xmlns:xm="http://schemas.microsoft.com/office/excel/2006/main">
          <x14:cfRule type="containsText" priority="5" operator="containsText" text="???" id="{006D00FC-005C-402C-A271-00A800670046}">
            <xm:f>NOT(ISERROR(SEARCH(("???"),(C10))))</xm:f>
            <x14:dxf>
              <fill>
                <patternFill patternType="solid">
                  <fgColor theme="0"/>
                  <bgColor theme="0"/>
                </patternFill>
              </fill>
            </x14:dxf>
          </x14:cfRule>
          <xm:sqref>C121</xm:sqref>
        </x14:conditionalFormatting>
        <x14:conditionalFormatting xmlns:xm="http://schemas.microsoft.com/office/excel/2006/main">
          <x14:cfRule type="containsText" priority="5" operator="containsText" text="???" id="{00BE0022-001D-4F30-9C7B-002500040002}">
            <xm:f>NOT(ISERROR(SEARCH(("???"),(C10))))</xm:f>
            <x14:dxf>
              <fill>
                <patternFill patternType="solid">
                  <fgColor theme="0"/>
                  <bgColor theme="0"/>
                </patternFill>
              </fill>
            </x14:dxf>
          </x14:cfRule>
          <xm:sqref>C117</xm:sqref>
        </x14:conditionalFormatting>
        <x14:conditionalFormatting xmlns:xm="http://schemas.microsoft.com/office/excel/2006/main">
          <x14:cfRule type="containsText" priority="5" operator="containsText" text="???" id="{009B0020-0063-46C7-BBE2-00B400F10037}">
            <xm:f>NOT(ISERROR(SEARCH(("???"),(C10))))</xm:f>
            <x14:dxf>
              <fill>
                <patternFill patternType="solid">
                  <fgColor theme="0"/>
                  <bgColor theme="0"/>
                </patternFill>
              </fill>
            </x14:dxf>
          </x14:cfRule>
          <xm:sqref>C118</xm:sqref>
        </x14:conditionalFormatting>
        <x14:conditionalFormatting xmlns:xm="http://schemas.microsoft.com/office/excel/2006/main">
          <x14:cfRule type="containsText" priority="5" operator="containsText" text="???" id="{004C002A-00DE-4606-87D5-00CF009D0016}">
            <xm:f>NOT(ISERROR(SEARCH(("???"),(C10))))</xm:f>
            <x14:dxf>
              <fill>
                <patternFill patternType="solid">
                  <fgColor theme="0"/>
                  <bgColor theme="0"/>
                </patternFill>
              </fill>
            </x14:dxf>
          </x14:cfRule>
          <xm:sqref>C119</xm:sqref>
        </x14:conditionalFormatting>
        <x14:conditionalFormatting xmlns:xm="http://schemas.microsoft.com/office/excel/2006/main">
          <x14:cfRule type="containsText" priority="5" operator="containsText" text="???" id="{003100DE-0034-4C2F-8A71-003800D20045}">
            <xm:f>NOT(ISERROR(SEARCH(("???"),(C10))))</xm:f>
            <x14:dxf>
              <fill>
                <patternFill patternType="solid">
                  <fgColor theme="0"/>
                  <bgColor theme="0"/>
                </patternFill>
              </fill>
            </x14:dxf>
          </x14:cfRule>
          <xm:sqref>C88</xm:sqref>
        </x14:conditionalFormatting>
        <x14:conditionalFormatting xmlns:xm="http://schemas.microsoft.com/office/excel/2006/main">
          <x14:cfRule type="containsText" priority="5" operator="containsText" text="???" id="{00570027-0072-4E20-9354-005000030039}">
            <xm:f>NOT(ISERROR(SEARCH(("???"),(C10))))</xm:f>
            <x14:dxf>
              <fill>
                <patternFill patternType="solid">
                  <fgColor theme="0"/>
                  <bgColor theme="0"/>
                </patternFill>
              </fill>
            </x14:dxf>
          </x14:cfRule>
          <xm:sqref>C89</xm:sqref>
        </x14:conditionalFormatting>
        <x14:conditionalFormatting xmlns:xm="http://schemas.microsoft.com/office/excel/2006/main">
          <x14:cfRule type="containsText" priority="5" operator="containsText" text="???" id="{005400C6-00D7-473E-B35C-00B700DB0063}">
            <xm:f>NOT(ISERROR(SEARCH(("???"),(C10))))</xm:f>
            <x14:dxf>
              <fill>
                <patternFill patternType="solid">
                  <fgColor theme="0"/>
                  <bgColor theme="0"/>
                </patternFill>
              </fill>
            </x14:dxf>
          </x14:cfRule>
          <xm:sqref>C90</xm:sqref>
        </x14:conditionalFormatting>
        <x14:conditionalFormatting xmlns:xm="http://schemas.microsoft.com/office/excel/2006/main">
          <x14:cfRule type="containsText" priority="5" operator="containsText" text="???" id="{00B900C7-0005-4F74-92DA-00DA00950074}">
            <xm:f>NOT(ISERROR(SEARCH(("???"),(C10))))</xm:f>
            <x14:dxf>
              <fill>
                <patternFill patternType="solid">
                  <fgColor theme="0"/>
                  <bgColor theme="0"/>
                </patternFill>
              </fill>
            </x14:dxf>
          </x14:cfRule>
          <xm:sqref>C91</xm:sqref>
        </x14:conditionalFormatting>
        <x14:conditionalFormatting xmlns:xm="http://schemas.microsoft.com/office/excel/2006/main">
          <x14:cfRule type="containsText" priority="5" operator="containsText" text="???" id="{006D0037-0009-4934-B04F-002B00FF00D7}">
            <xm:f>NOT(ISERROR(SEARCH(("???"),(C10))))</xm:f>
            <x14:dxf>
              <fill>
                <patternFill patternType="solid">
                  <fgColor theme="0"/>
                  <bgColor theme="0"/>
                </patternFill>
              </fill>
            </x14:dxf>
          </x14:cfRule>
          <xm:sqref>C92</xm:sqref>
        </x14:conditionalFormatting>
        <x14:conditionalFormatting xmlns:xm="http://schemas.microsoft.com/office/excel/2006/main">
          <x14:cfRule type="containsText" priority="5" operator="containsText" text="???" id="{005C0085-00FD-49F9-B503-00D60087000D}">
            <xm:f>NOT(ISERROR(SEARCH(("???"),(C10))))</xm:f>
            <x14:dxf>
              <fill>
                <patternFill patternType="solid">
                  <fgColor theme="0"/>
                  <bgColor theme="0"/>
                </patternFill>
              </fill>
            </x14:dxf>
          </x14:cfRule>
          <xm:sqref>C93</xm:sqref>
        </x14:conditionalFormatting>
        <x14:conditionalFormatting xmlns:xm="http://schemas.microsoft.com/office/excel/2006/main">
          <x14:cfRule type="containsText" priority="5" operator="containsText" text="???" id="{0088006B-004D-4914-8717-0087003C00D8}">
            <xm:f>NOT(ISERROR(SEARCH(("???"),(C10))))</xm:f>
            <x14:dxf>
              <fill>
                <patternFill patternType="solid">
                  <fgColor theme="0"/>
                  <bgColor theme="0"/>
                </patternFill>
              </fill>
            </x14:dxf>
          </x14:cfRule>
          <xm:sqref>C67</xm:sqref>
        </x14:conditionalFormatting>
        <x14:conditionalFormatting xmlns:xm="http://schemas.microsoft.com/office/excel/2006/main">
          <x14:cfRule type="containsText" priority="5" operator="containsText" text="???" id="{00220010-00CB-454B-BC31-0003004600E2}">
            <xm:f>NOT(ISERROR(SEARCH(("???"),(C10))))</xm:f>
            <x14:dxf>
              <fill>
                <patternFill patternType="solid">
                  <fgColor theme="0"/>
                  <bgColor theme="0"/>
                </patternFill>
              </fill>
            </x14:dxf>
          </x14:cfRule>
          <xm:sqref>C66</xm:sqref>
        </x14:conditionalFormatting>
        <x14:conditionalFormatting xmlns:xm="http://schemas.microsoft.com/office/excel/2006/main">
          <x14:cfRule type="containsText" priority="5" operator="containsText" text="???" id="{0051006B-0060-4544-9257-0029003B00CA}">
            <xm:f>NOT(ISERROR(SEARCH(("???"),(C10))))</xm:f>
            <x14:dxf>
              <fill>
                <patternFill patternType="solid">
                  <fgColor theme="0"/>
                  <bgColor theme="0"/>
                </patternFill>
              </fill>
            </x14:dxf>
          </x14:cfRule>
          <xm:sqref>C63</xm:sqref>
        </x14:conditionalFormatting>
        <x14:conditionalFormatting xmlns:xm="http://schemas.microsoft.com/office/excel/2006/main">
          <x14:cfRule type="containsText" priority="5" operator="containsText" text="???" id="{0017003E-0004-4B3E-B3E6-007F004100E8}">
            <xm:f>NOT(ISERROR(SEARCH(("???"),(C10))))</xm:f>
            <x14:dxf>
              <fill>
                <patternFill patternType="solid">
                  <fgColor theme="0"/>
                  <bgColor theme="0"/>
                </patternFill>
              </fill>
            </x14:dxf>
          </x14:cfRule>
          <xm:sqref>C65</xm:sqref>
        </x14:conditionalFormatting>
        <x14:conditionalFormatting xmlns:xm="http://schemas.microsoft.com/office/excel/2006/main">
          <x14:cfRule type="containsText" priority="5" operator="containsText" text="???" id="{00F400DD-0099-4A12-A11D-002E00C50040}">
            <xm:f>NOT(ISERROR(SEARCH(("???"),(C10))))</xm:f>
            <x14:dxf>
              <fill>
                <patternFill patternType="solid">
                  <fgColor theme="0"/>
                  <bgColor theme="0"/>
                </patternFill>
              </fill>
            </x14:dxf>
          </x14:cfRule>
          <xm:sqref>C71</xm:sqref>
        </x14:conditionalFormatting>
        <x14:conditionalFormatting xmlns:xm="http://schemas.microsoft.com/office/excel/2006/main">
          <x14:cfRule type="containsText" priority="5" operator="containsText" text="???" id="{0076004D-005B-4FAB-BA39-004B00E000DF}">
            <xm:f>NOT(ISERROR(SEARCH(("???"),(C10))))</xm:f>
            <x14:dxf>
              <fill>
                <patternFill patternType="solid">
                  <fgColor theme="0"/>
                  <bgColor theme="0"/>
                </patternFill>
              </fill>
            </x14:dxf>
          </x14:cfRule>
          <xm:sqref>C72</xm:sqref>
        </x14:conditionalFormatting>
        <x14:conditionalFormatting xmlns:xm="http://schemas.microsoft.com/office/excel/2006/main">
          <x14:cfRule type="containsText" priority="5" operator="containsText" text="???" id="{00BE002C-00E0-43D6-B347-007400760096}">
            <xm:f>NOT(ISERROR(SEARCH(("???"),(C10))))</xm:f>
            <x14:dxf>
              <fill>
                <patternFill patternType="solid">
                  <fgColor theme="0"/>
                  <bgColor theme="0"/>
                </patternFill>
              </fill>
            </x14:dxf>
          </x14:cfRule>
          <xm:sqref>C75</xm:sqref>
        </x14:conditionalFormatting>
        <x14:conditionalFormatting xmlns:xm="http://schemas.microsoft.com/office/excel/2006/main">
          <x14:cfRule type="containsText" priority="5" operator="containsText" text="???" id="{00EF0077-00DE-46AF-94F1-00A000AB0021}">
            <xm:f>NOT(ISERROR(SEARCH(("???"),(C10))))</xm:f>
            <x14:dxf>
              <fill>
                <patternFill patternType="solid">
                  <fgColor theme="0"/>
                  <bgColor theme="0"/>
                </patternFill>
              </fill>
            </x14:dxf>
          </x14:cfRule>
          <xm:sqref>C76</xm:sqref>
        </x14:conditionalFormatting>
        <x14:conditionalFormatting xmlns:xm="http://schemas.microsoft.com/office/excel/2006/main">
          <x14:cfRule type="containsText" priority="5" operator="containsText" text="???" id="{001E00A9-0021-443E-82A5-004400A500A3}">
            <xm:f>NOT(ISERROR(SEARCH(("???"),(C10))))</xm:f>
            <x14:dxf>
              <fill>
                <patternFill patternType="solid">
                  <fgColor theme="0"/>
                  <bgColor theme="0"/>
                </patternFill>
              </fill>
            </x14:dxf>
          </x14:cfRule>
          <xm:sqref>C77</xm:sqref>
        </x14:conditionalFormatting>
        <x14:conditionalFormatting xmlns:xm="http://schemas.microsoft.com/office/excel/2006/main">
          <x14:cfRule type="containsText" priority="5" operator="containsText" text="???" id="{00E50023-0095-4C4F-8A77-004800F40001}">
            <xm:f>NOT(ISERROR(SEARCH(("???"),(C10))))</xm:f>
            <x14:dxf>
              <fill>
                <patternFill patternType="solid">
                  <fgColor theme="0"/>
                  <bgColor theme="0"/>
                </patternFill>
              </fill>
            </x14:dxf>
          </x14:cfRule>
          <xm:sqref>C78</xm:sqref>
        </x14:conditionalFormatting>
        <x14:conditionalFormatting xmlns:xm="http://schemas.microsoft.com/office/excel/2006/main">
          <x14:cfRule type="containsText" priority="5" operator="containsText" text="???" id="{009900A0-00EC-4977-82BF-00C00097000B}">
            <xm:f>NOT(ISERROR(SEARCH(("???"),(C10))))</xm:f>
            <x14:dxf>
              <fill>
                <patternFill patternType="solid">
                  <fgColor theme="0"/>
                  <bgColor theme="0"/>
                </patternFill>
              </fill>
            </x14:dxf>
          </x14:cfRule>
          <xm:sqref>C79</xm:sqref>
        </x14:conditionalFormatting>
        <x14:conditionalFormatting xmlns:xm="http://schemas.microsoft.com/office/excel/2006/main">
          <x14:cfRule type="containsText" priority="5" operator="containsText" text="???" id="{00C10035-0070-4B1E-9CF9-00F900400097}">
            <xm:f>NOT(ISERROR(SEARCH(("???"),(C10))))</xm:f>
            <x14:dxf>
              <fill>
                <patternFill patternType="solid">
                  <fgColor theme="0"/>
                  <bgColor theme="0"/>
                </patternFill>
              </fill>
            </x14:dxf>
          </x14:cfRule>
          <xm:sqref>C80</xm:sqref>
        </x14:conditionalFormatting>
        <x14:conditionalFormatting xmlns:xm="http://schemas.microsoft.com/office/excel/2006/main">
          <x14:cfRule type="containsText" priority="5" operator="containsText" text="???" id="{009C0071-0020-489A-A5A5-007600790015}">
            <xm:f>NOT(ISERROR(SEARCH(("???"),(C10))))</xm:f>
            <x14:dxf>
              <fill>
                <patternFill patternType="solid">
                  <fgColor theme="0"/>
                  <bgColor theme="0"/>
                </patternFill>
              </fill>
            </x14:dxf>
          </x14:cfRule>
          <xm:sqref>C81</xm:sqref>
        </x14:conditionalFormatting>
        <x14:conditionalFormatting xmlns:xm="http://schemas.microsoft.com/office/excel/2006/main">
          <x14:cfRule type="containsText" priority="5" operator="containsText" text="???" id="{005B0049-006C-4A4F-830C-004900BA0014}">
            <xm:f>NOT(ISERROR(SEARCH(("???"),(C10))))</xm:f>
            <x14:dxf>
              <fill>
                <patternFill patternType="solid">
                  <fgColor theme="0"/>
                  <bgColor theme="0"/>
                </patternFill>
              </fill>
            </x14:dxf>
          </x14:cfRule>
          <xm:sqref>C82</xm:sqref>
        </x14:conditionalFormatting>
        <x14:conditionalFormatting xmlns:xm="http://schemas.microsoft.com/office/excel/2006/main">
          <x14:cfRule type="containsText" priority="5" operator="containsText" text="???" id="{008C0014-00DD-40F5-87CD-003D00090003}">
            <xm:f>NOT(ISERROR(SEARCH(("???"),(C10))))</xm:f>
            <x14:dxf>
              <fill>
                <patternFill patternType="solid">
                  <fgColor theme="0"/>
                  <bgColor theme="0"/>
                </patternFill>
              </fill>
            </x14:dxf>
          </x14:cfRule>
          <xm:sqref>C41</xm:sqref>
        </x14:conditionalFormatting>
        <x14:conditionalFormatting xmlns:xm="http://schemas.microsoft.com/office/excel/2006/main">
          <x14:cfRule type="containsText" priority="5" operator="containsText" text="???" id="{009200FE-0008-4A7D-8D1B-00D2000D001E}">
            <xm:f>NOT(ISERROR(SEARCH(("???"),(C10))))</xm:f>
            <x14:dxf>
              <fill>
                <patternFill patternType="solid">
                  <fgColor theme="0"/>
                  <bgColor theme="0"/>
                </patternFill>
              </fill>
            </x14:dxf>
          </x14:cfRule>
          <xm:sqref>C42</xm:sqref>
        </x14:conditionalFormatting>
        <x14:conditionalFormatting xmlns:xm="http://schemas.microsoft.com/office/excel/2006/main">
          <x14:cfRule type="containsText" priority="5" operator="containsText" text="???" id="{00A900B8-0057-4494-A1A4-00E500740081}">
            <xm:f>NOT(ISERROR(SEARCH(("???"),(C10))))</xm:f>
            <x14:dxf>
              <fill>
                <patternFill patternType="solid">
                  <fgColor theme="0"/>
                  <bgColor theme="0"/>
                </patternFill>
              </fill>
            </x14:dxf>
          </x14:cfRule>
          <xm:sqref>C43</xm:sqref>
        </x14:conditionalFormatting>
        <x14:conditionalFormatting xmlns:xm="http://schemas.microsoft.com/office/excel/2006/main">
          <x14:cfRule type="containsText" priority="5" operator="containsText" text="???" id="{007000BB-0056-446D-9F80-000D00010011}">
            <xm:f>NOT(ISERROR(SEARCH(("???"),(C10))))</xm:f>
            <x14:dxf>
              <fill>
                <patternFill patternType="solid">
                  <fgColor theme="0"/>
                  <bgColor theme="0"/>
                </patternFill>
              </fill>
            </x14:dxf>
          </x14:cfRule>
          <xm:sqref>C46</xm:sqref>
        </x14:conditionalFormatting>
        <x14:conditionalFormatting xmlns:xm="http://schemas.microsoft.com/office/excel/2006/main">
          <x14:cfRule type="containsText" priority="5" operator="containsText" text="???" id="{00F400E2-00FF-46D6-B33F-00EB00F80060}">
            <xm:f>NOT(ISERROR(SEARCH(("???"),(C10))))</xm:f>
            <x14:dxf>
              <fill>
                <patternFill patternType="solid">
                  <fgColor theme="0"/>
                  <bgColor theme="0"/>
                </patternFill>
              </fill>
            </x14:dxf>
          </x14:cfRule>
          <xm:sqref>C36</xm:sqref>
        </x14:conditionalFormatting>
        <x14:conditionalFormatting xmlns:xm="http://schemas.microsoft.com/office/excel/2006/main">
          <x14:cfRule type="containsText" priority="5" operator="containsText" text="???" id="{003E001B-002E-4FBC-9AD5-003000B4000C}">
            <xm:f>NOT(ISERROR(SEARCH(("???"),(C10))))</xm:f>
            <x14:dxf>
              <fill>
                <patternFill patternType="solid">
                  <fgColor theme="0"/>
                  <bgColor theme="0"/>
                </patternFill>
              </fill>
            </x14:dxf>
          </x14:cfRule>
          <xm:sqref>C45</xm:sqref>
        </x14:conditionalFormatting>
        <x14:conditionalFormatting xmlns:xm="http://schemas.microsoft.com/office/excel/2006/main">
          <x14:cfRule type="containsText" priority="5" operator="containsText" text="???" id="{006900E0-0012-4B58-92B2-005A000100A3}">
            <xm:f>NOT(ISERROR(SEARCH(("???"),(C10))))</xm:f>
            <x14:dxf>
              <fill>
                <patternFill patternType="solid">
                  <fgColor theme="0"/>
                  <bgColor theme="0"/>
                </patternFill>
              </fill>
            </x14:dxf>
          </x14:cfRule>
          <xm:sqref>C55</xm:sqref>
        </x14:conditionalFormatting>
        <x14:conditionalFormatting xmlns:xm="http://schemas.microsoft.com/office/excel/2006/main">
          <x14:cfRule type="containsText" priority="5" operator="containsText" text="???" id="{00A400F0-0085-4044-BD84-00C900ED0013}">
            <xm:f>NOT(ISERROR(SEARCH(("???"),(C10))))</xm:f>
            <x14:dxf>
              <fill>
                <patternFill patternType="solid">
                  <fgColor theme="0"/>
                  <bgColor theme="0"/>
                </patternFill>
              </fill>
            </x14:dxf>
          </x14:cfRule>
          <xm:sqref>C49</xm:sqref>
        </x14:conditionalFormatting>
        <x14:conditionalFormatting xmlns:xm="http://schemas.microsoft.com/office/excel/2006/main">
          <x14:cfRule type="containsText" priority="5" operator="containsText" text="???" id="{00E80047-00DB-44DB-8EAE-00F900DC007D}">
            <xm:f>NOT(ISERROR(SEARCH(("???"),(C10))))</xm:f>
            <x14:dxf>
              <fill>
                <patternFill patternType="solid">
                  <fgColor theme="0"/>
                  <bgColor theme="0"/>
                </patternFill>
              </fill>
            </x14:dxf>
          </x14:cfRule>
          <xm:sqref>C56</xm:sqref>
        </x14:conditionalFormatting>
        <x14:conditionalFormatting xmlns:xm="http://schemas.microsoft.com/office/excel/2006/main">
          <x14:cfRule type="containsText" priority="5" operator="containsText" text="???" id="{0049008A-008D-47A6-A3EB-007100780090}">
            <xm:f>NOT(ISERROR(SEARCH(("???"),(C10))))</xm:f>
            <x14:dxf>
              <fill>
                <patternFill patternType="solid">
                  <fgColor theme="0"/>
                  <bgColor theme="0"/>
                </patternFill>
              </fill>
            </x14:dxf>
          </x14:cfRule>
          <xm:sqref>C59</xm:sqref>
        </x14:conditionalFormatting>
        <x14:conditionalFormatting xmlns:xm="http://schemas.microsoft.com/office/excel/2006/main">
          <x14:cfRule type="containsText" priority="5" operator="containsText" text="???" id="{0009004F-0061-48F6-8B01-008100E4008E}">
            <xm:f>NOT(ISERROR(SEARCH(("???"),(C10))))</xm:f>
            <x14:dxf>
              <fill>
                <patternFill patternType="solid">
                  <fgColor theme="0"/>
                  <bgColor theme="0"/>
                </patternFill>
              </fill>
            </x14:dxf>
          </x14:cfRule>
          <xm:sqref>C113</xm:sqref>
        </x14:conditionalFormatting>
        <x14:conditionalFormatting xmlns:xm="http://schemas.microsoft.com/office/excel/2006/main">
          <x14:cfRule type="containsText" priority="5" operator="containsText" text="???" id="{001B0037-007A-489D-B19C-00890018004F}">
            <xm:f>NOT(ISERROR(SEARCH(("???"),(C10))))</xm:f>
            <x14:dxf>
              <fill>
                <patternFill patternType="solid">
                  <fgColor theme="0"/>
                  <bgColor theme="0"/>
                </patternFill>
              </fill>
            </x14:dxf>
          </x14:cfRule>
          <xm:sqref>C64</xm:sqref>
        </x14:conditionalFormatting>
        <x14:conditionalFormatting xmlns:xm="http://schemas.microsoft.com/office/excel/2006/main">
          <x14:cfRule type="containsText" priority="5" operator="containsText" text="???" id="{009C0019-00B6-420C-903A-006E00300056}">
            <xm:f>NOT(ISERROR(SEARCH(("???"),(C10))))</xm:f>
            <x14:dxf>
              <fill>
                <patternFill patternType="solid">
                  <fgColor theme="0"/>
                  <bgColor theme="0"/>
                </patternFill>
              </fill>
            </x14:dxf>
          </x14:cfRule>
          <xm:sqref>C123</xm:sqref>
        </x14:conditionalFormatting>
        <x14:conditionalFormatting xmlns:xm="http://schemas.microsoft.com/office/excel/2006/main">
          <x14:cfRule type="containsText" priority="5" operator="containsText" text="???" id="{00A6001E-0073-4518-9F62-00E8008B002E}">
            <xm:f>NOT(ISERROR(SEARCH(("???"),(C10))))</xm:f>
            <x14:dxf>
              <fill>
                <patternFill patternType="solid">
                  <fgColor theme="0"/>
                  <bgColor theme="0"/>
                </patternFill>
              </fill>
            </x14:dxf>
          </x14:cfRule>
          <xm:sqref>C124</xm:sqref>
        </x14:conditionalFormatting>
        <x14:conditionalFormatting xmlns:xm="http://schemas.microsoft.com/office/excel/2006/main">
          <x14:cfRule type="containsText" priority="5" operator="containsText" text="???" id="{004F0057-00DB-4900-8D0B-008C009F0057}">
            <xm:f>NOT(ISERROR(SEARCH(("???"),(C10))))</xm:f>
            <x14:dxf>
              <fill>
                <patternFill patternType="solid">
                  <fgColor theme="0"/>
                  <bgColor theme="0"/>
                </patternFill>
              </fill>
            </x14:dxf>
          </x14:cfRule>
          <xm:sqref>C125</xm:sqref>
        </x14:conditionalFormatting>
        <x14:conditionalFormatting xmlns:xm="http://schemas.microsoft.com/office/excel/2006/main">
          <x14:cfRule type="containsText" priority="5" operator="containsText" text="???" id="{00B100AC-0019-4C5B-A1C7-00E200E100F3}">
            <xm:f>NOT(ISERROR(SEARCH(("???"),(C10))))</xm:f>
            <x14:dxf>
              <fill>
                <patternFill patternType="solid">
                  <fgColor theme="0"/>
                  <bgColor theme="0"/>
                </patternFill>
              </fill>
            </x14:dxf>
          </x14:cfRule>
          <xm:sqref>C126</xm:sqref>
        </x14:conditionalFormatting>
        <x14:conditionalFormatting xmlns:xm="http://schemas.microsoft.com/office/excel/2006/main">
          <x14:cfRule type="containsText" priority="5" operator="containsText" text="???" id="{00FE00F2-00FC-4BD0-B56B-00E2001A004A}">
            <xm:f>NOT(ISERROR(SEARCH(("???"),(C10))))</xm:f>
            <x14:dxf>
              <fill>
                <patternFill patternType="solid">
                  <fgColor theme="0"/>
                  <bgColor theme="0"/>
                </patternFill>
              </fill>
            </x14:dxf>
          </x14:cfRule>
          <xm:sqref>C110</xm:sqref>
        </x14:conditionalFormatting>
        <x14:conditionalFormatting xmlns:xm="http://schemas.microsoft.com/office/excel/2006/main">
          <x14:cfRule type="containsText" priority="5" operator="containsText" text="???" id="{00A50045-00F1-4A4D-915D-00D300DA0087}">
            <xm:f>NOT(ISERROR(SEARCH(("???"),(C10))))</xm:f>
            <x14:dxf>
              <fill>
                <patternFill patternType="solid">
                  <fgColor theme="0"/>
                  <bgColor theme="0"/>
                </patternFill>
              </fill>
            </x14:dxf>
          </x14:cfRule>
          <xm:sqref>C107</xm:sqref>
        </x14:conditionalFormatting>
        <x14:conditionalFormatting xmlns:xm="http://schemas.microsoft.com/office/excel/2006/main">
          <x14:cfRule type="containsText" priority="5" operator="containsText" text="???" id="{009F00E0-004A-4FAC-B7D6-00F300D10090}">
            <xm:f>NOT(ISERROR(SEARCH(("???"),(C10))))</xm:f>
            <x14:dxf>
              <fill>
                <patternFill patternType="solid">
                  <fgColor theme="0"/>
                  <bgColor theme="0"/>
                </patternFill>
              </fill>
            </x14:dxf>
          </x14:cfRule>
          <xm:sqref>C106</xm:sqref>
        </x14:conditionalFormatting>
        <x14:conditionalFormatting xmlns:xm="http://schemas.microsoft.com/office/excel/2006/main">
          <x14:cfRule type="containsText" priority="5" operator="containsText" text="???" id="{00260037-00DC-46DC-AC4A-003000C2002B}">
            <xm:f>NOT(ISERROR(SEARCH(("???"),(C10))))</xm:f>
            <x14:dxf>
              <fill>
                <patternFill patternType="solid">
                  <fgColor theme="0"/>
                  <bgColor theme="0"/>
                </patternFill>
              </fill>
            </x14:dxf>
          </x14:cfRule>
          <xm:sqref>C105</xm:sqref>
        </x14:conditionalFormatting>
        <x14:conditionalFormatting xmlns:xm="http://schemas.microsoft.com/office/excel/2006/main">
          <x14:cfRule type="containsText" priority="5" operator="containsText" text="???" id="{009D00C6-006E-4016-8EEB-007C001A00F7}">
            <xm:f>NOT(ISERROR(SEARCH(("???"),(C10))))</xm:f>
            <x14:dxf>
              <fill>
                <patternFill patternType="solid">
                  <fgColor theme="0"/>
                  <bgColor theme="0"/>
                </patternFill>
              </fill>
            </x14:dxf>
          </x14:cfRule>
          <xm:sqref>C104</xm:sqref>
        </x14:conditionalFormatting>
        <x14:conditionalFormatting xmlns:xm="http://schemas.microsoft.com/office/excel/2006/main">
          <x14:cfRule type="containsText" priority="5" operator="containsText" text="???" id="{001A003B-0081-4F8A-9CCD-003C00990048}">
            <xm:f>NOT(ISERROR(SEARCH(("???"),(C10))))</xm:f>
            <x14:dxf>
              <fill>
                <patternFill patternType="solid">
                  <fgColor theme="0"/>
                  <bgColor theme="0"/>
                </patternFill>
              </fill>
            </x14:dxf>
          </x14:cfRule>
          <xm:sqref>C103</xm:sqref>
        </x14:conditionalFormatting>
        <x14:conditionalFormatting xmlns:xm="http://schemas.microsoft.com/office/excel/2006/main">
          <x14:cfRule type="containsText" priority="5" operator="containsText" text="???" id="{00A4009D-008A-4478-92C9-00AA002E0052}">
            <xm:f>NOT(ISERROR(SEARCH(("???"),(C10))))</xm:f>
            <x14:dxf>
              <fill>
                <patternFill patternType="solid">
                  <fgColor theme="0"/>
                  <bgColor theme="0"/>
                </patternFill>
              </fill>
            </x14:dxf>
          </x14:cfRule>
          <xm:sqref>C102</xm:sqref>
        </x14:conditionalFormatting>
        <x14:conditionalFormatting xmlns:xm="http://schemas.microsoft.com/office/excel/2006/main">
          <x14:cfRule type="containsText" priority="5" operator="containsText" text="???" id="{00A1004F-0062-4CAA-B421-002A00CE004D}">
            <xm:f>NOT(ISERROR(SEARCH(("???"),(C10))))</xm:f>
            <x14:dxf>
              <fill>
                <patternFill patternType="solid">
                  <fgColor theme="0"/>
                  <bgColor theme="0"/>
                </patternFill>
              </fill>
            </x14:dxf>
          </x14:cfRule>
          <xm:sqref>C96</xm:sqref>
        </x14:conditionalFormatting>
        <x14:conditionalFormatting xmlns:xm="http://schemas.microsoft.com/office/excel/2006/main">
          <x14:cfRule type="containsText" priority="5" operator="containsText" text="???" id="{0081002F-002F-4739-B33A-006900CB007C}">
            <xm:f>NOT(ISERROR(SEARCH(("???"),(C10))))</xm:f>
            <x14:dxf>
              <fill>
                <patternFill patternType="solid">
                  <fgColor theme="0"/>
                  <bgColor theme="0"/>
                </patternFill>
              </fill>
            </x14:dxf>
          </x14:cfRule>
          <xm:sqref>C68</xm:sqref>
        </x14:conditionalFormatting>
        <x14:conditionalFormatting xmlns:xm="http://schemas.microsoft.com/office/excel/2006/main">
          <x14:cfRule type="containsText" priority="5" operator="containsText" text="???" id="{003E006C-0052-43EC-A45F-0017006B00C8}">
            <xm:f>NOT(ISERROR(SEARCH(("???"),(C10))))</xm:f>
            <x14:dxf>
              <fill>
                <patternFill patternType="solid">
                  <fgColor theme="0"/>
                  <bgColor theme="0"/>
                </patternFill>
              </fill>
            </x14:dxf>
          </x14:cfRule>
          <xm:sqref>C62</xm:sqref>
        </x14:conditionalFormatting>
        <x14:conditionalFormatting xmlns:xm="http://schemas.microsoft.com/office/excel/2006/main">
          <x14:cfRule type="containsText" priority="5" operator="containsText" text="???" id="{00EE009D-00D9-49A1-887D-003C00160080}">
            <xm:f>NOT(ISERROR(SEARCH(("???"),(C10))))</xm:f>
            <x14:dxf>
              <fill>
                <patternFill patternType="solid">
                  <fgColor theme="0"/>
                  <bgColor theme="0"/>
                </patternFill>
              </fill>
            </x14:dxf>
          </x14:cfRule>
          <xm:sqref>C60</xm:sqref>
        </x14:conditionalFormatting>
        <x14:conditionalFormatting xmlns:xm="http://schemas.microsoft.com/office/excel/2006/main">
          <x14:cfRule type="containsText" priority="5" operator="containsText" text="???" id="{00A500F3-0066-4229-98C6-001700C700A7}">
            <xm:f>NOT(ISERROR(SEARCH(("???"),(C10))))</xm:f>
            <x14:dxf>
              <fill>
                <patternFill patternType="solid">
                  <fgColor theme="0"/>
                  <bgColor theme="0"/>
                </patternFill>
              </fill>
            </x14:dxf>
          </x14:cfRule>
          <xm:sqref>C37</xm:sqref>
        </x14:conditionalFormatting>
        <x14:conditionalFormatting xmlns:xm="http://schemas.microsoft.com/office/excel/2006/main">
          <x14:cfRule type="containsText" priority="5" operator="containsText" text="???" id="{005300EB-0066-4C8B-8B1C-0037005C0031}">
            <xm:f>NOT(ISERROR(SEARCH(("???"),(C10))))</xm:f>
            <x14:dxf>
              <fill>
                <patternFill patternType="solid">
                  <fgColor theme="0"/>
                  <bgColor theme="0"/>
                </patternFill>
              </fill>
            </x14:dxf>
          </x14:cfRule>
          <xm:sqref>C39</xm:sqref>
        </x14:conditionalFormatting>
        <x14:conditionalFormatting xmlns:xm="http://schemas.microsoft.com/office/excel/2006/main">
          <x14:cfRule type="containsText" priority="5" operator="containsText" text="???" id="{00D600FB-0011-4055-977F-00A5000300D1}">
            <xm:f>NOT(ISERROR(SEARCH(("???"),(C10))))</xm:f>
            <x14:dxf>
              <fill>
                <patternFill patternType="solid">
                  <fgColor theme="0"/>
                  <bgColor theme="0"/>
                </patternFill>
              </fill>
            </x14:dxf>
          </x14:cfRule>
          <xm:sqref>C33</xm:sqref>
        </x14:conditionalFormatting>
        <x14:conditionalFormatting xmlns:xm="http://schemas.microsoft.com/office/excel/2006/main">
          <x14:cfRule type="containsText" priority="5" operator="containsText" text="???" id="{00B800B7-006C-4A11-B2E1-00CF00370028}">
            <xm:f>NOT(ISERROR(SEARCH(("???"),(C10))))</xm:f>
            <x14:dxf>
              <fill>
                <patternFill patternType="solid">
                  <fgColor theme="0"/>
                  <bgColor theme="0"/>
                </patternFill>
              </fill>
            </x14:dxf>
          </x14:cfRule>
          <xm:sqref>C32</xm:sqref>
        </x14:conditionalFormatting>
        <x14:conditionalFormatting xmlns:xm="http://schemas.microsoft.com/office/excel/2006/main">
          <x14:cfRule type="containsText" priority="5" operator="containsText" text="???" id="{00650002-00FE-4834-9E15-000A00CE0033}">
            <xm:f>NOT(ISERROR(SEARCH(("???"),(C10))))</xm:f>
            <x14:dxf>
              <fill>
                <patternFill patternType="solid">
                  <fgColor theme="0"/>
                  <bgColor theme="0"/>
                </patternFill>
              </fill>
            </x14:dxf>
          </x14:cfRule>
          <xm:sqref>C21</xm:sqref>
        </x14:conditionalFormatting>
        <x14:conditionalFormatting xmlns:xm="http://schemas.microsoft.com/office/excel/2006/main">
          <x14:cfRule type="containsText" priority="5" operator="containsText" text="???" id="{00720039-00BA-41A0-A6B9-00CF003A005A}">
            <xm:f>NOT(ISERROR(SEARCH(("???"),(C10))))</xm:f>
            <x14:dxf>
              <fill>
                <patternFill patternType="solid">
                  <fgColor theme="0"/>
                  <bgColor theme="0"/>
                </patternFill>
              </fill>
            </x14:dxf>
          </x14:cfRule>
          <xm:sqref>C100</xm:sqref>
        </x14:conditionalFormatting>
        <x14:conditionalFormatting xmlns:xm="http://schemas.microsoft.com/office/excel/2006/main">
          <x14:cfRule type="containsText" priority="5" operator="containsText" text="???" id="{001800E9-002B-44F0-B3BA-002F00DF00BD}">
            <xm:f>NOT(ISERROR(SEARCH(("???"),(C10))))</xm:f>
            <x14:dxf>
              <fill>
                <patternFill patternType="solid">
                  <fgColor theme="0"/>
                  <bgColor theme="0"/>
                </patternFill>
              </fill>
            </x14:dxf>
          </x14:cfRule>
          <xm:sqref>C99</xm:sqref>
        </x14:conditionalFormatting>
        <x14:conditionalFormatting xmlns:xm="http://schemas.microsoft.com/office/excel/2006/main">
          <x14:cfRule type="containsText" priority="5" operator="containsText" text="???" id="{0057002C-0098-4024-BEFE-00E100B80062}">
            <xm:f>NOT(ISERROR(SEARCH(("???"),(C10))))</xm:f>
            <x14:dxf>
              <fill>
                <patternFill patternType="solid">
                  <fgColor theme="0"/>
                  <bgColor theme="0"/>
                </patternFill>
              </fill>
            </x14:dxf>
          </x14:cfRule>
          <xm:sqref>C98</xm:sqref>
        </x14:conditionalFormatting>
        <x14:conditionalFormatting xmlns:xm="http://schemas.microsoft.com/office/excel/2006/main">
          <x14:cfRule type="containsText" priority="5" operator="containsText" text="???" id="{008F00FF-00B7-4A34-88F9-00B400360066}">
            <xm:f>NOT(ISERROR(SEARCH(("???"),(C10))))</xm:f>
            <x14:dxf>
              <fill>
                <patternFill patternType="solid">
                  <fgColor theme="0"/>
                  <bgColor theme="0"/>
                </patternFill>
              </fill>
            </x14:dxf>
          </x14:cfRule>
          <xm:sqref>C97</xm:sqref>
        </x14:conditionalFormatting>
        <x14:conditionalFormatting xmlns:xm="http://schemas.microsoft.com/office/excel/2006/main">
          <x14:cfRule type="containsText" priority="5" operator="containsText" text="???" id="{00460003-00AE-4A89-BFD5-007500CE00F1}">
            <xm:f>NOT(ISERROR(SEARCH(("???"),(C10))))</xm:f>
            <x14:dxf>
              <fill>
                <patternFill patternType="solid">
                  <fgColor theme="0"/>
                  <bgColor theme="0"/>
                </patternFill>
              </fill>
            </x14:dxf>
          </x14:cfRule>
          <xm:sqref>C51</xm:sqref>
        </x14:conditionalFormatting>
        <x14:conditionalFormatting xmlns:xm="http://schemas.microsoft.com/office/excel/2006/main">
          <x14:cfRule type="containsText" priority="5" operator="containsText" text="???" id="{00C00096-0042-4B5E-A354-00590033008D}">
            <xm:f>NOT(ISERROR(SEARCH(("???"),(C10))))</xm:f>
            <x14:dxf>
              <fill>
                <patternFill patternType="solid">
                  <fgColor theme="0"/>
                  <bgColor theme="0"/>
                </patternFill>
              </fill>
            </x14:dxf>
          </x14:cfRule>
          <xm:sqref>C69</xm:sqref>
        </x14:conditionalFormatting>
        <x14:conditionalFormatting xmlns:xm="http://schemas.microsoft.com/office/excel/2006/main">
          <x14:cfRule type="containsText" priority="5" operator="containsText" text="???" id="{00770076-0060-4610-B438-0034007800FA}">
            <xm:f>NOT(ISERROR(SEARCH(("???"),(C10))))</xm:f>
            <x14:dxf>
              <fill>
                <patternFill patternType="solid">
                  <fgColor theme="0"/>
                  <bgColor theme="0"/>
                </patternFill>
              </fill>
            </x14:dxf>
          </x14:cfRule>
          <xm:sqref>C83</xm:sqref>
        </x14:conditionalFormatting>
        <x14:conditionalFormatting xmlns:xm="http://schemas.microsoft.com/office/excel/2006/main">
          <x14:cfRule type="containsText" priority="5" operator="containsText" text="???" id="{00D2005A-0011-49E1-9806-0011002A0096}">
            <xm:f>NOT(ISERROR(SEARCH(("???"),(C10))))</xm:f>
            <x14:dxf>
              <fill>
                <patternFill patternType="solid">
                  <fgColor theme="0"/>
                  <bgColor theme="0"/>
                </patternFill>
              </fill>
            </x14:dxf>
          </x14:cfRule>
          <xm:sqref>C94</xm:sqref>
        </x14:conditionalFormatting>
        <x14:conditionalFormatting xmlns:xm="http://schemas.microsoft.com/office/excel/2006/main">
          <x14:cfRule type="containsText" priority="4" operator="containsText" text="НЕТ" id="{000B00AF-0067-4D7D-BF3A-006400CF00DF}">
            <xm:f>NOT(ISERROR(SEARCH(("НЕТ"),(C121))))</xm:f>
            <x14:dxf>
              <fill>
                <patternFill patternType="solid">
                  <fgColor rgb="FFFF5D5D"/>
                  <bgColor rgb="FFFF5D5D"/>
                </patternFill>
              </fill>
            </x14:dxf>
          </x14:cfRule>
          <xm:sqref>C129</xm:sqref>
        </x14:conditionalFormatting>
        <x14:conditionalFormatting xmlns:xm="http://schemas.microsoft.com/office/excel/2006/main">
          <x14:cfRule type="containsText" priority="4" operator="containsText" text="НЕТ" id="{004500B9-001F-474B-AF3A-00890008009A}">
            <xm:f>NOT(ISERROR(SEARCH(("НЕТ"),(C10))))</xm:f>
            <x14:dxf>
              <fill>
                <patternFill patternType="solid">
                  <fgColor rgb="FFFF5D5D"/>
                  <bgColor rgb="FFFF5D5D"/>
                </patternFill>
              </fill>
            </x14:dxf>
          </x14:cfRule>
          <xm:sqref>C10</xm:sqref>
        </x14:conditionalFormatting>
        <x14:conditionalFormatting xmlns:xm="http://schemas.microsoft.com/office/excel/2006/main">
          <x14:cfRule type="containsText" priority="4" operator="containsText" text="НЕТ" id="{00E3001F-00DA-404D-9AF7-006400ED0097}">
            <xm:f>NOT(ISERROR(SEARCH(("НЕТ"),(C10))))</xm:f>
            <x14:dxf>
              <fill>
                <patternFill patternType="solid">
                  <fgColor rgb="FFFF5D5D"/>
                  <bgColor rgb="FFFF5D5D"/>
                </patternFill>
              </fill>
            </x14:dxf>
          </x14:cfRule>
          <xm:sqref>C31</xm:sqref>
        </x14:conditionalFormatting>
        <x14:conditionalFormatting xmlns:xm="http://schemas.microsoft.com/office/excel/2006/main">
          <x14:cfRule type="containsText" priority="4" operator="containsText" text="НЕТ" id="{002100B8-0008-4C41-9483-00AE00300004}">
            <xm:f>NOT(ISERROR(SEARCH(("НЕТ"),(C10))))</xm:f>
            <x14:dxf>
              <fill>
                <patternFill patternType="solid">
                  <fgColor rgb="FFFF5D5D"/>
                  <bgColor rgb="FFFF5D5D"/>
                </patternFill>
              </fill>
            </x14:dxf>
          </x14:cfRule>
          <xm:sqref>C35</xm:sqref>
        </x14:conditionalFormatting>
        <x14:conditionalFormatting xmlns:xm="http://schemas.microsoft.com/office/excel/2006/main">
          <x14:cfRule type="containsText" priority="4" operator="containsText" text="НЕТ" id="{001E0060-0038-4484-A147-0089001C00D7}">
            <xm:f>NOT(ISERROR(SEARCH(("НЕТ"),(C10))))</xm:f>
            <x14:dxf>
              <fill>
                <patternFill patternType="solid">
                  <fgColor rgb="FFFF5D5D"/>
                  <bgColor rgb="FFFF5D5D"/>
                </patternFill>
              </fill>
            </x14:dxf>
          </x14:cfRule>
          <xm:sqref>C52</xm:sqref>
        </x14:conditionalFormatting>
        <x14:conditionalFormatting xmlns:xm="http://schemas.microsoft.com/office/excel/2006/main">
          <x14:cfRule type="containsText" priority="4" operator="containsText" text="НЕТ" id="{00A000D1-00D0-4108-AB11-001700E90041}">
            <xm:f>NOT(ISERROR(SEARCH(("НЕТ"),(C10))))</xm:f>
            <x14:dxf>
              <fill>
                <patternFill patternType="solid">
                  <fgColor rgb="FFFF5D5D"/>
                  <bgColor rgb="FFFF5D5D"/>
                </patternFill>
              </fill>
            </x14:dxf>
          </x14:cfRule>
          <xm:sqref>C54</xm:sqref>
        </x14:conditionalFormatting>
        <x14:conditionalFormatting xmlns:xm="http://schemas.microsoft.com/office/excel/2006/main">
          <x14:cfRule type="containsText" priority="4" operator="containsText" text="НЕТ" id="{001400ED-0067-4A0F-AA50-0048003500BD}">
            <xm:f>NOT(ISERROR(SEARCH(("НЕТ"),(C10))))</xm:f>
            <x14:dxf>
              <fill>
                <patternFill patternType="solid">
                  <fgColor rgb="FFFF5D5D"/>
                  <bgColor rgb="FFFF5D5D"/>
                </patternFill>
              </fill>
            </x14:dxf>
          </x14:cfRule>
          <xm:sqref>C58</xm:sqref>
        </x14:conditionalFormatting>
        <x14:conditionalFormatting xmlns:xm="http://schemas.microsoft.com/office/excel/2006/main">
          <x14:cfRule type="containsText" priority="4" operator="containsText" text="НЕТ" id="{007C00FA-00B2-40A4-8965-00FA009C0097}">
            <xm:f>NOT(ISERROR(SEARCH(("НЕТ"),(C10))))</xm:f>
            <x14:dxf>
              <fill>
                <patternFill patternType="solid">
                  <fgColor rgb="FFFF5D5D"/>
                  <bgColor rgb="FFFF5D5D"/>
                </patternFill>
              </fill>
            </x14:dxf>
          </x14:cfRule>
          <xm:sqref>C87</xm:sqref>
        </x14:conditionalFormatting>
        <x14:conditionalFormatting xmlns:xm="http://schemas.microsoft.com/office/excel/2006/main">
          <x14:cfRule type="containsText" priority="4" operator="containsText" text="НЕТ" id="{00FD0071-0031-4DBC-B5BD-00D1008300CF}">
            <xm:f>NOT(ISERROR(SEARCH(("НЕТ"),(C10))))</xm:f>
            <x14:dxf>
              <fill>
                <patternFill patternType="solid">
                  <fgColor rgb="FFFF5D5D"/>
                  <bgColor rgb="FFFF5D5D"/>
                </patternFill>
              </fill>
            </x14:dxf>
          </x14:cfRule>
          <xm:sqref>C101</xm:sqref>
        </x14:conditionalFormatting>
        <x14:conditionalFormatting xmlns:xm="http://schemas.microsoft.com/office/excel/2006/main">
          <x14:cfRule type="containsText" priority="4" operator="containsText" text="НЕТ" id="{001500C2-005A-4B58-BDD1-00890088001A}">
            <xm:f>NOT(ISERROR(SEARCH(("НЕТ"),(C10))))</xm:f>
            <x14:dxf>
              <fill>
                <patternFill patternType="solid">
                  <fgColor rgb="FFFF5D5D"/>
                  <bgColor rgb="FFFF5D5D"/>
                </patternFill>
              </fill>
            </x14:dxf>
          </x14:cfRule>
          <xm:sqref>C112</xm:sqref>
        </x14:conditionalFormatting>
        <x14:conditionalFormatting xmlns:xm="http://schemas.microsoft.com/office/excel/2006/main">
          <x14:cfRule type="containsText" priority="4" operator="containsText" text="НЕТ" id="{000900B3-000D-4171-8766-001F000A0090}">
            <xm:f>NOT(ISERROR(SEARCH(("НЕТ"),(C10))))</xm:f>
            <x14:dxf>
              <fill>
                <patternFill patternType="solid">
                  <fgColor rgb="FFFF5D5D"/>
                  <bgColor rgb="FFFF5D5D"/>
                </patternFill>
              </fill>
            </x14:dxf>
          </x14:cfRule>
          <xm:sqref>C116</xm:sqref>
        </x14:conditionalFormatting>
        <x14:conditionalFormatting xmlns:xm="http://schemas.microsoft.com/office/excel/2006/main">
          <x14:cfRule type="containsText" priority="4" operator="containsText" text="НЕТ" id="{002F00C9-00DC-4860-B127-00E200AD00A9}">
            <xm:f>NOT(ISERROR(SEARCH(("НЕТ"),(C10))))</xm:f>
            <x14:dxf>
              <fill>
                <patternFill patternType="solid">
                  <fgColor rgb="FFFF5D5D"/>
                  <bgColor rgb="FFFF5D5D"/>
                </patternFill>
              </fill>
            </x14:dxf>
          </x14:cfRule>
          <xm:sqref>C121</xm:sqref>
        </x14:conditionalFormatting>
        <x14:conditionalFormatting xmlns:xm="http://schemas.microsoft.com/office/excel/2006/main">
          <x14:cfRule type="containsText" priority="4" operator="containsText" text="НЕТ" id="{00E50018-00F3-45CB-BD07-0082009A005F}">
            <xm:f>NOT(ISERROR(SEARCH(("НЕТ"),(C10))))</xm:f>
            <x14:dxf>
              <fill>
                <patternFill patternType="solid">
                  <fgColor rgb="FFFF5D5D"/>
                  <bgColor rgb="FFFF5D5D"/>
                </patternFill>
              </fill>
            </x14:dxf>
          </x14:cfRule>
          <xm:sqref>C117</xm:sqref>
        </x14:conditionalFormatting>
        <x14:conditionalFormatting xmlns:xm="http://schemas.microsoft.com/office/excel/2006/main">
          <x14:cfRule type="containsText" priority="4" operator="containsText" text="НЕТ" id="{008C00EA-00CA-4AFC-909A-000800A1007C}">
            <xm:f>NOT(ISERROR(SEARCH(("НЕТ"),(C10))))</xm:f>
            <x14:dxf>
              <fill>
                <patternFill patternType="solid">
                  <fgColor rgb="FFFF5D5D"/>
                  <bgColor rgb="FFFF5D5D"/>
                </patternFill>
              </fill>
            </x14:dxf>
          </x14:cfRule>
          <xm:sqref>C118</xm:sqref>
        </x14:conditionalFormatting>
        <x14:conditionalFormatting xmlns:xm="http://schemas.microsoft.com/office/excel/2006/main">
          <x14:cfRule type="containsText" priority="4" operator="containsText" text="НЕТ" id="{00BF004F-00DF-4C16-AEA6-002B000900D5}">
            <xm:f>NOT(ISERROR(SEARCH(("НЕТ"),(C10))))</xm:f>
            <x14:dxf>
              <fill>
                <patternFill patternType="solid">
                  <fgColor rgb="FFFF5D5D"/>
                  <bgColor rgb="FFFF5D5D"/>
                </patternFill>
              </fill>
            </x14:dxf>
          </x14:cfRule>
          <xm:sqref>C119</xm:sqref>
        </x14:conditionalFormatting>
        <x14:conditionalFormatting xmlns:xm="http://schemas.microsoft.com/office/excel/2006/main">
          <x14:cfRule type="containsText" priority="4" operator="containsText" text="НЕТ" id="{006D001B-00D6-4A0D-A445-000D0031008C}">
            <xm:f>NOT(ISERROR(SEARCH(("НЕТ"),(C10))))</xm:f>
            <x14:dxf>
              <fill>
                <patternFill patternType="solid">
                  <fgColor rgb="FFFF5D5D"/>
                  <bgColor rgb="FFFF5D5D"/>
                </patternFill>
              </fill>
            </x14:dxf>
          </x14:cfRule>
          <xm:sqref>C88</xm:sqref>
        </x14:conditionalFormatting>
        <x14:conditionalFormatting xmlns:xm="http://schemas.microsoft.com/office/excel/2006/main">
          <x14:cfRule type="containsText" priority="4" operator="containsText" text="НЕТ" id="{000D0022-00A1-4291-942D-0088009D0071}">
            <xm:f>NOT(ISERROR(SEARCH(("НЕТ"),(C10))))</xm:f>
            <x14:dxf>
              <fill>
                <patternFill patternType="solid">
                  <fgColor rgb="FFFF5D5D"/>
                  <bgColor rgb="FFFF5D5D"/>
                </patternFill>
              </fill>
            </x14:dxf>
          </x14:cfRule>
          <xm:sqref>C89</xm:sqref>
        </x14:conditionalFormatting>
        <x14:conditionalFormatting xmlns:xm="http://schemas.microsoft.com/office/excel/2006/main">
          <x14:cfRule type="containsText" priority="4" operator="containsText" text="НЕТ" id="{00C900CA-00CB-46F4-BE89-00E1002A0042}">
            <xm:f>NOT(ISERROR(SEARCH(("НЕТ"),(C10))))</xm:f>
            <x14:dxf>
              <fill>
                <patternFill patternType="solid">
                  <fgColor rgb="FFFF5D5D"/>
                  <bgColor rgb="FFFF5D5D"/>
                </patternFill>
              </fill>
            </x14:dxf>
          </x14:cfRule>
          <xm:sqref>C90</xm:sqref>
        </x14:conditionalFormatting>
        <x14:conditionalFormatting xmlns:xm="http://schemas.microsoft.com/office/excel/2006/main">
          <x14:cfRule type="containsText" priority="4" operator="containsText" text="НЕТ" id="{006100AB-005F-48D5-9CCD-001000F600D5}">
            <xm:f>NOT(ISERROR(SEARCH(("НЕТ"),(C10))))</xm:f>
            <x14:dxf>
              <fill>
                <patternFill patternType="solid">
                  <fgColor rgb="FFFF5D5D"/>
                  <bgColor rgb="FFFF5D5D"/>
                </patternFill>
              </fill>
            </x14:dxf>
          </x14:cfRule>
          <xm:sqref>C91</xm:sqref>
        </x14:conditionalFormatting>
        <x14:conditionalFormatting xmlns:xm="http://schemas.microsoft.com/office/excel/2006/main">
          <x14:cfRule type="containsText" priority="4" operator="containsText" text="НЕТ" id="{00FF000B-0069-408E-A648-004E00B80091}">
            <xm:f>NOT(ISERROR(SEARCH(("НЕТ"),(C10))))</xm:f>
            <x14:dxf>
              <fill>
                <patternFill patternType="solid">
                  <fgColor rgb="FFFF5D5D"/>
                  <bgColor rgb="FFFF5D5D"/>
                </patternFill>
              </fill>
            </x14:dxf>
          </x14:cfRule>
          <xm:sqref>C92</xm:sqref>
        </x14:conditionalFormatting>
        <x14:conditionalFormatting xmlns:xm="http://schemas.microsoft.com/office/excel/2006/main">
          <x14:cfRule type="containsText" priority="4" operator="containsText" text="НЕТ" id="{007700A5-005E-4F35-8419-003C00940007}">
            <xm:f>NOT(ISERROR(SEARCH(("НЕТ"),(C10))))</xm:f>
            <x14:dxf>
              <fill>
                <patternFill patternType="solid">
                  <fgColor rgb="FFFF5D5D"/>
                  <bgColor rgb="FFFF5D5D"/>
                </patternFill>
              </fill>
            </x14:dxf>
          </x14:cfRule>
          <xm:sqref>C93</xm:sqref>
        </x14:conditionalFormatting>
        <x14:conditionalFormatting xmlns:xm="http://schemas.microsoft.com/office/excel/2006/main">
          <x14:cfRule type="containsText" priority="4" operator="containsText" text="НЕТ" id="{00270046-0080-4E52-9533-00B600860088}">
            <xm:f>NOT(ISERROR(SEARCH(("НЕТ"),(C10))))</xm:f>
            <x14:dxf>
              <fill>
                <patternFill patternType="solid">
                  <fgColor rgb="FFFF5D5D"/>
                  <bgColor rgb="FFFF5D5D"/>
                </patternFill>
              </fill>
            </x14:dxf>
          </x14:cfRule>
          <xm:sqref>C67</xm:sqref>
        </x14:conditionalFormatting>
        <x14:conditionalFormatting xmlns:xm="http://schemas.microsoft.com/office/excel/2006/main">
          <x14:cfRule type="containsText" priority="4" operator="containsText" text="НЕТ" id="{004600AD-00BD-42B5-B129-001200560076}">
            <xm:f>NOT(ISERROR(SEARCH(("НЕТ"),(C10))))</xm:f>
            <x14:dxf>
              <fill>
                <patternFill patternType="solid">
                  <fgColor rgb="FFFF5D5D"/>
                  <bgColor rgb="FFFF5D5D"/>
                </patternFill>
              </fill>
            </x14:dxf>
          </x14:cfRule>
          <xm:sqref>C66</xm:sqref>
        </x14:conditionalFormatting>
        <x14:conditionalFormatting xmlns:xm="http://schemas.microsoft.com/office/excel/2006/main">
          <x14:cfRule type="containsText" priority="4" operator="containsText" text="НЕТ" id="{006B0003-00F0-4364-B5C3-00E500FB0075}">
            <xm:f>NOT(ISERROR(SEARCH(("НЕТ"),(C10))))</xm:f>
            <x14:dxf>
              <fill>
                <patternFill patternType="solid">
                  <fgColor rgb="FFFF5D5D"/>
                  <bgColor rgb="FFFF5D5D"/>
                </patternFill>
              </fill>
            </x14:dxf>
          </x14:cfRule>
          <xm:sqref>C63</xm:sqref>
        </x14:conditionalFormatting>
        <x14:conditionalFormatting xmlns:xm="http://schemas.microsoft.com/office/excel/2006/main">
          <x14:cfRule type="containsText" priority="4" operator="containsText" text="НЕТ" id="{00250031-00A8-439D-A416-0003003F0084}">
            <xm:f>NOT(ISERROR(SEARCH(("НЕТ"),(C10))))</xm:f>
            <x14:dxf>
              <fill>
                <patternFill patternType="solid">
                  <fgColor rgb="FFFF5D5D"/>
                  <bgColor rgb="FFFF5D5D"/>
                </patternFill>
              </fill>
            </x14:dxf>
          </x14:cfRule>
          <xm:sqref>C65</xm:sqref>
        </x14:conditionalFormatting>
        <x14:conditionalFormatting xmlns:xm="http://schemas.microsoft.com/office/excel/2006/main">
          <x14:cfRule type="containsText" priority="4" operator="containsText" text="НЕТ" id="{00DE00A8-00E8-4167-8A0E-00A200E7002F}">
            <xm:f>NOT(ISERROR(SEARCH(("НЕТ"),(C10))))</xm:f>
            <x14:dxf>
              <fill>
                <patternFill patternType="solid">
                  <fgColor rgb="FFFF5D5D"/>
                  <bgColor rgb="FFFF5D5D"/>
                </patternFill>
              </fill>
            </x14:dxf>
          </x14:cfRule>
          <xm:sqref>C71</xm:sqref>
        </x14:conditionalFormatting>
        <x14:conditionalFormatting xmlns:xm="http://schemas.microsoft.com/office/excel/2006/main">
          <x14:cfRule type="containsText" priority="4" operator="containsText" text="НЕТ" id="{00ED003A-00D6-4978-9397-002900BA003E}">
            <xm:f>NOT(ISERROR(SEARCH(("НЕТ"),(C10))))</xm:f>
            <x14:dxf>
              <fill>
                <patternFill patternType="solid">
                  <fgColor rgb="FFFF5D5D"/>
                  <bgColor rgb="FFFF5D5D"/>
                </patternFill>
              </fill>
            </x14:dxf>
          </x14:cfRule>
          <xm:sqref>C72</xm:sqref>
        </x14:conditionalFormatting>
        <x14:conditionalFormatting xmlns:xm="http://schemas.microsoft.com/office/excel/2006/main">
          <x14:cfRule type="containsText" priority="4" operator="containsText" text="НЕТ" id="{009400A1-00F5-400F-AF48-00F1001F00D1}">
            <xm:f>NOT(ISERROR(SEARCH(("НЕТ"),(C10))))</xm:f>
            <x14:dxf>
              <fill>
                <patternFill patternType="solid">
                  <fgColor rgb="FFFF5D5D"/>
                  <bgColor rgb="FFFF5D5D"/>
                </patternFill>
              </fill>
            </x14:dxf>
          </x14:cfRule>
          <xm:sqref>C75</xm:sqref>
        </x14:conditionalFormatting>
        <x14:conditionalFormatting xmlns:xm="http://schemas.microsoft.com/office/excel/2006/main">
          <x14:cfRule type="containsText" priority="4" operator="containsText" text="НЕТ" id="{007C00F7-007E-494D-AB7B-004D00A50034}">
            <xm:f>NOT(ISERROR(SEARCH(("НЕТ"),(C10))))</xm:f>
            <x14:dxf>
              <fill>
                <patternFill patternType="solid">
                  <fgColor rgb="FFFF5D5D"/>
                  <bgColor rgb="FFFF5D5D"/>
                </patternFill>
              </fill>
            </x14:dxf>
          </x14:cfRule>
          <xm:sqref>C76</xm:sqref>
        </x14:conditionalFormatting>
        <x14:conditionalFormatting xmlns:xm="http://schemas.microsoft.com/office/excel/2006/main">
          <x14:cfRule type="containsText" priority="4" operator="containsText" text="НЕТ" id="{00BF00AB-00A5-4081-85AD-00FD00990065}">
            <xm:f>NOT(ISERROR(SEARCH(("НЕТ"),(C10))))</xm:f>
            <x14:dxf>
              <fill>
                <patternFill patternType="solid">
                  <fgColor rgb="FFFF5D5D"/>
                  <bgColor rgb="FFFF5D5D"/>
                </patternFill>
              </fill>
            </x14:dxf>
          </x14:cfRule>
          <xm:sqref>C77</xm:sqref>
        </x14:conditionalFormatting>
        <x14:conditionalFormatting xmlns:xm="http://schemas.microsoft.com/office/excel/2006/main">
          <x14:cfRule type="containsText" priority="4" operator="containsText" text="НЕТ" id="{007C00C5-00ED-48AB-A7E1-00B300D40060}">
            <xm:f>NOT(ISERROR(SEARCH(("НЕТ"),(C10))))</xm:f>
            <x14:dxf>
              <fill>
                <patternFill patternType="solid">
                  <fgColor rgb="FFFF5D5D"/>
                  <bgColor rgb="FFFF5D5D"/>
                </patternFill>
              </fill>
            </x14:dxf>
          </x14:cfRule>
          <xm:sqref>C78</xm:sqref>
        </x14:conditionalFormatting>
        <x14:conditionalFormatting xmlns:xm="http://schemas.microsoft.com/office/excel/2006/main">
          <x14:cfRule type="containsText" priority="4" operator="containsText" text="НЕТ" id="{00E000AF-0054-43AC-96E5-00B200B7000C}">
            <xm:f>NOT(ISERROR(SEARCH(("НЕТ"),(C10))))</xm:f>
            <x14:dxf>
              <fill>
                <patternFill patternType="solid">
                  <fgColor rgb="FFFF5D5D"/>
                  <bgColor rgb="FFFF5D5D"/>
                </patternFill>
              </fill>
            </x14:dxf>
          </x14:cfRule>
          <xm:sqref>C79</xm:sqref>
        </x14:conditionalFormatting>
        <x14:conditionalFormatting xmlns:xm="http://schemas.microsoft.com/office/excel/2006/main">
          <x14:cfRule type="containsText" priority="4" operator="containsText" text="НЕТ" id="{00E100C3-00AA-4C7B-8DE2-00B200FD00F9}">
            <xm:f>NOT(ISERROR(SEARCH(("НЕТ"),(C10))))</xm:f>
            <x14:dxf>
              <fill>
                <patternFill patternType="solid">
                  <fgColor rgb="FFFF5D5D"/>
                  <bgColor rgb="FFFF5D5D"/>
                </patternFill>
              </fill>
            </x14:dxf>
          </x14:cfRule>
          <xm:sqref>C80</xm:sqref>
        </x14:conditionalFormatting>
        <x14:conditionalFormatting xmlns:xm="http://schemas.microsoft.com/office/excel/2006/main">
          <x14:cfRule type="containsText" priority="4" operator="containsText" text="НЕТ" id="{00C60084-0059-4A66-B2EE-00AE00C00043}">
            <xm:f>NOT(ISERROR(SEARCH(("НЕТ"),(C10))))</xm:f>
            <x14:dxf>
              <fill>
                <patternFill patternType="solid">
                  <fgColor rgb="FFFF5D5D"/>
                  <bgColor rgb="FFFF5D5D"/>
                </patternFill>
              </fill>
            </x14:dxf>
          </x14:cfRule>
          <xm:sqref>C81</xm:sqref>
        </x14:conditionalFormatting>
        <x14:conditionalFormatting xmlns:xm="http://schemas.microsoft.com/office/excel/2006/main">
          <x14:cfRule type="containsText" priority="4" operator="containsText" text="НЕТ" id="{00300055-0063-4F24-AB13-009E0037002D}">
            <xm:f>NOT(ISERROR(SEARCH(("НЕТ"),(C10))))</xm:f>
            <x14:dxf>
              <fill>
                <patternFill patternType="solid">
                  <fgColor rgb="FFFF5D5D"/>
                  <bgColor rgb="FFFF5D5D"/>
                </patternFill>
              </fill>
            </x14:dxf>
          </x14:cfRule>
          <xm:sqref>C82</xm:sqref>
        </x14:conditionalFormatting>
        <x14:conditionalFormatting xmlns:xm="http://schemas.microsoft.com/office/excel/2006/main">
          <x14:cfRule type="containsText" priority="4" operator="containsText" text="НЕТ" id="{005400A7-00FB-4F5B-9BFF-004C0007001A}">
            <xm:f>NOT(ISERROR(SEARCH(("НЕТ"),(C10))))</xm:f>
            <x14:dxf>
              <fill>
                <patternFill patternType="solid">
                  <fgColor rgb="FFFF5D5D"/>
                  <bgColor rgb="FFFF5D5D"/>
                </patternFill>
              </fill>
            </x14:dxf>
          </x14:cfRule>
          <xm:sqref>C41</xm:sqref>
        </x14:conditionalFormatting>
        <x14:conditionalFormatting xmlns:xm="http://schemas.microsoft.com/office/excel/2006/main">
          <x14:cfRule type="containsText" priority="4" operator="containsText" text="НЕТ" id="{00470055-005E-4C03-9915-009B005900F8}">
            <xm:f>NOT(ISERROR(SEARCH(("НЕТ"),(C10))))</xm:f>
            <x14:dxf>
              <fill>
                <patternFill patternType="solid">
                  <fgColor rgb="FFFF5D5D"/>
                  <bgColor rgb="FFFF5D5D"/>
                </patternFill>
              </fill>
            </x14:dxf>
          </x14:cfRule>
          <xm:sqref>C42</xm:sqref>
        </x14:conditionalFormatting>
        <x14:conditionalFormatting xmlns:xm="http://schemas.microsoft.com/office/excel/2006/main">
          <x14:cfRule type="containsText" priority="4" operator="containsText" text="НЕТ" id="{0089004A-0090-475C-ADC3-000C0003001E}">
            <xm:f>NOT(ISERROR(SEARCH(("НЕТ"),(C10))))</xm:f>
            <x14:dxf>
              <fill>
                <patternFill patternType="solid">
                  <fgColor rgb="FFFF5D5D"/>
                  <bgColor rgb="FFFF5D5D"/>
                </patternFill>
              </fill>
            </x14:dxf>
          </x14:cfRule>
          <xm:sqref>C43</xm:sqref>
        </x14:conditionalFormatting>
        <x14:conditionalFormatting xmlns:xm="http://schemas.microsoft.com/office/excel/2006/main">
          <x14:cfRule type="containsText" priority="4" operator="containsText" text="НЕТ" id="{0066001D-00B7-4F4C-AFCC-006200E800C8}">
            <xm:f>NOT(ISERROR(SEARCH(("НЕТ"),(C10))))</xm:f>
            <x14:dxf>
              <fill>
                <patternFill patternType="solid">
                  <fgColor rgb="FFFF5D5D"/>
                  <bgColor rgb="FFFF5D5D"/>
                </patternFill>
              </fill>
            </x14:dxf>
          </x14:cfRule>
          <xm:sqref>C46</xm:sqref>
        </x14:conditionalFormatting>
        <x14:conditionalFormatting xmlns:xm="http://schemas.microsoft.com/office/excel/2006/main">
          <x14:cfRule type="containsText" priority="4" operator="containsText" text="НЕТ" id="{005D006E-00D4-4964-A08B-002D006900BE}">
            <xm:f>NOT(ISERROR(SEARCH(("НЕТ"),(C10))))</xm:f>
            <x14:dxf>
              <fill>
                <patternFill patternType="solid">
                  <fgColor rgb="FFFF5D5D"/>
                  <bgColor rgb="FFFF5D5D"/>
                </patternFill>
              </fill>
            </x14:dxf>
          </x14:cfRule>
          <xm:sqref>C36</xm:sqref>
        </x14:conditionalFormatting>
        <x14:conditionalFormatting xmlns:xm="http://schemas.microsoft.com/office/excel/2006/main">
          <x14:cfRule type="containsText" priority="4" operator="containsText" text="НЕТ" id="{00860078-0026-4F67-B994-00D10009002D}">
            <xm:f>NOT(ISERROR(SEARCH(("НЕТ"),(C10))))</xm:f>
            <x14:dxf>
              <fill>
                <patternFill patternType="solid">
                  <fgColor rgb="FFFF5D5D"/>
                  <bgColor rgb="FFFF5D5D"/>
                </patternFill>
              </fill>
            </x14:dxf>
          </x14:cfRule>
          <xm:sqref>C45</xm:sqref>
        </x14:conditionalFormatting>
        <x14:conditionalFormatting xmlns:xm="http://schemas.microsoft.com/office/excel/2006/main">
          <x14:cfRule type="containsText" priority="4" operator="containsText" text="НЕТ" id="{00DC000E-0055-4014-AFD8-000A00840029}">
            <xm:f>NOT(ISERROR(SEARCH(("НЕТ"),(C10))))</xm:f>
            <x14:dxf>
              <fill>
                <patternFill patternType="solid">
                  <fgColor rgb="FFFF5D5D"/>
                  <bgColor rgb="FFFF5D5D"/>
                </patternFill>
              </fill>
            </x14:dxf>
          </x14:cfRule>
          <xm:sqref>C55</xm:sqref>
        </x14:conditionalFormatting>
        <x14:conditionalFormatting xmlns:xm="http://schemas.microsoft.com/office/excel/2006/main">
          <x14:cfRule type="containsText" priority="4" operator="containsText" text="НЕТ" id="{00E600F0-00E6-4527-900C-00C90070003D}">
            <xm:f>NOT(ISERROR(SEARCH(("НЕТ"),(C10))))</xm:f>
            <x14:dxf>
              <fill>
                <patternFill patternType="solid">
                  <fgColor rgb="FFFF5D5D"/>
                  <bgColor rgb="FFFF5D5D"/>
                </patternFill>
              </fill>
            </x14:dxf>
          </x14:cfRule>
          <xm:sqref>C49</xm:sqref>
        </x14:conditionalFormatting>
        <x14:conditionalFormatting xmlns:xm="http://schemas.microsoft.com/office/excel/2006/main">
          <x14:cfRule type="containsText" priority="4" operator="containsText" text="НЕТ" id="{001E0010-006E-49F1-BCD4-0000001D004F}">
            <xm:f>NOT(ISERROR(SEARCH(("НЕТ"),(C10))))</xm:f>
            <x14:dxf>
              <fill>
                <patternFill patternType="solid">
                  <fgColor rgb="FFFF5D5D"/>
                  <bgColor rgb="FFFF5D5D"/>
                </patternFill>
              </fill>
            </x14:dxf>
          </x14:cfRule>
          <xm:sqref>C56</xm:sqref>
        </x14:conditionalFormatting>
        <x14:conditionalFormatting xmlns:xm="http://schemas.microsoft.com/office/excel/2006/main">
          <x14:cfRule type="containsText" priority="4" operator="containsText" text="НЕТ" id="{00300065-00C7-4107-92AC-004F00E10078}">
            <xm:f>NOT(ISERROR(SEARCH(("НЕТ"),(C10))))</xm:f>
            <x14:dxf>
              <fill>
                <patternFill patternType="solid">
                  <fgColor rgb="FFFF5D5D"/>
                  <bgColor rgb="FFFF5D5D"/>
                </patternFill>
              </fill>
            </x14:dxf>
          </x14:cfRule>
          <xm:sqref>C59</xm:sqref>
        </x14:conditionalFormatting>
        <x14:conditionalFormatting xmlns:xm="http://schemas.microsoft.com/office/excel/2006/main">
          <x14:cfRule type="containsText" priority="4" operator="containsText" text="НЕТ" id="{0002003C-00C4-40C5-A290-00B50070004B}">
            <xm:f>NOT(ISERROR(SEARCH(("НЕТ"),(C10))))</xm:f>
            <x14:dxf>
              <fill>
                <patternFill patternType="solid">
                  <fgColor rgb="FFFF5D5D"/>
                  <bgColor rgb="FFFF5D5D"/>
                </patternFill>
              </fill>
            </x14:dxf>
          </x14:cfRule>
          <xm:sqref>C113</xm:sqref>
        </x14:conditionalFormatting>
        <x14:conditionalFormatting xmlns:xm="http://schemas.microsoft.com/office/excel/2006/main">
          <x14:cfRule type="containsText" priority="4" operator="containsText" text="НЕТ" id="{003A0042-007C-45EB-B12A-008C00050034}">
            <xm:f>NOT(ISERROR(SEARCH(("НЕТ"),(C10))))</xm:f>
            <x14:dxf>
              <fill>
                <patternFill patternType="solid">
                  <fgColor rgb="FFFF5D5D"/>
                  <bgColor rgb="FFFF5D5D"/>
                </patternFill>
              </fill>
            </x14:dxf>
          </x14:cfRule>
          <xm:sqref>C64</xm:sqref>
        </x14:conditionalFormatting>
        <x14:conditionalFormatting xmlns:xm="http://schemas.microsoft.com/office/excel/2006/main">
          <x14:cfRule type="containsText" priority="4" operator="containsText" text="НЕТ" id="{002800A8-00FE-40B0-A7F9-00EE00420099}">
            <xm:f>NOT(ISERROR(SEARCH(("НЕТ"),(C10))))</xm:f>
            <x14:dxf>
              <fill>
                <patternFill patternType="solid">
                  <fgColor rgb="FFFF5D5D"/>
                  <bgColor rgb="FFFF5D5D"/>
                </patternFill>
              </fill>
            </x14:dxf>
          </x14:cfRule>
          <xm:sqref>C123</xm:sqref>
        </x14:conditionalFormatting>
        <x14:conditionalFormatting xmlns:xm="http://schemas.microsoft.com/office/excel/2006/main">
          <x14:cfRule type="containsText" priority="4" operator="containsText" text="НЕТ" id="{000B0018-006D-41BF-8A2B-000800F800E0}">
            <xm:f>NOT(ISERROR(SEARCH(("НЕТ"),(C10))))</xm:f>
            <x14:dxf>
              <fill>
                <patternFill patternType="solid">
                  <fgColor rgb="FFFF5D5D"/>
                  <bgColor rgb="FFFF5D5D"/>
                </patternFill>
              </fill>
            </x14:dxf>
          </x14:cfRule>
          <xm:sqref>C124</xm:sqref>
        </x14:conditionalFormatting>
        <x14:conditionalFormatting xmlns:xm="http://schemas.microsoft.com/office/excel/2006/main">
          <x14:cfRule type="containsText" priority="4" operator="containsText" text="НЕТ" id="{00C600A5-00A7-4191-BA31-006B00CD00DD}">
            <xm:f>NOT(ISERROR(SEARCH(("НЕТ"),(C10))))</xm:f>
            <x14:dxf>
              <fill>
                <patternFill patternType="solid">
                  <fgColor rgb="FFFF5D5D"/>
                  <bgColor rgb="FFFF5D5D"/>
                </patternFill>
              </fill>
            </x14:dxf>
          </x14:cfRule>
          <xm:sqref>C125</xm:sqref>
        </x14:conditionalFormatting>
        <x14:conditionalFormatting xmlns:xm="http://schemas.microsoft.com/office/excel/2006/main">
          <x14:cfRule type="containsText" priority="4" operator="containsText" text="НЕТ" id="{004600D3-0064-4CAD-9DFE-0022003100AD}">
            <xm:f>NOT(ISERROR(SEARCH(("НЕТ"),(C10))))</xm:f>
            <x14:dxf>
              <fill>
                <patternFill patternType="solid">
                  <fgColor rgb="FFFF5D5D"/>
                  <bgColor rgb="FFFF5D5D"/>
                </patternFill>
              </fill>
            </x14:dxf>
          </x14:cfRule>
          <xm:sqref>C126</xm:sqref>
        </x14:conditionalFormatting>
        <x14:conditionalFormatting xmlns:xm="http://schemas.microsoft.com/office/excel/2006/main">
          <x14:cfRule type="containsText" priority="4" operator="containsText" text="НЕТ" id="{009F007F-0078-45BF-A1B1-00D000C100A6}">
            <xm:f>NOT(ISERROR(SEARCH(("НЕТ"),(C10))))</xm:f>
            <x14:dxf>
              <fill>
                <patternFill patternType="solid">
                  <fgColor rgb="FFFF5D5D"/>
                  <bgColor rgb="FFFF5D5D"/>
                </patternFill>
              </fill>
            </x14:dxf>
          </x14:cfRule>
          <xm:sqref>C110</xm:sqref>
        </x14:conditionalFormatting>
        <x14:conditionalFormatting xmlns:xm="http://schemas.microsoft.com/office/excel/2006/main">
          <x14:cfRule type="containsText" priority="4" operator="containsText" text="НЕТ" id="{00D2003B-009F-42F4-9588-008700870070}">
            <xm:f>NOT(ISERROR(SEARCH(("НЕТ"),(C10))))</xm:f>
            <x14:dxf>
              <fill>
                <patternFill patternType="solid">
                  <fgColor rgb="FFFF5D5D"/>
                  <bgColor rgb="FFFF5D5D"/>
                </patternFill>
              </fill>
            </x14:dxf>
          </x14:cfRule>
          <xm:sqref>C107</xm:sqref>
        </x14:conditionalFormatting>
        <x14:conditionalFormatting xmlns:xm="http://schemas.microsoft.com/office/excel/2006/main">
          <x14:cfRule type="containsText" priority="4" operator="containsText" text="НЕТ" id="{00FA00C4-0019-4C4D-AB62-007400A6006C}">
            <xm:f>NOT(ISERROR(SEARCH(("НЕТ"),(C10))))</xm:f>
            <x14:dxf>
              <fill>
                <patternFill patternType="solid">
                  <fgColor rgb="FFFF5D5D"/>
                  <bgColor rgb="FFFF5D5D"/>
                </patternFill>
              </fill>
            </x14:dxf>
          </x14:cfRule>
          <xm:sqref>C106</xm:sqref>
        </x14:conditionalFormatting>
        <x14:conditionalFormatting xmlns:xm="http://schemas.microsoft.com/office/excel/2006/main">
          <x14:cfRule type="containsText" priority="4" operator="containsText" text="НЕТ" id="{00F0003D-0066-444A-914E-009300E6004A}">
            <xm:f>NOT(ISERROR(SEARCH(("НЕТ"),(C10))))</xm:f>
            <x14:dxf>
              <fill>
                <patternFill patternType="solid">
                  <fgColor rgb="FFFF5D5D"/>
                  <bgColor rgb="FFFF5D5D"/>
                </patternFill>
              </fill>
            </x14:dxf>
          </x14:cfRule>
          <xm:sqref>C105</xm:sqref>
        </x14:conditionalFormatting>
        <x14:conditionalFormatting xmlns:xm="http://schemas.microsoft.com/office/excel/2006/main">
          <x14:cfRule type="containsText" priority="4" operator="containsText" text="НЕТ" id="{00F60086-00C5-4586-8920-0046000D0027}">
            <xm:f>NOT(ISERROR(SEARCH(("НЕТ"),(C10))))</xm:f>
            <x14:dxf>
              <fill>
                <patternFill patternType="solid">
                  <fgColor rgb="FFFF5D5D"/>
                  <bgColor rgb="FFFF5D5D"/>
                </patternFill>
              </fill>
            </x14:dxf>
          </x14:cfRule>
          <xm:sqref>C104</xm:sqref>
        </x14:conditionalFormatting>
        <x14:conditionalFormatting xmlns:xm="http://schemas.microsoft.com/office/excel/2006/main">
          <x14:cfRule type="containsText" priority="4" operator="containsText" text="НЕТ" id="{00180013-0061-42AC-9F3E-0026000D004C}">
            <xm:f>NOT(ISERROR(SEARCH(("НЕТ"),(C10))))</xm:f>
            <x14:dxf>
              <fill>
                <patternFill patternType="solid">
                  <fgColor rgb="FFFF5D5D"/>
                  <bgColor rgb="FFFF5D5D"/>
                </patternFill>
              </fill>
            </x14:dxf>
          </x14:cfRule>
          <xm:sqref>C103</xm:sqref>
        </x14:conditionalFormatting>
        <x14:conditionalFormatting xmlns:xm="http://schemas.microsoft.com/office/excel/2006/main">
          <x14:cfRule type="containsText" priority="4" operator="containsText" text="НЕТ" id="{00EB004F-00DA-4BA1-9371-001600870007}">
            <xm:f>NOT(ISERROR(SEARCH(("НЕТ"),(C10))))</xm:f>
            <x14:dxf>
              <fill>
                <patternFill patternType="solid">
                  <fgColor rgb="FFFF5D5D"/>
                  <bgColor rgb="FFFF5D5D"/>
                </patternFill>
              </fill>
            </x14:dxf>
          </x14:cfRule>
          <xm:sqref>C102</xm:sqref>
        </x14:conditionalFormatting>
        <x14:conditionalFormatting xmlns:xm="http://schemas.microsoft.com/office/excel/2006/main">
          <x14:cfRule type="containsText" priority="4" operator="containsText" text="НЕТ" id="{006F00FA-0020-4448-A6A1-00E300E200C0}">
            <xm:f>NOT(ISERROR(SEARCH(("НЕТ"),(C10))))</xm:f>
            <x14:dxf>
              <fill>
                <patternFill patternType="solid">
                  <fgColor rgb="FFFF5D5D"/>
                  <bgColor rgb="FFFF5D5D"/>
                </patternFill>
              </fill>
            </x14:dxf>
          </x14:cfRule>
          <xm:sqref>C96</xm:sqref>
        </x14:conditionalFormatting>
        <x14:conditionalFormatting xmlns:xm="http://schemas.microsoft.com/office/excel/2006/main">
          <x14:cfRule type="containsText" priority="4" operator="containsText" text="НЕТ" id="{005300AA-00DC-4F06-9C60-00560041002E}">
            <xm:f>NOT(ISERROR(SEARCH(("НЕТ"),(C10))))</xm:f>
            <x14:dxf>
              <fill>
                <patternFill patternType="solid">
                  <fgColor rgb="FFFF5D5D"/>
                  <bgColor rgb="FFFF5D5D"/>
                </patternFill>
              </fill>
            </x14:dxf>
          </x14:cfRule>
          <xm:sqref>C68</xm:sqref>
        </x14:conditionalFormatting>
        <x14:conditionalFormatting xmlns:xm="http://schemas.microsoft.com/office/excel/2006/main">
          <x14:cfRule type="containsText" priority="4" operator="containsText" text="НЕТ" id="{003A00AD-00A7-4F32-83D0-009400D100E9}">
            <xm:f>NOT(ISERROR(SEARCH(("НЕТ"),(C10))))</xm:f>
            <x14:dxf>
              <fill>
                <patternFill patternType="solid">
                  <fgColor rgb="FFFF5D5D"/>
                  <bgColor rgb="FFFF5D5D"/>
                </patternFill>
              </fill>
            </x14:dxf>
          </x14:cfRule>
          <xm:sqref>C62</xm:sqref>
        </x14:conditionalFormatting>
        <x14:conditionalFormatting xmlns:xm="http://schemas.microsoft.com/office/excel/2006/main">
          <x14:cfRule type="containsText" priority="4" operator="containsText" text="НЕТ" id="{005F00BB-00DE-409E-8C16-008F00C4002E}">
            <xm:f>NOT(ISERROR(SEARCH(("НЕТ"),(C10))))</xm:f>
            <x14:dxf>
              <fill>
                <patternFill patternType="solid">
                  <fgColor rgb="FFFF5D5D"/>
                  <bgColor rgb="FFFF5D5D"/>
                </patternFill>
              </fill>
            </x14:dxf>
          </x14:cfRule>
          <xm:sqref>C60</xm:sqref>
        </x14:conditionalFormatting>
        <x14:conditionalFormatting xmlns:xm="http://schemas.microsoft.com/office/excel/2006/main">
          <x14:cfRule type="containsText" priority="4" operator="containsText" text="НЕТ" id="{00EC0079-0064-40BE-B8A4-0069009E00C1}">
            <xm:f>NOT(ISERROR(SEARCH(("НЕТ"),(C10))))</xm:f>
            <x14:dxf>
              <fill>
                <patternFill patternType="solid">
                  <fgColor rgb="FFFF5D5D"/>
                  <bgColor rgb="FFFF5D5D"/>
                </patternFill>
              </fill>
            </x14:dxf>
          </x14:cfRule>
          <xm:sqref>C37</xm:sqref>
        </x14:conditionalFormatting>
        <x14:conditionalFormatting xmlns:xm="http://schemas.microsoft.com/office/excel/2006/main">
          <x14:cfRule type="containsText" priority="4" operator="containsText" text="НЕТ" id="{009400FE-004B-48AB-8B73-00A000CF00A5}">
            <xm:f>NOT(ISERROR(SEARCH(("НЕТ"),(C10))))</xm:f>
            <x14:dxf>
              <fill>
                <patternFill patternType="solid">
                  <fgColor rgb="FFFF5D5D"/>
                  <bgColor rgb="FFFF5D5D"/>
                </patternFill>
              </fill>
            </x14:dxf>
          </x14:cfRule>
          <xm:sqref>C39</xm:sqref>
        </x14:conditionalFormatting>
        <x14:conditionalFormatting xmlns:xm="http://schemas.microsoft.com/office/excel/2006/main">
          <x14:cfRule type="containsText" priority="4" operator="containsText" text="НЕТ" id="{00680088-00D6-4039-927E-00290092001C}">
            <xm:f>NOT(ISERROR(SEARCH(("НЕТ"),(C10))))</xm:f>
            <x14:dxf>
              <fill>
                <patternFill patternType="solid">
                  <fgColor rgb="FFFF5D5D"/>
                  <bgColor rgb="FFFF5D5D"/>
                </patternFill>
              </fill>
            </x14:dxf>
          </x14:cfRule>
          <xm:sqref>C33</xm:sqref>
        </x14:conditionalFormatting>
        <x14:conditionalFormatting xmlns:xm="http://schemas.microsoft.com/office/excel/2006/main">
          <x14:cfRule type="containsText" priority="4" operator="containsText" text="НЕТ" id="{00B70098-00F2-4FF6-B627-00370017009A}">
            <xm:f>NOT(ISERROR(SEARCH(("НЕТ"),(C10))))</xm:f>
            <x14:dxf>
              <fill>
                <patternFill patternType="solid">
                  <fgColor rgb="FFFF5D5D"/>
                  <bgColor rgb="FFFF5D5D"/>
                </patternFill>
              </fill>
            </x14:dxf>
          </x14:cfRule>
          <xm:sqref>C32</xm:sqref>
        </x14:conditionalFormatting>
        <x14:conditionalFormatting xmlns:xm="http://schemas.microsoft.com/office/excel/2006/main">
          <x14:cfRule type="containsText" priority="4" operator="containsText" text="НЕТ" id="{000A003B-0039-4965-B258-00C000010090}">
            <xm:f>NOT(ISERROR(SEARCH(("НЕТ"),(C10))))</xm:f>
            <x14:dxf>
              <fill>
                <patternFill patternType="solid">
                  <fgColor rgb="FFFF5D5D"/>
                  <bgColor rgb="FFFF5D5D"/>
                </patternFill>
              </fill>
            </x14:dxf>
          </x14:cfRule>
          <xm:sqref>C21</xm:sqref>
        </x14:conditionalFormatting>
        <x14:conditionalFormatting xmlns:xm="http://schemas.microsoft.com/office/excel/2006/main">
          <x14:cfRule type="containsText" priority="4" operator="containsText" text="НЕТ" id="{00430047-00B4-4427-AC72-00B600DC0008}">
            <xm:f>NOT(ISERROR(SEARCH(("НЕТ"),(C10))))</xm:f>
            <x14:dxf>
              <fill>
                <patternFill patternType="solid">
                  <fgColor rgb="FFFF5D5D"/>
                  <bgColor rgb="FFFF5D5D"/>
                </patternFill>
              </fill>
            </x14:dxf>
          </x14:cfRule>
          <xm:sqref>C100</xm:sqref>
        </x14:conditionalFormatting>
        <x14:conditionalFormatting xmlns:xm="http://schemas.microsoft.com/office/excel/2006/main">
          <x14:cfRule type="containsText" priority="4" operator="containsText" text="НЕТ" id="{00E100E8-001A-4F47-9E05-009100700047}">
            <xm:f>NOT(ISERROR(SEARCH(("НЕТ"),(C10))))</xm:f>
            <x14:dxf>
              <fill>
                <patternFill patternType="solid">
                  <fgColor rgb="FFFF5D5D"/>
                  <bgColor rgb="FFFF5D5D"/>
                </patternFill>
              </fill>
            </x14:dxf>
          </x14:cfRule>
          <xm:sqref>C99</xm:sqref>
        </x14:conditionalFormatting>
        <x14:conditionalFormatting xmlns:xm="http://schemas.microsoft.com/office/excel/2006/main">
          <x14:cfRule type="containsText" priority="4" operator="containsText" text="НЕТ" id="{00A300DE-00B2-4A12-969C-001A00200031}">
            <xm:f>NOT(ISERROR(SEARCH(("НЕТ"),(C10))))</xm:f>
            <x14:dxf>
              <fill>
                <patternFill patternType="solid">
                  <fgColor rgb="FFFF5D5D"/>
                  <bgColor rgb="FFFF5D5D"/>
                </patternFill>
              </fill>
            </x14:dxf>
          </x14:cfRule>
          <xm:sqref>C98</xm:sqref>
        </x14:conditionalFormatting>
        <x14:conditionalFormatting xmlns:xm="http://schemas.microsoft.com/office/excel/2006/main">
          <x14:cfRule type="containsText" priority="4" operator="containsText" text="НЕТ" id="{00E10024-002D-44D8-A35A-00F2009F00B4}">
            <xm:f>NOT(ISERROR(SEARCH(("НЕТ"),(C10))))</xm:f>
            <x14:dxf>
              <fill>
                <patternFill patternType="solid">
                  <fgColor rgb="FFFF5D5D"/>
                  <bgColor rgb="FFFF5D5D"/>
                </patternFill>
              </fill>
            </x14:dxf>
          </x14:cfRule>
          <xm:sqref>C97</xm:sqref>
        </x14:conditionalFormatting>
        <x14:conditionalFormatting xmlns:xm="http://schemas.microsoft.com/office/excel/2006/main">
          <x14:cfRule type="containsText" priority="4" operator="containsText" text="НЕТ" id="{00D50073-00DC-468E-A4DB-009400DA0009}">
            <xm:f>NOT(ISERROR(SEARCH(("НЕТ"),(C10))))</xm:f>
            <x14:dxf>
              <fill>
                <patternFill patternType="solid">
                  <fgColor rgb="FFFF5D5D"/>
                  <bgColor rgb="FFFF5D5D"/>
                </patternFill>
              </fill>
            </x14:dxf>
          </x14:cfRule>
          <xm:sqref>C51</xm:sqref>
        </x14:conditionalFormatting>
        <x14:conditionalFormatting xmlns:xm="http://schemas.microsoft.com/office/excel/2006/main">
          <x14:cfRule type="containsText" priority="4" operator="containsText" text="НЕТ" id="{00500075-003E-4C1F-B3DE-00560005004C}">
            <xm:f>NOT(ISERROR(SEARCH(("НЕТ"),(C10))))</xm:f>
            <x14:dxf>
              <fill>
                <patternFill patternType="solid">
                  <fgColor rgb="FFFF5D5D"/>
                  <bgColor rgb="FFFF5D5D"/>
                </patternFill>
              </fill>
            </x14:dxf>
          </x14:cfRule>
          <xm:sqref>C69</xm:sqref>
        </x14:conditionalFormatting>
        <x14:conditionalFormatting xmlns:xm="http://schemas.microsoft.com/office/excel/2006/main">
          <x14:cfRule type="containsText" priority="4" operator="containsText" text="НЕТ" id="{00F60014-0056-4042-A8F3-0078008F005E}">
            <xm:f>NOT(ISERROR(SEARCH(("НЕТ"),(C10))))</xm:f>
            <x14:dxf>
              <fill>
                <patternFill patternType="solid">
                  <fgColor rgb="FFFF5D5D"/>
                  <bgColor rgb="FFFF5D5D"/>
                </patternFill>
              </fill>
            </x14:dxf>
          </x14:cfRule>
          <xm:sqref>C83</xm:sqref>
        </x14:conditionalFormatting>
        <x14:conditionalFormatting xmlns:xm="http://schemas.microsoft.com/office/excel/2006/main">
          <x14:cfRule type="containsText" priority="4" operator="containsText" text="НЕТ" id="{003D00AF-0033-4933-8E5C-000F000600F5}">
            <xm:f>NOT(ISERROR(SEARCH(("НЕТ"),(C10))))</xm:f>
            <x14:dxf>
              <fill>
                <patternFill patternType="solid">
                  <fgColor rgb="FFFF5D5D"/>
                  <bgColor rgb="FFFF5D5D"/>
                </patternFill>
              </fill>
            </x14:dxf>
          </x14:cfRule>
          <xm:sqref>C94</xm:sqref>
        </x14:conditionalFormatting>
        <x14:conditionalFormatting xmlns:xm="http://schemas.microsoft.com/office/excel/2006/main">
          <x14:cfRule type="containsText" priority="3" operator="containsText" text="ДА" id="{006C0071-00E1-4C1F-853F-006D0043000D}">
            <xm:f>NOT(ISERROR(SEARCH(("ДА"),(C121))))</xm:f>
            <x14:dxf>
              <fill>
                <patternFill patternType="solid">
                  <fgColor rgb="FFB7E1CD"/>
                  <bgColor rgb="FFB7E1CD"/>
                </patternFill>
              </fill>
            </x14:dxf>
          </x14:cfRule>
          <xm:sqref>C129</xm:sqref>
        </x14:conditionalFormatting>
        <x14:conditionalFormatting xmlns:xm="http://schemas.microsoft.com/office/excel/2006/main">
          <x14:cfRule type="containsText" priority="3" operator="containsText" text="ДА" id="{00640055-0074-4006-90B9-00FF00C700E6}">
            <xm:f>NOT(ISERROR(SEARCH(("ДА"),(C10))))</xm:f>
            <x14:dxf>
              <fill>
                <patternFill patternType="solid">
                  <fgColor rgb="FFB7E1CD"/>
                  <bgColor rgb="FFB7E1CD"/>
                </patternFill>
              </fill>
            </x14:dxf>
          </x14:cfRule>
          <xm:sqref>C10</xm:sqref>
        </x14:conditionalFormatting>
        <x14:conditionalFormatting xmlns:xm="http://schemas.microsoft.com/office/excel/2006/main">
          <x14:cfRule type="containsText" priority="3" operator="containsText" text="ДА" id="{0019003C-00E9-4924-8751-00D500CD0004}">
            <xm:f>NOT(ISERROR(SEARCH(("ДА"),(C10))))</xm:f>
            <x14:dxf>
              <fill>
                <patternFill patternType="solid">
                  <fgColor rgb="FFB7E1CD"/>
                  <bgColor rgb="FFB7E1CD"/>
                </patternFill>
              </fill>
            </x14:dxf>
          </x14:cfRule>
          <xm:sqref>C31</xm:sqref>
        </x14:conditionalFormatting>
        <x14:conditionalFormatting xmlns:xm="http://schemas.microsoft.com/office/excel/2006/main">
          <x14:cfRule type="containsText" priority="3" operator="containsText" text="ДА" id="{008C0060-0096-4F7F-9241-00E7004B00EF}">
            <xm:f>NOT(ISERROR(SEARCH(("ДА"),(C10))))</xm:f>
            <x14:dxf>
              <fill>
                <patternFill patternType="solid">
                  <fgColor rgb="FFB7E1CD"/>
                  <bgColor rgb="FFB7E1CD"/>
                </patternFill>
              </fill>
            </x14:dxf>
          </x14:cfRule>
          <xm:sqref>C35</xm:sqref>
        </x14:conditionalFormatting>
        <x14:conditionalFormatting xmlns:xm="http://schemas.microsoft.com/office/excel/2006/main">
          <x14:cfRule type="containsText" priority="3" operator="containsText" text="ДА" id="{00940065-009A-42AE-8612-002800CD00DA}">
            <xm:f>NOT(ISERROR(SEARCH(("ДА"),(C10))))</xm:f>
            <x14:dxf>
              <fill>
                <patternFill patternType="solid">
                  <fgColor rgb="FFB7E1CD"/>
                  <bgColor rgb="FFB7E1CD"/>
                </patternFill>
              </fill>
            </x14:dxf>
          </x14:cfRule>
          <xm:sqref>C52</xm:sqref>
        </x14:conditionalFormatting>
        <x14:conditionalFormatting xmlns:xm="http://schemas.microsoft.com/office/excel/2006/main">
          <x14:cfRule type="containsText" priority="3" operator="containsText" text="ДА" id="{00DD00CC-00EF-4BD9-95EB-009900650061}">
            <xm:f>NOT(ISERROR(SEARCH(("ДА"),(C10))))</xm:f>
            <x14:dxf>
              <fill>
                <patternFill patternType="solid">
                  <fgColor rgb="FFB7E1CD"/>
                  <bgColor rgb="FFB7E1CD"/>
                </patternFill>
              </fill>
            </x14:dxf>
          </x14:cfRule>
          <xm:sqref>C54</xm:sqref>
        </x14:conditionalFormatting>
        <x14:conditionalFormatting xmlns:xm="http://schemas.microsoft.com/office/excel/2006/main">
          <x14:cfRule type="containsText" priority="3" operator="containsText" text="ДА" id="{007A00FA-005F-458B-B8AB-002300A100BC}">
            <xm:f>NOT(ISERROR(SEARCH(("ДА"),(C10))))</xm:f>
            <x14:dxf>
              <fill>
                <patternFill patternType="solid">
                  <fgColor rgb="FFB7E1CD"/>
                  <bgColor rgb="FFB7E1CD"/>
                </patternFill>
              </fill>
            </x14:dxf>
          </x14:cfRule>
          <xm:sqref>C58</xm:sqref>
        </x14:conditionalFormatting>
        <x14:conditionalFormatting xmlns:xm="http://schemas.microsoft.com/office/excel/2006/main">
          <x14:cfRule type="containsText" priority="3" operator="containsText" text="ДА" id="{005200B6-00FD-4678-97BF-009D00E100AB}">
            <xm:f>NOT(ISERROR(SEARCH(("ДА"),(C10))))</xm:f>
            <x14:dxf>
              <fill>
                <patternFill patternType="solid">
                  <fgColor rgb="FFB7E1CD"/>
                  <bgColor rgb="FFB7E1CD"/>
                </patternFill>
              </fill>
            </x14:dxf>
          </x14:cfRule>
          <xm:sqref>C87</xm:sqref>
        </x14:conditionalFormatting>
        <x14:conditionalFormatting xmlns:xm="http://schemas.microsoft.com/office/excel/2006/main">
          <x14:cfRule type="containsText" priority="3" operator="containsText" text="ДА" id="{00DA000E-00B1-4A79-BCBA-004B00DF00CB}">
            <xm:f>NOT(ISERROR(SEARCH(("ДА"),(C10))))</xm:f>
            <x14:dxf>
              <fill>
                <patternFill patternType="solid">
                  <fgColor rgb="FFB7E1CD"/>
                  <bgColor rgb="FFB7E1CD"/>
                </patternFill>
              </fill>
            </x14:dxf>
          </x14:cfRule>
          <xm:sqref>C101</xm:sqref>
        </x14:conditionalFormatting>
        <x14:conditionalFormatting xmlns:xm="http://schemas.microsoft.com/office/excel/2006/main">
          <x14:cfRule type="containsText" priority="3" operator="containsText" text="ДА" id="{005300CD-000E-4F96-B537-004200A70016}">
            <xm:f>NOT(ISERROR(SEARCH(("ДА"),(C10))))</xm:f>
            <x14:dxf>
              <fill>
                <patternFill patternType="solid">
                  <fgColor rgb="FFB7E1CD"/>
                  <bgColor rgb="FFB7E1CD"/>
                </patternFill>
              </fill>
            </x14:dxf>
          </x14:cfRule>
          <xm:sqref>C112</xm:sqref>
        </x14:conditionalFormatting>
        <x14:conditionalFormatting xmlns:xm="http://schemas.microsoft.com/office/excel/2006/main">
          <x14:cfRule type="containsText" priority="3" operator="containsText" text="ДА" id="{00FB00B5-002D-4450-8E8E-003300F000AF}">
            <xm:f>NOT(ISERROR(SEARCH(("ДА"),(C10))))</xm:f>
            <x14:dxf>
              <fill>
                <patternFill patternType="solid">
                  <fgColor rgb="FFB7E1CD"/>
                  <bgColor rgb="FFB7E1CD"/>
                </patternFill>
              </fill>
            </x14:dxf>
          </x14:cfRule>
          <xm:sqref>C116</xm:sqref>
        </x14:conditionalFormatting>
        <x14:conditionalFormatting xmlns:xm="http://schemas.microsoft.com/office/excel/2006/main">
          <x14:cfRule type="containsText" priority="3" operator="containsText" text="ДА" id="{001B00D9-00DB-4F50-A01B-00250052000F}">
            <xm:f>NOT(ISERROR(SEARCH(("ДА"),(C10))))</xm:f>
            <x14:dxf>
              <fill>
                <patternFill patternType="solid">
                  <fgColor rgb="FFB7E1CD"/>
                  <bgColor rgb="FFB7E1CD"/>
                </patternFill>
              </fill>
            </x14:dxf>
          </x14:cfRule>
          <xm:sqref>C121</xm:sqref>
        </x14:conditionalFormatting>
        <x14:conditionalFormatting xmlns:xm="http://schemas.microsoft.com/office/excel/2006/main">
          <x14:cfRule type="containsText" priority="3" operator="containsText" text="ДА" id="{00EB000E-00A2-4CD5-8521-0094002400BA}">
            <xm:f>NOT(ISERROR(SEARCH(("ДА"),(C10))))</xm:f>
            <x14:dxf>
              <fill>
                <patternFill patternType="solid">
                  <fgColor rgb="FFB7E1CD"/>
                  <bgColor rgb="FFB7E1CD"/>
                </patternFill>
              </fill>
            </x14:dxf>
          </x14:cfRule>
          <xm:sqref>C117</xm:sqref>
        </x14:conditionalFormatting>
        <x14:conditionalFormatting xmlns:xm="http://schemas.microsoft.com/office/excel/2006/main">
          <x14:cfRule type="containsText" priority="3" operator="containsText" text="ДА" id="{000D0033-00A8-4C5E-97A5-00DB0050004A}">
            <xm:f>NOT(ISERROR(SEARCH(("ДА"),(C10))))</xm:f>
            <x14:dxf>
              <fill>
                <patternFill patternType="solid">
                  <fgColor rgb="FFB7E1CD"/>
                  <bgColor rgb="FFB7E1CD"/>
                </patternFill>
              </fill>
            </x14:dxf>
          </x14:cfRule>
          <xm:sqref>C118</xm:sqref>
        </x14:conditionalFormatting>
        <x14:conditionalFormatting xmlns:xm="http://schemas.microsoft.com/office/excel/2006/main">
          <x14:cfRule type="containsText" priority="3" operator="containsText" text="ДА" id="{00A300E3-00FD-4794-B12A-004800670098}">
            <xm:f>NOT(ISERROR(SEARCH(("ДА"),(C10))))</xm:f>
            <x14:dxf>
              <fill>
                <patternFill patternType="solid">
                  <fgColor rgb="FFB7E1CD"/>
                  <bgColor rgb="FFB7E1CD"/>
                </patternFill>
              </fill>
            </x14:dxf>
          </x14:cfRule>
          <xm:sqref>C119</xm:sqref>
        </x14:conditionalFormatting>
        <x14:conditionalFormatting xmlns:xm="http://schemas.microsoft.com/office/excel/2006/main">
          <x14:cfRule type="containsText" priority="3" operator="containsText" text="ДА" id="{009E00BA-0003-46E4-BC64-002A0008004F}">
            <xm:f>NOT(ISERROR(SEARCH(("ДА"),(C10))))</xm:f>
            <x14:dxf>
              <fill>
                <patternFill patternType="solid">
                  <fgColor rgb="FFB7E1CD"/>
                  <bgColor rgb="FFB7E1CD"/>
                </patternFill>
              </fill>
            </x14:dxf>
          </x14:cfRule>
          <xm:sqref>C88</xm:sqref>
        </x14:conditionalFormatting>
        <x14:conditionalFormatting xmlns:xm="http://schemas.microsoft.com/office/excel/2006/main">
          <x14:cfRule type="containsText" priority="3" operator="containsText" text="ДА" id="{003B00E9-00E0-4BF1-8E81-00D2004F0028}">
            <xm:f>NOT(ISERROR(SEARCH(("ДА"),(C10))))</xm:f>
            <x14:dxf>
              <fill>
                <patternFill patternType="solid">
                  <fgColor rgb="FFB7E1CD"/>
                  <bgColor rgb="FFB7E1CD"/>
                </patternFill>
              </fill>
            </x14:dxf>
          </x14:cfRule>
          <xm:sqref>C89</xm:sqref>
        </x14:conditionalFormatting>
        <x14:conditionalFormatting xmlns:xm="http://schemas.microsoft.com/office/excel/2006/main">
          <x14:cfRule type="containsText" priority="3" operator="containsText" text="ДА" id="{0004009B-004F-4F6C-9DC2-001C00C40030}">
            <xm:f>NOT(ISERROR(SEARCH(("ДА"),(C10))))</xm:f>
            <x14:dxf>
              <fill>
                <patternFill patternType="solid">
                  <fgColor rgb="FFB7E1CD"/>
                  <bgColor rgb="FFB7E1CD"/>
                </patternFill>
              </fill>
            </x14:dxf>
          </x14:cfRule>
          <xm:sqref>C90</xm:sqref>
        </x14:conditionalFormatting>
        <x14:conditionalFormatting xmlns:xm="http://schemas.microsoft.com/office/excel/2006/main">
          <x14:cfRule type="containsText" priority="3" operator="containsText" text="ДА" id="{003000EE-00D0-44E0-8E2B-00ED00E300B6}">
            <xm:f>NOT(ISERROR(SEARCH(("ДА"),(C10))))</xm:f>
            <x14:dxf>
              <fill>
                <patternFill patternType="solid">
                  <fgColor rgb="FFB7E1CD"/>
                  <bgColor rgb="FFB7E1CD"/>
                </patternFill>
              </fill>
            </x14:dxf>
          </x14:cfRule>
          <xm:sqref>C91</xm:sqref>
        </x14:conditionalFormatting>
        <x14:conditionalFormatting xmlns:xm="http://schemas.microsoft.com/office/excel/2006/main">
          <x14:cfRule type="containsText" priority="3" operator="containsText" text="ДА" id="{0044005B-008A-4A1C-AACB-00CF001900D9}">
            <xm:f>NOT(ISERROR(SEARCH(("ДА"),(C10))))</xm:f>
            <x14:dxf>
              <fill>
                <patternFill patternType="solid">
                  <fgColor rgb="FFB7E1CD"/>
                  <bgColor rgb="FFB7E1CD"/>
                </patternFill>
              </fill>
            </x14:dxf>
          </x14:cfRule>
          <xm:sqref>C92</xm:sqref>
        </x14:conditionalFormatting>
        <x14:conditionalFormatting xmlns:xm="http://schemas.microsoft.com/office/excel/2006/main">
          <x14:cfRule type="containsText" priority="3" operator="containsText" text="ДА" id="{003D0006-002B-4C0D-98DC-0042002D00D9}">
            <xm:f>NOT(ISERROR(SEARCH(("ДА"),(C10))))</xm:f>
            <x14:dxf>
              <fill>
                <patternFill patternType="solid">
                  <fgColor rgb="FFB7E1CD"/>
                  <bgColor rgb="FFB7E1CD"/>
                </patternFill>
              </fill>
            </x14:dxf>
          </x14:cfRule>
          <xm:sqref>C93</xm:sqref>
        </x14:conditionalFormatting>
        <x14:conditionalFormatting xmlns:xm="http://schemas.microsoft.com/office/excel/2006/main">
          <x14:cfRule type="containsText" priority="3" operator="containsText" text="ДА" id="{0028005F-0067-4371-B63F-00CB002200EF}">
            <xm:f>NOT(ISERROR(SEARCH(("ДА"),(C10))))</xm:f>
            <x14:dxf>
              <fill>
                <patternFill patternType="solid">
                  <fgColor rgb="FFB7E1CD"/>
                  <bgColor rgb="FFB7E1CD"/>
                </patternFill>
              </fill>
            </x14:dxf>
          </x14:cfRule>
          <xm:sqref>C67</xm:sqref>
        </x14:conditionalFormatting>
        <x14:conditionalFormatting xmlns:xm="http://schemas.microsoft.com/office/excel/2006/main">
          <x14:cfRule type="containsText" priority="3" operator="containsText" text="ДА" id="{00F6005B-0061-441D-8A90-0073004C004A}">
            <xm:f>NOT(ISERROR(SEARCH(("ДА"),(C10))))</xm:f>
            <x14:dxf>
              <fill>
                <patternFill patternType="solid">
                  <fgColor rgb="FFB7E1CD"/>
                  <bgColor rgb="FFB7E1CD"/>
                </patternFill>
              </fill>
            </x14:dxf>
          </x14:cfRule>
          <xm:sqref>C66</xm:sqref>
        </x14:conditionalFormatting>
        <x14:conditionalFormatting xmlns:xm="http://schemas.microsoft.com/office/excel/2006/main">
          <x14:cfRule type="containsText" priority="3" operator="containsText" text="ДА" id="{008D00DB-000E-4CB4-B317-00B3002A007A}">
            <xm:f>NOT(ISERROR(SEARCH(("ДА"),(C10))))</xm:f>
            <x14:dxf>
              <fill>
                <patternFill patternType="solid">
                  <fgColor rgb="FFB7E1CD"/>
                  <bgColor rgb="FFB7E1CD"/>
                </patternFill>
              </fill>
            </x14:dxf>
          </x14:cfRule>
          <xm:sqref>C63</xm:sqref>
        </x14:conditionalFormatting>
        <x14:conditionalFormatting xmlns:xm="http://schemas.microsoft.com/office/excel/2006/main">
          <x14:cfRule type="containsText" priority="3" operator="containsText" text="ДА" id="{00370087-005E-4248-880A-0058001D003C}">
            <xm:f>NOT(ISERROR(SEARCH(("ДА"),(C10))))</xm:f>
            <x14:dxf>
              <fill>
                <patternFill patternType="solid">
                  <fgColor rgb="FFB7E1CD"/>
                  <bgColor rgb="FFB7E1CD"/>
                </patternFill>
              </fill>
            </x14:dxf>
          </x14:cfRule>
          <xm:sqref>C65</xm:sqref>
        </x14:conditionalFormatting>
        <x14:conditionalFormatting xmlns:xm="http://schemas.microsoft.com/office/excel/2006/main">
          <x14:cfRule type="containsText" priority="3" operator="containsText" text="ДА" id="{00040019-00F2-44B9-9CF4-009200520080}">
            <xm:f>NOT(ISERROR(SEARCH(("ДА"),(C10))))</xm:f>
            <x14:dxf>
              <fill>
                <patternFill patternType="solid">
                  <fgColor rgb="FFB7E1CD"/>
                  <bgColor rgb="FFB7E1CD"/>
                </patternFill>
              </fill>
            </x14:dxf>
          </x14:cfRule>
          <xm:sqref>C71</xm:sqref>
        </x14:conditionalFormatting>
        <x14:conditionalFormatting xmlns:xm="http://schemas.microsoft.com/office/excel/2006/main">
          <x14:cfRule type="containsText" priority="3" operator="containsText" text="ДА" id="{00680051-008A-42EE-B989-002F008C003E}">
            <xm:f>NOT(ISERROR(SEARCH(("ДА"),(C10))))</xm:f>
            <x14:dxf>
              <fill>
                <patternFill patternType="solid">
                  <fgColor rgb="FFB7E1CD"/>
                  <bgColor rgb="FFB7E1CD"/>
                </patternFill>
              </fill>
            </x14:dxf>
          </x14:cfRule>
          <xm:sqref>C72</xm:sqref>
        </x14:conditionalFormatting>
        <x14:conditionalFormatting xmlns:xm="http://schemas.microsoft.com/office/excel/2006/main">
          <x14:cfRule type="containsText" priority="3" operator="containsText" text="ДА" id="{004F00F6-00DB-4F13-BB7C-00FF000400B4}">
            <xm:f>NOT(ISERROR(SEARCH(("ДА"),(C10))))</xm:f>
            <x14:dxf>
              <fill>
                <patternFill patternType="solid">
                  <fgColor rgb="FFB7E1CD"/>
                  <bgColor rgb="FFB7E1CD"/>
                </patternFill>
              </fill>
            </x14:dxf>
          </x14:cfRule>
          <xm:sqref>C75</xm:sqref>
        </x14:conditionalFormatting>
        <x14:conditionalFormatting xmlns:xm="http://schemas.microsoft.com/office/excel/2006/main">
          <x14:cfRule type="containsText" priority="3" operator="containsText" text="ДА" id="{002C0078-001F-43AC-8D3E-0098004E00F8}">
            <xm:f>NOT(ISERROR(SEARCH(("ДА"),(C10))))</xm:f>
            <x14:dxf>
              <fill>
                <patternFill patternType="solid">
                  <fgColor rgb="FFB7E1CD"/>
                  <bgColor rgb="FFB7E1CD"/>
                </patternFill>
              </fill>
            </x14:dxf>
          </x14:cfRule>
          <xm:sqref>C76</xm:sqref>
        </x14:conditionalFormatting>
        <x14:conditionalFormatting xmlns:xm="http://schemas.microsoft.com/office/excel/2006/main">
          <x14:cfRule type="containsText" priority="3" operator="containsText" text="ДА" id="{003B002F-0037-45FD-AC89-001E000B0072}">
            <xm:f>NOT(ISERROR(SEARCH(("ДА"),(C10))))</xm:f>
            <x14:dxf>
              <fill>
                <patternFill patternType="solid">
                  <fgColor rgb="FFB7E1CD"/>
                  <bgColor rgb="FFB7E1CD"/>
                </patternFill>
              </fill>
            </x14:dxf>
          </x14:cfRule>
          <xm:sqref>C77</xm:sqref>
        </x14:conditionalFormatting>
        <x14:conditionalFormatting xmlns:xm="http://schemas.microsoft.com/office/excel/2006/main">
          <x14:cfRule type="containsText" priority="3" operator="containsText" text="ДА" id="{009D001A-00E8-48E8-AA30-0097005E00C4}">
            <xm:f>NOT(ISERROR(SEARCH(("ДА"),(C10))))</xm:f>
            <x14:dxf>
              <fill>
                <patternFill patternType="solid">
                  <fgColor rgb="FFB7E1CD"/>
                  <bgColor rgb="FFB7E1CD"/>
                </patternFill>
              </fill>
            </x14:dxf>
          </x14:cfRule>
          <xm:sqref>C78</xm:sqref>
        </x14:conditionalFormatting>
        <x14:conditionalFormatting xmlns:xm="http://schemas.microsoft.com/office/excel/2006/main">
          <x14:cfRule type="containsText" priority="3" operator="containsText" text="ДА" id="{00ED004F-00FC-4DF5-A3F4-0006001A00ED}">
            <xm:f>NOT(ISERROR(SEARCH(("ДА"),(C10))))</xm:f>
            <x14:dxf>
              <fill>
                <patternFill patternType="solid">
                  <fgColor rgb="FFB7E1CD"/>
                  <bgColor rgb="FFB7E1CD"/>
                </patternFill>
              </fill>
            </x14:dxf>
          </x14:cfRule>
          <xm:sqref>C79</xm:sqref>
        </x14:conditionalFormatting>
        <x14:conditionalFormatting xmlns:xm="http://schemas.microsoft.com/office/excel/2006/main">
          <x14:cfRule type="containsText" priority="3" operator="containsText" text="ДА" id="{00790024-00A7-4E07-AD3B-002E00E7004B}">
            <xm:f>NOT(ISERROR(SEARCH(("ДА"),(C10))))</xm:f>
            <x14:dxf>
              <fill>
                <patternFill patternType="solid">
                  <fgColor rgb="FFB7E1CD"/>
                  <bgColor rgb="FFB7E1CD"/>
                </patternFill>
              </fill>
            </x14:dxf>
          </x14:cfRule>
          <xm:sqref>C80</xm:sqref>
        </x14:conditionalFormatting>
        <x14:conditionalFormatting xmlns:xm="http://schemas.microsoft.com/office/excel/2006/main">
          <x14:cfRule type="containsText" priority="3" operator="containsText" text="ДА" id="{003D00EA-00D4-4179-82DC-00A4004200B2}">
            <xm:f>NOT(ISERROR(SEARCH(("ДА"),(C10))))</xm:f>
            <x14:dxf>
              <fill>
                <patternFill patternType="solid">
                  <fgColor rgb="FFB7E1CD"/>
                  <bgColor rgb="FFB7E1CD"/>
                </patternFill>
              </fill>
            </x14:dxf>
          </x14:cfRule>
          <xm:sqref>C81</xm:sqref>
        </x14:conditionalFormatting>
        <x14:conditionalFormatting xmlns:xm="http://schemas.microsoft.com/office/excel/2006/main">
          <x14:cfRule type="containsText" priority="3" operator="containsText" text="ДА" id="{005700B8-000A-406A-86F2-00EF00810032}">
            <xm:f>NOT(ISERROR(SEARCH(("ДА"),(C10))))</xm:f>
            <x14:dxf>
              <fill>
                <patternFill patternType="solid">
                  <fgColor rgb="FFB7E1CD"/>
                  <bgColor rgb="FFB7E1CD"/>
                </patternFill>
              </fill>
            </x14:dxf>
          </x14:cfRule>
          <xm:sqref>C82</xm:sqref>
        </x14:conditionalFormatting>
        <x14:conditionalFormatting xmlns:xm="http://schemas.microsoft.com/office/excel/2006/main">
          <x14:cfRule type="containsText" priority="3" operator="containsText" text="ДА" id="{00050006-00A6-4ABA-BE0B-005700BE0024}">
            <xm:f>NOT(ISERROR(SEARCH(("ДА"),(C10))))</xm:f>
            <x14:dxf>
              <fill>
                <patternFill patternType="solid">
                  <fgColor rgb="FFB7E1CD"/>
                  <bgColor rgb="FFB7E1CD"/>
                </patternFill>
              </fill>
            </x14:dxf>
          </x14:cfRule>
          <xm:sqref>C41</xm:sqref>
        </x14:conditionalFormatting>
        <x14:conditionalFormatting xmlns:xm="http://schemas.microsoft.com/office/excel/2006/main">
          <x14:cfRule type="containsText" priority="3" operator="containsText" text="ДА" id="{008E000D-0021-4CDC-BE76-00FD0035008D}">
            <xm:f>NOT(ISERROR(SEARCH(("ДА"),(C10))))</xm:f>
            <x14:dxf>
              <fill>
                <patternFill patternType="solid">
                  <fgColor rgb="FFB7E1CD"/>
                  <bgColor rgb="FFB7E1CD"/>
                </patternFill>
              </fill>
            </x14:dxf>
          </x14:cfRule>
          <xm:sqref>C42</xm:sqref>
        </x14:conditionalFormatting>
        <x14:conditionalFormatting xmlns:xm="http://schemas.microsoft.com/office/excel/2006/main">
          <x14:cfRule type="containsText" priority="3" operator="containsText" text="ДА" id="{00B8001A-0027-4686-99A1-003D00B20063}">
            <xm:f>NOT(ISERROR(SEARCH(("ДА"),(C10))))</xm:f>
            <x14:dxf>
              <fill>
                <patternFill patternType="solid">
                  <fgColor rgb="FFB7E1CD"/>
                  <bgColor rgb="FFB7E1CD"/>
                </patternFill>
              </fill>
            </x14:dxf>
          </x14:cfRule>
          <xm:sqref>C43</xm:sqref>
        </x14:conditionalFormatting>
        <x14:conditionalFormatting xmlns:xm="http://schemas.microsoft.com/office/excel/2006/main">
          <x14:cfRule type="containsText" priority="3" operator="containsText" text="ДА" id="{0037006A-008B-4C13-84A0-00D3000900A9}">
            <xm:f>NOT(ISERROR(SEARCH(("ДА"),(C10))))</xm:f>
            <x14:dxf>
              <fill>
                <patternFill patternType="solid">
                  <fgColor rgb="FFB7E1CD"/>
                  <bgColor rgb="FFB7E1CD"/>
                </patternFill>
              </fill>
            </x14:dxf>
          </x14:cfRule>
          <xm:sqref>C46</xm:sqref>
        </x14:conditionalFormatting>
        <x14:conditionalFormatting xmlns:xm="http://schemas.microsoft.com/office/excel/2006/main">
          <x14:cfRule type="containsText" priority="3" operator="containsText" text="ДА" id="{00F40009-0057-4867-AA15-005000C10049}">
            <xm:f>NOT(ISERROR(SEARCH(("ДА"),(C10))))</xm:f>
            <x14:dxf>
              <fill>
                <patternFill patternType="solid">
                  <fgColor rgb="FFB7E1CD"/>
                  <bgColor rgb="FFB7E1CD"/>
                </patternFill>
              </fill>
            </x14:dxf>
          </x14:cfRule>
          <xm:sqref>C36</xm:sqref>
        </x14:conditionalFormatting>
        <x14:conditionalFormatting xmlns:xm="http://schemas.microsoft.com/office/excel/2006/main">
          <x14:cfRule type="containsText" priority="3" operator="containsText" text="ДА" id="{008A00F6-0096-4227-B8B0-00890006008C}">
            <xm:f>NOT(ISERROR(SEARCH(("ДА"),(C10))))</xm:f>
            <x14:dxf>
              <fill>
                <patternFill patternType="solid">
                  <fgColor rgb="FFB7E1CD"/>
                  <bgColor rgb="FFB7E1CD"/>
                </patternFill>
              </fill>
            </x14:dxf>
          </x14:cfRule>
          <xm:sqref>C45</xm:sqref>
        </x14:conditionalFormatting>
        <x14:conditionalFormatting xmlns:xm="http://schemas.microsoft.com/office/excel/2006/main">
          <x14:cfRule type="containsText" priority="3" operator="containsText" text="ДА" id="{00030087-0081-4F5A-944F-006700330048}">
            <xm:f>NOT(ISERROR(SEARCH(("ДА"),(C10))))</xm:f>
            <x14:dxf>
              <fill>
                <patternFill patternType="solid">
                  <fgColor rgb="FFB7E1CD"/>
                  <bgColor rgb="FFB7E1CD"/>
                </patternFill>
              </fill>
            </x14:dxf>
          </x14:cfRule>
          <xm:sqref>C55</xm:sqref>
        </x14:conditionalFormatting>
        <x14:conditionalFormatting xmlns:xm="http://schemas.microsoft.com/office/excel/2006/main">
          <x14:cfRule type="containsText" priority="3" operator="containsText" text="ДА" id="{002F00D5-0080-43E6-A89D-0016005A008A}">
            <xm:f>NOT(ISERROR(SEARCH(("ДА"),(C10))))</xm:f>
            <x14:dxf>
              <fill>
                <patternFill patternType="solid">
                  <fgColor rgb="FFB7E1CD"/>
                  <bgColor rgb="FFB7E1CD"/>
                </patternFill>
              </fill>
            </x14:dxf>
          </x14:cfRule>
          <xm:sqref>C49</xm:sqref>
        </x14:conditionalFormatting>
        <x14:conditionalFormatting xmlns:xm="http://schemas.microsoft.com/office/excel/2006/main">
          <x14:cfRule type="containsText" priority="3" operator="containsText" text="ДА" id="{0009009D-003D-427D-A49E-003300260041}">
            <xm:f>NOT(ISERROR(SEARCH(("ДА"),(C10))))</xm:f>
            <x14:dxf>
              <fill>
                <patternFill patternType="solid">
                  <fgColor rgb="FFB7E1CD"/>
                  <bgColor rgb="FFB7E1CD"/>
                </patternFill>
              </fill>
            </x14:dxf>
          </x14:cfRule>
          <xm:sqref>C56</xm:sqref>
        </x14:conditionalFormatting>
        <x14:conditionalFormatting xmlns:xm="http://schemas.microsoft.com/office/excel/2006/main">
          <x14:cfRule type="containsText" priority="3" operator="containsText" text="ДА" id="{000500F5-0067-47BC-8C16-007100260043}">
            <xm:f>NOT(ISERROR(SEARCH(("ДА"),(C10))))</xm:f>
            <x14:dxf>
              <fill>
                <patternFill patternType="solid">
                  <fgColor rgb="FFB7E1CD"/>
                  <bgColor rgb="FFB7E1CD"/>
                </patternFill>
              </fill>
            </x14:dxf>
          </x14:cfRule>
          <xm:sqref>C59</xm:sqref>
        </x14:conditionalFormatting>
        <x14:conditionalFormatting xmlns:xm="http://schemas.microsoft.com/office/excel/2006/main">
          <x14:cfRule type="containsText" priority="3" operator="containsText" text="ДА" id="{006800F8-005A-45DD-B43D-00D3005C009A}">
            <xm:f>NOT(ISERROR(SEARCH(("ДА"),(C10))))</xm:f>
            <x14:dxf>
              <fill>
                <patternFill patternType="solid">
                  <fgColor rgb="FFB7E1CD"/>
                  <bgColor rgb="FFB7E1CD"/>
                </patternFill>
              </fill>
            </x14:dxf>
          </x14:cfRule>
          <xm:sqref>C113</xm:sqref>
        </x14:conditionalFormatting>
        <x14:conditionalFormatting xmlns:xm="http://schemas.microsoft.com/office/excel/2006/main">
          <x14:cfRule type="containsText" priority="3" operator="containsText" text="ДА" id="{00D000CA-00DB-478F-A202-0006000E00B5}">
            <xm:f>NOT(ISERROR(SEARCH(("ДА"),(C10))))</xm:f>
            <x14:dxf>
              <fill>
                <patternFill patternType="solid">
                  <fgColor rgb="FFB7E1CD"/>
                  <bgColor rgb="FFB7E1CD"/>
                </patternFill>
              </fill>
            </x14:dxf>
          </x14:cfRule>
          <xm:sqref>C64</xm:sqref>
        </x14:conditionalFormatting>
        <x14:conditionalFormatting xmlns:xm="http://schemas.microsoft.com/office/excel/2006/main">
          <x14:cfRule type="containsText" priority="3" operator="containsText" text="ДА" id="{007E0087-0016-413B-99E9-007900FE0001}">
            <xm:f>NOT(ISERROR(SEARCH(("ДА"),(C10))))</xm:f>
            <x14:dxf>
              <fill>
                <patternFill patternType="solid">
                  <fgColor rgb="FFB7E1CD"/>
                  <bgColor rgb="FFB7E1CD"/>
                </patternFill>
              </fill>
            </x14:dxf>
          </x14:cfRule>
          <xm:sqref>C123</xm:sqref>
        </x14:conditionalFormatting>
        <x14:conditionalFormatting xmlns:xm="http://schemas.microsoft.com/office/excel/2006/main">
          <x14:cfRule type="containsText" priority="3" operator="containsText" text="ДА" id="{00F900FD-00DF-4A5F-8F5D-00E900F8003C}">
            <xm:f>NOT(ISERROR(SEARCH(("ДА"),(C10))))</xm:f>
            <x14:dxf>
              <fill>
                <patternFill patternType="solid">
                  <fgColor rgb="FFB7E1CD"/>
                  <bgColor rgb="FFB7E1CD"/>
                </patternFill>
              </fill>
            </x14:dxf>
          </x14:cfRule>
          <xm:sqref>C124</xm:sqref>
        </x14:conditionalFormatting>
        <x14:conditionalFormatting xmlns:xm="http://schemas.microsoft.com/office/excel/2006/main">
          <x14:cfRule type="containsText" priority="3" operator="containsText" text="ДА" id="{00E00081-00E6-4E2B-911D-00EE00D1003B}">
            <xm:f>NOT(ISERROR(SEARCH(("ДА"),(C10))))</xm:f>
            <x14:dxf>
              <fill>
                <patternFill patternType="solid">
                  <fgColor rgb="FFB7E1CD"/>
                  <bgColor rgb="FFB7E1CD"/>
                </patternFill>
              </fill>
            </x14:dxf>
          </x14:cfRule>
          <xm:sqref>C125</xm:sqref>
        </x14:conditionalFormatting>
        <x14:conditionalFormatting xmlns:xm="http://schemas.microsoft.com/office/excel/2006/main">
          <x14:cfRule type="containsText" priority="3" operator="containsText" text="ДА" id="{00640054-0046-4F62-939B-007B008700F4}">
            <xm:f>NOT(ISERROR(SEARCH(("ДА"),(C10))))</xm:f>
            <x14:dxf>
              <fill>
                <patternFill patternType="solid">
                  <fgColor rgb="FFB7E1CD"/>
                  <bgColor rgb="FFB7E1CD"/>
                </patternFill>
              </fill>
            </x14:dxf>
          </x14:cfRule>
          <xm:sqref>C126</xm:sqref>
        </x14:conditionalFormatting>
        <x14:conditionalFormatting xmlns:xm="http://schemas.microsoft.com/office/excel/2006/main">
          <x14:cfRule type="containsText" priority="3" operator="containsText" text="ДА" id="{001F00FD-006A-4EE3-B34D-00E200CD0044}">
            <xm:f>NOT(ISERROR(SEARCH(("ДА"),(C10))))</xm:f>
            <x14:dxf>
              <fill>
                <patternFill patternType="solid">
                  <fgColor rgb="FFB7E1CD"/>
                  <bgColor rgb="FFB7E1CD"/>
                </patternFill>
              </fill>
            </x14:dxf>
          </x14:cfRule>
          <xm:sqref>C110</xm:sqref>
        </x14:conditionalFormatting>
        <x14:conditionalFormatting xmlns:xm="http://schemas.microsoft.com/office/excel/2006/main">
          <x14:cfRule type="containsText" priority="3" operator="containsText" text="ДА" id="{000100BB-0015-4EC6-B8FB-001700E70062}">
            <xm:f>NOT(ISERROR(SEARCH(("ДА"),(C10))))</xm:f>
            <x14:dxf>
              <fill>
                <patternFill patternType="solid">
                  <fgColor rgb="FFB7E1CD"/>
                  <bgColor rgb="FFB7E1CD"/>
                </patternFill>
              </fill>
            </x14:dxf>
          </x14:cfRule>
          <xm:sqref>C107</xm:sqref>
        </x14:conditionalFormatting>
        <x14:conditionalFormatting xmlns:xm="http://schemas.microsoft.com/office/excel/2006/main">
          <x14:cfRule type="containsText" priority="3" operator="containsText" text="ДА" id="{008400F2-009B-4C8F-AD7F-001A00A900E6}">
            <xm:f>NOT(ISERROR(SEARCH(("ДА"),(C10))))</xm:f>
            <x14:dxf>
              <fill>
                <patternFill patternType="solid">
                  <fgColor rgb="FFB7E1CD"/>
                  <bgColor rgb="FFB7E1CD"/>
                </patternFill>
              </fill>
            </x14:dxf>
          </x14:cfRule>
          <xm:sqref>C106</xm:sqref>
        </x14:conditionalFormatting>
        <x14:conditionalFormatting xmlns:xm="http://schemas.microsoft.com/office/excel/2006/main">
          <x14:cfRule type="containsText" priority="3" operator="containsText" text="ДА" id="{00F700E9-005B-40B3-B4CC-0007006D0022}">
            <xm:f>NOT(ISERROR(SEARCH(("ДА"),(C10))))</xm:f>
            <x14:dxf>
              <fill>
                <patternFill patternType="solid">
                  <fgColor rgb="FFB7E1CD"/>
                  <bgColor rgb="FFB7E1CD"/>
                </patternFill>
              </fill>
            </x14:dxf>
          </x14:cfRule>
          <xm:sqref>C105</xm:sqref>
        </x14:conditionalFormatting>
        <x14:conditionalFormatting xmlns:xm="http://schemas.microsoft.com/office/excel/2006/main">
          <x14:cfRule type="containsText" priority="3" operator="containsText" text="ДА" id="{0098002A-0074-4935-BD89-007600CB0028}">
            <xm:f>NOT(ISERROR(SEARCH(("ДА"),(C10))))</xm:f>
            <x14:dxf>
              <fill>
                <patternFill patternType="solid">
                  <fgColor rgb="FFB7E1CD"/>
                  <bgColor rgb="FFB7E1CD"/>
                </patternFill>
              </fill>
            </x14:dxf>
          </x14:cfRule>
          <xm:sqref>C104</xm:sqref>
        </x14:conditionalFormatting>
        <x14:conditionalFormatting xmlns:xm="http://schemas.microsoft.com/office/excel/2006/main">
          <x14:cfRule type="containsText" priority="3" operator="containsText" text="ДА" id="{003D0022-0015-4257-84F4-005A0042005B}">
            <xm:f>NOT(ISERROR(SEARCH(("ДА"),(C10))))</xm:f>
            <x14:dxf>
              <fill>
                <patternFill patternType="solid">
                  <fgColor rgb="FFB7E1CD"/>
                  <bgColor rgb="FFB7E1CD"/>
                </patternFill>
              </fill>
            </x14:dxf>
          </x14:cfRule>
          <xm:sqref>C103</xm:sqref>
        </x14:conditionalFormatting>
        <x14:conditionalFormatting xmlns:xm="http://schemas.microsoft.com/office/excel/2006/main">
          <x14:cfRule type="containsText" priority="3" operator="containsText" text="ДА" id="{00FB00D2-0040-4AD8-B8E5-004E003D00BF}">
            <xm:f>NOT(ISERROR(SEARCH(("ДА"),(C10))))</xm:f>
            <x14:dxf>
              <fill>
                <patternFill patternType="solid">
                  <fgColor rgb="FFB7E1CD"/>
                  <bgColor rgb="FFB7E1CD"/>
                </patternFill>
              </fill>
            </x14:dxf>
          </x14:cfRule>
          <xm:sqref>C102</xm:sqref>
        </x14:conditionalFormatting>
        <x14:conditionalFormatting xmlns:xm="http://schemas.microsoft.com/office/excel/2006/main">
          <x14:cfRule type="containsText" priority="3" operator="containsText" text="ДА" id="{005E0059-0069-4A35-95A4-008000DA00AE}">
            <xm:f>NOT(ISERROR(SEARCH(("ДА"),(C10))))</xm:f>
            <x14:dxf>
              <fill>
                <patternFill patternType="solid">
                  <fgColor rgb="FFB7E1CD"/>
                  <bgColor rgb="FFB7E1CD"/>
                </patternFill>
              </fill>
            </x14:dxf>
          </x14:cfRule>
          <xm:sqref>C96</xm:sqref>
        </x14:conditionalFormatting>
        <x14:conditionalFormatting xmlns:xm="http://schemas.microsoft.com/office/excel/2006/main">
          <x14:cfRule type="containsText" priority="3" operator="containsText" text="ДА" id="{009E0002-0094-4943-BED4-006900CF0034}">
            <xm:f>NOT(ISERROR(SEARCH(("ДА"),(C10))))</xm:f>
            <x14:dxf>
              <fill>
                <patternFill patternType="solid">
                  <fgColor rgb="FFB7E1CD"/>
                  <bgColor rgb="FFB7E1CD"/>
                </patternFill>
              </fill>
            </x14:dxf>
          </x14:cfRule>
          <xm:sqref>C68</xm:sqref>
        </x14:conditionalFormatting>
        <x14:conditionalFormatting xmlns:xm="http://schemas.microsoft.com/office/excel/2006/main">
          <x14:cfRule type="containsText" priority="3" operator="containsText" text="ДА" id="{0030006A-00E2-4B71-A007-00BF005C00D6}">
            <xm:f>NOT(ISERROR(SEARCH(("ДА"),(C10))))</xm:f>
            <x14:dxf>
              <fill>
                <patternFill patternType="solid">
                  <fgColor rgb="FFB7E1CD"/>
                  <bgColor rgb="FFB7E1CD"/>
                </patternFill>
              </fill>
            </x14:dxf>
          </x14:cfRule>
          <xm:sqref>C62</xm:sqref>
        </x14:conditionalFormatting>
        <x14:conditionalFormatting xmlns:xm="http://schemas.microsoft.com/office/excel/2006/main">
          <x14:cfRule type="containsText" priority="3" operator="containsText" text="ДА" id="{00A700F2-0051-4FF9-84D6-007F00B8001F}">
            <xm:f>NOT(ISERROR(SEARCH(("ДА"),(C10))))</xm:f>
            <x14:dxf>
              <fill>
                <patternFill patternType="solid">
                  <fgColor rgb="FFB7E1CD"/>
                  <bgColor rgb="FFB7E1CD"/>
                </patternFill>
              </fill>
            </x14:dxf>
          </x14:cfRule>
          <xm:sqref>C60</xm:sqref>
        </x14:conditionalFormatting>
        <x14:conditionalFormatting xmlns:xm="http://schemas.microsoft.com/office/excel/2006/main">
          <x14:cfRule type="containsText" priority="3" operator="containsText" text="ДА" id="{001000BF-0061-40DB-89D1-00080072002B}">
            <xm:f>NOT(ISERROR(SEARCH(("ДА"),(C10))))</xm:f>
            <x14:dxf>
              <fill>
                <patternFill patternType="solid">
                  <fgColor rgb="FFB7E1CD"/>
                  <bgColor rgb="FFB7E1CD"/>
                </patternFill>
              </fill>
            </x14:dxf>
          </x14:cfRule>
          <xm:sqref>C37</xm:sqref>
        </x14:conditionalFormatting>
        <x14:conditionalFormatting xmlns:xm="http://schemas.microsoft.com/office/excel/2006/main">
          <x14:cfRule type="containsText" priority="3" operator="containsText" text="ДА" id="{00920013-007C-4BBC-8288-007A00280031}">
            <xm:f>NOT(ISERROR(SEARCH(("ДА"),(C10))))</xm:f>
            <x14:dxf>
              <fill>
                <patternFill patternType="solid">
                  <fgColor rgb="FFB7E1CD"/>
                  <bgColor rgb="FFB7E1CD"/>
                </patternFill>
              </fill>
            </x14:dxf>
          </x14:cfRule>
          <xm:sqref>C39</xm:sqref>
        </x14:conditionalFormatting>
        <x14:conditionalFormatting xmlns:xm="http://schemas.microsoft.com/office/excel/2006/main">
          <x14:cfRule type="containsText" priority="3" operator="containsText" text="ДА" id="{00D3007A-0029-4DB4-AB95-00BF00D200D8}">
            <xm:f>NOT(ISERROR(SEARCH(("ДА"),(C10))))</xm:f>
            <x14:dxf>
              <fill>
                <patternFill patternType="solid">
                  <fgColor rgb="FFB7E1CD"/>
                  <bgColor rgb="FFB7E1CD"/>
                </patternFill>
              </fill>
            </x14:dxf>
          </x14:cfRule>
          <xm:sqref>C33</xm:sqref>
        </x14:conditionalFormatting>
        <x14:conditionalFormatting xmlns:xm="http://schemas.microsoft.com/office/excel/2006/main">
          <x14:cfRule type="containsText" priority="3" operator="containsText" text="ДА" id="{00760082-00BD-4D4A-91B2-00CB00F900E2}">
            <xm:f>NOT(ISERROR(SEARCH(("ДА"),(C10))))</xm:f>
            <x14:dxf>
              <fill>
                <patternFill patternType="solid">
                  <fgColor rgb="FFB7E1CD"/>
                  <bgColor rgb="FFB7E1CD"/>
                </patternFill>
              </fill>
            </x14:dxf>
          </x14:cfRule>
          <xm:sqref>C32</xm:sqref>
        </x14:conditionalFormatting>
        <x14:conditionalFormatting xmlns:xm="http://schemas.microsoft.com/office/excel/2006/main">
          <x14:cfRule type="containsText" priority="3" operator="containsText" text="ДА" id="{001D001B-0096-47EC-BE1F-00D7008A0030}">
            <xm:f>NOT(ISERROR(SEARCH(("ДА"),(C10))))</xm:f>
            <x14:dxf>
              <fill>
                <patternFill patternType="solid">
                  <fgColor rgb="FFB7E1CD"/>
                  <bgColor rgb="FFB7E1CD"/>
                </patternFill>
              </fill>
            </x14:dxf>
          </x14:cfRule>
          <xm:sqref>C21</xm:sqref>
        </x14:conditionalFormatting>
        <x14:conditionalFormatting xmlns:xm="http://schemas.microsoft.com/office/excel/2006/main">
          <x14:cfRule type="containsText" priority="3" operator="containsText" text="ДА" id="{00E9000D-00A4-4211-A46B-0091009500BE}">
            <xm:f>NOT(ISERROR(SEARCH(("ДА"),(C10))))</xm:f>
            <x14:dxf>
              <fill>
                <patternFill patternType="solid">
                  <fgColor rgb="FFB7E1CD"/>
                  <bgColor rgb="FFB7E1CD"/>
                </patternFill>
              </fill>
            </x14:dxf>
          </x14:cfRule>
          <xm:sqref>C100</xm:sqref>
        </x14:conditionalFormatting>
        <x14:conditionalFormatting xmlns:xm="http://schemas.microsoft.com/office/excel/2006/main">
          <x14:cfRule type="containsText" priority="3" operator="containsText" text="ДА" id="{00D800FF-00AD-45F6-93E7-003300CD0077}">
            <xm:f>NOT(ISERROR(SEARCH(("ДА"),(C10))))</xm:f>
            <x14:dxf>
              <fill>
                <patternFill patternType="solid">
                  <fgColor rgb="FFB7E1CD"/>
                  <bgColor rgb="FFB7E1CD"/>
                </patternFill>
              </fill>
            </x14:dxf>
          </x14:cfRule>
          <xm:sqref>C99</xm:sqref>
        </x14:conditionalFormatting>
        <x14:conditionalFormatting xmlns:xm="http://schemas.microsoft.com/office/excel/2006/main">
          <x14:cfRule type="containsText" priority="3" operator="containsText" text="ДА" id="{00B70066-0035-4487-B016-00B300CA00A6}">
            <xm:f>NOT(ISERROR(SEARCH(("ДА"),(C10))))</xm:f>
            <x14:dxf>
              <fill>
                <patternFill patternType="solid">
                  <fgColor rgb="FFB7E1CD"/>
                  <bgColor rgb="FFB7E1CD"/>
                </patternFill>
              </fill>
            </x14:dxf>
          </x14:cfRule>
          <xm:sqref>C98</xm:sqref>
        </x14:conditionalFormatting>
        <x14:conditionalFormatting xmlns:xm="http://schemas.microsoft.com/office/excel/2006/main">
          <x14:cfRule type="containsText" priority="3" operator="containsText" text="ДА" id="{009200C9-00DE-45D3-91EB-00C3003D00C0}">
            <xm:f>NOT(ISERROR(SEARCH(("ДА"),(C10))))</xm:f>
            <x14:dxf>
              <fill>
                <patternFill patternType="solid">
                  <fgColor rgb="FFB7E1CD"/>
                  <bgColor rgb="FFB7E1CD"/>
                </patternFill>
              </fill>
            </x14:dxf>
          </x14:cfRule>
          <xm:sqref>C97</xm:sqref>
        </x14:conditionalFormatting>
        <x14:conditionalFormatting xmlns:xm="http://schemas.microsoft.com/office/excel/2006/main">
          <x14:cfRule type="containsText" priority="3" operator="containsText" text="ДА" id="{0076006F-001A-40FF-B5BE-000D005A0074}">
            <xm:f>NOT(ISERROR(SEARCH(("ДА"),(C10))))</xm:f>
            <x14:dxf>
              <fill>
                <patternFill patternType="solid">
                  <fgColor rgb="FFB7E1CD"/>
                  <bgColor rgb="FFB7E1CD"/>
                </patternFill>
              </fill>
            </x14:dxf>
          </x14:cfRule>
          <xm:sqref>C51</xm:sqref>
        </x14:conditionalFormatting>
        <x14:conditionalFormatting xmlns:xm="http://schemas.microsoft.com/office/excel/2006/main">
          <x14:cfRule type="containsText" priority="3" operator="containsText" text="ДА" id="{00F500B6-00A0-4A4F-B462-00A100A200E7}">
            <xm:f>NOT(ISERROR(SEARCH(("ДА"),(C10))))</xm:f>
            <x14:dxf>
              <fill>
                <patternFill patternType="solid">
                  <fgColor rgb="FFB7E1CD"/>
                  <bgColor rgb="FFB7E1CD"/>
                </patternFill>
              </fill>
            </x14:dxf>
          </x14:cfRule>
          <xm:sqref>C69</xm:sqref>
        </x14:conditionalFormatting>
        <x14:conditionalFormatting xmlns:xm="http://schemas.microsoft.com/office/excel/2006/main">
          <x14:cfRule type="containsText" priority="3" operator="containsText" text="ДА" id="{005F00A9-004C-4F9F-8F3D-00E5006A006A}">
            <xm:f>NOT(ISERROR(SEARCH(("ДА"),(C10))))</xm:f>
            <x14:dxf>
              <fill>
                <patternFill patternType="solid">
                  <fgColor rgb="FFB7E1CD"/>
                  <bgColor rgb="FFB7E1CD"/>
                </patternFill>
              </fill>
            </x14:dxf>
          </x14:cfRule>
          <xm:sqref>C83</xm:sqref>
        </x14:conditionalFormatting>
        <x14:conditionalFormatting xmlns:xm="http://schemas.microsoft.com/office/excel/2006/main">
          <x14:cfRule type="containsText" priority="3" operator="containsText" text="ДА" id="{00BF00EF-00D4-4B4B-81D8-000B006C0089}">
            <xm:f>NOT(ISERROR(SEARCH(("ДА"),(C10))))</xm:f>
            <x14:dxf>
              <fill>
                <patternFill patternType="solid">
                  <fgColor rgb="FFB7E1CD"/>
                  <bgColor rgb="FFB7E1CD"/>
                </patternFill>
              </fill>
            </x14:dxf>
          </x14:cfRule>
          <xm:sqref>C94</xm:sqref>
        </x14:conditionalFormatting>
        <x14:conditionalFormatting xmlns:xm="http://schemas.microsoft.com/office/excel/2006/main">
          <x14:cfRule type="containsText" priority="2" operator="containsText" text="НЕ ПРИМЕНЯЕТСЯ" id="{00FE00A4-00B3-4B16-91CC-004400FC002F}">
            <xm:f>NOT(ISERROR(SEARCH(("НЕ ПРИМЕНЯЕТСЯ"),(C121))))</xm:f>
            <x14:dxf>
              <fill>
                <patternFill patternType="solid">
                  <fgColor rgb="FFCCC0D9"/>
                  <bgColor rgb="FFCCC0D9"/>
                </patternFill>
              </fill>
            </x14:dxf>
          </x14:cfRule>
          <xm:sqref>C129</xm:sqref>
        </x14:conditionalFormatting>
        <x14:conditionalFormatting xmlns:xm="http://schemas.microsoft.com/office/excel/2006/main">
          <x14:cfRule type="containsText" priority="2" operator="containsText" text="НЕ ПРИМЕНЯЕТСЯ" id="{00500099-0092-47E6-AABB-00DC00450055}">
            <xm:f>NOT(ISERROR(SEARCH(("НЕ ПРИМЕНЯЕТСЯ"),(C10))))</xm:f>
            <x14:dxf>
              <fill>
                <patternFill patternType="solid">
                  <fgColor rgb="FFCCC0D9"/>
                  <bgColor rgb="FFCCC0D9"/>
                </patternFill>
              </fill>
            </x14:dxf>
          </x14:cfRule>
          <xm:sqref>C10</xm:sqref>
        </x14:conditionalFormatting>
        <x14:conditionalFormatting xmlns:xm="http://schemas.microsoft.com/office/excel/2006/main">
          <x14:cfRule type="containsText" priority="2" operator="containsText" text="НЕ ПРИМЕНЯЕТСЯ" id="{005400FB-00EC-49CB-8D01-0042007F00FC}">
            <xm:f>NOT(ISERROR(SEARCH(("НЕ ПРИМЕНЯЕТСЯ"),(C10))))</xm:f>
            <x14:dxf>
              <fill>
                <patternFill patternType="solid">
                  <fgColor rgb="FFCCC0D9"/>
                  <bgColor rgb="FFCCC0D9"/>
                </patternFill>
              </fill>
            </x14:dxf>
          </x14:cfRule>
          <xm:sqref>C31</xm:sqref>
        </x14:conditionalFormatting>
        <x14:conditionalFormatting xmlns:xm="http://schemas.microsoft.com/office/excel/2006/main">
          <x14:cfRule type="containsText" priority="2" operator="containsText" text="НЕ ПРИМЕНЯЕТСЯ" id="{000A0062-00A0-4DDB-9098-00B100070058}">
            <xm:f>NOT(ISERROR(SEARCH(("НЕ ПРИМЕНЯЕТСЯ"),(C10))))</xm:f>
            <x14:dxf>
              <fill>
                <patternFill patternType="solid">
                  <fgColor rgb="FFCCC0D9"/>
                  <bgColor rgb="FFCCC0D9"/>
                </patternFill>
              </fill>
            </x14:dxf>
          </x14:cfRule>
          <xm:sqref>C35</xm:sqref>
        </x14:conditionalFormatting>
        <x14:conditionalFormatting xmlns:xm="http://schemas.microsoft.com/office/excel/2006/main">
          <x14:cfRule type="containsText" priority="2" operator="containsText" text="НЕ ПРИМЕНЯЕТСЯ" id="{00B000B1-00DC-4B5A-B05E-003800A7009C}">
            <xm:f>NOT(ISERROR(SEARCH(("НЕ ПРИМЕНЯЕТСЯ"),(C10))))</xm:f>
            <x14:dxf>
              <fill>
                <patternFill patternType="solid">
                  <fgColor rgb="FFCCC0D9"/>
                  <bgColor rgb="FFCCC0D9"/>
                </patternFill>
              </fill>
            </x14:dxf>
          </x14:cfRule>
          <xm:sqref>C52</xm:sqref>
        </x14:conditionalFormatting>
        <x14:conditionalFormatting xmlns:xm="http://schemas.microsoft.com/office/excel/2006/main">
          <x14:cfRule type="containsText" priority="2" operator="containsText" text="НЕ ПРИМЕНЯЕТСЯ" id="{001C0058-00EE-461F-BF5C-0054008D0022}">
            <xm:f>NOT(ISERROR(SEARCH(("НЕ ПРИМЕНЯЕТСЯ"),(C10))))</xm:f>
            <x14:dxf>
              <fill>
                <patternFill patternType="solid">
                  <fgColor rgb="FFCCC0D9"/>
                  <bgColor rgb="FFCCC0D9"/>
                </patternFill>
              </fill>
            </x14:dxf>
          </x14:cfRule>
          <xm:sqref>C54</xm:sqref>
        </x14:conditionalFormatting>
        <x14:conditionalFormatting xmlns:xm="http://schemas.microsoft.com/office/excel/2006/main">
          <x14:cfRule type="containsText" priority="2" operator="containsText" text="НЕ ПРИМЕНЯЕТСЯ" id="{00DF008C-00B3-4387-8556-00B8009B006D}">
            <xm:f>NOT(ISERROR(SEARCH(("НЕ ПРИМЕНЯЕТСЯ"),(C10))))</xm:f>
            <x14:dxf>
              <fill>
                <patternFill patternType="solid">
                  <fgColor rgb="FFCCC0D9"/>
                  <bgColor rgb="FFCCC0D9"/>
                </patternFill>
              </fill>
            </x14:dxf>
          </x14:cfRule>
          <xm:sqref>C58</xm:sqref>
        </x14:conditionalFormatting>
        <x14:conditionalFormatting xmlns:xm="http://schemas.microsoft.com/office/excel/2006/main">
          <x14:cfRule type="containsText" priority="2" operator="containsText" text="НЕ ПРИМЕНЯЕТСЯ" id="{007B00A0-00E5-44DE-9CD7-0083003E00BA}">
            <xm:f>NOT(ISERROR(SEARCH(("НЕ ПРИМЕНЯЕТСЯ"),(C10))))</xm:f>
            <x14:dxf>
              <fill>
                <patternFill patternType="solid">
                  <fgColor rgb="FFCCC0D9"/>
                  <bgColor rgb="FFCCC0D9"/>
                </patternFill>
              </fill>
            </x14:dxf>
          </x14:cfRule>
          <xm:sqref>C87</xm:sqref>
        </x14:conditionalFormatting>
        <x14:conditionalFormatting xmlns:xm="http://schemas.microsoft.com/office/excel/2006/main">
          <x14:cfRule type="containsText" priority="2" operator="containsText" text="НЕ ПРИМЕНЯЕТСЯ" id="{00D70097-00DF-47B5-A74B-002E00D9008C}">
            <xm:f>NOT(ISERROR(SEARCH(("НЕ ПРИМЕНЯЕТСЯ"),(C10))))</xm:f>
            <x14:dxf>
              <fill>
                <patternFill patternType="solid">
                  <fgColor rgb="FFCCC0D9"/>
                  <bgColor rgb="FFCCC0D9"/>
                </patternFill>
              </fill>
            </x14:dxf>
          </x14:cfRule>
          <xm:sqref>C101</xm:sqref>
        </x14:conditionalFormatting>
        <x14:conditionalFormatting xmlns:xm="http://schemas.microsoft.com/office/excel/2006/main">
          <x14:cfRule type="containsText" priority="2" operator="containsText" text="НЕ ПРИМЕНЯЕТСЯ" id="{004600A7-0038-4ED9-AB99-00DF00EB006C}">
            <xm:f>NOT(ISERROR(SEARCH(("НЕ ПРИМЕНЯЕТСЯ"),(C10))))</xm:f>
            <x14:dxf>
              <fill>
                <patternFill patternType="solid">
                  <fgColor rgb="FFCCC0D9"/>
                  <bgColor rgb="FFCCC0D9"/>
                </patternFill>
              </fill>
            </x14:dxf>
          </x14:cfRule>
          <xm:sqref>C112</xm:sqref>
        </x14:conditionalFormatting>
        <x14:conditionalFormatting xmlns:xm="http://schemas.microsoft.com/office/excel/2006/main">
          <x14:cfRule type="containsText" priority="2" operator="containsText" text="НЕ ПРИМЕНЯЕТСЯ" id="{00CD0039-000B-4B13-A311-007E005F00D3}">
            <xm:f>NOT(ISERROR(SEARCH(("НЕ ПРИМЕНЯЕТСЯ"),(C10))))</xm:f>
            <x14:dxf>
              <fill>
                <patternFill patternType="solid">
                  <fgColor rgb="FFCCC0D9"/>
                  <bgColor rgb="FFCCC0D9"/>
                </patternFill>
              </fill>
            </x14:dxf>
          </x14:cfRule>
          <xm:sqref>C116</xm:sqref>
        </x14:conditionalFormatting>
        <x14:conditionalFormatting xmlns:xm="http://schemas.microsoft.com/office/excel/2006/main">
          <x14:cfRule type="containsText" priority="2" operator="containsText" text="НЕ ПРИМЕНЯЕТСЯ" id="{002E00A2-0004-4FA2-AC8C-006300BC0049}">
            <xm:f>NOT(ISERROR(SEARCH(("НЕ ПРИМЕНЯЕТСЯ"),(C10))))</xm:f>
            <x14:dxf>
              <fill>
                <patternFill patternType="solid">
                  <fgColor rgb="FFCCC0D9"/>
                  <bgColor rgb="FFCCC0D9"/>
                </patternFill>
              </fill>
            </x14:dxf>
          </x14:cfRule>
          <xm:sqref>C121</xm:sqref>
        </x14:conditionalFormatting>
        <x14:conditionalFormatting xmlns:xm="http://schemas.microsoft.com/office/excel/2006/main">
          <x14:cfRule type="containsText" priority="2" operator="containsText" text="НЕ ПРИМЕНЯЕТСЯ" id="{001B006A-00AC-4DAF-92F0-001500D000DD}">
            <xm:f>NOT(ISERROR(SEARCH(("НЕ ПРИМЕНЯЕТСЯ"),(C10))))</xm:f>
            <x14:dxf>
              <fill>
                <patternFill patternType="solid">
                  <fgColor rgb="FFCCC0D9"/>
                  <bgColor rgb="FFCCC0D9"/>
                </patternFill>
              </fill>
            </x14:dxf>
          </x14:cfRule>
          <xm:sqref>C117</xm:sqref>
        </x14:conditionalFormatting>
        <x14:conditionalFormatting xmlns:xm="http://schemas.microsoft.com/office/excel/2006/main">
          <x14:cfRule type="containsText" priority="2" operator="containsText" text="НЕ ПРИМЕНЯЕТСЯ" id="{005400B8-004E-4A81-BDBD-00A700490098}">
            <xm:f>NOT(ISERROR(SEARCH(("НЕ ПРИМЕНЯЕТСЯ"),(C10))))</xm:f>
            <x14:dxf>
              <fill>
                <patternFill patternType="solid">
                  <fgColor rgb="FFCCC0D9"/>
                  <bgColor rgb="FFCCC0D9"/>
                </patternFill>
              </fill>
            </x14:dxf>
          </x14:cfRule>
          <xm:sqref>C118</xm:sqref>
        </x14:conditionalFormatting>
        <x14:conditionalFormatting xmlns:xm="http://schemas.microsoft.com/office/excel/2006/main">
          <x14:cfRule type="containsText" priority="2" operator="containsText" text="НЕ ПРИМЕНЯЕТСЯ" id="{008A008E-00E8-4A41-B8C9-00AE003600AE}">
            <xm:f>NOT(ISERROR(SEARCH(("НЕ ПРИМЕНЯЕТСЯ"),(C10))))</xm:f>
            <x14:dxf>
              <fill>
                <patternFill patternType="solid">
                  <fgColor rgb="FFCCC0D9"/>
                  <bgColor rgb="FFCCC0D9"/>
                </patternFill>
              </fill>
            </x14:dxf>
          </x14:cfRule>
          <xm:sqref>C119</xm:sqref>
        </x14:conditionalFormatting>
        <x14:conditionalFormatting xmlns:xm="http://schemas.microsoft.com/office/excel/2006/main">
          <x14:cfRule type="containsText" priority="2" operator="containsText" text="НЕ ПРИМЕНЯЕТСЯ" id="{00D30075-0054-43F6-9419-00B200F200A4}">
            <xm:f>NOT(ISERROR(SEARCH(("НЕ ПРИМЕНЯЕТСЯ"),(C10))))</xm:f>
            <x14:dxf>
              <fill>
                <patternFill patternType="solid">
                  <fgColor rgb="FFCCC0D9"/>
                  <bgColor rgb="FFCCC0D9"/>
                </patternFill>
              </fill>
            </x14:dxf>
          </x14:cfRule>
          <xm:sqref>C88</xm:sqref>
        </x14:conditionalFormatting>
        <x14:conditionalFormatting xmlns:xm="http://schemas.microsoft.com/office/excel/2006/main">
          <x14:cfRule type="containsText" priority="2" operator="containsText" text="НЕ ПРИМЕНЯЕТСЯ" id="{00CF00F0-00CF-4B37-A906-0065008A0025}">
            <xm:f>NOT(ISERROR(SEARCH(("НЕ ПРИМЕНЯЕТСЯ"),(C10))))</xm:f>
            <x14:dxf>
              <fill>
                <patternFill patternType="solid">
                  <fgColor rgb="FFCCC0D9"/>
                  <bgColor rgb="FFCCC0D9"/>
                </patternFill>
              </fill>
            </x14:dxf>
          </x14:cfRule>
          <xm:sqref>C89</xm:sqref>
        </x14:conditionalFormatting>
        <x14:conditionalFormatting xmlns:xm="http://schemas.microsoft.com/office/excel/2006/main">
          <x14:cfRule type="containsText" priority="2" operator="containsText" text="НЕ ПРИМЕНЯЕТСЯ" id="{009300EF-00F8-4FE5-B7D2-004000970019}">
            <xm:f>NOT(ISERROR(SEARCH(("НЕ ПРИМЕНЯЕТСЯ"),(C10))))</xm:f>
            <x14:dxf>
              <fill>
                <patternFill patternType="solid">
                  <fgColor rgb="FFCCC0D9"/>
                  <bgColor rgb="FFCCC0D9"/>
                </patternFill>
              </fill>
            </x14:dxf>
          </x14:cfRule>
          <xm:sqref>C90</xm:sqref>
        </x14:conditionalFormatting>
        <x14:conditionalFormatting xmlns:xm="http://schemas.microsoft.com/office/excel/2006/main">
          <x14:cfRule type="containsText" priority="2" operator="containsText" text="НЕ ПРИМЕНЯЕТСЯ" id="{002A00FB-00E3-4385-9934-0054009D002F}">
            <xm:f>NOT(ISERROR(SEARCH(("НЕ ПРИМЕНЯЕТСЯ"),(C10))))</xm:f>
            <x14:dxf>
              <fill>
                <patternFill patternType="solid">
                  <fgColor rgb="FFCCC0D9"/>
                  <bgColor rgb="FFCCC0D9"/>
                </patternFill>
              </fill>
            </x14:dxf>
          </x14:cfRule>
          <xm:sqref>C91</xm:sqref>
        </x14:conditionalFormatting>
        <x14:conditionalFormatting xmlns:xm="http://schemas.microsoft.com/office/excel/2006/main">
          <x14:cfRule type="containsText" priority="2" operator="containsText" text="НЕ ПРИМЕНЯЕТСЯ" id="{0026009E-00E5-4801-B033-007000AD00D5}">
            <xm:f>NOT(ISERROR(SEARCH(("НЕ ПРИМЕНЯЕТСЯ"),(C10))))</xm:f>
            <x14:dxf>
              <fill>
                <patternFill patternType="solid">
                  <fgColor rgb="FFCCC0D9"/>
                  <bgColor rgb="FFCCC0D9"/>
                </patternFill>
              </fill>
            </x14:dxf>
          </x14:cfRule>
          <xm:sqref>C92</xm:sqref>
        </x14:conditionalFormatting>
        <x14:conditionalFormatting xmlns:xm="http://schemas.microsoft.com/office/excel/2006/main">
          <x14:cfRule type="containsText" priority="2" operator="containsText" text="НЕ ПРИМЕНЯЕТСЯ" id="{00EC0076-00EB-4DD3-BEC5-00FB00030070}">
            <xm:f>NOT(ISERROR(SEARCH(("НЕ ПРИМЕНЯЕТСЯ"),(C10))))</xm:f>
            <x14:dxf>
              <fill>
                <patternFill patternType="solid">
                  <fgColor rgb="FFCCC0D9"/>
                  <bgColor rgb="FFCCC0D9"/>
                </patternFill>
              </fill>
            </x14:dxf>
          </x14:cfRule>
          <xm:sqref>C93</xm:sqref>
        </x14:conditionalFormatting>
        <x14:conditionalFormatting xmlns:xm="http://schemas.microsoft.com/office/excel/2006/main">
          <x14:cfRule type="containsText" priority="2" operator="containsText" text="НЕ ПРИМЕНЯЕТСЯ" id="{00DE00FB-0075-4DAF-AE39-008600B60082}">
            <xm:f>NOT(ISERROR(SEARCH(("НЕ ПРИМЕНЯЕТСЯ"),(C10))))</xm:f>
            <x14:dxf>
              <fill>
                <patternFill patternType="solid">
                  <fgColor rgb="FFCCC0D9"/>
                  <bgColor rgb="FFCCC0D9"/>
                </patternFill>
              </fill>
            </x14:dxf>
          </x14:cfRule>
          <xm:sqref>C67</xm:sqref>
        </x14:conditionalFormatting>
        <x14:conditionalFormatting xmlns:xm="http://schemas.microsoft.com/office/excel/2006/main">
          <x14:cfRule type="containsText" priority="2" operator="containsText" text="НЕ ПРИМЕНЯЕТСЯ" id="{000700C2-0049-4732-B8A8-004E004F0013}">
            <xm:f>NOT(ISERROR(SEARCH(("НЕ ПРИМЕНЯЕТСЯ"),(C10))))</xm:f>
            <x14:dxf>
              <fill>
                <patternFill patternType="solid">
                  <fgColor rgb="FFCCC0D9"/>
                  <bgColor rgb="FFCCC0D9"/>
                </patternFill>
              </fill>
            </x14:dxf>
          </x14:cfRule>
          <xm:sqref>C66</xm:sqref>
        </x14:conditionalFormatting>
        <x14:conditionalFormatting xmlns:xm="http://schemas.microsoft.com/office/excel/2006/main">
          <x14:cfRule type="containsText" priority="2" operator="containsText" text="НЕ ПРИМЕНЯЕТСЯ" id="{0088001E-0070-4718-B2AC-00D2003300F6}">
            <xm:f>NOT(ISERROR(SEARCH(("НЕ ПРИМЕНЯЕТСЯ"),(C10))))</xm:f>
            <x14:dxf>
              <fill>
                <patternFill patternType="solid">
                  <fgColor rgb="FFCCC0D9"/>
                  <bgColor rgb="FFCCC0D9"/>
                </patternFill>
              </fill>
            </x14:dxf>
          </x14:cfRule>
          <xm:sqref>C63</xm:sqref>
        </x14:conditionalFormatting>
        <x14:conditionalFormatting xmlns:xm="http://schemas.microsoft.com/office/excel/2006/main">
          <x14:cfRule type="containsText" priority="2" operator="containsText" text="НЕ ПРИМЕНЯЕТСЯ" id="{00860033-00A5-4904-9DDA-002F00190074}">
            <xm:f>NOT(ISERROR(SEARCH(("НЕ ПРИМЕНЯЕТСЯ"),(C10))))</xm:f>
            <x14:dxf>
              <fill>
                <patternFill patternType="solid">
                  <fgColor rgb="FFCCC0D9"/>
                  <bgColor rgb="FFCCC0D9"/>
                </patternFill>
              </fill>
            </x14:dxf>
          </x14:cfRule>
          <xm:sqref>C65</xm:sqref>
        </x14:conditionalFormatting>
        <x14:conditionalFormatting xmlns:xm="http://schemas.microsoft.com/office/excel/2006/main">
          <x14:cfRule type="containsText" priority="2" operator="containsText" text="НЕ ПРИМЕНЯЕТСЯ" id="{004200E9-00E9-4D2F-BD39-00EE00B9005C}">
            <xm:f>NOT(ISERROR(SEARCH(("НЕ ПРИМЕНЯЕТСЯ"),(C10))))</xm:f>
            <x14:dxf>
              <fill>
                <patternFill patternType="solid">
                  <fgColor rgb="FFCCC0D9"/>
                  <bgColor rgb="FFCCC0D9"/>
                </patternFill>
              </fill>
            </x14:dxf>
          </x14:cfRule>
          <xm:sqref>C71</xm:sqref>
        </x14:conditionalFormatting>
        <x14:conditionalFormatting xmlns:xm="http://schemas.microsoft.com/office/excel/2006/main">
          <x14:cfRule type="containsText" priority="2" operator="containsText" text="НЕ ПРИМЕНЯЕТСЯ" id="{00770072-009D-4181-A9FC-00DA00370038}">
            <xm:f>NOT(ISERROR(SEARCH(("НЕ ПРИМЕНЯЕТСЯ"),(C10))))</xm:f>
            <x14:dxf>
              <fill>
                <patternFill patternType="solid">
                  <fgColor rgb="FFCCC0D9"/>
                  <bgColor rgb="FFCCC0D9"/>
                </patternFill>
              </fill>
            </x14:dxf>
          </x14:cfRule>
          <xm:sqref>C72</xm:sqref>
        </x14:conditionalFormatting>
        <x14:conditionalFormatting xmlns:xm="http://schemas.microsoft.com/office/excel/2006/main">
          <x14:cfRule type="containsText" priority="2" operator="containsText" text="НЕ ПРИМЕНЯЕТСЯ" id="{00290071-008E-4EB5-AA4B-006F004500D0}">
            <xm:f>NOT(ISERROR(SEARCH(("НЕ ПРИМЕНЯЕТСЯ"),(C10))))</xm:f>
            <x14:dxf>
              <fill>
                <patternFill patternType="solid">
                  <fgColor rgb="FFCCC0D9"/>
                  <bgColor rgb="FFCCC0D9"/>
                </patternFill>
              </fill>
            </x14:dxf>
          </x14:cfRule>
          <xm:sqref>C75</xm:sqref>
        </x14:conditionalFormatting>
        <x14:conditionalFormatting xmlns:xm="http://schemas.microsoft.com/office/excel/2006/main">
          <x14:cfRule type="containsText" priority="2" operator="containsText" text="НЕ ПРИМЕНЯЕТСЯ" id="{00A20032-00A3-4C46-B424-007000A000A7}">
            <xm:f>NOT(ISERROR(SEARCH(("НЕ ПРИМЕНЯЕТСЯ"),(C10))))</xm:f>
            <x14:dxf>
              <fill>
                <patternFill patternType="solid">
                  <fgColor rgb="FFCCC0D9"/>
                  <bgColor rgb="FFCCC0D9"/>
                </patternFill>
              </fill>
            </x14:dxf>
          </x14:cfRule>
          <xm:sqref>C76</xm:sqref>
        </x14:conditionalFormatting>
        <x14:conditionalFormatting xmlns:xm="http://schemas.microsoft.com/office/excel/2006/main">
          <x14:cfRule type="containsText" priority="2" operator="containsText" text="НЕ ПРИМЕНЯЕТСЯ" id="{004200CE-0096-4209-99C2-00AD0020005D}">
            <xm:f>NOT(ISERROR(SEARCH(("НЕ ПРИМЕНЯЕТСЯ"),(C10))))</xm:f>
            <x14:dxf>
              <fill>
                <patternFill patternType="solid">
                  <fgColor rgb="FFCCC0D9"/>
                  <bgColor rgb="FFCCC0D9"/>
                </patternFill>
              </fill>
            </x14:dxf>
          </x14:cfRule>
          <xm:sqref>C77</xm:sqref>
        </x14:conditionalFormatting>
        <x14:conditionalFormatting xmlns:xm="http://schemas.microsoft.com/office/excel/2006/main">
          <x14:cfRule type="containsText" priority="2" operator="containsText" text="НЕ ПРИМЕНЯЕТСЯ" id="{001500C6-001F-4945-8169-00AD00A800CD}">
            <xm:f>NOT(ISERROR(SEARCH(("НЕ ПРИМЕНЯЕТСЯ"),(C10))))</xm:f>
            <x14:dxf>
              <fill>
                <patternFill patternType="solid">
                  <fgColor rgb="FFCCC0D9"/>
                  <bgColor rgb="FFCCC0D9"/>
                </patternFill>
              </fill>
            </x14:dxf>
          </x14:cfRule>
          <xm:sqref>C78</xm:sqref>
        </x14:conditionalFormatting>
        <x14:conditionalFormatting xmlns:xm="http://schemas.microsoft.com/office/excel/2006/main">
          <x14:cfRule type="containsText" priority="2" operator="containsText" text="НЕ ПРИМЕНЯЕТСЯ" id="{006B0043-006F-46C3-BF88-00FE00350064}">
            <xm:f>NOT(ISERROR(SEARCH(("НЕ ПРИМЕНЯЕТСЯ"),(C10))))</xm:f>
            <x14:dxf>
              <fill>
                <patternFill patternType="solid">
                  <fgColor rgb="FFCCC0D9"/>
                  <bgColor rgb="FFCCC0D9"/>
                </patternFill>
              </fill>
            </x14:dxf>
          </x14:cfRule>
          <xm:sqref>C79</xm:sqref>
        </x14:conditionalFormatting>
        <x14:conditionalFormatting xmlns:xm="http://schemas.microsoft.com/office/excel/2006/main">
          <x14:cfRule type="containsText" priority="2" operator="containsText" text="НЕ ПРИМЕНЯЕТСЯ" id="{00B400F7-0049-4A57-85A6-001700B4000F}">
            <xm:f>NOT(ISERROR(SEARCH(("НЕ ПРИМЕНЯЕТСЯ"),(C10))))</xm:f>
            <x14:dxf>
              <fill>
                <patternFill patternType="solid">
                  <fgColor rgb="FFCCC0D9"/>
                  <bgColor rgb="FFCCC0D9"/>
                </patternFill>
              </fill>
            </x14:dxf>
          </x14:cfRule>
          <xm:sqref>C80</xm:sqref>
        </x14:conditionalFormatting>
        <x14:conditionalFormatting xmlns:xm="http://schemas.microsoft.com/office/excel/2006/main">
          <x14:cfRule type="containsText" priority="2" operator="containsText" text="НЕ ПРИМЕНЯЕТСЯ" id="{000800B5-000E-4E3A-9E31-004000A4006A}">
            <xm:f>NOT(ISERROR(SEARCH(("НЕ ПРИМЕНЯЕТСЯ"),(C10))))</xm:f>
            <x14:dxf>
              <fill>
                <patternFill patternType="solid">
                  <fgColor rgb="FFCCC0D9"/>
                  <bgColor rgb="FFCCC0D9"/>
                </patternFill>
              </fill>
            </x14:dxf>
          </x14:cfRule>
          <xm:sqref>C81</xm:sqref>
        </x14:conditionalFormatting>
        <x14:conditionalFormatting xmlns:xm="http://schemas.microsoft.com/office/excel/2006/main">
          <x14:cfRule type="containsText" priority="2" operator="containsText" text="НЕ ПРИМЕНЯЕТСЯ" id="{00E60012-001C-4D82-AEC3-0056006200B7}">
            <xm:f>NOT(ISERROR(SEARCH(("НЕ ПРИМЕНЯЕТСЯ"),(C10))))</xm:f>
            <x14:dxf>
              <fill>
                <patternFill patternType="solid">
                  <fgColor rgb="FFCCC0D9"/>
                  <bgColor rgb="FFCCC0D9"/>
                </patternFill>
              </fill>
            </x14:dxf>
          </x14:cfRule>
          <xm:sqref>C82</xm:sqref>
        </x14:conditionalFormatting>
        <x14:conditionalFormatting xmlns:xm="http://schemas.microsoft.com/office/excel/2006/main">
          <x14:cfRule type="containsText" priority="2" operator="containsText" text="НЕ ПРИМЕНЯЕТСЯ" id="{008E0080-0044-4A7F-86A0-000000100052}">
            <xm:f>NOT(ISERROR(SEARCH(("НЕ ПРИМЕНЯЕТСЯ"),(C10))))</xm:f>
            <x14:dxf>
              <fill>
                <patternFill patternType="solid">
                  <fgColor rgb="FFCCC0D9"/>
                  <bgColor rgb="FFCCC0D9"/>
                </patternFill>
              </fill>
            </x14:dxf>
          </x14:cfRule>
          <xm:sqref>C41</xm:sqref>
        </x14:conditionalFormatting>
        <x14:conditionalFormatting xmlns:xm="http://schemas.microsoft.com/office/excel/2006/main">
          <x14:cfRule type="containsText" priority="2" operator="containsText" text="НЕ ПРИМЕНЯЕТСЯ" id="{004B0004-00DB-45E1-B5EA-00E4009700F8}">
            <xm:f>NOT(ISERROR(SEARCH(("НЕ ПРИМЕНЯЕТСЯ"),(C10))))</xm:f>
            <x14:dxf>
              <fill>
                <patternFill patternType="solid">
                  <fgColor rgb="FFCCC0D9"/>
                  <bgColor rgb="FFCCC0D9"/>
                </patternFill>
              </fill>
            </x14:dxf>
          </x14:cfRule>
          <xm:sqref>C42</xm:sqref>
        </x14:conditionalFormatting>
        <x14:conditionalFormatting xmlns:xm="http://schemas.microsoft.com/office/excel/2006/main">
          <x14:cfRule type="containsText" priority="2" operator="containsText" text="НЕ ПРИМЕНЯЕТСЯ" id="{000A00C2-0074-4B53-A36F-00BE00440080}">
            <xm:f>NOT(ISERROR(SEARCH(("НЕ ПРИМЕНЯЕТСЯ"),(C10))))</xm:f>
            <x14:dxf>
              <fill>
                <patternFill patternType="solid">
                  <fgColor rgb="FFCCC0D9"/>
                  <bgColor rgb="FFCCC0D9"/>
                </patternFill>
              </fill>
            </x14:dxf>
          </x14:cfRule>
          <xm:sqref>C43</xm:sqref>
        </x14:conditionalFormatting>
        <x14:conditionalFormatting xmlns:xm="http://schemas.microsoft.com/office/excel/2006/main">
          <x14:cfRule type="containsText" priority="2" operator="containsText" text="НЕ ПРИМЕНЯЕТСЯ" id="{0087003F-0018-4535-865F-0006001900D6}">
            <xm:f>NOT(ISERROR(SEARCH(("НЕ ПРИМЕНЯЕТСЯ"),(C10))))</xm:f>
            <x14:dxf>
              <fill>
                <patternFill patternType="solid">
                  <fgColor rgb="FFCCC0D9"/>
                  <bgColor rgb="FFCCC0D9"/>
                </patternFill>
              </fill>
            </x14:dxf>
          </x14:cfRule>
          <xm:sqref>C46</xm:sqref>
        </x14:conditionalFormatting>
        <x14:conditionalFormatting xmlns:xm="http://schemas.microsoft.com/office/excel/2006/main">
          <x14:cfRule type="containsText" priority="2" operator="containsText" text="НЕ ПРИМЕНЯЕТСЯ" id="{007B0036-001D-4283-81F9-009D003F0028}">
            <xm:f>NOT(ISERROR(SEARCH(("НЕ ПРИМЕНЯЕТСЯ"),(C10))))</xm:f>
            <x14:dxf>
              <fill>
                <patternFill patternType="solid">
                  <fgColor rgb="FFCCC0D9"/>
                  <bgColor rgb="FFCCC0D9"/>
                </patternFill>
              </fill>
            </x14:dxf>
          </x14:cfRule>
          <xm:sqref>C36</xm:sqref>
        </x14:conditionalFormatting>
        <x14:conditionalFormatting xmlns:xm="http://schemas.microsoft.com/office/excel/2006/main">
          <x14:cfRule type="containsText" priority="2" operator="containsText" text="НЕ ПРИМЕНЯЕТСЯ" id="{007500E1-00CF-48F5-AB77-00CB001A00B5}">
            <xm:f>NOT(ISERROR(SEARCH(("НЕ ПРИМЕНЯЕТСЯ"),(C10))))</xm:f>
            <x14:dxf>
              <fill>
                <patternFill patternType="solid">
                  <fgColor rgb="FFCCC0D9"/>
                  <bgColor rgb="FFCCC0D9"/>
                </patternFill>
              </fill>
            </x14:dxf>
          </x14:cfRule>
          <xm:sqref>C45</xm:sqref>
        </x14:conditionalFormatting>
        <x14:conditionalFormatting xmlns:xm="http://schemas.microsoft.com/office/excel/2006/main">
          <x14:cfRule type="containsText" priority="2" operator="containsText" text="НЕ ПРИМЕНЯЕТСЯ" id="{00EA0070-00F2-4B13-BC13-0030009F0013}">
            <xm:f>NOT(ISERROR(SEARCH(("НЕ ПРИМЕНЯЕТСЯ"),(C10))))</xm:f>
            <x14:dxf>
              <fill>
                <patternFill patternType="solid">
                  <fgColor rgb="FFCCC0D9"/>
                  <bgColor rgb="FFCCC0D9"/>
                </patternFill>
              </fill>
            </x14:dxf>
          </x14:cfRule>
          <xm:sqref>C55</xm:sqref>
        </x14:conditionalFormatting>
        <x14:conditionalFormatting xmlns:xm="http://schemas.microsoft.com/office/excel/2006/main">
          <x14:cfRule type="containsText" priority="2" operator="containsText" text="НЕ ПРИМЕНЯЕТСЯ" id="{00B800C8-0081-4E8F-8939-00420077000B}">
            <xm:f>NOT(ISERROR(SEARCH(("НЕ ПРИМЕНЯЕТСЯ"),(C10))))</xm:f>
            <x14:dxf>
              <fill>
                <patternFill patternType="solid">
                  <fgColor rgb="FFCCC0D9"/>
                  <bgColor rgb="FFCCC0D9"/>
                </patternFill>
              </fill>
            </x14:dxf>
          </x14:cfRule>
          <xm:sqref>C49</xm:sqref>
        </x14:conditionalFormatting>
        <x14:conditionalFormatting xmlns:xm="http://schemas.microsoft.com/office/excel/2006/main">
          <x14:cfRule type="containsText" priority="2" operator="containsText" text="НЕ ПРИМЕНЯЕТСЯ" id="{003800C0-0095-4683-AFD1-005F006500C1}">
            <xm:f>NOT(ISERROR(SEARCH(("НЕ ПРИМЕНЯЕТСЯ"),(C10))))</xm:f>
            <x14:dxf>
              <fill>
                <patternFill patternType="solid">
                  <fgColor rgb="FFCCC0D9"/>
                  <bgColor rgb="FFCCC0D9"/>
                </patternFill>
              </fill>
            </x14:dxf>
          </x14:cfRule>
          <xm:sqref>C56</xm:sqref>
        </x14:conditionalFormatting>
        <x14:conditionalFormatting xmlns:xm="http://schemas.microsoft.com/office/excel/2006/main">
          <x14:cfRule type="containsText" priority="2" operator="containsText" text="НЕ ПРИМЕНЯЕТСЯ" id="{006D001A-00AF-475A-BE3B-00CE008B00AF}">
            <xm:f>NOT(ISERROR(SEARCH(("НЕ ПРИМЕНЯЕТСЯ"),(C10))))</xm:f>
            <x14:dxf>
              <fill>
                <patternFill patternType="solid">
                  <fgColor rgb="FFCCC0D9"/>
                  <bgColor rgb="FFCCC0D9"/>
                </patternFill>
              </fill>
            </x14:dxf>
          </x14:cfRule>
          <xm:sqref>C59</xm:sqref>
        </x14:conditionalFormatting>
        <x14:conditionalFormatting xmlns:xm="http://schemas.microsoft.com/office/excel/2006/main">
          <x14:cfRule type="containsText" priority="2" operator="containsText" text="НЕ ПРИМЕНЯЕТСЯ" id="{0048004C-0044-4B3D-B491-00D4004A004E}">
            <xm:f>NOT(ISERROR(SEARCH(("НЕ ПРИМЕНЯЕТСЯ"),(C10))))</xm:f>
            <x14:dxf>
              <fill>
                <patternFill patternType="solid">
                  <fgColor rgb="FFCCC0D9"/>
                  <bgColor rgb="FFCCC0D9"/>
                </patternFill>
              </fill>
            </x14:dxf>
          </x14:cfRule>
          <xm:sqref>C113</xm:sqref>
        </x14:conditionalFormatting>
        <x14:conditionalFormatting xmlns:xm="http://schemas.microsoft.com/office/excel/2006/main">
          <x14:cfRule type="containsText" priority="2" operator="containsText" text="НЕ ПРИМЕНЯЕТСЯ" id="{00D10003-0052-4710-BACC-0089008E00BB}">
            <xm:f>NOT(ISERROR(SEARCH(("НЕ ПРИМЕНЯЕТСЯ"),(C10))))</xm:f>
            <x14:dxf>
              <fill>
                <patternFill patternType="solid">
                  <fgColor rgb="FFCCC0D9"/>
                  <bgColor rgb="FFCCC0D9"/>
                </patternFill>
              </fill>
            </x14:dxf>
          </x14:cfRule>
          <xm:sqref>C64</xm:sqref>
        </x14:conditionalFormatting>
        <x14:conditionalFormatting xmlns:xm="http://schemas.microsoft.com/office/excel/2006/main">
          <x14:cfRule type="containsText" priority="2" operator="containsText" text="НЕ ПРИМЕНЯЕТСЯ" id="{00A70072-00D5-48F8-95D6-0015006200B7}">
            <xm:f>NOT(ISERROR(SEARCH(("НЕ ПРИМЕНЯЕТСЯ"),(C10))))</xm:f>
            <x14:dxf>
              <fill>
                <patternFill patternType="solid">
                  <fgColor rgb="FFCCC0D9"/>
                  <bgColor rgb="FFCCC0D9"/>
                </patternFill>
              </fill>
            </x14:dxf>
          </x14:cfRule>
          <xm:sqref>C123</xm:sqref>
        </x14:conditionalFormatting>
        <x14:conditionalFormatting xmlns:xm="http://schemas.microsoft.com/office/excel/2006/main">
          <x14:cfRule type="containsText" priority="2" operator="containsText" text="НЕ ПРИМЕНЯЕТСЯ" id="{003E0028-0067-4DEF-866F-004C00400060}">
            <xm:f>NOT(ISERROR(SEARCH(("НЕ ПРИМЕНЯЕТСЯ"),(C10))))</xm:f>
            <x14:dxf>
              <fill>
                <patternFill patternType="solid">
                  <fgColor rgb="FFCCC0D9"/>
                  <bgColor rgb="FFCCC0D9"/>
                </patternFill>
              </fill>
            </x14:dxf>
          </x14:cfRule>
          <xm:sqref>C124</xm:sqref>
        </x14:conditionalFormatting>
        <x14:conditionalFormatting xmlns:xm="http://schemas.microsoft.com/office/excel/2006/main">
          <x14:cfRule type="containsText" priority="2" operator="containsText" text="НЕ ПРИМЕНЯЕТСЯ" id="{00FC0037-00EC-4F40-8643-00A000FC00B1}">
            <xm:f>NOT(ISERROR(SEARCH(("НЕ ПРИМЕНЯЕТСЯ"),(C10))))</xm:f>
            <x14:dxf>
              <fill>
                <patternFill patternType="solid">
                  <fgColor rgb="FFCCC0D9"/>
                  <bgColor rgb="FFCCC0D9"/>
                </patternFill>
              </fill>
            </x14:dxf>
          </x14:cfRule>
          <xm:sqref>C125</xm:sqref>
        </x14:conditionalFormatting>
        <x14:conditionalFormatting xmlns:xm="http://schemas.microsoft.com/office/excel/2006/main">
          <x14:cfRule type="containsText" priority="2" operator="containsText" text="НЕ ПРИМЕНЯЕТСЯ" id="{00CA005B-004A-4012-BCCF-004700C0007A}">
            <xm:f>NOT(ISERROR(SEARCH(("НЕ ПРИМЕНЯЕТСЯ"),(C10))))</xm:f>
            <x14:dxf>
              <fill>
                <patternFill patternType="solid">
                  <fgColor rgb="FFCCC0D9"/>
                  <bgColor rgb="FFCCC0D9"/>
                </patternFill>
              </fill>
            </x14:dxf>
          </x14:cfRule>
          <xm:sqref>C126</xm:sqref>
        </x14:conditionalFormatting>
        <x14:conditionalFormatting xmlns:xm="http://schemas.microsoft.com/office/excel/2006/main">
          <x14:cfRule type="containsText" priority="2" operator="containsText" text="НЕ ПРИМЕНЯЕТСЯ" id="{00A7004C-0077-4246-AA6F-0004007100AC}">
            <xm:f>NOT(ISERROR(SEARCH(("НЕ ПРИМЕНЯЕТСЯ"),(C10))))</xm:f>
            <x14:dxf>
              <fill>
                <patternFill patternType="solid">
                  <fgColor rgb="FFCCC0D9"/>
                  <bgColor rgb="FFCCC0D9"/>
                </patternFill>
              </fill>
            </x14:dxf>
          </x14:cfRule>
          <xm:sqref>C110</xm:sqref>
        </x14:conditionalFormatting>
        <x14:conditionalFormatting xmlns:xm="http://schemas.microsoft.com/office/excel/2006/main">
          <x14:cfRule type="containsText" priority="2" operator="containsText" text="НЕ ПРИМЕНЯЕТСЯ" id="{00B100E5-0089-4FFF-B115-0061009800B7}">
            <xm:f>NOT(ISERROR(SEARCH(("НЕ ПРИМЕНЯЕТСЯ"),(C10))))</xm:f>
            <x14:dxf>
              <fill>
                <patternFill patternType="solid">
                  <fgColor rgb="FFCCC0D9"/>
                  <bgColor rgb="FFCCC0D9"/>
                </patternFill>
              </fill>
            </x14:dxf>
          </x14:cfRule>
          <xm:sqref>C107</xm:sqref>
        </x14:conditionalFormatting>
        <x14:conditionalFormatting xmlns:xm="http://schemas.microsoft.com/office/excel/2006/main">
          <x14:cfRule type="containsText" priority="2" operator="containsText" text="НЕ ПРИМЕНЯЕТСЯ" id="{00EB00C2-00D6-4071-A693-009F00850085}">
            <xm:f>NOT(ISERROR(SEARCH(("НЕ ПРИМЕНЯЕТСЯ"),(C10))))</xm:f>
            <x14:dxf>
              <fill>
                <patternFill patternType="solid">
                  <fgColor rgb="FFCCC0D9"/>
                  <bgColor rgb="FFCCC0D9"/>
                </patternFill>
              </fill>
            </x14:dxf>
          </x14:cfRule>
          <xm:sqref>C106</xm:sqref>
        </x14:conditionalFormatting>
        <x14:conditionalFormatting xmlns:xm="http://schemas.microsoft.com/office/excel/2006/main">
          <x14:cfRule type="containsText" priority="2" operator="containsText" text="НЕ ПРИМЕНЯЕТСЯ" id="{00FF0073-00D1-4953-AEB4-007600090097}">
            <xm:f>NOT(ISERROR(SEARCH(("НЕ ПРИМЕНЯЕТСЯ"),(C10))))</xm:f>
            <x14:dxf>
              <fill>
                <patternFill patternType="solid">
                  <fgColor rgb="FFCCC0D9"/>
                  <bgColor rgb="FFCCC0D9"/>
                </patternFill>
              </fill>
            </x14:dxf>
          </x14:cfRule>
          <xm:sqref>C105</xm:sqref>
        </x14:conditionalFormatting>
        <x14:conditionalFormatting xmlns:xm="http://schemas.microsoft.com/office/excel/2006/main">
          <x14:cfRule type="containsText" priority="2" operator="containsText" text="НЕ ПРИМЕНЯЕТСЯ" id="{00A60030-00F0-44EF-8998-00A400780042}">
            <xm:f>NOT(ISERROR(SEARCH(("НЕ ПРИМЕНЯЕТСЯ"),(C10))))</xm:f>
            <x14:dxf>
              <fill>
                <patternFill patternType="solid">
                  <fgColor rgb="FFCCC0D9"/>
                  <bgColor rgb="FFCCC0D9"/>
                </patternFill>
              </fill>
            </x14:dxf>
          </x14:cfRule>
          <xm:sqref>C104</xm:sqref>
        </x14:conditionalFormatting>
        <x14:conditionalFormatting xmlns:xm="http://schemas.microsoft.com/office/excel/2006/main">
          <x14:cfRule type="containsText" priority="2" operator="containsText" text="НЕ ПРИМЕНЯЕТСЯ" id="{00A00039-0032-441B-B309-004D00910088}">
            <xm:f>NOT(ISERROR(SEARCH(("НЕ ПРИМЕНЯЕТСЯ"),(C10))))</xm:f>
            <x14:dxf>
              <fill>
                <patternFill patternType="solid">
                  <fgColor rgb="FFCCC0D9"/>
                  <bgColor rgb="FFCCC0D9"/>
                </patternFill>
              </fill>
            </x14:dxf>
          </x14:cfRule>
          <xm:sqref>C103</xm:sqref>
        </x14:conditionalFormatting>
        <x14:conditionalFormatting xmlns:xm="http://schemas.microsoft.com/office/excel/2006/main">
          <x14:cfRule type="containsText" priority="2" operator="containsText" text="НЕ ПРИМЕНЯЕТСЯ" id="{00460014-0028-4DAF-BA78-006600D800B7}">
            <xm:f>NOT(ISERROR(SEARCH(("НЕ ПРИМЕНЯЕТСЯ"),(C10))))</xm:f>
            <x14:dxf>
              <fill>
                <patternFill patternType="solid">
                  <fgColor rgb="FFCCC0D9"/>
                  <bgColor rgb="FFCCC0D9"/>
                </patternFill>
              </fill>
            </x14:dxf>
          </x14:cfRule>
          <xm:sqref>C102</xm:sqref>
        </x14:conditionalFormatting>
        <x14:conditionalFormatting xmlns:xm="http://schemas.microsoft.com/office/excel/2006/main">
          <x14:cfRule type="containsText" priority="2" operator="containsText" text="НЕ ПРИМЕНЯЕТСЯ" id="{009E0084-0063-445B-927B-00EF008A0031}">
            <xm:f>NOT(ISERROR(SEARCH(("НЕ ПРИМЕНЯЕТСЯ"),(C10))))</xm:f>
            <x14:dxf>
              <fill>
                <patternFill patternType="solid">
                  <fgColor rgb="FFCCC0D9"/>
                  <bgColor rgb="FFCCC0D9"/>
                </patternFill>
              </fill>
            </x14:dxf>
          </x14:cfRule>
          <xm:sqref>C96</xm:sqref>
        </x14:conditionalFormatting>
        <x14:conditionalFormatting xmlns:xm="http://schemas.microsoft.com/office/excel/2006/main">
          <x14:cfRule type="containsText" priority="2" operator="containsText" text="НЕ ПРИМЕНЯЕТСЯ" id="{00A00070-0057-4318-8F0D-0027002800DB}">
            <xm:f>NOT(ISERROR(SEARCH(("НЕ ПРИМЕНЯЕТСЯ"),(C10))))</xm:f>
            <x14:dxf>
              <fill>
                <patternFill patternType="solid">
                  <fgColor rgb="FFCCC0D9"/>
                  <bgColor rgb="FFCCC0D9"/>
                </patternFill>
              </fill>
            </x14:dxf>
          </x14:cfRule>
          <xm:sqref>C68</xm:sqref>
        </x14:conditionalFormatting>
        <x14:conditionalFormatting xmlns:xm="http://schemas.microsoft.com/office/excel/2006/main">
          <x14:cfRule type="containsText" priority="2" operator="containsText" text="НЕ ПРИМЕНЯЕТСЯ" id="{00A800A4-0061-45F0-A867-002800BE00E8}">
            <xm:f>NOT(ISERROR(SEARCH(("НЕ ПРИМЕНЯЕТСЯ"),(C10))))</xm:f>
            <x14:dxf>
              <fill>
                <patternFill patternType="solid">
                  <fgColor rgb="FFCCC0D9"/>
                  <bgColor rgb="FFCCC0D9"/>
                </patternFill>
              </fill>
            </x14:dxf>
          </x14:cfRule>
          <xm:sqref>C62</xm:sqref>
        </x14:conditionalFormatting>
        <x14:conditionalFormatting xmlns:xm="http://schemas.microsoft.com/office/excel/2006/main">
          <x14:cfRule type="containsText" priority="2" operator="containsText" text="НЕ ПРИМЕНЯЕТСЯ" id="{0064002F-00E4-4E33-9BE7-00D0000A003A}">
            <xm:f>NOT(ISERROR(SEARCH(("НЕ ПРИМЕНЯЕТСЯ"),(C10))))</xm:f>
            <x14:dxf>
              <fill>
                <patternFill patternType="solid">
                  <fgColor rgb="FFCCC0D9"/>
                  <bgColor rgb="FFCCC0D9"/>
                </patternFill>
              </fill>
            </x14:dxf>
          </x14:cfRule>
          <xm:sqref>C60</xm:sqref>
        </x14:conditionalFormatting>
        <x14:conditionalFormatting xmlns:xm="http://schemas.microsoft.com/office/excel/2006/main">
          <x14:cfRule type="containsText" priority="2" operator="containsText" text="НЕ ПРИМЕНЯЕТСЯ" id="{005C0068-006D-4681-A65A-00E9001E006E}">
            <xm:f>NOT(ISERROR(SEARCH(("НЕ ПРИМЕНЯЕТСЯ"),(C10))))</xm:f>
            <x14:dxf>
              <fill>
                <patternFill patternType="solid">
                  <fgColor rgb="FFCCC0D9"/>
                  <bgColor rgb="FFCCC0D9"/>
                </patternFill>
              </fill>
            </x14:dxf>
          </x14:cfRule>
          <xm:sqref>C37</xm:sqref>
        </x14:conditionalFormatting>
        <x14:conditionalFormatting xmlns:xm="http://schemas.microsoft.com/office/excel/2006/main">
          <x14:cfRule type="containsText" priority="2" operator="containsText" text="НЕ ПРИМЕНЯЕТСЯ" id="{00CE004D-0097-43E6-93B7-0026008F0095}">
            <xm:f>NOT(ISERROR(SEARCH(("НЕ ПРИМЕНЯЕТСЯ"),(C10))))</xm:f>
            <x14:dxf>
              <fill>
                <patternFill patternType="solid">
                  <fgColor rgb="FFCCC0D9"/>
                  <bgColor rgb="FFCCC0D9"/>
                </patternFill>
              </fill>
            </x14:dxf>
          </x14:cfRule>
          <xm:sqref>C39</xm:sqref>
        </x14:conditionalFormatting>
        <x14:conditionalFormatting xmlns:xm="http://schemas.microsoft.com/office/excel/2006/main">
          <x14:cfRule type="containsText" priority="2" operator="containsText" text="НЕ ПРИМЕНЯЕТСЯ" id="{001100ED-0076-41D7-9546-00D200760055}">
            <xm:f>NOT(ISERROR(SEARCH(("НЕ ПРИМЕНЯЕТСЯ"),(C10))))</xm:f>
            <x14:dxf>
              <fill>
                <patternFill patternType="solid">
                  <fgColor rgb="FFCCC0D9"/>
                  <bgColor rgb="FFCCC0D9"/>
                </patternFill>
              </fill>
            </x14:dxf>
          </x14:cfRule>
          <xm:sqref>C33</xm:sqref>
        </x14:conditionalFormatting>
        <x14:conditionalFormatting xmlns:xm="http://schemas.microsoft.com/office/excel/2006/main">
          <x14:cfRule type="containsText" priority="2" operator="containsText" text="НЕ ПРИМЕНЯЕТСЯ" id="{00110018-0029-4AA2-9C57-00FA00BE0080}">
            <xm:f>NOT(ISERROR(SEARCH(("НЕ ПРИМЕНЯЕТСЯ"),(C10))))</xm:f>
            <x14:dxf>
              <fill>
                <patternFill patternType="solid">
                  <fgColor rgb="FFCCC0D9"/>
                  <bgColor rgb="FFCCC0D9"/>
                </patternFill>
              </fill>
            </x14:dxf>
          </x14:cfRule>
          <xm:sqref>C32</xm:sqref>
        </x14:conditionalFormatting>
        <x14:conditionalFormatting xmlns:xm="http://schemas.microsoft.com/office/excel/2006/main">
          <x14:cfRule type="containsText" priority="2" operator="containsText" text="НЕ ПРИМЕНЯЕТСЯ" id="{00030026-0043-4B6E-A366-00DB00010048}">
            <xm:f>NOT(ISERROR(SEARCH(("НЕ ПРИМЕНЯЕТСЯ"),(C10))))</xm:f>
            <x14:dxf>
              <fill>
                <patternFill patternType="solid">
                  <fgColor rgb="FFCCC0D9"/>
                  <bgColor rgb="FFCCC0D9"/>
                </patternFill>
              </fill>
            </x14:dxf>
          </x14:cfRule>
          <xm:sqref>C21</xm:sqref>
        </x14:conditionalFormatting>
        <x14:conditionalFormatting xmlns:xm="http://schemas.microsoft.com/office/excel/2006/main">
          <x14:cfRule type="containsText" priority="2" operator="containsText" text="НЕ ПРИМЕНЯЕТСЯ" id="{00380086-00FD-42E3-8E4C-00B0004C00D2}">
            <xm:f>NOT(ISERROR(SEARCH(("НЕ ПРИМЕНЯЕТСЯ"),(C10))))</xm:f>
            <x14:dxf>
              <fill>
                <patternFill patternType="solid">
                  <fgColor rgb="FFCCC0D9"/>
                  <bgColor rgb="FFCCC0D9"/>
                </patternFill>
              </fill>
            </x14:dxf>
          </x14:cfRule>
          <xm:sqref>C100</xm:sqref>
        </x14:conditionalFormatting>
        <x14:conditionalFormatting xmlns:xm="http://schemas.microsoft.com/office/excel/2006/main">
          <x14:cfRule type="containsText" priority="2" operator="containsText" text="НЕ ПРИМЕНЯЕТСЯ" id="{004F005C-006B-44CE-B14A-007E00580073}">
            <xm:f>NOT(ISERROR(SEARCH(("НЕ ПРИМЕНЯЕТСЯ"),(C10))))</xm:f>
            <x14:dxf>
              <fill>
                <patternFill patternType="solid">
                  <fgColor rgb="FFCCC0D9"/>
                  <bgColor rgb="FFCCC0D9"/>
                </patternFill>
              </fill>
            </x14:dxf>
          </x14:cfRule>
          <xm:sqref>C99</xm:sqref>
        </x14:conditionalFormatting>
        <x14:conditionalFormatting xmlns:xm="http://schemas.microsoft.com/office/excel/2006/main">
          <x14:cfRule type="containsText" priority="2" operator="containsText" text="НЕ ПРИМЕНЯЕТСЯ" id="{00C800DD-001A-4380-BF8E-000200570029}">
            <xm:f>NOT(ISERROR(SEARCH(("НЕ ПРИМЕНЯЕТСЯ"),(C10))))</xm:f>
            <x14:dxf>
              <fill>
                <patternFill patternType="solid">
                  <fgColor rgb="FFCCC0D9"/>
                  <bgColor rgb="FFCCC0D9"/>
                </patternFill>
              </fill>
            </x14:dxf>
          </x14:cfRule>
          <xm:sqref>C98</xm:sqref>
        </x14:conditionalFormatting>
        <x14:conditionalFormatting xmlns:xm="http://schemas.microsoft.com/office/excel/2006/main">
          <x14:cfRule type="containsText" priority="2" operator="containsText" text="НЕ ПРИМЕНЯЕТСЯ" id="{00CD008C-00B8-4BFB-A13C-009200B8001B}">
            <xm:f>NOT(ISERROR(SEARCH(("НЕ ПРИМЕНЯЕТСЯ"),(C10))))</xm:f>
            <x14:dxf>
              <fill>
                <patternFill patternType="solid">
                  <fgColor rgb="FFCCC0D9"/>
                  <bgColor rgb="FFCCC0D9"/>
                </patternFill>
              </fill>
            </x14:dxf>
          </x14:cfRule>
          <xm:sqref>C97</xm:sqref>
        </x14:conditionalFormatting>
        <x14:conditionalFormatting xmlns:xm="http://schemas.microsoft.com/office/excel/2006/main">
          <x14:cfRule type="containsText" priority="2" operator="containsText" text="НЕ ПРИМЕНЯЕТСЯ" id="{00AD0020-000B-4D3A-813B-0085003C0004}">
            <xm:f>NOT(ISERROR(SEARCH(("НЕ ПРИМЕНЯЕТСЯ"),(C10))))</xm:f>
            <x14:dxf>
              <fill>
                <patternFill patternType="solid">
                  <fgColor rgb="FFCCC0D9"/>
                  <bgColor rgb="FFCCC0D9"/>
                </patternFill>
              </fill>
            </x14:dxf>
          </x14:cfRule>
          <xm:sqref>C51</xm:sqref>
        </x14:conditionalFormatting>
        <x14:conditionalFormatting xmlns:xm="http://schemas.microsoft.com/office/excel/2006/main">
          <x14:cfRule type="containsText" priority="2" operator="containsText" text="НЕ ПРИМЕНЯЕТСЯ" id="{00330081-0055-410A-B76D-00F8009E0064}">
            <xm:f>NOT(ISERROR(SEARCH(("НЕ ПРИМЕНЯЕТСЯ"),(C10))))</xm:f>
            <x14:dxf>
              <fill>
                <patternFill patternType="solid">
                  <fgColor rgb="FFCCC0D9"/>
                  <bgColor rgb="FFCCC0D9"/>
                </patternFill>
              </fill>
            </x14:dxf>
          </x14:cfRule>
          <xm:sqref>C69</xm:sqref>
        </x14:conditionalFormatting>
        <x14:conditionalFormatting xmlns:xm="http://schemas.microsoft.com/office/excel/2006/main">
          <x14:cfRule type="containsText" priority="2" operator="containsText" text="НЕ ПРИМЕНЯЕТСЯ" id="{00BA00F5-00DC-4E9E-9E36-00FF008400AC}">
            <xm:f>NOT(ISERROR(SEARCH(("НЕ ПРИМЕНЯЕТСЯ"),(C10))))</xm:f>
            <x14:dxf>
              <fill>
                <patternFill patternType="solid">
                  <fgColor rgb="FFCCC0D9"/>
                  <bgColor rgb="FFCCC0D9"/>
                </patternFill>
              </fill>
            </x14:dxf>
          </x14:cfRule>
          <xm:sqref>C83</xm:sqref>
        </x14:conditionalFormatting>
        <x14:conditionalFormatting xmlns:xm="http://schemas.microsoft.com/office/excel/2006/main">
          <x14:cfRule type="containsText" priority="2" operator="containsText" text="НЕ ПРИМЕНЯЕТСЯ" id="{0043005C-00D0-4E3F-B6A4-004300870094}">
            <xm:f>NOT(ISERROR(SEARCH(("НЕ ПРИМЕНЯЕТСЯ"),(C10))))</xm:f>
            <x14:dxf>
              <fill>
                <patternFill patternType="solid">
                  <fgColor rgb="FFCCC0D9"/>
                  <bgColor rgb="FFCCC0D9"/>
                </patternFill>
              </fill>
            </x14:dxf>
          </x14:cfRule>
          <xm:sqref>C94</xm:sqref>
        </x14:conditionalFormatting>
        <x14:conditionalFormatting xmlns:xm="http://schemas.microsoft.com/office/excel/2006/main">
          <x14:cfRule type="containsText" priority="1" operator="containsText" text="МФР" id="{005100F4-004C-4DED-B0E2-002B00E1000C}">
            <xm:f>NOT(ISERROR(SEARCH(("МФР"),(C121))))</xm:f>
            <x14:dxf>
              <fill>
                <patternFill patternType="solid">
                  <fgColor rgb="FF00B050"/>
                  <bgColor rgb="FF00B050"/>
                </patternFill>
              </fill>
            </x14:dxf>
          </x14:cfRule>
          <xm:sqref>C129</xm:sqref>
        </x14:conditionalFormatting>
        <x14:conditionalFormatting xmlns:xm="http://schemas.microsoft.com/office/excel/2006/main">
          <x14:cfRule type="containsText" priority="1" operator="containsText" text="МФР" id="{00ED0028-0005-4741-8EE3-008300EC00EA}">
            <xm:f>NOT(ISERROR(SEARCH(("МФР"),(C10))))</xm:f>
            <x14:dxf>
              <fill>
                <patternFill patternType="solid">
                  <fgColor rgb="FF00B050"/>
                  <bgColor rgb="FF00B050"/>
                </patternFill>
              </fill>
            </x14:dxf>
          </x14:cfRule>
          <xm:sqref>C10</xm:sqref>
        </x14:conditionalFormatting>
        <x14:conditionalFormatting xmlns:xm="http://schemas.microsoft.com/office/excel/2006/main">
          <x14:cfRule type="containsText" priority="1" operator="containsText" text="МФР" id="{009800E1-000F-4904-AE65-001A00270089}">
            <xm:f>NOT(ISERROR(SEARCH(("МФР"),(C10))))</xm:f>
            <x14:dxf>
              <fill>
                <patternFill patternType="solid">
                  <fgColor rgb="FF00B050"/>
                  <bgColor rgb="FF00B050"/>
                </patternFill>
              </fill>
            </x14:dxf>
          </x14:cfRule>
          <xm:sqref>C31</xm:sqref>
        </x14:conditionalFormatting>
        <x14:conditionalFormatting xmlns:xm="http://schemas.microsoft.com/office/excel/2006/main">
          <x14:cfRule type="containsText" priority="1" operator="containsText" text="МФР" id="{00010018-0084-43F5-BACE-002800250096}">
            <xm:f>NOT(ISERROR(SEARCH(("МФР"),(C10))))</xm:f>
            <x14:dxf>
              <fill>
                <patternFill patternType="solid">
                  <fgColor rgb="FF00B050"/>
                  <bgColor rgb="FF00B050"/>
                </patternFill>
              </fill>
            </x14:dxf>
          </x14:cfRule>
          <xm:sqref>C35</xm:sqref>
        </x14:conditionalFormatting>
        <x14:conditionalFormatting xmlns:xm="http://schemas.microsoft.com/office/excel/2006/main">
          <x14:cfRule type="containsText" priority="1" operator="containsText" text="МФР" id="{007A00A4-003C-4390-BE1A-004800440066}">
            <xm:f>NOT(ISERROR(SEARCH(("МФР"),(C10))))</xm:f>
            <x14:dxf>
              <fill>
                <patternFill patternType="solid">
                  <fgColor rgb="FF00B050"/>
                  <bgColor rgb="FF00B050"/>
                </patternFill>
              </fill>
            </x14:dxf>
          </x14:cfRule>
          <xm:sqref>C52</xm:sqref>
        </x14:conditionalFormatting>
        <x14:conditionalFormatting xmlns:xm="http://schemas.microsoft.com/office/excel/2006/main">
          <x14:cfRule type="containsText" priority="1" operator="containsText" text="МФР" id="{00B50057-0097-452C-AB0A-006F00270028}">
            <xm:f>NOT(ISERROR(SEARCH(("МФР"),(C10))))</xm:f>
            <x14:dxf>
              <fill>
                <patternFill patternType="solid">
                  <fgColor rgb="FF00B050"/>
                  <bgColor rgb="FF00B050"/>
                </patternFill>
              </fill>
            </x14:dxf>
          </x14:cfRule>
          <xm:sqref>C54</xm:sqref>
        </x14:conditionalFormatting>
        <x14:conditionalFormatting xmlns:xm="http://schemas.microsoft.com/office/excel/2006/main">
          <x14:cfRule type="containsText" priority="1" operator="containsText" text="МФР" id="{0016005B-00BE-4980-BBB3-00DD007100BE}">
            <xm:f>NOT(ISERROR(SEARCH(("МФР"),(C10))))</xm:f>
            <x14:dxf>
              <fill>
                <patternFill patternType="solid">
                  <fgColor rgb="FF00B050"/>
                  <bgColor rgb="FF00B050"/>
                </patternFill>
              </fill>
            </x14:dxf>
          </x14:cfRule>
          <xm:sqref>C58</xm:sqref>
        </x14:conditionalFormatting>
        <x14:conditionalFormatting xmlns:xm="http://schemas.microsoft.com/office/excel/2006/main">
          <x14:cfRule type="containsText" priority="1" operator="containsText" text="МФР" id="{006D00DA-0004-4807-A7EB-00EB008300E3}">
            <xm:f>NOT(ISERROR(SEARCH(("МФР"),(C10))))</xm:f>
            <x14:dxf>
              <fill>
                <patternFill patternType="solid">
                  <fgColor rgb="FF00B050"/>
                  <bgColor rgb="FF00B050"/>
                </patternFill>
              </fill>
            </x14:dxf>
          </x14:cfRule>
          <xm:sqref>C87</xm:sqref>
        </x14:conditionalFormatting>
        <x14:conditionalFormatting xmlns:xm="http://schemas.microsoft.com/office/excel/2006/main">
          <x14:cfRule type="containsText" priority="1" operator="containsText" text="МФР" id="{00860052-0064-4C5E-9B91-00C000220048}">
            <xm:f>NOT(ISERROR(SEARCH(("МФР"),(C10))))</xm:f>
            <x14:dxf>
              <fill>
                <patternFill patternType="solid">
                  <fgColor rgb="FF00B050"/>
                  <bgColor rgb="FF00B050"/>
                </patternFill>
              </fill>
            </x14:dxf>
          </x14:cfRule>
          <xm:sqref>C101</xm:sqref>
        </x14:conditionalFormatting>
        <x14:conditionalFormatting xmlns:xm="http://schemas.microsoft.com/office/excel/2006/main">
          <x14:cfRule type="containsText" priority="1" operator="containsText" text="МФР" id="{0017006E-0048-4F58-A7FD-00F000C1008C}">
            <xm:f>NOT(ISERROR(SEARCH(("МФР"),(C10))))</xm:f>
            <x14:dxf>
              <fill>
                <patternFill patternType="solid">
                  <fgColor rgb="FF00B050"/>
                  <bgColor rgb="FF00B050"/>
                </patternFill>
              </fill>
            </x14:dxf>
          </x14:cfRule>
          <xm:sqref>C112</xm:sqref>
        </x14:conditionalFormatting>
        <x14:conditionalFormatting xmlns:xm="http://schemas.microsoft.com/office/excel/2006/main">
          <x14:cfRule type="containsText" priority="1" operator="containsText" text="МФР" id="{00ED0050-0034-4C09-9534-00D9004B00B9}">
            <xm:f>NOT(ISERROR(SEARCH(("МФР"),(C10))))</xm:f>
            <x14:dxf>
              <fill>
                <patternFill patternType="solid">
                  <fgColor rgb="FF00B050"/>
                  <bgColor rgb="FF00B050"/>
                </patternFill>
              </fill>
            </x14:dxf>
          </x14:cfRule>
          <xm:sqref>C116</xm:sqref>
        </x14:conditionalFormatting>
        <x14:conditionalFormatting xmlns:xm="http://schemas.microsoft.com/office/excel/2006/main">
          <x14:cfRule type="containsText" priority="1" operator="containsText" text="МФР" id="{0088002C-009F-4D40-9FF8-00C5003C00B7}">
            <xm:f>NOT(ISERROR(SEARCH(("МФР"),(C10))))</xm:f>
            <x14:dxf>
              <fill>
                <patternFill patternType="solid">
                  <fgColor rgb="FF00B050"/>
                  <bgColor rgb="FF00B050"/>
                </patternFill>
              </fill>
            </x14:dxf>
          </x14:cfRule>
          <xm:sqref>C121</xm:sqref>
        </x14:conditionalFormatting>
        <x14:conditionalFormatting xmlns:xm="http://schemas.microsoft.com/office/excel/2006/main">
          <x14:cfRule type="containsText" priority="1" operator="containsText" text="МФР" id="{00DD00A6-00B2-4751-A012-006000ED00C1}">
            <xm:f>NOT(ISERROR(SEARCH(("МФР"),(C10))))</xm:f>
            <x14:dxf>
              <fill>
                <patternFill patternType="solid">
                  <fgColor rgb="FF00B050"/>
                  <bgColor rgb="FF00B050"/>
                </patternFill>
              </fill>
            </x14:dxf>
          </x14:cfRule>
          <xm:sqref>C117</xm:sqref>
        </x14:conditionalFormatting>
        <x14:conditionalFormatting xmlns:xm="http://schemas.microsoft.com/office/excel/2006/main">
          <x14:cfRule type="containsText" priority="1" operator="containsText" text="МФР" id="{009800E3-0004-4EDE-AA51-009600960074}">
            <xm:f>NOT(ISERROR(SEARCH(("МФР"),(C10))))</xm:f>
            <x14:dxf>
              <fill>
                <patternFill patternType="solid">
                  <fgColor rgb="FF00B050"/>
                  <bgColor rgb="FF00B050"/>
                </patternFill>
              </fill>
            </x14:dxf>
          </x14:cfRule>
          <xm:sqref>C118</xm:sqref>
        </x14:conditionalFormatting>
        <x14:conditionalFormatting xmlns:xm="http://schemas.microsoft.com/office/excel/2006/main">
          <x14:cfRule type="containsText" priority="1" operator="containsText" text="МФР" id="{00A90045-0022-41F1-8841-00D200BD004F}">
            <xm:f>NOT(ISERROR(SEARCH(("МФР"),(C10))))</xm:f>
            <x14:dxf>
              <fill>
                <patternFill patternType="solid">
                  <fgColor rgb="FF00B050"/>
                  <bgColor rgb="FF00B050"/>
                </patternFill>
              </fill>
            </x14:dxf>
          </x14:cfRule>
          <xm:sqref>C119</xm:sqref>
        </x14:conditionalFormatting>
        <x14:conditionalFormatting xmlns:xm="http://schemas.microsoft.com/office/excel/2006/main">
          <x14:cfRule type="containsText" priority="1" operator="containsText" text="МФР" id="{006C0026-0094-4FAA-AA74-0068000B005E}">
            <xm:f>NOT(ISERROR(SEARCH(("МФР"),(C10))))</xm:f>
            <x14:dxf>
              <fill>
                <patternFill patternType="solid">
                  <fgColor rgb="FF00B050"/>
                  <bgColor rgb="FF00B050"/>
                </patternFill>
              </fill>
            </x14:dxf>
          </x14:cfRule>
          <xm:sqref>C88</xm:sqref>
        </x14:conditionalFormatting>
        <x14:conditionalFormatting xmlns:xm="http://schemas.microsoft.com/office/excel/2006/main">
          <x14:cfRule type="containsText" priority="1" operator="containsText" text="МФР" id="{00AD00B0-0031-4F39-A303-008B00860081}">
            <xm:f>NOT(ISERROR(SEARCH(("МФР"),(C10))))</xm:f>
            <x14:dxf>
              <fill>
                <patternFill patternType="solid">
                  <fgColor rgb="FF00B050"/>
                  <bgColor rgb="FF00B050"/>
                </patternFill>
              </fill>
            </x14:dxf>
          </x14:cfRule>
          <xm:sqref>C89</xm:sqref>
        </x14:conditionalFormatting>
        <x14:conditionalFormatting xmlns:xm="http://schemas.microsoft.com/office/excel/2006/main">
          <x14:cfRule type="containsText" priority="1" operator="containsText" text="МФР" id="{0099003E-005D-444A-BD55-0079004600C8}">
            <xm:f>NOT(ISERROR(SEARCH(("МФР"),(C10))))</xm:f>
            <x14:dxf>
              <fill>
                <patternFill patternType="solid">
                  <fgColor rgb="FF00B050"/>
                  <bgColor rgb="FF00B050"/>
                </patternFill>
              </fill>
            </x14:dxf>
          </x14:cfRule>
          <xm:sqref>C90</xm:sqref>
        </x14:conditionalFormatting>
        <x14:conditionalFormatting xmlns:xm="http://schemas.microsoft.com/office/excel/2006/main">
          <x14:cfRule type="containsText" priority="1" operator="containsText" text="МФР" id="{009100B4-0037-4533-ADB0-00F20010001A}">
            <xm:f>NOT(ISERROR(SEARCH(("МФР"),(C10))))</xm:f>
            <x14:dxf>
              <fill>
                <patternFill patternType="solid">
                  <fgColor rgb="FF00B050"/>
                  <bgColor rgb="FF00B050"/>
                </patternFill>
              </fill>
            </x14:dxf>
          </x14:cfRule>
          <xm:sqref>C91</xm:sqref>
        </x14:conditionalFormatting>
        <x14:conditionalFormatting xmlns:xm="http://schemas.microsoft.com/office/excel/2006/main">
          <x14:cfRule type="containsText" priority="1" operator="containsText" text="МФР" id="{00320059-0056-4BB1-A959-0030001C0042}">
            <xm:f>NOT(ISERROR(SEARCH(("МФР"),(C10))))</xm:f>
            <x14:dxf>
              <fill>
                <patternFill patternType="solid">
                  <fgColor rgb="FF00B050"/>
                  <bgColor rgb="FF00B050"/>
                </patternFill>
              </fill>
            </x14:dxf>
          </x14:cfRule>
          <xm:sqref>C92</xm:sqref>
        </x14:conditionalFormatting>
        <x14:conditionalFormatting xmlns:xm="http://schemas.microsoft.com/office/excel/2006/main">
          <x14:cfRule type="containsText" priority="1" operator="containsText" text="МФР" id="{00DE00C3-00B6-4916-897E-000500E400DD}">
            <xm:f>NOT(ISERROR(SEARCH(("МФР"),(C10))))</xm:f>
            <x14:dxf>
              <fill>
                <patternFill patternType="solid">
                  <fgColor rgb="FF00B050"/>
                  <bgColor rgb="FF00B050"/>
                </patternFill>
              </fill>
            </x14:dxf>
          </x14:cfRule>
          <xm:sqref>C93</xm:sqref>
        </x14:conditionalFormatting>
        <x14:conditionalFormatting xmlns:xm="http://schemas.microsoft.com/office/excel/2006/main">
          <x14:cfRule type="containsText" priority="1" operator="containsText" text="МФР" id="{00B300E0-00C3-4099-B914-0084003C00FC}">
            <xm:f>NOT(ISERROR(SEARCH(("МФР"),(C10))))</xm:f>
            <x14:dxf>
              <fill>
                <patternFill patternType="solid">
                  <fgColor rgb="FF00B050"/>
                  <bgColor rgb="FF00B050"/>
                </patternFill>
              </fill>
            </x14:dxf>
          </x14:cfRule>
          <xm:sqref>C67</xm:sqref>
        </x14:conditionalFormatting>
        <x14:conditionalFormatting xmlns:xm="http://schemas.microsoft.com/office/excel/2006/main">
          <x14:cfRule type="containsText" priority="1" operator="containsText" text="МФР" id="{004C0098-0073-410A-AA06-00BF00D200D3}">
            <xm:f>NOT(ISERROR(SEARCH(("МФР"),(C10))))</xm:f>
            <x14:dxf>
              <fill>
                <patternFill patternType="solid">
                  <fgColor rgb="FF00B050"/>
                  <bgColor rgb="FF00B050"/>
                </patternFill>
              </fill>
            </x14:dxf>
          </x14:cfRule>
          <xm:sqref>C66</xm:sqref>
        </x14:conditionalFormatting>
        <x14:conditionalFormatting xmlns:xm="http://schemas.microsoft.com/office/excel/2006/main">
          <x14:cfRule type="containsText" priority="1" operator="containsText" text="МФР" id="{00FB0073-0092-441E-A73C-003900C80090}">
            <xm:f>NOT(ISERROR(SEARCH(("МФР"),(C10))))</xm:f>
            <x14:dxf>
              <fill>
                <patternFill patternType="solid">
                  <fgColor rgb="FF00B050"/>
                  <bgColor rgb="FF00B050"/>
                </patternFill>
              </fill>
            </x14:dxf>
          </x14:cfRule>
          <xm:sqref>C63</xm:sqref>
        </x14:conditionalFormatting>
        <x14:conditionalFormatting xmlns:xm="http://schemas.microsoft.com/office/excel/2006/main">
          <x14:cfRule type="containsText" priority="1" operator="containsText" text="МФР" id="{002B006B-00D4-4E2F-8082-001100790077}">
            <xm:f>NOT(ISERROR(SEARCH(("МФР"),(C10))))</xm:f>
            <x14:dxf>
              <fill>
                <patternFill patternType="solid">
                  <fgColor rgb="FF00B050"/>
                  <bgColor rgb="FF00B050"/>
                </patternFill>
              </fill>
            </x14:dxf>
          </x14:cfRule>
          <xm:sqref>C65</xm:sqref>
        </x14:conditionalFormatting>
        <x14:conditionalFormatting xmlns:xm="http://schemas.microsoft.com/office/excel/2006/main">
          <x14:cfRule type="containsText" priority="1" operator="containsText" text="МФР" id="{0086005E-0053-42B2-880D-007200EF0011}">
            <xm:f>NOT(ISERROR(SEARCH(("МФР"),(C10))))</xm:f>
            <x14:dxf>
              <fill>
                <patternFill patternType="solid">
                  <fgColor rgb="FF00B050"/>
                  <bgColor rgb="FF00B050"/>
                </patternFill>
              </fill>
            </x14:dxf>
          </x14:cfRule>
          <xm:sqref>C71</xm:sqref>
        </x14:conditionalFormatting>
        <x14:conditionalFormatting xmlns:xm="http://schemas.microsoft.com/office/excel/2006/main">
          <x14:cfRule type="containsText" priority="1" operator="containsText" text="МФР" id="{0020007C-0024-4F90-BD52-008C001D0025}">
            <xm:f>NOT(ISERROR(SEARCH(("МФР"),(C10))))</xm:f>
            <x14:dxf>
              <fill>
                <patternFill patternType="solid">
                  <fgColor rgb="FF00B050"/>
                  <bgColor rgb="FF00B050"/>
                </patternFill>
              </fill>
            </x14:dxf>
          </x14:cfRule>
          <xm:sqref>C72</xm:sqref>
        </x14:conditionalFormatting>
        <x14:conditionalFormatting xmlns:xm="http://schemas.microsoft.com/office/excel/2006/main">
          <x14:cfRule type="containsText" priority="1" operator="containsText" text="МФР" id="{00BF0006-00D5-4848-83FC-006100B500EC}">
            <xm:f>NOT(ISERROR(SEARCH(("МФР"),(C10))))</xm:f>
            <x14:dxf>
              <fill>
                <patternFill patternType="solid">
                  <fgColor rgb="FF00B050"/>
                  <bgColor rgb="FF00B050"/>
                </patternFill>
              </fill>
            </x14:dxf>
          </x14:cfRule>
          <xm:sqref>C75</xm:sqref>
        </x14:conditionalFormatting>
        <x14:conditionalFormatting xmlns:xm="http://schemas.microsoft.com/office/excel/2006/main">
          <x14:cfRule type="containsText" priority="1" operator="containsText" text="МФР" id="{00FD00A8-00B7-4AEC-A1F7-004C0018004E}">
            <xm:f>NOT(ISERROR(SEARCH(("МФР"),(C10))))</xm:f>
            <x14:dxf>
              <fill>
                <patternFill patternType="solid">
                  <fgColor rgb="FF00B050"/>
                  <bgColor rgb="FF00B050"/>
                </patternFill>
              </fill>
            </x14:dxf>
          </x14:cfRule>
          <xm:sqref>C76</xm:sqref>
        </x14:conditionalFormatting>
        <x14:conditionalFormatting xmlns:xm="http://schemas.microsoft.com/office/excel/2006/main">
          <x14:cfRule type="containsText" priority="1" operator="containsText" text="МФР" id="{009300DF-0006-4A6E-B8E6-00A8001B00A6}">
            <xm:f>NOT(ISERROR(SEARCH(("МФР"),(C10))))</xm:f>
            <x14:dxf>
              <fill>
                <patternFill patternType="solid">
                  <fgColor rgb="FF00B050"/>
                  <bgColor rgb="FF00B050"/>
                </patternFill>
              </fill>
            </x14:dxf>
          </x14:cfRule>
          <xm:sqref>C77</xm:sqref>
        </x14:conditionalFormatting>
        <x14:conditionalFormatting xmlns:xm="http://schemas.microsoft.com/office/excel/2006/main">
          <x14:cfRule type="containsText" priority="1" operator="containsText" text="МФР" id="{007C00D4-003F-4490-91AA-00C3006B0023}">
            <xm:f>NOT(ISERROR(SEARCH(("МФР"),(C10))))</xm:f>
            <x14:dxf>
              <fill>
                <patternFill patternType="solid">
                  <fgColor rgb="FF00B050"/>
                  <bgColor rgb="FF00B050"/>
                </patternFill>
              </fill>
            </x14:dxf>
          </x14:cfRule>
          <xm:sqref>C78</xm:sqref>
        </x14:conditionalFormatting>
        <x14:conditionalFormatting xmlns:xm="http://schemas.microsoft.com/office/excel/2006/main">
          <x14:cfRule type="containsText" priority="1" operator="containsText" text="МФР" id="{005800FB-008E-4C0A-B598-0087003500F4}">
            <xm:f>NOT(ISERROR(SEARCH(("МФР"),(C10))))</xm:f>
            <x14:dxf>
              <fill>
                <patternFill patternType="solid">
                  <fgColor rgb="FF00B050"/>
                  <bgColor rgb="FF00B050"/>
                </patternFill>
              </fill>
            </x14:dxf>
          </x14:cfRule>
          <xm:sqref>C79</xm:sqref>
        </x14:conditionalFormatting>
        <x14:conditionalFormatting xmlns:xm="http://schemas.microsoft.com/office/excel/2006/main">
          <x14:cfRule type="containsText" priority="1" operator="containsText" text="МФР" id="{00A50090-007E-44FE-9BC0-00D5004700A6}">
            <xm:f>NOT(ISERROR(SEARCH(("МФР"),(C10))))</xm:f>
            <x14:dxf>
              <fill>
                <patternFill patternType="solid">
                  <fgColor rgb="FF00B050"/>
                  <bgColor rgb="FF00B050"/>
                </patternFill>
              </fill>
            </x14:dxf>
          </x14:cfRule>
          <xm:sqref>C80</xm:sqref>
        </x14:conditionalFormatting>
        <x14:conditionalFormatting xmlns:xm="http://schemas.microsoft.com/office/excel/2006/main">
          <x14:cfRule type="containsText" priority="1" operator="containsText" text="МФР" id="{0061009A-00DD-473E-AD8E-00FE00380099}">
            <xm:f>NOT(ISERROR(SEARCH(("МФР"),(C10))))</xm:f>
            <x14:dxf>
              <fill>
                <patternFill patternType="solid">
                  <fgColor rgb="FF00B050"/>
                  <bgColor rgb="FF00B050"/>
                </patternFill>
              </fill>
            </x14:dxf>
          </x14:cfRule>
          <xm:sqref>C81</xm:sqref>
        </x14:conditionalFormatting>
        <x14:conditionalFormatting xmlns:xm="http://schemas.microsoft.com/office/excel/2006/main">
          <x14:cfRule type="containsText" priority="1" operator="containsText" text="МФР" id="{00910055-00E8-4C9C-A105-0014005D0048}">
            <xm:f>NOT(ISERROR(SEARCH(("МФР"),(C10))))</xm:f>
            <x14:dxf>
              <fill>
                <patternFill patternType="solid">
                  <fgColor rgb="FF00B050"/>
                  <bgColor rgb="FF00B050"/>
                </patternFill>
              </fill>
            </x14:dxf>
          </x14:cfRule>
          <xm:sqref>C82</xm:sqref>
        </x14:conditionalFormatting>
        <x14:conditionalFormatting xmlns:xm="http://schemas.microsoft.com/office/excel/2006/main">
          <x14:cfRule type="containsText" priority="1" operator="containsText" text="МФР" id="{00100081-00C9-4D6A-92FD-00CD00DC001E}">
            <xm:f>NOT(ISERROR(SEARCH(("МФР"),(C10))))</xm:f>
            <x14:dxf>
              <fill>
                <patternFill patternType="solid">
                  <fgColor rgb="FF00B050"/>
                  <bgColor rgb="FF00B050"/>
                </patternFill>
              </fill>
            </x14:dxf>
          </x14:cfRule>
          <xm:sqref>C41</xm:sqref>
        </x14:conditionalFormatting>
        <x14:conditionalFormatting xmlns:xm="http://schemas.microsoft.com/office/excel/2006/main">
          <x14:cfRule type="containsText" priority="1" operator="containsText" text="МФР" id="{006D00B4-0033-48D4-8BBC-00A300560010}">
            <xm:f>NOT(ISERROR(SEARCH(("МФР"),(C10))))</xm:f>
            <x14:dxf>
              <fill>
                <patternFill patternType="solid">
                  <fgColor rgb="FF00B050"/>
                  <bgColor rgb="FF00B050"/>
                </patternFill>
              </fill>
            </x14:dxf>
          </x14:cfRule>
          <xm:sqref>C42</xm:sqref>
        </x14:conditionalFormatting>
        <x14:conditionalFormatting xmlns:xm="http://schemas.microsoft.com/office/excel/2006/main">
          <x14:cfRule type="containsText" priority="1" operator="containsText" text="МФР" id="{00D7000A-000F-4D8F-BAA2-007400B2006B}">
            <xm:f>NOT(ISERROR(SEARCH(("МФР"),(C10))))</xm:f>
            <x14:dxf>
              <fill>
                <patternFill patternType="solid">
                  <fgColor rgb="FF00B050"/>
                  <bgColor rgb="FF00B050"/>
                </patternFill>
              </fill>
            </x14:dxf>
          </x14:cfRule>
          <xm:sqref>C43</xm:sqref>
        </x14:conditionalFormatting>
        <x14:conditionalFormatting xmlns:xm="http://schemas.microsoft.com/office/excel/2006/main">
          <x14:cfRule type="containsText" priority="1" operator="containsText" text="МФР" id="{0025009A-0005-4C07-BF2B-00B0001E006C}">
            <xm:f>NOT(ISERROR(SEARCH(("МФР"),(C10))))</xm:f>
            <x14:dxf>
              <fill>
                <patternFill patternType="solid">
                  <fgColor rgb="FF00B050"/>
                  <bgColor rgb="FF00B050"/>
                </patternFill>
              </fill>
            </x14:dxf>
          </x14:cfRule>
          <xm:sqref>C46</xm:sqref>
        </x14:conditionalFormatting>
        <x14:conditionalFormatting xmlns:xm="http://schemas.microsoft.com/office/excel/2006/main">
          <x14:cfRule type="containsText" priority="1" operator="containsText" text="МФР" id="{0041005C-00CE-4A30-BE08-004D006700E1}">
            <xm:f>NOT(ISERROR(SEARCH(("МФР"),(C10))))</xm:f>
            <x14:dxf>
              <fill>
                <patternFill patternType="solid">
                  <fgColor rgb="FF00B050"/>
                  <bgColor rgb="FF00B050"/>
                </patternFill>
              </fill>
            </x14:dxf>
          </x14:cfRule>
          <xm:sqref>C36</xm:sqref>
        </x14:conditionalFormatting>
        <x14:conditionalFormatting xmlns:xm="http://schemas.microsoft.com/office/excel/2006/main">
          <x14:cfRule type="containsText" priority="1" operator="containsText" text="МФР" id="{009D0067-0004-4932-A2DD-005000FF0025}">
            <xm:f>NOT(ISERROR(SEARCH(("МФР"),(C10))))</xm:f>
            <x14:dxf>
              <fill>
                <patternFill patternType="solid">
                  <fgColor rgb="FF00B050"/>
                  <bgColor rgb="FF00B050"/>
                </patternFill>
              </fill>
            </x14:dxf>
          </x14:cfRule>
          <xm:sqref>C45</xm:sqref>
        </x14:conditionalFormatting>
        <x14:conditionalFormatting xmlns:xm="http://schemas.microsoft.com/office/excel/2006/main">
          <x14:cfRule type="containsText" priority="1" operator="containsText" text="МФР" id="{0057001C-0050-45EA-B08D-004600DB00B6}">
            <xm:f>NOT(ISERROR(SEARCH(("МФР"),(C10))))</xm:f>
            <x14:dxf>
              <fill>
                <patternFill patternType="solid">
                  <fgColor rgb="FF00B050"/>
                  <bgColor rgb="FF00B050"/>
                </patternFill>
              </fill>
            </x14:dxf>
          </x14:cfRule>
          <xm:sqref>C55</xm:sqref>
        </x14:conditionalFormatting>
        <x14:conditionalFormatting xmlns:xm="http://schemas.microsoft.com/office/excel/2006/main">
          <x14:cfRule type="containsText" priority="1" operator="containsText" text="МФР" id="{00B3009B-00FA-4FD1-8AC0-006000CC006F}">
            <xm:f>NOT(ISERROR(SEARCH(("МФР"),(C10))))</xm:f>
            <x14:dxf>
              <fill>
                <patternFill patternType="solid">
                  <fgColor rgb="FF00B050"/>
                  <bgColor rgb="FF00B050"/>
                </patternFill>
              </fill>
            </x14:dxf>
          </x14:cfRule>
          <xm:sqref>C49</xm:sqref>
        </x14:conditionalFormatting>
        <x14:conditionalFormatting xmlns:xm="http://schemas.microsoft.com/office/excel/2006/main">
          <x14:cfRule type="containsText" priority="1" operator="containsText" text="МФР" id="{00DC00D3-005B-42B7-BD3E-00FF00E80061}">
            <xm:f>NOT(ISERROR(SEARCH(("МФР"),(C10))))</xm:f>
            <x14:dxf>
              <fill>
                <patternFill patternType="solid">
                  <fgColor rgb="FF00B050"/>
                  <bgColor rgb="FF00B050"/>
                </patternFill>
              </fill>
            </x14:dxf>
          </x14:cfRule>
          <xm:sqref>C56</xm:sqref>
        </x14:conditionalFormatting>
        <x14:conditionalFormatting xmlns:xm="http://schemas.microsoft.com/office/excel/2006/main">
          <x14:cfRule type="containsText" priority="1" operator="containsText" text="МФР" id="{00DD002B-003C-4927-96AE-00D50023005B}">
            <xm:f>NOT(ISERROR(SEARCH(("МФР"),(C10))))</xm:f>
            <x14:dxf>
              <fill>
                <patternFill patternType="solid">
                  <fgColor rgb="FF00B050"/>
                  <bgColor rgb="FF00B050"/>
                </patternFill>
              </fill>
            </x14:dxf>
          </x14:cfRule>
          <xm:sqref>C59</xm:sqref>
        </x14:conditionalFormatting>
        <x14:conditionalFormatting xmlns:xm="http://schemas.microsoft.com/office/excel/2006/main">
          <x14:cfRule type="containsText" priority="1" operator="containsText" text="МФР" id="{00310059-003E-4EC2-B1C1-002200710018}">
            <xm:f>NOT(ISERROR(SEARCH(("МФР"),(C10))))</xm:f>
            <x14:dxf>
              <fill>
                <patternFill patternType="solid">
                  <fgColor rgb="FF00B050"/>
                  <bgColor rgb="FF00B050"/>
                </patternFill>
              </fill>
            </x14:dxf>
          </x14:cfRule>
          <xm:sqref>C113</xm:sqref>
        </x14:conditionalFormatting>
        <x14:conditionalFormatting xmlns:xm="http://schemas.microsoft.com/office/excel/2006/main">
          <x14:cfRule type="containsText" priority="1" operator="containsText" text="МФР" id="{0015008F-0042-4DB3-B275-00A700B9000B}">
            <xm:f>NOT(ISERROR(SEARCH(("МФР"),(C10))))</xm:f>
            <x14:dxf>
              <fill>
                <patternFill patternType="solid">
                  <fgColor rgb="FF00B050"/>
                  <bgColor rgb="FF00B050"/>
                </patternFill>
              </fill>
            </x14:dxf>
          </x14:cfRule>
          <xm:sqref>C64</xm:sqref>
        </x14:conditionalFormatting>
        <x14:conditionalFormatting xmlns:xm="http://schemas.microsoft.com/office/excel/2006/main">
          <x14:cfRule type="containsText" priority="1" operator="containsText" text="МФР" id="{004500BD-007A-46EA-89F4-00A7008E002A}">
            <xm:f>NOT(ISERROR(SEARCH(("МФР"),(C10))))</xm:f>
            <x14:dxf>
              <fill>
                <patternFill patternType="solid">
                  <fgColor rgb="FF00B050"/>
                  <bgColor rgb="FF00B050"/>
                </patternFill>
              </fill>
            </x14:dxf>
          </x14:cfRule>
          <xm:sqref>C123</xm:sqref>
        </x14:conditionalFormatting>
        <x14:conditionalFormatting xmlns:xm="http://schemas.microsoft.com/office/excel/2006/main">
          <x14:cfRule type="containsText" priority="1" operator="containsText" text="МФР" id="{00E700A1-00FD-4ECF-B9B9-00D20093009D}">
            <xm:f>NOT(ISERROR(SEARCH(("МФР"),(C10))))</xm:f>
            <x14:dxf>
              <fill>
                <patternFill patternType="solid">
                  <fgColor rgb="FF00B050"/>
                  <bgColor rgb="FF00B050"/>
                </patternFill>
              </fill>
            </x14:dxf>
          </x14:cfRule>
          <xm:sqref>C124</xm:sqref>
        </x14:conditionalFormatting>
        <x14:conditionalFormatting xmlns:xm="http://schemas.microsoft.com/office/excel/2006/main">
          <x14:cfRule type="containsText" priority="1" operator="containsText" text="МФР" id="{000C0062-0043-4301-B888-00EA00C3006F}">
            <xm:f>NOT(ISERROR(SEARCH(("МФР"),(C10))))</xm:f>
            <x14:dxf>
              <fill>
                <patternFill patternType="solid">
                  <fgColor rgb="FF00B050"/>
                  <bgColor rgb="FF00B050"/>
                </patternFill>
              </fill>
            </x14:dxf>
          </x14:cfRule>
          <xm:sqref>C125</xm:sqref>
        </x14:conditionalFormatting>
        <x14:conditionalFormatting xmlns:xm="http://schemas.microsoft.com/office/excel/2006/main">
          <x14:cfRule type="containsText" priority="1" operator="containsText" text="МФР" id="{007500C5-0078-414B-8B2A-00E9000900FD}">
            <xm:f>NOT(ISERROR(SEARCH(("МФР"),(C10))))</xm:f>
            <x14:dxf>
              <fill>
                <patternFill patternType="solid">
                  <fgColor rgb="FF00B050"/>
                  <bgColor rgb="FF00B050"/>
                </patternFill>
              </fill>
            </x14:dxf>
          </x14:cfRule>
          <xm:sqref>C126</xm:sqref>
        </x14:conditionalFormatting>
        <x14:conditionalFormatting xmlns:xm="http://schemas.microsoft.com/office/excel/2006/main">
          <x14:cfRule type="containsText" priority="1" operator="containsText" text="МФР" id="{00830036-0014-49E6-BAD6-0057006C0007}">
            <xm:f>NOT(ISERROR(SEARCH(("МФР"),(C10))))</xm:f>
            <x14:dxf>
              <fill>
                <patternFill patternType="solid">
                  <fgColor rgb="FF00B050"/>
                  <bgColor rgb="FF00B050"/>
                </patternFill>
              </fill>
            </x14:dxf>
          </x14:cfRule>
          <xm:sqref>C110</xm:sqref>
        </x14:conditionalFormatting>
        <x14:conditionalFormatting xmlns:xm="http://schemas.microsoft.com/office/excel/2006/main">
          <x14:cfRule type="containsText" priority="1" operator="containsText" text="МФР" id="{0075005E-00E8-4A06-9717-0047000800A7}">
            <xm:f>NOT(ISERROR(SEARCH(("МФР"),(C10))))</xm:f>
            <x14:dxf>
              <fill>
                <patternFill patternType="solid">
                  <fgColor rgb="FF00B050"/>
                  <bgColor rgb="FF00B050"/>
                </patternFill>
              </fill>
            </x14:dxf>
          </x14:cfRule>
          <xm:sqref>C107</xm:sqref>
        </x14:conditionalFormatting>
        <x14:conditionalFormatting xmlns:xm="http://schemas.microsoft.com/office/excel/2006/main">
          <x14:cfRule type="containsText" priority="1" operator="containsText" text="МФР" id="{008900B9-0008-488C-B4C8-00A6004800AB}">
            <xm:f>NOT(ISERROR(SEARCH(("МФР"),(C10))))</xm:f>
            <x14:dxf>
              <fill>
                <patternFill patternType="solid">
                  <fgColor rgb="FF00B050"/>
                  <bgColor rgb="FF00B050"/>
                </patternFill>
              </fill>
            </x14:dxf>
          </x14:cfRule>
          <xm:sqref>C106</xm:sqref>
        </x14:conditionalFormatting>
        <x14:conditionalFormatting xmlns:xm="http://schemas.microsoft.com/office/excel/2006/main">
          <x14:cfRule type="containsText" priority="1" operator="containsText" text="МФР" id="{002200D1-00FF-4F1B-BA76-003900A20011}">
            <xm:f>NOT(ISERROR(SEARCH(("МФР"),(C10))))</xm:f>
            <x14:dxf>
              <fill>
                <patternFill patternType="solid">
                  <fgColor rgb="FF00B050"/>
                  <bgColor rgb="FF00B050"/>
                </patternFill>
              </fill>
            </x14:dxf>
          </x14:cfRule>
          <xm:sqref>C105</xm:sqref>
        </x14:conditionalFormatting>
        <x14:conditionalFormatting xmlns:xm="http://schemas.microsoft.com/office/excel/2006/main">
          <x14:cfRule type="containsText" priority="1" operator="containsText" text="МФР" id="{00E400D5-0049-453D-B84F-00130028006B}">
            <xm:f>NOT(ISERROR(SEARCH(("МФР"),(C10))))</xm:f>
            <x14:dxf>
              <fill>
                <patternFill patternType="solid">
                  <fgColor rgb="FF00B050"/>
                  <bgColor rgb="FF00B050"/>
                </patternFill>
              </fill>
            </x14:dxf>
          </x14:cfRule>
          <xm:sqref>C104</xm:sqref>
        </x14:conditionalFormatting>
        <x14:conditionalFormatting xmlns:xm="http://schemas.microsoft.com/office/excel/2006/main">
          <x14:cfRule type="containsText" priority="1" operator="containsText" text="МФР" id="{00B100CC-00BA-4605-83F5-005B001D0051}">
            <xm:f>NOT(ISERROR(SEARCH(("МФР"),(C10))))</xm:f>
            <x14:dxf>
              <fill>
                <patternFill patternType="solid">
                  <fgColor rgb="FF00B050"/>
                  <bgColor rgb="FF00B050"/>
                </patternFill>
              </fill>
            </x14:dxf>
          </x14:cfRule>
          <xm:sqref>C103</xm:sqref>
        </x14:conditionalFormatting>
        <x14:conditionalFormatting xmlns:xm="http://schemas.microsoft.com/office/excel/2006/main">
          <x14:cfRule type="containsText" priority="1" operator="containsText" text="МФР" id="{008B0017-0017-437A-B1AD-005E00720002}">
            <xm:f>NOT(ISERROR(SEARCH(("МФР"),(C10))))</xm:f>
            <x14:dxf>
              <fill>
                <patternFill patternType="solid">
                  <fgColor rgb="FF00B050"/>
                  <bgColor rgb="FF00B050"/>
                </patternFill>
              </fill>
            </x14:dxf>
          </x14:cfRule>
          <xm:sqref>C102</xm:sqref>
        </x14:conditionalFormatting>
        <x14:conditionalFormatting xmlns:xm="http://schemas.microsoft.com/office/excel/2006/main">
          <x14:cfRule type="containsText" priority="1" operator="containsText" text="МФР" id="{00BB00F7-00B9-4550-AE67-00E7005100BA}">
            <xm:f>NOT(ISERROR(SEARCH(("МФР"),(C10))))</xm:f>
            <x14:dxf>
              <fill>
                <patternFill patternType="solid">
                  <fgColor rgb="FF00B050"/>
                  <bgColor rgb="FF00B050"/>
                </patternFill>
              </fill>
            </x14:dxf>
          </x14:cfRule>
          <xm:sqref>C96</xm:sqref>
        </x14:conditionalFormatting>
        <x14:conditionalFormatting xmlns:xm="http://schemas.microsoft.com/office/excel/2006/main">
          <x14:cfRule type="containsText" priority="1" operator="containsText" text="МФР" id="{00A40003-00E3-4E53-9B3F-000D000A00E1}">
            <xm:f>NOT(ISERROR(SEARCH(("МФР"),(C10))))</xm:f>
            <x14:dxf>
              <fill>
                <patternFill patternType="solid">
                  <fgColor rgb="FF00B050"/>
                  <bgColor rgb="FF00B050"/>
                </patternFill>
              </fill>
            </x14:dxf>
          </x14:cfRule>
          <xm:sqref>C68</xm:sqref>
        </x14:conditionalFormatting>
        <x14:conditionalFormatting xmlns:xm="http://schemas.microsoft.com/office/excel/2006/main">
          <x14:cfRule type="containsText" priority="1" operator="containsText" text="МФР" id="{001B00B6-00C8-4618-8EA9-00FC005E0000}">
            <xm:f>NOT(ISERROR(SEARCH(("МФР"),(C10))))</xm:f>
            <x14:dxf>
              <fill>
                <patternFill patternType="solid">
                  <fgColor rgb="FF00B050"/>
                  <bgColor rgb="FF00B050"/>
                </patternFill>
              </fill>
            </x14:dxf>
          </x14:cfRule>
          <xm:sqref>C62</xm:sqref>
        </x14:conditionalFormatting>
        <x14:conditionalFormatting xmlns:xm="http://schemas.microsoft.com/office/excel/2006/main">
          <x14:cfRule type="containsText" priority="1" operator="containsText" text="МФР" id="{00E60041-00C1-4B2C-95DF-00A90014003B}">
            <xm:f>NOT(ISERROR(SEARCH(("МФР"),(C10))))</xm:f>
            <x14:dxf>
              <fill>
                <patternFill patternType="solid">
                  <fgColor rgb="FF00B050"/>
                  <bgColor rgb="FF00B050"/>
                </patternFill>
              </fill>
            </x14:dxf>
          </x14:cfRule>
          <xm:sqref>C60</xm:sqref>
        </x14:conditionalFormatting>
        <x14:conditionalFormatting xmlns:xm="http://schemas.microsoft.com/office/excel/2006/main">
          <x14:cfRule type="containsText" priority="1" operator="containsText" text="МФР" id="{00C3001D-00B2-40E1-88C1-00BB00280012}">
            <xm:f>NOT(ISERROR(SEARCH(("МФР"),(C10))))</xm:f>
            <x14:dxf>
              <fill>
                <patternFill patternType="solid">
                  <fgColor rgb="FF00B050"/>
                  <bgColor rgb="FF00B050"/>
                </patternFill>
              </fill>
            </x14:dxf>
          </x14:cfRule>
          <xm:sqref>C37</xm:sqref>
        </x14:conditionalFormatting>
        <x14:conditionalFormatting xmlns:xm="http://schemas.microsoft.com/office/excel/2006/main">
          <x14:cfRule type="containsText" priority="1" operator="containsText" text="МФР" id="{000E00B3-00E4-4C0E-976E-00E1002B00BC}">
            <xm:f>NOT(ISERROR(SEARCH(("МФР"),(C10))))</xm:f>
            <x14:dxf>
              <fill>
                <patternFill patternType="solid">
                  <fgColor rgb="FF00B050"/>
                  <bgColor rgb="FF00B050"/>
                </patternFill>
              </fill>
            </x14:dxf>
          </x14:cfRule>
          <xm:sqref>C39</xm:sqref>
        </x14:conditionalFormatting>
        <x14:conditionalFormatting xmlns:xm="http://schemas.microsoft.com/office/excel/2006/main">
          <x14:cfRule type="containsText" priority="1" operator="containsText" text="МФР" id="{00B30076-00CA-4D78-9C28-001300AF0043}">
            <xm:f>NOT(ISERROR(SEARCH(("МФР"),(C10))))</xm:f>
            <x14:dxf>
              <fill>
                <patternFill patternType="solid">
                  <fgColor rgb="FF00B050"/>
                  <bgColor rgb="FF00B050"/>
                </patternFill>
              </fill>
            </x14:dxf>
          </x14:cfRule>
          <xm:sqref>C33</xm:sqref>
        </x14:conditionalFormatting>
        <x14:conditionalFormatting xmlns:xm="http://schemas.microsoft.com/office/excel/2006/main">
          <x14:cfRule type="containsText" priority="1" operator="containsText" text="МФР" id="{00F300F0-00A9-4EE1-BC17-0068002000DE}">
            <xm:f>NOT(ISERROR(SEARCH(("МФР"),(C10))))</xm:f>
            <x14:dxf>
              <fill>
                <patternFill patternType="solid">
                  <fgColor rgb="FF00B050"/>
                  <bgColor rgb="FF00B050"/>
                </patternFill>
              </fill>
            </x14:dxf>
          </x14:cfRule>
          <xm:sqref>C32</xm:sqref>
        </x14:conditionalFormatting>
        <x14:conditionalFormatting xmlns:xm="http://schemas.microsoft.com/office/excel/2006/main">
          <x14:cfRule type="containsText" priority="1" operator="containsText" text="МФР" id="{00190076-0072-465D-8578-005500AB00D2}">
            <xm:f>NOT(ISERROR(SEARCH(("МФР"),(C10))))</xm:f>
            <x14:dxf>
              <fill>
                <patternFill patternType="solid">
                  <fgColor rgb="FF00B050"/>
                  <bgColor rgb="FF00B050"/>
                </patternFill>
              </fill>
            </x14:dxf>
          </x14:cfRule>
          <xm:sqref>C21</xm:sqref>
        </x14:conditionalFormatting>
        <x14:conditionalFormatting xmlns:xm="http://schemas.microsoft.com/office/excel/2006/main">
          <x14:cfRule type="containsText" priority="1" operator="containsText" text="МФР" id="{007F00B9-00DC-463C-B75F-00280058009D}">
            <xm:f>NOT(ISERROR(SEARCH(("МФР"),(C10))))</xm:f>
            <x14:dxf>
              <fill>
                <patternFill patternType="solid">
                  <fgColor rgb="FF00B050"/>
                  <bgColor rgb="FF00B050"/>
                </patternFill>
              </fill>
            </x14:dxf>
          </x14:cfRule>
          <xm:sqref>C100</xm:sqref>
        </x14:conditionalFormatting>
        <x14:conditionalFormatting xmlns:xm="http://schemas.microsoft.com/office/excel/2006/main">
          <x14:cfRule type="containsText" priority="1" operator="containsText" text="МФР" id="{007500B6-0051-4E97-9E31-00DB00CD008B}">
            <xm:f>NOT(ISERROR(SEARCH(("МФР"),(C10))))</xm:f>
            <x14:dxf>
              <fill>
                <patternFill patternType="solid">
                  <fgColor rgb="FF00B050"/>
                  <bgColor rgb="FF00B050"/>
                </patternFill>
              </fill>
            </x14:dxf>
          </x14:cfRule>
          <xm:sqref>C99</xm:sqref>
        </x14:conditionalFormatting>
        <x14:conditionalFormatting xmlns:xm="http://schemas.microsoft.com/office/excel/2006/main">
          <x14:cfRule type="containsText" priority="1" operator="containsText" text="МФР" id="{009A0045-0070-41C8-89C9-0080001F0071}">
            <xm:f>NOT(ISERROR(SEARCH(("МФР"),(C10))))</xm:f>
            <x14:dxf>
              <fill>
                <patternFill patternType="solid">
                  <fgColor rgb="FF00B050"/>
                  <bgColor rgb="FF00B050"/>
                </patternFill>
              </fill>
            </x14:dxf>
          </x14:cfRule>
          <xm:sqref>C98</xm:sqref>
        </x14:conditionalFormatting>
        <x14:conditionalFormatting xmlns:xm="http://schemas.microsoft.com/office/excel/2006/main">
          <x14:cfRule type="containsText" priority="1" operator="containsText" text="МФР" id="{00AA0093-00C4-460D-8167-004E009A001C}">
            <xm:f>NOT(ISERROR(SEARCH(("МФР"),(C10))))</xm:f>
            <x14:dxf>
              <fill>
                <patternFill patternType="solid">
                  <fgColor rgb="FF00B050"/>
                  <bgColor rgb="FF00B050"/>
                </patternFill>
              </fill>
            </x14:dxf>
          </x14:cfRule>
          <xm:sqref>C97</xm:sqref>
        </x14:conditionalFormatting>
        <x14:conditionalFormatting xmlns:xm="http://schemas.microsoft.com/office/excel/2006/main">
          <x14:cfRule type="containsText" priority="1" operator="containsText" text="МФР" id="{002300D8-000F-4F97-A5F3-005600BB001C}">
            <xm:f>NOT(ISERROR(SEARCH(("МФР"),(C10))))</xm:f>
            <x14:dxf>
              <fill>
                <patternFill patternType="solid">
                  <fgColor rgb="FF00B050"/>
                  <bgColor rgb="FF00B050"/>
                </patternFill>
              </fill>
            </x14:dxf>
          </x14:cfRule>
          <xm:sqref>C51</xm:sqref>
        </x14:conditionalFormatting>
        <x14:conditionalFormatting xmlns:xm="http://schemas.microsoft.com/office/excel/2006/main">
          <x14:cfRule type="containsText" priority="1" operator="containsText" text="МФР" id="{007600E9-00DD-4B05-B282-002600B300DC}">
            <xm:f>NOT(ISERROR(SEARCH(("МФР"),(C10))))</xm:f>
            <x14:dxf>
              <fill>
                <patternFill patternType="solid">
                  <fgColor rgb="FF00B050"/>
                  <bgColor rgb="FF00B050"/>
                </patternFill>
              </fill>
            </x14:dxf>
          </x14:cfRule>
          <xm:sqref>C69</xm:sqref>
        </x14:conditionalFormatting>
        <x14:conditionalFormatting xmlns:xm="http://schemas.microsoft.com/office/excel/2006/main">
          <x14:cfRule type="containsText" priority="1" operator="containsText" text="МФР" id="{00F5005F-000E-4BD9-8432-00C9006900FC}">
            <xm:f>NOT(ISERROR(SEARCH(("МФР"),(C10))))</xm:f>
            <x14:dxf>
              <fill>
                <patternFill patternType="solid">
                  <fgColor rgb="FF00B050"/>
                  <bgColor rgb="FF00B050"/>
                </patternFill>
              </fill>
            </x14:dxf>
          </x14:cfRule>
          <xm:sqref>C83</xm:sqref>
        </x14:conditionalFormatting>
        <x14:conditionalFormatting xmlns:xm="http://schemas.microsoft.com/office/excel/2006/main">
          <x14:cfRule type="containsText" priority="1" operator="containsText" text="МФР" id="{008E0060-0002-4171-8418-006F00AD00A9}">
            <xm:f>NOT(ISERROR(SEARCH(("МФР"),(C10))))</xm:f>
            <x14:dxf>
              <fill>
                <patternFill patternType="solid">
                  <fgColor rgb="FF00B050"/>
                  <bgColor rgb="FF00B050"/>
                </patternFill>
              </fill>
            </x14:dxf>
          </x14:cfRule>
          <xm:sqref>C94</xm:sqref>
        </x14:conditionalFormatting>
      </x14:conditionalFormattings>
    </ext>
    <ext uri="{231B7EB2-2AFC-4442-B178-5FFDF5851E7C}">
      <userProtectedRanges>
        <userProtectedRange name="замечания_Милявская" sqref="D:D">
          <users>
            <user id="1130000061715500" name="Анна Милявская"/>
          </users>
        </userProtectedRange>
      </userProtectedRange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80" workbookViewId="0">
      <pane ySplit="3" topLeftCell="A4" activePane="bottomLeft" state="frozen"/>
      <selection activeCell="D22" activeCellId="0" sqref="D22"/>
    </sheetView>
  </sheetViews>
  <sheetFormatPr defaultColWidth="11.19921875" defaultRowHeight="15" customHeight="1" outlineLevelRow="1"/>
  <cols>
    <col customWidth="1" min="1" max="1" width="4.09765625"/>
    <col customWidth="1" min="2" max="2" width="48.69921875"/>
    <col customWidth="1" min="3" max="3" width="7.59765625"/>
    <col customWidth="1" min="4" max="4" style="54" width="45.25390625"/>
    <col customWidth="1" min="5" max="5" width="6.125"/>
    <col customWidth="1" min="6" max="6" width="16"/>
    <col customWidth="1" min="7" max="7" width="16.3984375"/>
    <col customWidth="1" min="8" max="8" width="19.3984375"/>
    <col customWidth="1" min="9" max="9" width="10.59765625"/>
  </cols>
  <sheetData>
    <row r="1" ht="72" customHeight="1">
      <c r="A1" s="386"/>
      <c r="B1" s="57" t="s">
        <v>79</v>
      </c>
      <c r="C1" s="57"/>
      <c r="D1" s="57"/>
      <c r="E1" s="57"/>
      <c r="F1" s="57"/>
      <c r="G1" s="57"/>
      <c r="H1" s="57"/>
      <c r="I1" s="57"/>
      <c r="J1" s="57"/>
      <c r="K1" s="57"/>
      <c r="L1" s="57"/>
      <c r="M1" s="57"/>
      <c r="N1" s="57"/>
    </row>
    <row r="2" ht="15" customHeight="1">
      <c r="A2" s="50"/>
      <c r="B2" s="387" t="s">
        <v>80</v>
      </c>
      <c r="C2" s="50"/>
      <c r="D2" s="50"/>
      <c r="E2" s="110"/>
      <c r="F2" s="110"/>
      <c r="G2" s="50"/>
      <c r="H2" s="200"/>
      <c r="I2" s="200"/>
    </row>
    <row r="3" ht="36" hidden="1">
      <c r="A3" s="229" t="s">
        <v>81</v>
      </c>
      <c r="B3" s="229" t="str">
        <f>'1+ТЕХ+КР'!B2</f>
        <v xml:space="preserve">Требования к проектным решениям</v>
      </c>
      <c r="C3" s="229" t="s">
        <v>83</v>
      </c>
      <c r="D3" s="229" t="s">
        <v>84</v>
      </c>
      <c r="E3" s="67"/>
      <c r="F3" s="65" t="s">
        <v>85</v>
      </c>
      <c r="G3" s="229" t="s">
        <v>86</v>
      </c>
      <c r="H3" s="65" t="s">
        <v>87</v>
      </c>
      <c r="I3" s="67" t="s">
        <v>88</v>
      </c>
    </row>
    <row r="4" ht="21" outlineLevel="1">
      <c r="A4" s="388" t="s">
        <v>89</v>
      </c>
      <c r="B4" s="389" t="s">
        <v>15</v>
      </c>
      <c r="C4" s="390">
        <f>COUNTIF(C10:C105,"ДА")</f>
        <v>24</v>
      </c>
      <c r="D4" s="72"/>
      <c r="E4" s="73"/>
      <c r="F4" s="73">
        <f>SUM(F5:F8)</f>
        <v>79</v>
      </c>
      <c r="G4" s="74"/>
      <c r="H4" s="75"/>
      <c r="I4" s="388"/>
    </row>
    <row r="5" ht="15" outlineLevel="1">
      <c r="A5" s="391">
        <f>COUNTA(A10:A105)</f>
        <v>82</v>
      </c>
      <c r="B5" s="78" t="s">
        <v>16</v>
      </c>
      <c r="C5" s="79">
        <f>COUNTIF(C10:C105,"НЕТ")</f>
        <v>49</v>
      </c>
      <c r="D5" s="80" t="s">
        <v>33</v>
      </c>
      <c r="E5" s="81" t="s">
        <v>90</v>
      </c>
      <c r="F5" s="81">
        <f>COUNTIF(E10:E177,"НД")</f>
        <v>49</v>
      </c>
      <c r="G5" s="82"/>
      <c r="H5" s="83" t="s">
        <v>36</v>
      </c>
      <c r="I5" s="388">
        <v>51</v>
      </c>
    </row>
    <row r="6" ht="15" outlineLevel="1">
      <c r="A6" s="392"/>
      <c r="B6" s="85" t="s">
        <v>91</v>
      </c>
      <c r="C6" s="86">
        <f>COUNTIF(C10:C105,"ОТСУТСТВУЕТ")</f>
        <v>8</v>
      </c>
      <c r="D6" s="80" t="s">
        <v>35</v>
      </c>
      <c r="E6" s="87" t="s">
        <v>92</v>
      </c>
      <c r="F6" s="87">
        <f>COUNTIF(E10:E177,"МФР")</f>
        <v>13</v>
      </c>
      <c r="G6" s="82"/>
      <c r="H6" s="83" t="s">
        <v>40</v>
      </c>
      <c r="I6" s="388">
        <f>F4-I5</f>
        <v>28</v>
      </c>
    </row>
    <row r="7" ht="15" outlineLevel="1">
      <c r="A7" s="392"/>
      <c r="B7" s="88" t="s">
        <v>93</v>
      </c>
      <c r="C7" s="89">
        <f>COUNTIF(C10:C105,"НЕ ПРИМЕНЯЕТСЯ")</f>
        <v>1</v>
      </c>
      <c r="D7" s="80" t="s">
        <v>37</v>
      </c>
      <c r="E7" s="90" t="s">
        <v>94</v>
      </c>
      <c r="F7" s="90">
        <f>COUNTIF(E10:E177,"ПИК")</f>
        <v>4</v>
      </c>
      <c r="G7" s="82"/>
      <c r="H7" s="75"/>
      <c r="I7" s="388"/>
    </row>
    <row r="8" ht="15" outlineLevel="1">
      <c r="A8" s="392"/>
      <c r="B8" s="91" t="s">
        <v>19</v>
      </c>
      <c r="C8" s="92">
        <f>COUNTIF(C10:C105,"МФР")</f>
        <v>0</v>
      </c>
      <c r="D8" s="80" t="s">
        <v>39</v>
      </c>
      <c r="E8" s="93" t="s">
        <v>39</v>
      </c>
      <c r="F8" s="93">
        <f>COUNTIF(E10:E177,"МФС")</f>
        <v>13</v>
      </c>
      <c r="G8" s="82"/>
      <c r="H8" s="75"/>
      <c r="I8" s="388"/>
    </row>
    <row r="9" ht="27.75" customHeight="1" outlineLevel="1" collapsed="1">
      <c r="A9" s="393"/>
      <c r="B9" s="95" t="s">
        <v>95</v>
      </c>
      <c r="C9" s="80">
        <f>A5-C4-C5-C6-C7-C8</f>
        <v>0</v>
      </c>
      <c r="D9" s="80"/>
      <c r="E9" s="80"/>
      <c r="F9" s="80"/>
      <c r="G9" s="80"/>
      <c r="H9" s="260"/>
      <c r="I9" s="260"/>
    </row>
    <row r="10" ht="24.75" hidden="1">
      <c r="A10" s="394"/>
      <c r="B10" s="395" t="s">
        <v>96</v>
      </c>
      <c r="C10" s="280"/>
      <c r="D10" s="280"/>
      <c r="E10" s="279"/>
      <c r="F10" s="279"/>
      <c r="G10" s="280"/>
      <c r="H10" s="281"/>
      <c r="I10" s="396" t="s">
        <v>88</v>
      </c>
    </row>
    <row r="11" ht="30" outlineLevel="1">
      <c r="A11" s="51">
        <f>1</f>
        <v>1</v>
      </c>
      <c r="B11" s="105" t="s">
        <v>97</v>
      </c>
      <c r="C11" s="113" t="s">
        <v>16</v>
      </c>
      <c r="D11" s="288" t="s">
        <v>665</v>
      </c>
      <c r="E11" s="108" t="s">
        <v>92</v>
      </c>
      <c r="F11" s="108" t="s">
        <v>28</v>
      </c>
      <c r="G11" s="50"/>
      <c r="H11" s="200"/>
      <c r="I11" s="200" t="s">
        <v>36</v>
      </c>
      <c r="J11" s="397"/>
    </row>
    <row r="12" ht="15" outlineLevel="1">
      <c r="A12" s="51">
        <f t="shared" ref="A12:A19" si="29">A11+1</f>
        <v>2</v>
      </c>
      <c r="B12" s="50" t="s">
        <v>449</v>
      </c>
      <c r="C12" s="113" t="s">
        <v>15</v>
      </c>
      <c r="D12" s="50"/>
      <c r="E12" s="108" t="s">
        <v>92</v>
      </c>
      <c r="F12" s="108" t="s">
        <v>28</v>
      </c>
      <c r="G12" s="50"/>
      <c r="H12" s="200"/>
      <c r="I12" s="200" t="s">
        <v>36</v>
      </c>
    </row>
    <row r="13" ht="172.5" customHeight="1" outlineLevel="1">
      <c r="A13" s="51">
        <f t="shared" si="29"/>
        <v>3</v>
      </c>
      <c r="B13" s="50" t="s">
        <v>666</v>
      </c>
      <c r="C13" s="113" t="s">
        <v>16</v>
      </c>
      <c r="D13" s="50" t="s">
        <v>667</v>
      </c>
      <c r="E13" s="81" t="s">
        <v>90</v>
      </c>
      <c r="F13" s="81" t="s">
        <v>668</v>
      </c>
      <c r="G13" s="50"/>
      <c r="H13" s="200" t="s">
        <v>669</v>
      </c>
      <c r="I13" s="200" t="s">
        <v>36</v>
      </c>
    </row>
    <row r="14" ht="113.25" customHeight="1" outlineLevel="1">
      <c r="A14" s="51">
        <f t="shared" si="29"/>
        <v>4</v>
      </c>
      <c r="B14" s="50" t="s">
        <v>670</v>
      </c>
      <c r="C14" s="113" t="s">
        <v>16</v>
      </c>
      <c r="D14" s="50" t="s">
        <v>671</v>
      </c>
      <c r="E14" s="81" t="s">
        <v>90</v>
      </c>
      <c r="F14" s="81" t="s">
        <v>672</v>
      </c>
      <c r="G14" s="50"/>
      <c r="H14" s="200" t="s">
        <v>673</v>
      </c>
      <c r="I14" s="200" t="s">
        <v>36</v>
      </c>
    </row>
    <row r="15" ht="135" outlineLevel="1">
      <c r="A15" s="51">
        <f t="shared" si="29"/>
        <v>5</v>
      </c>
      <c r="B15" s="50" t="s">
        <v>674</v>
      </c>
      <c r="C15" s="113" t="s">
        <v>91</v>
      </c>
      <c r="D15" s="50"/>
      <c r="E15" s="81" t="s">
        <v>90</v>
      </c>
      <c r="F15" s="81" t="s">
        <v>672</v>
      </c>
      <c r="G15" s="50"/>
      <c r="H15" s="200" t="s">
        <v>675</v>
      </c>
      <c r="I15" s="200" t="s">
        <v>36</v>
      </c>
    </row>
    <row r="16" ht="30.75" customHeight="1" outlineLevel="1">
      <c r="A16" s="51">
        <f t="shared" si="29"/>
        <v>6</v>
      </c>
      <c r="B16" s="50" t="s">
        <v>676</v>
      </c>
      <c r="C16" s="113" t="s">
        <v>16</v>
      </c>
      <c r="D16" s="324" t="s">
        <v>677</v>
      </c>
      <c r="E16" s="142" t="s">
        <v>39</v>
      </c>
      <c r="F16" s="143" t="s">
        <v>39</v>
      </c>
      <c r="G16" s="50"/>
      <c r="H16" s="200"/>
      <c r="I16" s="200" t="s">
        <v>36</v>
      </c>
    </row>
    <row r="17" ht="79.5" customHeight="1" outlineLevel="1">
      <c r="A17" s="51">
        <f t="shared" si="29"/>
        <v>7</v>
      </c>
      <c r="B17" s="50" t="s">
        <v>678</v>
      </c>
      <c r="C17" s="113" t="s">
        <v>16</v>
      </c>
      <c r="D17" s="132" t="s">
        <v>679</v>
      </c>
      <c r="E17" s="125" t="s">
        <v>90</v>
      </c>
      <c r="F17" s="125" t="s">
        <v>680</v>
      </c>
      <c r="G17" s="50"/>
      <c r="H17" s="200"/>
      <c r="I17" s="200"/>
    </row>
    <row r="18" ht="60" outlineLevel="1">
      <c r="A18" s="51">
        <f t="shared" si="29"/>
        <v>8</v>
      </c>
      <c r="B18" s="147" t="s">
        <v>681</v>
      </c>
      <c r="C18" s="113" t="s">
        <v>16</v>
      </c>
      <c r="D18" s="141" t="s">
        <v>682</v>
      </c>
      <c r="E18" s="125" t="s">
        <v>90</v>
      </c>
      <c r="F18" s="125" t="s">
        <v>145</v>
      </c>
      <c r="G18" s="50"/>
      <c r="H18" s="110"/>
      <c r="I18" s="376" t="s">
        <v>36</v>
      </c>
    </row>
    <row r="19" ht="30" outlineLevel="1" collapsed="1">
      <c r="A19" s="51">
        <f t="shared" si="29"/>
        <v>9</v>
      </c>
      <c r="B19" s="147" t="s">
        <v>683</v>
      </c>
      <c r="C19" s="113" t="s">
        <v>16</v>
      </c>
      <c r="D19" s="141" t="s">
        <v>684</v>
      </c>
      <c r="E19" s="125" t="s">
        <v>90</v>
      </c>
      <c r="F19" s="125" t="s">
        <v>685</v>
      </c>
      <c r="G19" s="50"/>
      <c r="H19" s="110" t="s">
        <v>686</v>
      </c>
      <c r="I19" s="376"/>
    </row>
    <row r="20" ht="15.6" hidden="1">
      <c r="A20" s="398"/>
      <c r="B20" s="398" t="s">
        <v>687</v>
      </c>
      <c r="C20" s="280"/>
      <c r="D20" s="280"/>
      <c r="E20" s="279"/>
      <c r="F20" s="279"/>
      <c r="G20" s="280"/>
      <c r="H20" s="281"/>
      <c r="I20" s="281"/>
    </row>
    <row r="21" ht="52.5" outlineLevel="1">
      <c r="A21" s="51">
        <f>A19+1</f>
        <v>10</v>
      </c>
      <c r="B21" s="105" t="s">
        <v>688</v>
      </c>
      <c r="C21" s="112" t="s">
        <v>15</v>
      </c>
      <c r="D21" s="50"/>
      <c r="E21" s="81" t="s">
        <v>90</v>
      </c>
      <c r="F21" s="81" t="s">
        <v>689</v>
      </c>
      <c r="G21" s="50"/>
      <c r="H21" s="200"/>
      <c r="I21" s="200" t="s">
        <v>36</v>
      </c>
    </row>
    <row r="22" ht="31.5" outlineLevel="1">
      <c r="A22" s="51">
        <f t="shared" ref="A22:A26" si="30">A21+1</f>
        <v>11</v>
      </c>
      <c r="B22" s="105" t="s">
        <v>690</v>
      </c>
      <c r="C22" s="112" t="s">
        <v>15</v>
      </c>
      <c r="D22" s="50"/>
      <c r="E22" s="108" t="s">
        <v>92</v>
      </c>
      <c r="F22" s="108" t="s">
        <v>691</v>
      </c>
      <c r="G22" s="50"/>
      <c r="H22" s="200"/>
      <c r="I22" s="200" t="s">
        <v>36</v>
      </c>
    </row>
    <row r="23" ht="75" outlineLevel="1">
      <c r="A23" s="51">
        <f t="shared" si="30"/>
        <v>12</v>
      </c>
      <c r="B23" s="105" t="s">
        <v>692</v>
      </c>
      <c r="C23" s="113" t="s">
        <v>16</v>
      </c>
      <c r="D23" s="324" t="s">
        <v>677</v>
      </c>
      <c r="E23" s="81" t="s">
        <v>90</v>
      </c>
      <c r="F23" s="81" t="s">
        <v>693</v>
      </c>
      <c r="G23" s="50"/>
      <c r="H23" s="200"/>
      <c r="I23" s="200" t="s">
        <v>36</v>
      </c>
    </row>
    <row r="24" ht="21" outlineLevel="1">
      <c r="A24" s="51">
        <f t="shared" si="30"/>
        <v>13</v>
      </c>
      <c r="B24" s="105" t="s">
        <v>694</v>
      </c>
      <c r="C24" s="113" t="s">
        <v>16</v>
      </c>
      <c r="D24" s="50" t="s">
        <v>695</v>
      </c>
      <c r="E24" s="81" t="s">
        <v>90</v>
      </c>
      <c r="F24" s="81" t="s">
        <v>696</v>
      </c>
      <c r="G24" s="50"/>
      <c r="H24" s="200"/>
      <c r="I24" s="200" t="s">
        <v>36</v>
      </c>
    </row>
    <row r="25" ht="31.5" outlineLevel="1">
      <c r="A25" s="51">
        <f t="shared" si="30"/>
        <v>14</v>
      </c>
      <c r="B25" s="105" t="s">
        <v>697</v>
      </c>
      <c r="C25" s="112" t="s">
        <v>15</v>
      </c>
      <c r="D25" s="50"/>
      <c r="E25" s="108" t="s">
        <v>92</v>
      </c>
      <c r="F25" s="108" t="s">
        <v>698</v>
      </c>
      <c r="G25" s="50"/>
      <c r="H25" s="200"/>
      <c r="I25" s="200" t="s">
        <v>36</v>
      </c>
    </row>
    <row r="26" ht="60" outlineLevel="1">
      <c r="A26" s="51">
        <f t="shared" si="30"/>
        <v>15</v>
      </c>
      <c r="B26" s="105" t="s">
        <v>699</v>
      </c>
      <c r="C26" s="112" t="s">
        <v>15</v>
      </c>
      <c r="D26" s="50"/>
      <c r="E26" s="108" t="s">
        <v>92</v>
      </c>
      <c r="F26" s="108" t="s">
        <v>519</v>
      </c>
      <c r="G26" s="50"/>
      <c r="H26" s="200"/>
      <c r="I26" s="200" t="s">
        <v>36</v>
      </c>
    </row>
    <row r="27" ht="30" outlineLevel="1">
      <c r="A27" s="178"/>
      <c r="B27" s="399" t="s">
        <v>700</v>
      </c>
      <c r="C27" s="120"/>
      <c r="D27" s="120"/>
      <c r="E27" s="119"/>
      <c r="F27" s="119"/>
      <c r="G27" s="120"/>
      <c r="H27" s="303"/>
      <c r="I27" s="303"/>
    </row>
    <row r="28" ht="45" outlineLevel="1">
      <c r="A28" s="51">
        <f>A26+1</f>
        <v>16</v>
      </c>
      <c r="B28" s="105" t="s">
        <v>701</v>
      </c>
      <c r="C28" s="112" t="s">
        <v>91</v>
      </c>
      <c r="D28" s="50"/>
      <c r="E28" s="81" t="s">
        <v>90</v>
      </c>
      <c r="F28" s="81" t="s">
        <v>702</v>
      </c>
      <c r="G28" s="50"/>
      <c r="H28" s="200"/>
      <c r="I28" s="200" t="s">
        <v>36</v>
      </c>
    </row>
    <row r="29" ht="45" outlineLevel="1">
      <c r="A29" s="51">
        <f t="shared" ref="A29:A33" si="31">A28+1</f>
        <v>17</v>
      </c>
      <c r="B29" s="105" t="s">
        <v>703</v>
      </c>
      <c r="C29" s="112" t="s">
        <v>91</v>
      </c>
      <c r="D29" s="50"/>
      <c r="E29" s="81" t="s">
        <v>90</v>
      </c>
      <c r="F29" s="81" t="s">
        <v>704</v>
      </c>
      <c r="G29" s="50"/>
      <c r="H29" s="200"/>
      <c r="I29" s="200" t="s">
        <v>36</v>
      </c>
    </row>
    <row r="30" ht="120" customHeight="1" outlineLevel="1">
      <c r="A30" s="51">
        <f t="shared" si="31"/>
        <v>18</v>
      </c>
      <c r="B30" s="105" t="s">
        <v>705</v>
      </c>
      <c r="C30" s="113" t="s">
        <v>16</v>
      </c>
      <c r="D30" s="50" t="s">
        <v>706</v>
      </c>
      <c r="E30" s="81" t="s">
        <v>90</v>
      </c>
      <c r="F30" s="81" t="s">
        <v>702</v>
      </c>
      <c r="G30" s="50"/>
      <c r="H30" s="200"/>
      <c r="I30" s="200" t="s">
        <v>36</v>
      </c>
    </row>
    <row r="31" ht="45" outlineLevel="1">
      <c r="A31" s="51">
        <f t="shared" si="31"/>
        <v>19</v>
      </c>
      <c r="B31" s="105" t="s">
        <v>707</v>
      </c>
      <c r="C31" s="112" t="s">
        <v>91</v>
      </c>
      <c r="D31" s="50"/>
      <c r="E31" s="81" t="s">
        <v>90</v>
      </c>
      <c r="F31" s="81" t="s">
        <v>702</v>
      </c>
      <c r="G31" s="50"/>
      <c r="H31" s="200"/>
      <c r="I31" s="200" t="s">
        <v>36</v>
      </c>
    </row>
    <row r="32" ht="99.75" customHeight="1" outlineLevel="1">
      <c r="A32" s="51">
        <f t="shared" si="31"/>
        <v>20</v>
      </c>
      <c r="B32" s="105" t="s">
        <v>708</v>
      </c>
      <c r="C32" s="113" t="s">
        <v>16</v>
      </c>
      <c r="D32" s="324" t="s">
        <v>709</v>
      </c>
      <c r="E32" s="81" t="s">
        <v>90</v>
      </c>
      <c r="F32" s="81" t="s">
        <v>710</v>
      </c>
      <c r="G32" s="50"/>
      <c r="H32" s="200" t="s">
        <v>627</v>
      </c>
      <c r="I32" s="200" t="s">
        <v>36</v>
      </c>
    </row>
    <row r="33" ht="96.75" customHeight="1" outlineLevel="1">
      <c r="A33" s="51">
        <f t="shared" si="31"/>
        <v>21</v>
      </c>
      <c r="B33" s="105" t="s">
        <v>711</v>
      </c>
      <c r="C33" s="113" t="s">
        <v>16</v>
      </c>
      <c r="D33" s="288" t="s">
        <v>712</v>
      </c>
      <c r="E33" s="81" t="s">
        <v>90</v>
      </c>
      <c r="F33" s="81" t="s">
        <v>713</v>
      </c>
      <c r="G33" s="50"/>
      <c r="H33" s="200" t="s">
        <v>669</v>
      </c>
      <c r="I33" s="200" t="s">
        <v>36</v>
      </c>
    </row>
    <row r="34" ht="105" outlineLevel="1">
      <c r="A34" s="215"/>
      <c r="B34" s="216" t="s">
        <v>714</v>
      </c>
      <c r="C34" s="212"/>
      <c r="D34" s="212"/>
      <c r="E34" s="80"/>
      <c r="F34" s="80"/>
      <c r="G34" s="212"/>
      <c r="H34" s="260"/>
      <c r="I34" s="260"/>
    </row>
    <row r="35" ht="42" outlineLevel="1">
      <c r="A35" s="51">
        <f>A33+1</f>
        <v>22</v>
      </c>
      <c r="B35" s="105" t="s">
        <v>715</v>
      </c>
      <c r="C35" s="112" t="s">
        <v>16</v>
      </c>
      <c r="D35" s="50" t="s">
        <v>716</v>
      </c>
      <c r="E35" s="81" t="s">
        <v>90</v>
      </c>
      <c r="F35" s="81" t="s">
        <v>717</v>
      </c>
      <c r="G35" s="50"/>
      <c r="H35" s="200" t="s">
        <v>627</v>
      </c>
      <c r="I35" s="200" t="s">
        <v>36</v>
      </c>
    </row>
    <row r="36" ht="45" outlineLevel="1">
      <c r="A36" s="51">
        <f t="shared" ref="A36:A37" si="32">A35+1</f>
        <v>23</v>
      </c>
      <c r="B36" s="105" t="s">
        <v>718</v>
      </c>
      <c r="C36" s="112" t="s">
        <v>91</v>
      </c>
      <c r="D36" s="50"/>
      <c r="E36" s="81" t="s">
        <v>90</v>
      </c>
      <c r="F36" s="81" t="s">
        <v>717</v>
      </c>
      <c r="G36" s="50"/>
      <c r="H36" s="200" t="s">
        <v>627</v>
      </c>
      <c r="I36" s="200" t="s">
        <v>36</v>
      </c>
    </row>
    <row r="37" ht="150" outlineLevel="1">
      <c r="A37" s="51">
        <f t="shared" si="32"/>
        <v>24</v>
      </c>
      <c r="B37" s="105" t="s">
        <v>719</v>
      </c>
      <c r="C37" s="112" t="s">
        <v>16</v>
      </c>
      <c r="D37" s="288" t="s">
        <v>712</v>
      </c>
      <c r="E37" s="81" t="s">
        <v>90</v>
      </c>
      <c r="F37" s="81" t="s">
        <v>720</v>
      </c>
      <c r="G37" s="50"/>
      <c r="H37" s="200"/>
      <c r="I37" s="200"/>
    </row>
    <row r="38" ht="95.25" customHeight="1" outlineLevel="1">
      <c r="A38" s="178"/>
      <c r="B38" s="400" t="s">
        <v>721</v>
      </c>
      <c r="C38" s="120"/>
      <c r="D38" s="120"/>
      <c r="E38" s="119"/>
      <c r="F38" s="120"/>
      <c r="G38" s="120"/>
      <c r="H38" s="303"/>
      <c r="I38" s="303"/>
    </row>
    <row r="39" ht="21" outlineLevel="1">
      <c r="A39" s="401">
        <f>A37+1</f>
        <v>25</v>
      </c>
      <c r="B39" s="402" t="s">
        <v>722</v>
      </c>
      <c r="C39" s="112" t="s">
        <v>16</v>
      </c>
      <c r="D39" s="50" t="s">
        <v>723</v>
      </c>
      <c r="E39" s="81" t="s">
        <v>90</v>
      </c>
      <c r="F39" s="81" t="s">
        <v>724</v>
      </c>
      <c r="G39" s="50"/>
      <c r="H39" s="200"/>
      <c r="I39" s="200" t="s">
        <v>36</v>
      </c>
    </row>
    <row r="40" ht="45" outlineLevel="1">
      <c r="A40" s="403">
        <f t="shared" ref="A40:A41" si="33">A39+1</f>
        <v>26</v>
      </c>
      <c r="B40" s="404" t="s">
        <v>725</v>
      </c>
      <c r="C40" s="112" t="s">
        <v>91</v>
      </c>
      <c r="D40" s="50"/>
      <c r="E40" s="81" t="s">
        <v>90</v>
      </c>
      <c r="F40" s="81" t="s">
        <v>726</v>
      </c>
      <c r="G40" s="50"/>
      <c r="H40" s="200"/>
      <c r="I40" s="200" t="s">
        <v>36</v>
      </c>
    </row>
    <row r="41" ht="45" outlineLevel="1">
      <c r="A41" s="403">
        <f t="shared" si="33"/>
        <v>27</v>
      </c>
      <c r="B41" s="404" t="s">
        <v>727</v>
      </c>
      <c r="C41" s="112" t="s">
        <v>91</v>
      </c>
      <c r="D41" s="50"/>
      <c r="E41" s="81" t="s">
        <v>90</v>
      </c>
      <c r="F41" s="81" t="s">
        <v>728</v>
      </c>
      <c r="G41" s="50"/>
      <c r="H41" s="200"/>
      <c r="I41" s="200" t="s">
        <v>36</v>
      </c>
    </row>
    <row r="42" ht="45" outlineLevel="1">
      <c r="A42" s="215"/>
      <c r="B42" s="216" t="s">
        <v>729</v>
      </c>
      <c r="C42" s="212"/>
      <c r="D42" s="212"/>
      <c r="E42" s="80"/>
      <c r="F42" s="212"/>
      <c r="G42" s="212"/>
      <c r="H42" s="260"/>
      <c r="I42" s="260"/>
    </row>
    <row r="43" ht="82.5" customHeight="1" outlineLevel="1">
      <c r="A43" s="51">
        <f>A41+1</f>
        <v>28</v>
      </c>
      <c r="B43" s="105" t="s">
        <v>730</v>
      </c>
      <c r="C43" s="112" t="s">
        <v>15</v>
      </c>
      <c r="D43" s="405"/>
      <c r="E43" s="81" t="s">
        <v>90</v>
      </c>
      <c r="F43" s="81" t="s">
        <v>731</v>
      </c>
      <c r="G43" s="50"/>
      <c r="H43" s="200" t="s">
        <v>627</v>
      </c>
      <c r="I43" s="200" t="s">
        <v>36</v>
      </c>
    </row>
    <row r="44" ht="108" customHeight="1" outlineLevel="1">
      <c r="A44" s="51">
        <f t="shared" ref="A44:A48" si="34">A43+1</f>
        <v>29</v>
      </c>
      <c r="B44" s="105" t="s">
        <v>732</v>
      </c>
      <c r="C44" s="112" t="s">
        <v>16</v>
      </c>
      <c r="D44" s="50" t="s">
        <v>733</v>
      </c>
      <c r="E44" s="81" t="s">
        <v>90</v>
      </c>
      <c r="F44" s="81" t="s">
        <v>734</v>
      </c>
      <c r="G44" s="50"/>
      <c r="H44" s="200" t="s">
        <v>627</v>
      </c>
      <c r="I44" s="200" t="s">
        <v>36</v>
      </c>
    </row>
    <row r="45" ht="30" outlineLevel="1">
      <c r="A45" s="51">
        <f t="shared" si="34"/>
        <v>30</v>
      </c>
      <c r="B45" s="105" t="s">
        <v>735</v>
      </c>
      <c r="C45" s="112" t="s">
        <v>15</v>
      </c>
      <c r="D45" s="50"/>
      <c r="E45" s="81" t="s">
        <v>90</v>
      </c>
      <c r="F45" s="81" t="s">
        <v>736</v>
      </c>
      <c r="G45" s="50"/>
      <c r="H45" s="200"/>
      <c r="I45" s="200" t="s">
        <v>36</v>
      </c>
    </row>
    <row r="46" ht="75" outlineLevel="1">
      <c r="A46" s="51">
        <f t="shared" si="34"/>
        <v>31</v>
      </c>
      <c r="B46" s="105" t="s">
        <v>737</v>
      </c>
      <c r="C46" s="112" t="s">
        <v>16</v>
      </c>
      <c r="D46" s="50" t="s">
        <v>738</v>
      </c>
      <c r="E46" s="81" t="s">
        <v>90</v>
      </c>
      <c r="F46" s="81" t="s">
        <v>739</v>
      </c>
      <c r="G46" s="50"/>
      <c r="H46" s="200" t="s">
        <v>627</v>
      </c>
      <c r="I46" s="200" t="s">
        <v>36</v>
      </c>
    </row>
    <row r="47" ht="90" outlineLevel="1">
      <c r="A47" s="51">
        <f t="shared" si="34"/>
        <v>32</v>
      </c>
      <c r="B47" s="105" t="s">
        <v>740</v>
      </c>
      <c r="C47" s="112" t="s">
        <v>16</v>
      </c>
      <c r="D47" s="50" t="s">
        <v>741</v>
      </c>
      <c r="E47" s="143" t="s">
        <v>92</v>
      </c>
      <c r="F47" s="143" t="s">
        <v>328</v>
      </c>
      <c r="G47" s="50"/>
      <c r="H47" s="200"/>
      <c r="I47" s="200" t="s">
        <v>36</v>
      </c>
    </row>
    <row r="48" ht="129.75" customHeight="1" outlineLevel="1">
      <c r="A48" s="51">
        <f t="shared" si="34"/>
        <v>33</v>
      </c>
      <c r="B48" s="105" t="s">
        <v>742</v>
      </c>
      <c r="C48" s="112" t="s">
        <v>15</v>
      </c>
      <c r="D48" s="50"/>
      <c r="E48" s="81" t="s">
        <v>90</v>
      </c>
      <c r="F48" s="81" t="s">
        <v>743</v>
      </c>
      <c r="G48" s="50"/>
      <c r="H48" s="200"/>
      <c r="I48" s="200" t="s">
        <v>36</v>
      </c>
    </row>
    <row r="49" ht="45" outlineLevel="1">
      <c r="A49" s="178"/>
      <c r="B49" s="399" t="s">
        <v>744</v>
      </c>
      <c r="C49" s="120"/>
      <c r="D49" s="120"/>
      <c r="E49" s="119"/>
      <c r="F49" s="119"/>
      <c r="G49" s="120"/>
      <c r="H49" s="303"/>
      <c r="I49" s="303"/>
    </row>
    <row r="50" ht="45" outlineLevel="1">
      <c r="A50" s="51">
        <f>A48+1</f>
        <v>34</v>
      </c>
      <c r="B50" s="105" t="s">
        <v>745</v>
      </c>
      <c r="C50" s="112" t="s">
        <v>15</v>
      </c>
      <c r="D50" s="50"/>
      <c r="E50" s="81" t="s">
        <v>90</v>
      </c>
      <c r="F50" s="81" t="s">
        <v>746</v>
      </c>
      <c r="G50" s="50"/>
      <c r="H50" s="200" t="s">
        <v>747</v>
      </c>
      <c r="I50" s="200" t="s">
        <v>36</v>
      </c>
    </row>
    <row r="51" ht="60" outlineLevel="1">
      <c r="A51" s="51">
        <f t="shared" ref="A51:A54" si="35">A50+1</f>
        <v>35</v>
      </c>
      <c r="B51" s="105" t="s">
        <v>748</v>
      </c>
      <c r="C51" s="113" t="s">
        <v>16</v>
      </c>
      <c r="D51" s="288" t="s">
        <v>712</v>
      </c>
      <c r="E51" s="81" t="s">
        <v>90</v>
      </c>
      <c r="F51" s="81" t="s">
        <v>746</v>
      </c>
      <c r="G51" s="50"/>
      <c r="H51" s="200" t="s">
        <v>747</v>
      </c>
      <c r="I51" s="200" t="s">
        <v>36</v>
      </c>
    </row>
    <row r="52" ht="65.25" customHeight="1" outlineLevel="1">
      <c r="A52" s="51">
        <f t="shared" si="35"/>
        <v>36</v>
      </c>
      <c r="B52" s="105" t="s">
        <v>749</v>
      </c>
      <c r="C52" s="112" t="s">
        <v>16</v>
      </c>
      <c r="D52" s="288" t="s">
        <v>750</v>
      </c>
      <c r="E52" s="81" t="s">
        <v>90</v>
      </c>
      <c r="F52" s="81" t="s">
        <v>751</v>
      </c>
      <c r="G52" s="50"/>
      <c r="H52" s="200"/>
      <c r="I52" s="200" t="s">
        <v>36</v>
      </c>
    </row>
    <row r="53" ht="71.25" outlineLevel="1">
      <c r="A53" s="51">
        <f t="shared" si="35"/>
        <v>37</v>
      </c>
      <c r="B53" s="406" t="s">
        <v>752</v>
      </c>
      <c r="C53" s="113" t="s">
        <v>16</v>
      </c>
      <c r="D53" s="288" t="s">
        <v>712</v>
      </c>
      <c r="E53" s="81" t="s">
        <v>90</v>
      </c>
      <c r="F53" s="81" t="s">
        <v>753</v>
      </c>
      <c r="G53" s="50"/>
      <c r="H53" s="200"/>
      <c r="I53" s="200" t="s">
        <v>36</v>
      </c>
    </row>
    <row r="54" ht="85.5" outlineLevel="1">
      <c r="A54" s="51">
        <f t="shared" si="35"/>
        <v>38</v>
      </c>
      <c r="B54" s="406" t="s">
        <v>754</v>
      </c>
      <c r="C54" s="112" t="s">
        <v>16</v>
      </c>
      <c r="D54" s="288" t="s">
        <v>712</v>
      </c>
      <c r="E54" s="407" t="s">
        <v>94</v>
      </c>
      <c r="F54" s="408" t="s">
        <v>755</v>
      </c>
      <c r="G54" s="50"/>
      <c r="H54" s="200"/>
      <c r="I54" s="200"/>
    </row>
    <row r="55" ht="15.75" customHeight="1" outlineLevel="1">
      <c r="A55" s="178"/>
      <c r="B55" s="179" t="s">
        <v>756</v>
      </c>
      <c r="C55" s="120"/>
      <c r="D55" s="120"/>
      <c r="E55" s="119"/>
      <c r="F55" s="119"/>
      <c r="G55" s="120"/>
      <c r="H55" s="303"/>
      <c r="I55" s="303"/>
    </row>
    <row r="56" ht="75" outlineLevel="1">
      <c r="A56" s="51">
        <f>A54+1</f>
        <v>39</v>
      </c>
      <c r="B56" s="105" t="s">
        <v>757</v>
      </c>
      <c r="C56" s="112" t="s">
        <v>15</v>
      </c>
      <c r="D56" s="147"/>
      <c r="E56" s="108" t="s">
        <v>92</v>
      </c>
      <c r="F56" s="108" t="s">
        <v>758</v>
      </c>
      <c r="G56" s="50"/>
      <c r="H56" s="200"/>
      <c r="I56" s="200" t="s">
        <v>36</v>
      </c>
    </row>
    <row r="57" ht="38.25" customHeight="1" outlineLevel="1">
      <c r="A57" s="51">
        <f t="shared" ref="A57:A65" si="36">A56+1</f>
        <v>40</v>
      </c>
      <c r="B57" s="409" t="s">
        <v>759</v>
      </c>
      <c r="C57" s="106" t="s">
        <v>15</v>
      </c>
      <c r="D57" s="147"/>
      <c r="E57" s="108" t="s">
        <v>92</v>
      </c>
      <c r="F57" s="108" t="s">
        <v>760</v>
      </c>
      <c r="G57" s="50"/>
      <c r="H57" s="200"/>
      <c r="I57" s="200" t="s">
        <v>36</v>
      </c>
    </row>
    <row r="58" ht="24" outlineLevel="1">
      <c r="A58" s="51">
        <f t="shared" si="36"/>
        <v>41</v>
      </c>
      <c r="B58" s="105" t="s">
        <v>761</v>
      </c>
      <c r="C58" s="106" t="s">
        <v>16</v>
      </c>
      <c r="D58" s="410" t="s">
        <v>762</v>
      </c>
      <c r="E58" s="142" t="s">
        <v>39</v>
      </c>
      <c r="F58" s="143" t="s">
        <v>39</v>
      </c>
      <c r="G58" s="50"/>
      <c r="H58" s="161" t="s">
        <v>391</v>
      </c>
      <c r="I58" s="200" t="s">
        <v>282</v>
      </c>
    </row>
    <row r="59" ht="75" outlineLevel="1">
      <c r="A59" s="51">
        <f t="shared" si="36"/>
        <v>42</v>
      </c>
      <c r="B59" s="411" t="s">
        <v>763</v>
      </c>
      <c r="C59" s="198" t="s">
        <v>15</v>
      </c>
      <c r="D59" s="147"/>
      <c r="E59" s="108" t="s">
        <v>92</v>
      </c>
      <c r="F59" s="108" t="s">
        <v>764</v>
      </c>
      <c r="G59" s="50"/>
      <c r="H59" s="200"/>
      <c r="I59" s="200" t="s">
        <v>259</v>
      </c>
    </row>
    <row r="60" ht="105.75" customHeight="1" outlineLevel="1">
      <c r="A60" s="51">
        <f t="shared" si="36"/>
        <v>43</v>
      </c>
      <c r="B60" s="411" t="s">
        <v>765</v>
      </c>
      <c r="C60" s="106" t="s">
        <v>16</v>
      </c>
      <c r="D60" s="147" t="s">
        <v>766</v>
      </c>
      <c r="E60" s="108" t="s">
        <v>92</v>
      </c>
      <c r="F60" s="108" t="s">
        <v>764</v>
      </c>
      <c r="G60" s="50"/>
      <c r="H60" s="200"/>
      <c r="I60" s="200" t="s">
        <v>259</v>
      </c>
    </row>
    <row r="61" ht="45" outlineLevel="1">
      <c r="A61" s="51">
        <f t="shared" si="36"/>
        <v>44</v>
      </c>
      <c r="B61" s="105" t="s">
        <v>767</v>
      </c>
      <c r="C61" s="106" t="s">
        <v>16</v>
      </c>
      <c r="D61" s="124" t="s">
        <v>768</v>
      </c>
      <c r="E61" s="108" t="s">
        <v>92</v>
      </c>
      <c r="F61" s="108" t="s">
        <v>764</v>
      </c>
      <c r="G61" s="50"/>
      <c r="H61" s="200"/>
      <c r="I61" s="200" t="s">
        <v>294</v>
      </c>
    </row>
    <row r="62" ht="15.75" customHeight="1" outlineLevel="1">
      <c r="A62" s="51">
        <f t="shared" si="36"/>
        <v>45</v>
      </c>
      <c r="B62" s="105" t="s">
        <v>769</v>
      </c>
      <c r="C62" s="112" t="s">
        <v>16</v>
      </c>
      <c r="D62" s="288" t="s">
        <v>712</v>
      </c>
      <c r="E62" s="142" t="s">
        <v>39</v>
      </c>
      <c r="F62" s="143" t="s">
        <v>39</v>
      </c>
      <c r="G62" s="50"/>
      <c r="H62" s="161" t="s">
        <v>627</v>
      </c>
      <c r="I62" s="200" t="s">
        <v>36</v>
      </c>
    </row>
    <row r="63" ht="15.75" customHeight="1" outlineLevel="1">
      <c r="A63" s="51">
        <f t="shared" si="36"/>
        <v>46</v>
      </c>
      <c r="B63" s="105" t="s">
        <v>770</v>
      </c>
      <c r="C63" s="112" t="s">
        <v>16</v>
      </c>
      <c r="D63" s="288" t="s">
        <v>712</v>
      </c>
      <c r="E63" s="142" t="s">
        <v>39</v>
      </c>
      <c r="F63" s="143" t="s">
        <v>39</v>
      </c>
      <c r="G63" s="50"/>
      <c r="H63" s="161" t="s">
        <v>627</v>
      </c>
      <c r="I63" s="200" t="s">
        <v>36</v>
      </c>
    </row>
    <row r="64" ht="60" outlineLevel="1">
      <c r="A64" s="51">
        <f t="shared" si="36"/>
        <v>47</v>
      </c>
      <c r="B64" s="105" t="s">
        <v>771</v>
      </c>
      <c r="C64" s="106" t="s">
        <v>16</v>
      </c>
      <c r="D64" s="200" t="s">
        <v>772</v>
      </c>
      <c r="E64" s="81" t="s">
        <v>90</v>
      </c>
      <c r="F64" s="81" t="s">
        <v>773</v>
      </c>
      <c r="G64" s="50"/>
      <c r="H64" s="200"/>
      <c r="I64" s="200" t="s">
        <v>294</v>
      </c>
    </row>
    <row r="65" ht="21" outlineLevel="1">
      <c r="A65" s="51">
        <f t="shared" si="36"/>
        <v>48</v>
      </c>
      <c r="B65" s="105" t="s">
        <v>774</v>
      </c>
      <c r="C65" s="106" t="s">
        <v>16</v>
      </c>
      <c r="D65" s="200" t="s">
        <v>775</v>
      </c>
      <c r="E65" s="81" t="s">
        <v>90</v>
      </c>
      <c r="F65" s="81" t="s">
        <v>776</v>
      </c>
      <c r="G65" s="50"/>
      <c r="H65" s="200"/>
      <c r="I65" s="200" t="s">
        <v>294</v>
      </c>
    </row>
    <row r="66" ht="52.5" outlineLevel="1">
      <c r="A66" s="215"/>
      <c r="B66" s="216" t="s">
        <v>777</v>
      </c>
      <c r="C66" s="212"/>
      <c r="D66" s="212"/>
      <c r="E66" s="80"/>
      <c r="F66" s="212"/>
      <c r="G66" s="212"/>
      <c r="H66" s="80" t="s">
        <v>778</v>
      </c>
      <c r="I66" s="260"/>
    </row>
    <row r="67" ht="30" outlineLevel="1">
      <c r="A67" s="51">
        <f>A65+1</f>
        <v>49</v>
      </c>
      <c r="B67" s="105" t="s">
        <v>779</v>
      </c>
      <c r="C67" s="112" t="s">
        <v>16</v>
      </c>
      <c r="D67" s="50" t="s">
        <v>780</v>
      </c>
      <c r="E67" s="81" t="s">
        <v>90</v>
      </c>
      <c r="F67" s="81" t="s">
        <v>781</v>
      </c>
      <c r="G67" s="50"/>
      <c r="H67" s="110"/>
      <c r="I67" s="200" t="s">
        <v>36</v>
      </c>
    </row>
    <row r="68" ht="49.5" customHeight="1" outlineLevel="1">
      <c r="A68" s="51">
        <f t="shared" ref="A68:A69" si="37">A67+1</f>
        <v>50</v>
      </c>
      <c r="B68" s="105" t="s">
        <v>782</v>
      </c>
      <c r="C68" s="112" t="s">
        <v>16</v>
      </c>
      <c r="D68" s="50"/>
      <c r="E68" s="81" t="s">
        <v>90</v>
      </c>
      <c r="F68" s="81" t="s">
        <v>781</v>
      </c>
      <c r="G68" s="50"/>
      <c r="H68" s="110"/>
      <c r="I68" s="200" t="s">
        <v>36</v>
      </c>
    </row>
    <row r="69" ht="74.25" customHeight="1" outlineLevel="1">
      <c r="A69" s="51">
        <f t="shared" si="37"/>
        <v>51</v>
      </c>
      <c r="B69" s="105" t="s">
        <v>783</v>
      </c>
      <c r="C69" s="112" t="s">
        <v>16</v>
      </c>
      <c r="D69" s="50"/>
      <c r="E69" s="81" t="s">
        <v>90</v>
      </c>
      <c r="F69" s="81" t="s">
        <v>781</v>
      </c>
      <c r="G69" s="50"/>
      <c r="H69" s="110"/>
      <c r="I69" s="200" t="s">
        <v>36</v>
      </c>
    </row>
    <row r="70" ht="63" customHeight="1" outlineLevel="1">
      <c r="A70" s="229"/>
      <c r="B70" s="216" t="s">
        <v>784</v>
      </c>
      <c r="C70" s="211"/>
      <c r="D70" s="211"/>
      <c r="E70" s="233"/>
      <c r="F70" s="211"/>
      <c r="G70" s="211"/>
      <c r="H70" s="233"/>
      <c r="I70" s="412"/>
    </row>
    <row r="71" ht="30" outlineLevel="1">
      <c r="A71" s="51">
        <f>A69+1</f>
        <v>52</v>
      </c>
      <c r="B71" s="105" t="s">
        <v>785</v>
      </c>
      <c r="C71" s="112" t="s">
        <v>16</v>
      </c>
      <c r="D71" s="288" t="s">
        <v>712</v>
      </c>
      <c r="E71" s="191" t="s">
        <v>94</v>
      </c>
      <c r="F71" s="114" t="s">
        <v>37</v>
      </c>
      <c r="G71" s="50"/>
      <c r="H71" s="110"/>
      <c r="I71" s="200" t="s">
        <v>36</v>
      </c>
    </row>
    <row r="72" ht="42" outlineLevel="1">
      <c r="A72" s="51">
        <f t="shared" ref="A72:A74" si="38">A71+1</f>
        <v>53</v>
      </c>
      <c r="B72" s="105" t="s">
        <v>786</v>
      </c>
      <c r="C72" s="112" t="s">
        <v>16</v>
      </c>
      <c r="D72" s="288" t="s">
        <v>712</v>
      </c>
      <c r="E72" s="81" t="s">
        <v>90</v>
      </c>
      <c r="F72" s="81" t="s">
        <v>787</v>
      </c>
      <c r="G72" s="50"/>
      <c r="H72" s="110"/>
      <c r="I72" s="200" t="s">
        <v>36</v>
      </c>
    </row>
    <row r="73" ht="75" outlineLevel="1">
      <c r="A73" s="51">
        <f t="shared" si="38"/>
        <v>54</v>
      </c>
      <c r="B73" s="107" t="s">
        <v>788</v>
      </c>
      <c r="C73" s="112" t="s">
        <v>16</v>
      </c>
      <c r="D73" s="288" t="s">
        <v>712</v>
      </c>
      <c r="E73" s="81" t="s">
        <v>90</v>
      </c>
      <c r="F73" s="413" t="s">
        <v>789</v>
      </c>
      <c r="G73" s="50"/>
      <c r="H73" s="110" t="s">
        <v>790</v>
      </c>
      <c r="I73" s="200" t="s">
        <v>36</v>
      </c>
    </row>
    <row r="74" ht="45" outlineLevel="1" collapsed="1">
      <c r="A74" s="51">
        <f t="shared" si="38"/>
        <v>55</v>
      </c>
      <c r="B74" s="105" t="s">
        <v>791</v>
      </c>
      <c r="C74" s="112" t="s">
        <v>16</v>
      </c>
      <c r="D74" s="288" t="s">
        <v>712</v>
      </c>
      <c r="E74" s="142" t="s">
        <v>39</v>
      </c>
      <c r="F74" s="143" t="s">
        <v>39</v>
      </c>
      <c r="G74" s="50"/>
      <c r="H74" s="110"/>
      <c r="I74" s="200" t="s">
        <v>792</v>
      </c>
    </row>
    <row r="75" ht="31.199999999999999" hidden="1">
      <c r="A75" s="394"/>
      <c r="B75" s="395" t="s">
        <v>793</v>
      </c>
      <c r="C75" s="280"/>
      <c r="D75" s="280"/>
      <c r="E75" s="279"/>
      <c r="F75" s="279"/>
      <c r="G75" s="280"/>
      <c r="H75" s="281"/>
      <c r="I75" s="281"/>
    </row>
    <row r="76" ht="75" outlineLevel="1">
      <c r="A76" s="51">
        <f>A74+1</f>
        <v>56</v>
      </c>
      <c r="B76" s="105" t="s">
        <v>794</v>
      </c>
      <c r="C76" s="106" t="s">
        <v>16</v>
      </c>
      <c r="D76" s="50" t="s">
        <v>795</v>
      </c>
      <c r="E76" s="142" t="s">
        <v>39</v>
      </c>
      <c r="F76" s="143" t="s">
        <v>39</v>
      </c>
      <c r="G76" s="50"/>
      <c r="H76" s="110" t="s">
        <v>796</v>
      </c>
      <c r="I76" s="200" t="s">
        <v>259</v>
      </c>
    </row>
    <row r="77" ht="33" outlineLevel="1">
      <c r="A77" s="51">
        <f t="shared" ref="A77:A87" si="39">A76+1</f>
        <v>57</v>
      </c>
      <c r="B77" s="105" t="s">
        <v>797</v>
      </c>
      <c r="C77" s="112" t="s">
        <v>15</v>
      </c>
      <c r="D77" s="50"/>
      <c r="E77" s="81" t="s">
        <v>90</v>
      </c>
      <c r="F77" s="183" t="s">
        <v>798</v>
      </c>
      <c r="G77" s="50"/>
      <c r="H77" s="153" t="s">
        <v>778</v>
      </c>
      <c r="I77" s="200" t="s">
        <v>36</v>
      </c>
    </row>
    <row r="78" ht="45" outlineLevel="1">
      <c r="A78" s="51">
        <f t="shared" si="39"/>
        <v>58</v>
      </c>
      <c r="B78" s="105" t="s">
        <v>799</v>
      </c>
      <c r="C78" s="106" t="s">
        <v>16</v>
      </c>
      <c r="D78" s="124" t="s">
        <v>800</v>
      </c>
      <c r="E78" s="142" t="s">
        <v>39</v>
      </c>
      <c r="F78" s="142" t="s">
        <v>801</v>
      </c>
      <c r="G78" s="50"/>
      <c r="H78" s="153"/>
      <c r="I78" s="200" t="s">
        <v>802</v>
      </c>
    </row>
    <row r="79" ht="60" outlineLevel="1">
      <c r="A79" s="51">
        <f t="shared" si="39"/>
        <v>59</v>
      </c>
      <c r="B79" s="105" t="s">
        <v>803</v>
      </c>
      <c r="C79" s="112" t="s">
        <v>15</v>
      </c>
      <c r="D79" s="50"/>
      <c r="E79" s="142" t="s">
        <v>39</v>
      </c>
      <c r="F79" s="142" t="s">
        <v>801</v>
      </c>
      <c r="G79" s="50"/>
      <c r="H79" s="153"/>
      <c r="I79" s="200" t="s">
        <v>802</v>
      </c>
    </row>
    <row r="80" ht="60" outlineLevel="1">
      <c r="A80" s="51">
        <f t="shared" si="39"/>
        <v>60</v>
      </c>
      <c r="B80" s="105" t="s">
        <v>804</v>
      </c>
      <c r="C80" s="112" t="s">
        <v>15</v>
      </c>
      <c r="D80" s="50"/>
      <c r="E80" s="142" t="s">
        <v>39</v>
      </c>
      <c r="F80" s="142" t="s">
        <v>801</v>
      </c>
      <c r="G80" s="50"/>
      <c r="H80" s="153"/>
      <c r="I80" s="200" t="s">
        <v>802</v>
      </c>
    </row>
    <row r="81" ht="45" outlineLevel="1">
      <c r="A81" s="51">
        <f t="shared" si="39"/>
        <v>61</v>
      </c>
      <c r="B81" s="105" t="s">
        <v>805</v>
      </c>
      <c r="C81" s="106" t="s">
        <v>16</v>
      </c>
      <c r="D81" s="414" t="s">
        <v>806</v>
      </c>
      <c r="E81" s="81" t="s">
        <v>90</v>
      </c>
      <c r="F81" s="81" t="s">
        <v>807</v>
      </c>
      <c r="G81" s="50"/>
      <c r="H81" s="153"/>
      <c r="I81" s="200" t="s">
        <v>802</v>
      </c>
    </row>
    <row r="82" ht="36" outlineLevel="1">
      <c r="A82" s="51">
        <f t="shared" si="39"/>
        <v>62</v>
      </c>
      <c r="B82" s="105" t="s">
        <v>808</v>
      </c>
      <c r="C82" s="106" t="s">
        <v>16</v>
      </c>
      <c r="D82" s="200" t="s">
        <v>809</v>
      </c>
      <c r="E82" s="81" t="s">
        <v>90</v>
      </c>
      <c r="F82" s="183" t="s">
        <v>810</v>
      </c>
      <c r="G82" s="50"/>
      <c r="H82" s="153"/>
      <c r="I82" s="200" t="s">
        <v>811</v>
      </c>
    </row>
    <row r="83" ht="36" outlineLevel="1">
      <c r="A83" s="51">
        <f t="shared" si="39"/>
        <v>63</v>
      </c>
      <c r="B83" s="105" t="s">
        <v>812</v>
      </c>
      <c r="C83" s="106" t="s">
        <v>16</v>
      </c>
      <c r="D83" s="200" t="s">
        <v>813</v>
      </c>
      <c r="E83" s="81" t="s">
        <v>90</v>
      </c>
      <c r="F83" s="183" t="s">
        <v>814</v>
      </c>
      <c r="G83" s="50"/>
      <c r="H83" s="153"/>
      <c r="I83" s="200" t="s">
        <v>815</v>
      </c>
    </row>
    <row r="84" ht="120" outlineLevel="1">
      <c r="A84" s="51">
        <f t="shared" si="39"/>
        <v>64</v>
      </c>
      <c r="B84" s="105" t="s">
        <v>816</v>
      </c>
      <c r="C84" s="106" t="s">
        <v>16</v>
      </c>
      <c r="D84" s="50"/>
      <c r="E84" s="191" t="s">
        <v>94</v>
      </c>
      <c r="F84" s="114" t="s">
        <v>300</v>
      </c>
      <c r="G84" s="50"/>
      <c r="H84" s="153"/>
      <c r="I84" s="200" t="s">
        <v>294</v>
      </c>
    </row>
    <row r="85" ht="75" outlineLevel="1">
      <c r="A85" s="51">
        <f t="shared" si="39"/>
        <v>65</v>
      </c>
      <c r="B85" s="105" t="s">
        <v>817</v>
      </c>
      <c r="C85" s="112" t="s">
        <v>15</v>
      </c>
      <c r="D85" s="50" t="s">
        <v>818</v>
      </c>
      <c r="E85" s="191" t="s">
        <v>94</v>
      </c>
      <c r="F85" s="114" t="s">
        <v>819</v>
      </c>
      <c r="G85" s="50"/>
      <c r="H85" s="153"/>
      <c r="I85" s="200" t="s">
        <v>820</v>
      </c>
    </row>
    <row r="86" ht="173.25" outlineLevel="1">
      <c r="A86" s="51">
        <f t="shared" si="39"/>
        <v>66</v>
      </c>
      <c r="B86" s="105" t="s">
        <v>821</v>
      </c>
      <c r="C86" s="113" t="s">
        <v>91</v>
      </c>
      <c r="D86" s="200" t="s">
        <v>822</v>
      </c>
      <c r="E86" s="81" t="s">
        <v>90</v>
      </c>
      <c r="F86" s="183" t="s">
        <v>823</v>
      </c>
      <c r="G86" s="50"/>
      <c r="H86" s="153"/>
      <c r="I86" s="200" t="s">
        <v>569</v>
      </c>
    </row>
    <row r="87" ht="42" outlineLevel="1">
      <c r="A87" s="51">
        <f t="shared" si="39"/>
        <v>67</v>
      </c>
      <c r="B87" s="105" t="s">
        <v>824</v>
      </c>
      <c r="C87" s="112" t="s">
        <v>15</v>
      </c>
      <c r="D87" s="50"/>
      <c r="E87" s="108" t="s">
        <v>92</v>
      </c>
      <c r="F87" s="108" t="s">
        <v>641</v>
      </c>
      <c r="G87" s="50"/>
      <c r="H87" s="153"/>
      <c r="I87" s="200" t="s">
        <v>509</v>
      </c>
    </row>
    <row r="88" ht="15" outlineLevel="1">
      <c r="A88" s="215"/>
      <c r="B88" s="216" t="s">
        <v>825</v>
      </c>
      <c r="C88" s="415"/>
      <c r="D88" s="212"/>
      <c r="E88" s="80"/>
      <c r="F88" s="80"/>
      <c r="G88" s="212"/>
      <c r="H88" s="80"/>
      <c r="I88" s="260"/>
    </row>
    <row r="89" ht="60" outlineLevel="1">
      <c r="A89" s="51">
        <f>A87+1</f>
        <v>68</v>
      </c>
      <c r="B89" s="162" t="s">
        <v>826</v>
      </c>
      <c r="C89" s="140" t="s">
        <v>93</v>
      </c>
      <c r="D89" s="165"/>
      <c r="E89" s="81" t="s">
        <v>90</v>
      </c>
      <c r="F89" s="81" t="s">
        <v>827</v>
      </c>
      <c r="G89" s="50"/>
      <c r="H89" s="110"/>
      <c r="I89" s="200" t="s">
        <v>36</v>
      </c>
    </row>
    <row r="90" ht="45" outlineLevel="1">
      <c r="A90" s="51">
        <f t="shared" ref="A90:A97" si="40">A89+1</f>
        <v>69</v>
      </c>
      <c r="B90" s="162" t="s">
        <v>828</v>
      </c>
      <c r="C90" s="140" t="s">
        <v>15</v>
      </c>
      <c r="D90" s="165" t="s">
        <v>818</v>
      </c>
      <c r="E90" s="81" t="s">
        <v>90</v>
      </c>
      <c r="F90" s="81" t="s">
        <v>827</v>
      </c>
      <c r="G90" s="50"/>
      <c r="H90" s="110"/>
      <c r="I90" s="200" t="s">
        <v>36</v>
      </c>
    </row>
    <row r="91" ht="30" outlineLevel="1">
      <c r="A91" s="51">
        <f t="shared" si="40"/>
        <v>70</v>
      </c>
      <c r="B91" s="162" t="s">
        <v>829</v>
      </c>
      <c r="C91" s="140" t="s">
        <v>15</v>
      </c>
      <c r="D91" s="165"/>
      <c r="E91" s="142" t="s">
        <v>39</v>
      </c>
      <c r="F91" s="143" t="s">
        <v>39</v>
      </c>
      <c r="G91" s="50"/>
      <c r="H91" s="200" t="s">
        <v>391</v>
      </c>
      <c r="I91" s="200" t="s">
        <v>36</v>
      </c>
    </row>
    <row r="92" ht="30" outlineLevel="1">
      <c r="A92" s="51">
        <f t="shared" si="40"/>
        <v>71</v>
      </c>
      <c r="B92" s="105" t="s">
        <v>830</v>
      </c>
      <c r="C92" s="140" t="s">
        <v>15</v>
      </c>
      <c r="D92" s="50"/>
      <c r="E92" s="142" t="s">
        <v>39</v>
      </c>
      <c r="F92" s="143" t="s">
        <v>39</v>
      </c>
      <c r="G92" s="50"/>
      <c r="H92" s="200" t="s">
        <v>391</v>
      </c>
      <c r="I92" s="200" t="s">
        <v>36</v>
      </c>
    </row>
    <row r="93" ht="33.75" customHeight="1" outlineLevel="1">
      <c r="A93" s="51">
        <f t="shared" si="40"/>
        <v>72</v>
      </c>
      <c r="B93" s="105" t="s">
        <v>831</v>
      </c>
      <c r="C93" s="140" t="s">
        <v>15</v>
      </c>
      <c r="D93" s="50"/>
      <c r="E93" s="142" t="s">
        <v>39</v>
      </c>
      <c r="F93" s="143" t="s">
        <v>39</v>
      </c>
      <c r="G93" s="50"/>
      <c r="H93" s="200" t="s">
        <v>391</v>
      </c>
      <c r="I93" s="200" t="s">
        <v>36</v>
      </c>
    </row>
    <row r="94" ht="46.5" customHeight="1" outlineLevel="1">
      <c r="A94" s="51">
        <f t="shared" si="40"/>
        <v>73</v>
      </c>
      <c r="B94" s="50" t="s">
        <v>832</v>
      </c>
      <c r="C94" s="106" t="s">
        <v>16</v>
      </c>
      <c r="D94" s="288" t="s">
        <v>833</v>
      </c>
      <c r="E94" s="81" t="s">
        <v>90</v>
      </c>
      <c r="F94" s="81" t="s">
        <v>834</v>
      </c>
      <c r="G94" s="50"/>
      <c r="H94" s="200"/>
      <c r="I94" s="200" t="s">
        <v>36</v>
      </c>
    </row>
    <row r="95" ht="30" outlineLevel="1">
      <c r="A95" s="51">
        <f t="shared" si="40"/>
        <v>74</v>
      </c>
      <c r="B95" s="50" t="s">
        <v>835</v>
      </c>
      <c r="C95" s="140" t="s">
        <v>15</v>
      </c>
      <c r="D95" s="105"/>
      <c r="E95" s="81" t="s">
        <v>90</v>
      </c>
      <c r="F95" s="81"/>
      <c r="G95" s="50"/>
      <c r="H95" s="200"/>
      <c r="I95" s="200" t="s">
        <v>36</v>
      </c>
    </row>
    <row r="96" ht="105" outlineLevel="1">
      <c r="A96" s="51">
        <f t="shared" si="40"/>
        <v>75</v>
      </c>
      <c r="B96" s="50" t="s">
        <v>836</v>
      </c>
      <c r="C96" s="140" t="s">
        <v>15</v>
      </c>
      <c r="D96" s="50"/>
      <c r="E96" s="143" t="s">
        <v>92</v>
      </c>
      <c r="F96" s="143" t="s">
        <v>837</v>
      </c>
      <c r="G96" s="50"/>
      <c r="H96" s="200"/>
      <c r="I96" s="200" t="s">
        <v>36</v>
      </c>
    </row>
    <row r="97" ht="60" outlineLevel="1" collapsed="1">
      <c r="A97" s="51">
        <f t="shared" si="40"/>
        <v>76</v>
      </c>
      <c r="B97" s="50" t="s">
        <v>838</v>
      </c>
      <c r="C97" s="140" t="s">
        <v>15</v>
      </c>
      <c r="D97" s="50"/>
      <c r="E97" s="81" t="s">
        <v>90</v>
      </c>
      <c r="F97" s="81"/>
      <c r="G97" s="50"/>
      <c r="H97" s="200"/>
      <c r="I97" s="200" t="s">
        <v>36</v>
      </c>
    </row>
    <row r="98" ht="15.75" hidden="1" customHeight="1">
      <c r="A98" s="394"/>
      <c r="B98" s="395" t="s">
        <v>839</v>
      </c>
      <c r="C98" s="280"/>
      <c r="D98" s="280"/>
      <c r="E98" s="279"/>
      <c r="F98" s="279"/>
      <c r="G98" s="280"/>
      <c r="H98" s="281"/>
      <c r="I98" s="281"/>
    </row>
    <row r="99" ht="60" outlineLevel="1">
      <c r="A99" s="51">
        <f>A97+1</f>
        <v>77</v>
      </c>
      <c r="B99" s="50" t="s">
        <v>840</v>
      </c>
      <c r="C99" s="112" t="s">
        <v>16</v>
      </c>
      <c r="D99" s="288" t="s">
        <v>712</v>
      </c>
      <c r="E99" s="142" t="s">
        <v>39</v>
      </c>
      <c r="F99" s="143" t="s">
        <v>39</v>
      </c>
      <c r="G99" s="50"/>
      <c r="H99" s="200" t="s">
        <v>841</v>
      </c>
      <c r="I99" s="200" t="s">
        <v>36</v>
      </c>
    </row>
    <row r="100" ht="30" customHeight="1" outlineLevel="1">
      <c r="A100" s="51">
        <f t="shared" ref="A100:A101" si="41">A99+1</f>
        <v>78</v>
      </c>
      <c r="B100" s="105" t="s">
        <v>842</v>
      </c>
      <c r="C100" s="112" t="s">
        <v>16</v>
      </c>
      <c r="D100" s="288" t="s">
        <v>712</v>
      </c>
      <c r="E100" s="81" t="s">
        <v>90</v>
      </c>
      <c r="F100" s="413" t="s">
        <v>843</v>
      </c>
      <c r="G100" s="50"/>
      <c r="H100" s="200"/>
      <c r="I100" s="200" t="s">
        <v>36</v>
      </c>
    </row>
    <row r="101" ht="33" customHeight="1" outlineLevel="1">
      <c r="A101" s="247">
        <f t="shared" si="41"/>
        <v>79</v>
      </c>
      <c r="B101" s="359" t="s">
        <v>844</v>
      </c>
      <c r="C101" s="112" t="s">
        <v>16</v>
      </c>
      <c r="D101" s="288" t="s">
        <v>712</v>
      </c>
      <c r="E101" s="416"/>
      <c r="F101" s="417" t="s">
        <v>845</v>
      </c>
      <c r="G101" s="181"/>
      <c r="H101" s="361"/>
      <c r="I101" s="361" t="s">
        <v>36</v>
      </c>
    </row>
    <row r="102" ht="30" customHeight="1" outlineLevel="1">
      <c r="A102" s="51">
        <f>A100+1</f>
        <v>79</v>
      </c>
      <c r="B102" s="105" t="s">
        <v>846</v>
      </c>
      <c r="C102" s="106" t="s">
        <v>16</v>
      </c>
      <c r="D102" s="288" t="s">
        <v>712</v>
      </c>
      <c r="E102" s="81" t="s">
        <v>90</v>
      </c>
      <c r="F102" s="413" t="s">
        <v>847</v>
      </c>
      <c r="G102" s="50"/>
      <c r="H102" s="200"/>
      <c r="I102" s="200" t="s">
        <v>36</v>
      </c>
    </row>
    <row r="103" ht="102" customHeight="1" outlineLevel="1">
      <c r="A103" s="51">
        <v>80</v>
      </c>
      <c r="B103" s="105" t="s">
        <v>848</v>
      </c>
      <c r="C103" s="106" t="s">
        <v>16</v>
      </c>
      <c r="D103" s="418" t="s">
        <v>849</v>
      </c>
      <c r="E103" s="81"/>
      <c r="F103" s="413"/>
      <c r="G103" s="50"/>
      <c r="H103" s="200"/>
      <c r="I103" s="200"/>
    </row>
    <row r="104" ht="120" customHeight="1" outlineLevel="1">
      <c r="A104" s="51">
        <v>81</v>
      </c>
      <c r="B104" s="105" t="s">
        <v>850</v>
      </c>
      <c r="C104" s="106" t="s">
        <v>16</v>
      </c>
      <c r="D104" s="50" t="s">
        <v>851</v>
      </c>
      <c r="E104" s="50"/>
      <c r="F104" s="50"/>
      <c r="G104" s="50"/>
      <c r="H104" s="200"/>
      <c r="I104" s="200"/>
    </row>
    <row r="105" ht="105">
      <c r="A105" s="210"/>
      <c r="B105" s="419" t="s">
        <v>852</v>
      </c>
      <c r="C105" s="420"/>
      <c r="D105" s="420"/>
      <c r="E105" s="385"/>
      <c r="F105" s="385"/>
      <c r="G105" s="420"/>
      <c r="H105" s="421"/>
      <c r="I105" s="421"/>
    </row>
    <row r="106" ht="51.899999999999999" customHeight="1">
      <c r="B106" s="54"/>
      <c r="F106" s="54"/>
    </row>
  </sheetData>
  <autoFilter ref="A2:I105">
    <filterColumn colId="8">
      <filters>
        <filter val="ЭОМ"/>
      </filters>
    </filterColumn>
  </autoFilter>
  <mergeCells count="1">
    <mergeCell ref="B1:N1"/>
  </mergeCells>
  <dataValidations count="66" disablePrompts="0">
    <dataValidation sqref="C11 C76 C82:C84 C58 C61 C64:C65 C12 C13 C14 C15 C16 C17 C18 C19" type="list" allowBlank="1" errorStyle="stop" imeMode="noControl" operator="between" showDropDown="0" showErrorMessage="1" showInputMessage="0">
      <formula1>'!'!$A$1:$A$6</formula1>
    </dataValidation>
    <dataValidation sqref="C21" type="list" allowBlank="1" errorStyle="stop" imeMode="noControl" operator="between" showDropDown="0" showErrorMessage="1" showInputMessage="0">
      <formula1>'!'!$A$1:$A$6</formula1>
    </dataValidation>
    <dataValidation sqref="C22" type="list" allowBlank="1" errorStyle="stop" imeMode="noControl" operator="between" showDropDown="0" showErrorMessage="1" showInputMessage="0">
      <formula1>'!'!$A$1:$A$6</formula1>
    </dataValidation>
    <dataValidation sqref="C23" type="list" allowBlank="1" errorStyle="stop" imeMode="noControl" operator="between" showDropDown="0" showErrorMessage="1" showInputMessage="0">
      <formula1>'!'!$A$1:$A$6</formula1>
    </dataValidation>
    <dataValidation sqref="C24" type="list" allowBlank="1" errorStyle="stop" imeMode="noControl" operator="between" showDropDown="0" showErrorMessage="1" showInputMessage="0">
      <formula1>'!'!$A$1:$A$6</formula1>
    </dataValidation>
    <dataValidation sqref="C25" type="list" allowBlank="1" errorStyle="stop" imeMode="noControl" operator="between" showDropDown="0" showErrorMessage="1" showInputMessage="0">
      <formula1>'!'!$A$1:$A$6</formula1>
    </dataValidation>
    <dataValidation sqref="C26" type="list" allowBlank="1" errorStyle="stop" imeMode="noControl" operator="between" showDropDown="0" showErrorMessage="1" showInputMessage="0">
      <formula1>'!'!$A$1:$A$6</formula1>
    </dataValidation>
    <dataValidation sqref="C28" type="list" allowBlank="1" errorStyle="stop" imeMode="noControl" operator="between" showDropDown="0" showErrorMessage="1" showInputMessage="0">
      <formula1>'!'!$A$1:$A$6</formula1>
    </dataValidation>
    <dataValidation sqref="C29" type="list" allowBlank="1" errorStyle="stop" imeMode="noControl" operator="between" showDropDown="0" showErrorMessage="1" showInputMessage="0">
      <formula1>'!'!$A$1:$A$6</formula1>
    </dataValidation>
    <dataValidation sqref="C30" type="list" allowBlank="1" errorStyle="stop" imeMode="noControl" operator="between" showDropDown="0" showErrorMessage="1" showInputMessage="0">
      <formula1>'!'!$A$1:$A$6</formula1>
    </dataValidation>
    <dataValidation sqref="C31" type="list" allowBlank="1" errorStyle="stop" imeMode="noControl" operator="between" showDropDown="0" showErrorMessage="1" showInputMessage="0">
      <formula1>'!'!$A$1:$A$6</formula1>
    </dataValidation>
    <dataValidation sqref="C32" type="list" allowBlank="1" errorStyle="stop" imeMode="noControl" operator="between" showDropDown="0" showErrorMessage="1" showInputMessage="0">
      <formula1>'!'!$A$1:$A$6</formula1>
    </dataValidation>
    <dataValidation sqref="C33" type="list" allowBlank="1" errorStyle="stop" imeMode="noControl" operator="between" showDropDown="0" showErrorMessage="1" showInputMessage="0">
      <formula1>'!'!$A$1:$A$6</formula1>
    </dataValidation>
    <dataValidation sqref="C35" type="list" allowBlank="1" errorStyle="stop" imeMode="noControl" operator="between" showDropDown="0" showErrorMessage="1" showInputMessage="0">
      <formula1>'!'!$A$1:$A$6</formula1>
    </dataValidation>
    <dataValidation sqref="C36" type="list" allowBlank="1" errorStyle="stop" imeMode="noControl" operator="between" showDropDown="0" showErrorMessage="1" showInputMessage="0">
      <formula1>'!'!$A$1:$A$6</formula1>
    </dataValidation>
    <dataValidation sqref="C37" type="list" allowBlank="1" errorStyle="stop" imeMode="noControl" operator="between" showDropDown="0" showErrorMessage="1" showInputMessage="0">
      <formula1>'!'!$A$1:$A$6</formula1>
    </dataValidation>
    <dataValidation sqref="C39" type="list" allowBlank="1" errorStyle="stop" imeMode="noControl" operator="between" showDropDown="0" showErrorMessage="1" showInputMessage="0">
      <formula1>'!'!$A$1:$A$6</formula1>
    </dataValidation>
    <dataValidation sqref="C40" type="list" allowBlank="1" errorStyle="stop" imeMode="noControl" operator="between" showDropDown="0" showErrorMessage="1" showInputMessage="0">
      <formula1>'!'!$A$1:$A$6</formula1>
    </dataValidation>
    <dataValidation sqref="C41" type="list" allowBlank="1" errorStyle="stop" imeMode="noControl" operator="between" showDropDown="0" showErrorMessage="1" showInputMessage="0">
      <formula1>'!'!$A$1:$A$6</formula1>
    </dataValidation>
    <dataValidation sqref="C43" type="list" allowBlank="1" errorStyle="stop" imeMode="noControl" operator="between" showDropDown="0" showErrorMessage="1" showInputMessage="0">
      <formula1>'!'!$A$1:$A$6</formula1>
    </dataValidation>
    <dataValidation sqref="C44" type="list" allowBlank="1" errorStyle="stop" imeMode="noControl" operator="between" showDropDown="0" showErrorMessage="1" showInputMessage="0">
      <formula1>'!'!$A$1:$A$6</formula1>
    </dataValidation>
    <dataValidation sqref="C45" type="list" allowBlank="1" errorStyle="stop" imeMode="noControl" operator="between" showDropDown="0" showErrorMessage="1" showInputMessage="0">
      <formula1>'!'!$A$1:$A$6</formula1>
    </dataValidation>
    <dataValidation sqref="C46" type="list" allowBlank="1" errorStyle="stop" imeMode="noControl" operator="between" showDropDown="0" showErrorMessage="1" showInputMessage="0">
      <formula1>'!'!$A$1:$A$6</formula1>
    </dataValidation>
    <dataValidation sqref="C47" type="list" allowBlank="1" errorStyle="stop" imeMode="noControl" operator="between" showDropDown="0" showErrorMessage="1" showInputMessage="0">
      <formula1>'!'!$A$1:$A$6</formula1>
    </dataValidation>
    <dataValidation sqref="C48" type="list" allowBlank="1" errorStyle="stop" imeMode="noControl" operator="between" showDropDown="0" showErrorMessage="1" showInputMessage="0">
      <formula1>'!'!$A$1:$A$6</formula1>
    </dataValidation>
    <dataValidation sqref="C50" type="list" allowBlank="1" errorStyle="stop" imeMode="noControl" operator="between" showDropDown="0" showErrorMessage="1" showInputMessage="0">
      <formula1>'!'!$A$1:$A$6</formula1>
    </dataValidation>
    <dataValidation sqref="C51" type="list" allowBlank="1" errorStyle="stop" imeMode="noControl" operator="between" showDropDown="0" showErrorMessage="1" showInputMessage="0">
      <formula1>'!'!$A$1:$A$6</formula1>
    </dataValidation>
    <dataValidation sqref="C52" type="list" allowBlank="1" errorStyle="stop" imeMode="noControl" operator="between" showDropDown="0" showErrorMessage="1" showInputMessage="0">
      <formula1>'!'!$A$1:$A$6</formula1>
    </dataValidation>
    <dataValidation sqref="C53" type="list" allowBlank="1" errorStyle="stop" imeMode="noControl" operator="between" showDropDown="0" showErrorMessage="1" showInputMessage="0">
      <formula1>'!'!$A$1:$A$6</formula1>
    </dataValidation>
    <dataValidation sqref="C54" type="list" allowBlank="1" errorStyle="stop" imeMode="noControl" operator="between" showDropDown="0" showErrorMessage="1" showInputMessage="0">
      <formula1>'!'!$A$1:$A$6</formula1>
    </dataValidation>
    <dataValidation sqref="C56" type="list" allowBlank="1" errorStyle="stop" imeMode="noControl" operator="between" showDropDown="0" showErrorMessage="1" showInputMessage="0">
      <formula1>'!'!$A$1:$A$6</formula1>
    </dataValidation>
    <dataValidation sqref="C57" type="list" allowBlank="1" errorStyle="stop" imeMode="noControl" operator="between" showDropDown="0" showErrorMessage="1" showInputMessage="0">
      <formula1>'!'!$A$1:$A$6</formula1>
    </dataValidation>
    <dataValidation sqref="C62" type="list" allowBlank="1" errorStyle="stop" imeMode="noControl" operator="between" showDropDown="0" showErrorMessage="1" showInputMessage="0">
      <formula1>'!'!$A$1:$A$6</formula1>
    </dataValidation>
    <dataValidation sqref="C63" type="list" allowBlank="1" errorStyle="stop" imeMode="noControl" operator="between" showDropDown="0" showErrorMessage="1" showInputMessage="0">
      <formula1>'!'!$A$1:$A$6</formula1>
    </dataValidation>
    <dataValidation sqref="C67" type="list" allowBlank="1" errorStyle="stop" imeMode="noControl" operator="between" showDropDown="0" showErrorMessage="1" showInputMessage="0">
      <formula1>'!'!$A$1:$A$6</formula1>
    </dataValidation>
    <dataValidation sqref="C68" type="list" allowBlank="1" errorStyle="stop" imeMode="noControl" operator="between" showDropDown="0" showErrorMessage="1" showInputMessage="0">
      <formula1>'!'!$A$1:$A$6</formula1>
    </dataValidation>
    <dataValidation sqref="C69" type="list" allowBlank="1" errorStyle="stop" imeMode="noControl" operator="between" showDropDown="0" showErrorMessage="1" showInputMessage="0">
      <formula1>'!'!$A$1:$A$6</formula1>
    </dataValidation>
    <dataValidation sqref="C71" type="list" allowBlank="1" errorStyle="stop" imeMode="noControl" operator="between" showDropDown="0" showErrorMessage="1" showInputMessage="0">
      <formula1>'!'!$A$1:$A$6</formula1>
    </dataValidation>
    <dataValidation sqref="C72" type="list" allowBlank="1" errorStyle="stop" imeMode="noControl" operator="between" showDropDown="0" showErrorMessage="1" showInputMessage="0">
      <formula1>'!'!$A$1:$A$6</formula1>
    </dataValidation>
    <dataValidation sqref="C73" type="list" allowBlank="1" errorStyle="stop" imeMode="noControl" operator="between" showDropDown="0" showErrorMessage="1" showInputMessage="0">
      <formula1>'!'!$A$1:$A$6</formula1>
    </dataValidation>
    <dataValidation sqref="C74" type="list" allowBlank="1" errorStyle="stop" imeMode="noControl" operator="between" showDropDown="0" showErrorMessage="1" showInputMessage="0">
      <formula1>'!'!$A$1:$A$6</formula1>
    </dataValidation>
    <dataValidation sqref="C77" type="list" allowBlank="1" errorStyle="stop" imeMode="noControl" operator="between" showDropDown="0" showErrorMessage="1" showInputMessage="0">
      <formula1>'!'!$A$1:$A$6</formula1>
    </dataValidation>
    <dataValidation sqref="C78" type="list" allowBlank="1" errorStyle="stop" imeMode="noControl" operator="between" showDropDown="0" showErrorMessage="1" showInputMessage="0">
      <formula1>'!'!$A$1:$A$6</formula1>
    </dataValidation>
    <dataValidation sqref="C79" type="list" allowBlank="1" errorStyle="stop" imeMode="noControl" operator="between" showDropDown="0" showErrorMessage="1" showInputMessage="0">
      <formula1>'!'!$A$1:$A$6</formula1>
    </dataValidation>
    <dataValidation sqref="C80" type="list" allowBlank="1" errorStyle="stop" imeMode="noControl" operator="between" showDropDown="0" showErrorMessage="1" showInputMessage="0">
      <formula1>'!'!$A$1:$A$6</formula1>
    </dataValidation>
    <dataValidation sqref="C81" type="list" allowBlank="1" errorStyle="stop" imeMode="noControl" operator="between" showDropDown="0" showErrorMessage="1" showInputMessage="0">
      <formula1>'!'!$A$1:$A$6</formula1>
    </dataValidation>
    <dataValidation sqref="C85" type="list" allowBlank="1" errorStyle="stop" imeMode="noControl" operator="between" showDropDown="0" showErrorMessage="1" showInputMessage="0">
      <formula1>'!'!$A$1:$A$6</formula1>
    </dataValidation>
    <dataValidation sqref="C86" type="list" allowBlank="1" errorStyle="stop" imeMode="noControl" operator="between" showDropDown="0" showErrorMessage="1" showInputMessage="0">
      <formula1>'!'!$A$1:$A$6</formula1>
    </dataValidation>
    <dataValidation sqref="C87" type="list" allowBlank="1" errorStyle="stop" imeMode="noControl" operator="between" showDropDown="0" showErrorMessage="1" showInputMessage="0">
      <formula1>'!'!$A$1:$A$6</formula1>
    </dataValidation>
    <dataValidation sqref="C89" type="list" allowBlank="1" errorStyle="stop" imeMode="noControl" operator="between" showDropDown="0" showErrorMessage="1" showInputMessage="0">
      <formula1>'!'!$A$1:$A$6</formula1>
    </dataValidation>
    <dataValidation sqref="C90" type="list" allowBlank="1" errorStyle="stop" imeMode="noControl" operator="between" showDropDown="0" showErrorMessage="1" showInputMessage="0">
      <formula1>'!'!$A$1:$A$6</formula1>
    </dataValidation>
    <dataValidation sqref="C91" type="list" allowBlank="1" errorStyle="stop" imeMode="noControl" operator="between" showDropDown="0" showErrorMessage="1" showInputMessage="0">
      <formula1>'!'!$A$1:$A$6</formula1>
    </dataValidation>
    <dataValidation sqref="C92" type="list" allowBlank="1" errorStyle="stop" imeMode="noControl" operator="between" showDropDown="0" showErrorMessage="1" showInputMessage="0">
      <formula1>'!'!$A$1:$A$6</formula1>
    </dataValidation>
    <dataValidation sqref="C93" type="list" allowBlank="1" errorStyle="stop" imeMode="noControl" operator="between" showDropDown="0" showErrorMessage="1" showInputMessage="0">
      <formula1>'!'!$A$1:$A$6</formula1>
    </dataValidation>
    <dataValidation sqref="C94" type="list" allowBlank="1" errorStyle="stop" imeMode="noControl" operator="between" showDropDown="0" showErrorMessage="1" showInputMessage="0">
      <formula1>'!'!$A$1:$A$6</formula1>
    </dataValidation>
    <dataValidation sqref="C95" type="list" allowBlank="1" errorStyle="stop" imeMode="noControl" operator="between" showDropDown="0" showErrorMessage="1" showInputMessage="0">
      <formula1>'!'!$A$1:$A$6</formula1>
    </dataValidation>
    <dataValidation sqref="C96" type="list" allowBlank="1" errorStyle="stop" imeMode="noControl" operator="between" showDropDown="0" showErrorMessage="1" showInputMessage="0">
      <formula1>'!'!$A$1:$A$6</formula1>
    </dataValidation>
    <dataValidation sqref="C97" type="list" allowBlank="1" errorStyle="stop" imeMode="noControl" operator="between" showDropDown="0" showErrorMessage="1" showInputMessage="0">
      <formula1>'!'!$A$1:$A$6</formula1>
    </dataValidation>
    <dataValidation sqref="C99" type="list" allowBlank="1" errorStyle="stop" imeMode="noControl" operator="between" showDropDown="0" showErrorMessage="1" showInputMessage="0">
      <formula1>'!'!$A$1:$A$6</formula1>
    </dataValidation>
    <dataValidation sqref="C100" type="list" allowBlank="1" errorStyle="stop" imeMode="noControl" operator="between" showDropDown="0" showErrorMessage="1" showInputMessage="0">
      <formula1>'!'!$A$1:$A$6</formula1>
    </dataValidation>
    <dataValidation sqref="C101" type="list" allowBlank="1" errorStyle="stop" imeMode="noControl" operator="between" showDropDown="0" showErrorMessage="1" showInputMessage="0">
      <formula1>'!'!$A$1:$A$6</formula1>
    </dataValidation>
    <dataValidation sqref="C102" type="list" allowBlank="1" errorStyle="stop" imeMode="noControl" operator="between" showDropDown="0" showErrorMessage="1" showInputMessage="0">
      <formula1>'!'!$A$1:$A$6</formula1>
    </dataValidation>
    <dataValidation sqref="C104" type="list" allowBlank="1" errorStyle="stop" imeMode="noControl" operator="between" showDropDown="0" showErrorMessage="1" showInputMessage="0">
      <formula1>'!'!$A$1:$A$6</formula1>
    </dataValidation>
    <dataValidation sqref="C103" type="list" allowBlank="1" errorStyle="stop" imeMode="noControl" operator="between" showDropDown="0" showErrorMessage="1" showInputMessage="0">
      <formula1>'!'!$A$1:$A$6</formula1>
    </dataValidation>
    <dataValidation sqref="C59" type="list" allowBlank="1" errorStyle="stop" imeMode="noControl" operator="between" showDropDown="0" showErrorMessage="1" showInputMessage="0">
      <formula1>'!'!$A$1:$A$6</formula1>
    </dataValidation>
    <dataValidation sqref="C60" type="list" allowBlank="1" errorStyle="stop" imeMode="noControl" operator="between" showDropDown="0" showErrorMessage="1" showInputMessage="0">
      <formula1>'!'!$A$1:$A$6</formula1>
    </dataValidation>
  </dataValidations>
  <hyperlinks>
    <hyperlink location="'ИТОГ'!A1" ref="B2"/>
  </hyperlinks>
  <printOptions headings="0" gridLines="0"/>
  <pageMargins left="0.69999999999999996" right="0.69999999999999996" top="0.75" bottom="0.75" header="0" footer="0"/>
  <pageSetup paperSize="9" scale="100" fitToWidth="1" fitToHeight="1" pageOrder="downThenOver" orientation="portrait" usePrinterDefaults="1" blackAndWhite="0" draft="0" cellComments="none"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90" operator="containsText" text="???" id="{00A20078-00BF-41C6-8A42-00E700B600BD}">
            <xm:f>NOT(ISERROR(SEARCH(("???"),(C55))))</xm:f>
            <x14:dxf>
              <fill>
                <patternFill patternType="solid">
                  <fgColor theme="0"/>
                  <bgColor theme="0"/>
                </patternFill>
              </fill>
            </x14:dxf>
          </x14:cfRule>
          <xm:sqref>C58</xm:sqref>
        </x14:conditionalFormatting>
        <x14:conditionalFormatting xmlns:xm="http://schemas.microsoft.com/office/excel/2006/main">
          <x14:cfRule type="containsText" priority="90" operator="containsText" text="???" id="{007700EE-00FF-477B-B7D0-0016009E0073}">
            <xm:f>NOT(ISERROR(SEARCH(("???"),(C55))))</xm:f>
            <x14:dxf>
              <fill>
                <patternFill patternType="solid">
                  <fgColor theme="0"/>
                  <bgColor theme="0"/>
                </patternFill>
              </fill>
            </x14:dxf>
          </x14:cfRule>
          <xm:sqref>C57</xm:sqref>
        </x14:conditionalFormatting>
        <x14:conditionalFormatting xmlns:xm="http://schemas.microsoft.com/office/excel/2006/main">
          <x14:cfRule type="containsText" priority="90" operator="containsText" text="???" id="{006F0037-009B-47C6-9269-003C00B70068}">
            <xm:f>NOT(ISERROR(SEARCH(("???"),(C55))))</xm:f>
            <x14:dxf>
              <fill>
                <patternFill patternType="solid">
                  <fgColor theme="0"/>
                  <bgColor theme="0"/>
                </patternFill>
              </fill>
            </x14:dxf>
          </x14:cfRule>
          <xm:sqref>C59</xm:sqref>
        </x14:conditionalFormatting>
        <x14:conditionalFormatting xmlns:xm="http://schemas.microsoft.com/office/excel/2006/main">
          <x14:cfRule type="containsText" priority="90" operator="containsText" text="???" id="{00650047-0085-46A8-81FB-002500A60048}">
            <xm:f>NOT(ISERROR(SEARCH(("???"),(C55))))</xm:f>
            <x14:dxf>
              <fill>
                <patternFill patternType="solid">
                  <fgColor theme="0"/>
                  <bgColor theme="0"/>
                </patternFill>
              </fill>
            </x14:dxf>
          </x14:cfRule>
          <xm:sqref>C60</xm:sqref>
        </x14:conditionalFormatting>
        <x14:conditionalFormatting xmlns:xm="http://schemas.microsoft.com/office/excel/2006/main">
          <x14:cfRule type="containsText" priority="89" operator="containsText" text="НЕТ" id="{006100A4-0032-4CEE-B956-00BA002E003C}">
            <xm:f>NOT(ISERROR(SEARCH(("НЕТ"),(C55))))</xm:f>
            <x14:dxf>
              <fill>
                <patternFill patternType="solid">
                  <fgColor rgb="FFFF5D5D"/>
                  <bgColor rgb="FFFF5D5D"/>
                </patternFill>
              </fill>
            </x14:dxf>
          </x14:cfRule>
          <xm:sqref>C58</xm:sqref>
        </x14:conditionalFormatting>
        <x14:conditionalFormatting xmlns:xm="http://schemas.microsoft.com/office/excel/2006/main">
          <x14:cfRule type="containsText" priority="89" operator="containsText" text="НЕТ" id="{002100C4-00C7-45B9-856D-00D900BA00D1}">
            <xm:f>NOT(ISERROR(SEARCH(("НЕТ"),(C55))))</xm:f>
            <x14:dxf>
              <fill>
                <patternFill patternType="solid">
                  <fgColor rgb="FFFF5D5D"/>
                  <bgColor rgb="FFFF5D5D"/>
                </patternFill>
              </fill>
            </x14:dxf>
          </x14:cfRule>
          <xm:sqref>C57</xm:sqref>
        </x14:conditionalFormatting>
        <x14:conditionalFormatting xmlns:xm="http://schemas.microsoft.com/office/excel/2006/main">
          <x14:cfRule type="containsText" priority="89" operator="containsText" text="НЕТ" id="{00E300B4-009A-469B-A400-00630000007F}">
            <xm:f>NOT(ISERROR(SEARCH(("НЕТ"),(C55))))</xm:f>
            <x14:dxf>
              <fill>
                <patternFill patternType="solid">
                  <fgColor rgb="FFFF5D5D"/>
                  <bgColor rgb="FFFF5D5D"/>
                </patternFill>
              </fill>
            </x14:dxf>
          </x14:cfRule>
          <xm:sqref>C59</xm:sqref>
        </x14:conditionalFormatting>
        <x14:conditionalFormatting xmlns:xm="http://schemas.microsoft.com/office/excel/2006/main">
          <x14:cfRule type="containsText" priority="89" operator="containsText" text="НЕТ" id="{009A004D-00E4-4D5E-B776-009C00D90040}">
            <xm:f>NOT(ISERROR(SEARCH(("НЕТ"),(C55))))</xm:f>
            <x14:dxf>
              <fill>
                <patternFill patternType="solid">
                  <fgColor rgb="FFFF5D5D"/>
                  <bgColor rgb="FFFF5D5D"/>
                </patternFill>
              </fill>
            </x14:dxf>
          </x14:cfRule>
          <xm:sqref>C60</xm:sqref>
        </x14:conditionalFormatting>
        <x14:conditionalFormatting xmlns:xm="http://schemas.microsoft.com/office/excel/2006/main">
          <x14:cfRule type="containsText" priority="88" operator="containsText" text="ДА" id="{000B0061-0041-4F3A-BEB6-009C00080012}">
            <xm:f>NOT(ISERROR(SEARCH(("ДА"),(C55))))</xm:f>
            <x14:dxf>
              <fill>
                <patternFill patternType="solid">
                  <fgColor rgb="FFB7E1CD"/>
                  <bgColor rgb="FFB7E1CD"/>
                </patternFill>
              </fill>
            </x14:dxf>
          </x14:cfRule>
          <xm:sqref>C58</xm:sqref>
        </x14:conditionalFormatting>
        <x14:conditionalFormatting xmlns:xm="http://schemas.microsoft.com/office/excel/2006/main">
          <x14:cfRule type="containsText" priority="88" operator="containsText" text="ДА" id="{008100D6-001C-4602-B885-0058003A00FB}">
            <xm:f>NOT(ISERROR(SEARCH(("ДА"),(C55))))</xm:f>
            <x14:dxf>
              <fill>
                <patternFill patternType="solid">
                  <fgColor rgb="FFB7E1CD"/>
                  <bgColor rgb="FFB7E1CD"/>
                </patternFill>
              </fill>
            </x14:dxf>
          </x14:cfRule>
          <xm:sqref>C57</xm:sqref>
        </x14:conditionalFormatting>
        <x14:conditionalFormatting xmlns:xm="http://schemas.microsoft.com/office/excel/2006/main">
          <x14:cfRule type="containsText" priority="88" operator="containsText" text="ДА" id="{0013009A-007A-4CD3-B372-00C60039001C}">
            <xm:f>NOT(ISERROR(SEARCH(("ДА"),(C55))))</xm:f>
            <x14:dxf>
              <fill>
                <patternFill patternType="solid">
                  <fgColor rgb="FFB7E1CD"/>
                  <bgColor rgb="FFB7E1CD"/>
                </patternFill>
              </fill>
            </x14:dxf>
          </x14:cfRule>
          <xm:sqref>C59</xm:sqref>
        </x14:conditionalFormatting>
        <x14:conditionalFormatting xmlns:xm="http://schemas.microsoft.com/office/excel/2006/main">
          <x14:cfRule type="containsText" priority="88" operator="containsText" text="ДА" id="{002D004C-0049-4E1A-B01D-00FB00360053}">
            <xm:f>NOT(ISERROR(SEARCH(("ДА"),(C55))))</xm:f>
            <x14:dxf>
              <fill>
                <patternFill patternType="solid">
                  <fgColor rgb="FFB7E1CD"/>
                  <bgColor rgb="FFB7E1CD"/>
                </patternFill>
              </fill>
            </x14:dxf>
          </x14:cfRule>
          <xm:sqref>C60</xm:sqref>
        </x14:conditionalFormatting>
        <x14:conditionalFormatting xmlns:xm="http://schemas.microsoft.com/office/excel/2006/main">
          <x14:cfRule type="containsText" priority="87" operator="containsText" text="НЕ ПРИМЕНЯЕТСЯ" id="{00250097-008F-4A29-AB3F-002D00E80051}">
            <xm:f>NOT(ISERROR(SEARCH(("НЕ ПРИМЕНЯЕТСЯ"),(C55))))</xm:f>
            <x14:dxf>
              <fill>
                <patternFill patternType="solid">
                  <fgColor rgb="FFCCC0D9"/>
                  <bgColor rgb="FFCCC0D9"/>
                </patternFill>
              </fill>
            </x14:dxf>
          </x14:cfRule>
          <xm:sqref>C58</xm:sqref>
        </x14:conditionalFormatting>
        <x14:conditionalFormatting xmlns:xm="http://schemas.microsoft.com/office/excel/2006/main">
          <x14:cfRule type="containsText" priority="87" operator="containsText" text="НЕ ПРИМЕНЯЕТСЯ" id="{0027004C-00B0-430B-8467-00DA00EF00C9}">
            <xm:f>NOT(ISERROR(SEARCH(("НЕ ПРИМЕНЯЕТСЯ"),(C55))))</xm:f>
            <x14:dxf>
              <fill>
                <patternFill patternType="solid">
                  <fgColor rgb="FFCCC0D9"/>
                  <bgColor rgb="FFCCC0D9"/>
                </patternFill>
              </fill>
            </x14:dxf>
          </x14:cfRule>
          <xm:sqref>C57</xm:sqref>
        </x14:conditionalFormatting>
        <x14:conditionalFormatting xmlns:xm="http://schemas.microsoft.com/office/excel/2006/main">
          <x14:cfRule type="containsText" priority="87" operator="containsText" text="НЕ ПРИМЕНЯЕТСЯ" id="{00DF00D1-0078-448C-8F19-00DE001200EA}">
            <xm:f>NOT(ISERROR(SEARCH(("НЕ ПРИМЕНЯЕТСЯ"),(C55))))</xm:f>
            <x14:dxf>
              <fill>
                <patternFill patternType="solid">
                  <fgColor rgb="FFCCC0D9"/>
                  <bgColor rgb="FFCCC0D9"/>
                </patternFill>
              </fill>
            </x14:dxf>
          </x14:cfRule>
          <xm:sqref>C59</xm:sqref>
        </x14:conditionalFormatting>
        <x14:conditionalFormatting xmlns:xm="http://schemas.microsoft.com/office/excel/2006/main">
          <x14:cfRule type="containsText" priority="87" operator="containsText" text="НЕ ПРИМЕНЯЕТСЯ" id="{006600F6-00DD-4B15-9F41-009100CC00AE}">
            <xm:f>NOT(ISERROR(SEARCH(("НЕ ПРИМЕНЯЕТСЯ"),(C55))))</xm:f>
            <x14:dxf>
              <fill>
                <patternFill patternType="solid">
                  <fgColor rgb="FFCCC0D9"/>
                  <bgColor rgb="FFCCC0D9"/>
                </patternFill>
              </fill>
            </x14:dxf>
          </x14:cfRule>
          <xm:sqref>C60</xm:sqref>
        </x14:conditionalFormatting>
        <x14:conditionalFormatting xmlns:xm="http://schemas.microsoft.com/office/excel/2006/main">
          <x14:cfRule type="containsText" priority="86" operator="containsText" text="МФР" id="{007C0014-0089-46B2-8967-00F2002300C5}">
            <xm:f>NOT(ISERROR(SEARCH(("МФР"),(C55))))</xm:f>
            <x14:dxf>
              <fill>
                <patternFill patternType="solid">
                  <fgColor rgb="FF00B050"/>
                  <bgColor rgb="FF00B050"/>
                </patternFill>
              </fill>
            </x14:dxf>
          </x14:cfRule>
          <xm:sqref>C58</xm:sqref>
        </x14:conditionalFormatting>
        <x14:conditionalFormatting xmlns:xm="http://schemas.microsoft.com/office/excel/2006/main">
          <x14:cfRule type="containsText" priority="86" operator="containsText" text="МФР" id="{008800AA-0094-499E-9121-004700EE0078}">
            <xm:f>NOT(ISERROR(SEARCH(("МФР"),(C55))))</xm:f>
            <x14:dxf>
              <fill>
                <patternFill patternType="solid">
                  <fgColor rgb="FF00B050"/>
                  <bgColor rgb="FF00B050"/>
                </patternFill>
              </fill>
            </x14:dxf>
          </x14:cfRule>
          <xm:sqref>C57</xm:sqref>
        </x14:conditionalFormatting>
        <x14:conditionalFormatting xmlns:xm="http://schemas.microsoft.com/office/excel/2006/main">
          <x14:cfRule type="containsText" priority="86" operator="containsText" text="МФР" id="{00AE0012-0017-4200-9824-0046008800A6}">
            <xm:f>NOT(ISERROR(SEARCH(("МФР"),(C55))))</xm:f>
            <x14:dxf>
              <fill>
                <patternFill patternType="solid">
                  <fgColor rgb="FF00B050"/>
                  <bgColor rgb="FF00B050"/>
                </patternFill>
              </fill>
            </x14:dxf>
          </x14:cfRule>
          <xm:sqref>C59</xm:sqref>
        </x14:conditionalFormatting>
        <x14:conditionalFormatting xmlns:xm="http://schemas.microsoft.com/office/excel/2006/main">
          <x14:cfRule type="containsText" priority="86" operator="containsText" text="МФР" id="{0046005F-006D-4080-9BC7-007700A300E3}">
            <xm:f>NOT(ISERROR(SEARCH(("МФР"),(C55))))</xm:f>
            <x14:dxf>
              <fill>
                <patternFill patternType="solid">
                  <fgColor rgb="FF00B050"/>
                  <bgColor rgb="FF00B050"/>
                </patternFill>
              </fill>
            </x14:dxf>
          </x14:cfRule>
          <xm:sqref>C60</xm:sqref>
        </x14:conditionalFormatting>
        <x14:conditionalFormatting xmlns:xm="http://schemas.microsoft.com/office/excel/2006/main">
          <x14:cfRule type="containsText" priority="20" operator="containsText" text="???" id="{005200BF-0049-4FDA-82DD-003500510091}">
            <xm:f>NOT(ISERROR(SEARCH(("???"),(C75))))</xm:f>
            <x14:dxf>
              <fill>
                <patternFill patternType="solid">
                  <fgColor theme="0"/>
                  <bgColor theme="0"/>
                </patternFill>
              </fill>
            </x14:dxf>
          </x14:cfRule>
          <xm:sqref>C76 C82:C84</xm:sqref>
        </x14:conditionalFormatting>
        <x14:conditionalFormatting xmlns:xm="http://schemas.microsoft.com/office/excel/2006/main">
          <x14:cfRule type="containsText" priority="20" operator="containsText" text="???" id="{0041005E-007F-4F9B-B12F-00D500070037}">
            <xm:f>NOT(ISERROR(SEARCH(("???"),(C75))))</xm:f>
            <x14:dxf>
              <fill>
                <patternFill patternType="solid">
                  <fgColor theme="0"/>
                  <bgColor theme="0"/>
                </patternFill>
              </fill>
            </x14:dxf>
          </x14:cfRule>
          <xm:sqref>C78</xm:sqref>
        </x14:conditionalFormatting>
        <x14:conditionalFormatting xmlns:xm="http://schemas.microsoft.com/office/excel/2006/main">
          <x14:cfRule type="containsText" priority="20" operator="containsText" text="???" id="{009E00B6-0087-44BB-A88E-007400A40007}">
            <xm:f>NOT(ISERROR(SEARCH(("???"),(C75))))</xm:f>
            <x14:dxf>
              <fill>
                <patternFill patternType="solid">
                  <fgColor theme="0"/>
                  <bgColor theme="0"/>
                </patternFill>
              </fill>
            </x14:dxf>
          </x14:cfRule>
          <xm:sqref>C81</xm:sqref>
        </x14:conditionalFormatting>
        <x14:conditionalFormatting xmlns:xm="http://schemas.microsoft.com/office/excel/2006/main">
          <x14:cfRule type="containsText" priority="20" operator="containsText" text="???" id="{002C00F1-00F7-4C9B-B1FF-0097002D002A}">
            <xm:f>NOT(ISERROR(SEARCH(("???"),(C75))))</xm:f>
            <x14:dxf>
              <fill>
                <patternFill patternType="solid">
                  <fgColor theme="0"/>
                  <bgColor theme="0"/>
                </patternFill>
              </fill>
            </x14:dxf>
          </x14:cfRule>
          <xm:sqref>C102</xm:sqref>
        </x14:conditionalFormatting>
        <x14:conditionalFormatting xmlns:xm="http://schemas.microsoft.com/office/excel/2006/main">
          <x14:cfRule type="containsText" priority="20" operator="containsText" text="???" id="{00A60075-002F-4A6F-AEA8-006F00260048}">
            <xm:f>NOT(ISERROR(SEARCH(("???"),(C75))))</xm:f>
            <x14:dxf>
              <fill>
                <patternFill patternType="solid">
                  <fgColor theme="0"/>
                  <bgColor theme="0"/>
                </patternFill>
              </fill>
            </x14:dxf>
          </x14:cfRule>
          <xm:sqref>C94</xm:sqref>
        </x14:conditionalFormatting>
        <x14:conditionalFormatting xmlns:xm="http://schemas.microsoft.com/office/excel/2006/main">
          <x14:cfRule type="containsText" priority="20" operator="containsText" text="???" id="{00D20012-00D9-4ECA-884D-007B004B0036}">
            <xm:f>NOT(ISERROR(SEARCH(("???"),(C75))))</xm:f>
            <x14:dxf>
              <fill>
                <patternFill patternType="solid">
                  <fgColor theme="0"/>
                  <bgColor theme="0"/>
                </patternFill>
              </fill>
            </x14:dxf>
          </x14:cfRule>
          <xm:sqref>C104</xm:sqref>
        </x14:conditionalFormatting>
        <x14:conditionalFormatting xmlns:xm="http://schemas.microsoft.com/office/excel/2006/main">
          <x14:cfRule type="containsText" priority="20" operator="containsText" text="???" id="{003800D7-008F-4E0E-9976-00D90087007D}">
            <xm:f>NOT(ISERROR(SEARCH(("???"),(C75))))</xm:f>
            <x14:dxf>
              <fill>
                <patternFill patternType="solid">
                  <fgColor theme="0"/>
                  <bgColor theme="0"/>
                </patternFill>
              </fill>
            </x14:dxf>
          </x14:cfRule>
          <xm:sqref>C103</xm:sqref>
        </x14:conditionalFormatting>
        <x14:conditionalFormatting xmlns:xm="http://schemas.microsoft.com/office/excel/2006/main">
          <x14:cfRule type="containsText" priority="19" operator="containsText" text="НЕТ" id="{00AE0084-00D4-4465-BB26-00E3006E00BD}">
            <xm:f>NOT(ISERROR(SEARCH(("НЕТ"),(C75))))</xm:f>
            <x14:dxf>
              <fill>
                <patternFill patternType="solid">
                  <fgColor rgb="FFFF5D5D"/>
                  <bgColor rgb="FFFF5D5D"/>
                </patternFill>
              </fill>
            </x14:dxf>
          </x14:cfRule>
          <xm:sqref>C76 C82:C84</xm:sqref>
        </x14:conditionalFormatting>
        <x14:conditionalFormatting xmlns:xm="http://schemas.microsoft.com/office/excel/2006/main">
          <x14:cfRule type="containsText" priority="19" operator="containsText" text="НЕТ" id="{0058000F-0046-4D22-B087-00D100F300FA}">
            <xm:f>NOT(ISERROR(SEARCH(("НЕТ"),(C75))))</xm:f>
            <x14:dxf>
              <fill>
                <patternFill patternType="solid">
                  <fgColor rgb="FFFF5D5D"/>
                  <bgColor rgb="FFFF5D5D"/>
                </patternFill>
              </fill>
            </x14:dxf>
          </x14:cfRule>
          <xm:sqref>C78</xm:sqref>
        </x14:conditionalFormatting>
        <x14:conditionalFormatting xmlns:xm="http://schemas.microsoft.com/office/excel/2006/main">
          <x14:cfRule type="containsText" priority="19" operator="containsText" text="НЕТ" id="{00E2002E-003C-4E64-9A4E-0029008B0091}">
            <xm:f>NOT(ISERROR(SEARCH(("НЕТ"),(C75))))</xm:f>
            <x14:dxf>
              <fill>
                <patternFill patternType="solid">
                  <fgColor rgb="FFFF5D5D"/>
                  <bgColor rgb="FFFF5D5D"/>
                </patternFill>
              </fill>
            </x14:dxf>
          </x14:cfRule>
          <xm:sqref>C81</xm:sqref>
        </x14:conditionalFormatting>
        <x14:conditionalFormatting xmlns:xm="http://schemas.microsoft.com/office/excel/2006/main">
          <x14:cfRule type="containsText" priority="19" operator="containsText" text="НЕТ" id="{00540009-00F1-4497-8170-001A000700C3}">
            <xm:f>NOT(ISERROR(SEARCH(("НЕТ"),(C75))))</xm:f>
            <x14:dxf>
              <fill>
                <patternFill patternType="solid">
                  <fgColor rgb="FFFF5D5D"/>
                  <bgColor rgb="FFFF5D5D"/>
                </patternFill>
              </fill>
            </x14:dxf>
          </x14:cfRule>
          <xm:sqref>C102</xm:sqref>
        </x14:conditionalFormatting>
        <x14:conditionalFormatting xmlns:xm="http://schemas.microsoft.com/office/excel/2006/main">
          <x14:cfRule type="containsText" priority="19" operator="containsText" text="НЕТ" id="{00BC0073-0030-4AC1-9C72-00AC00ED0060}">
            <xm:f>NOT(ISERROR(SEARCH(("НЕТ"),(C75))))</xm:f>
            <x14:dxf>
              <fill>
                <patternFill patternType="solid">
                  <fgColor rgb="FFFF5D5D"/>
                  <bgColor rgb="FFFF5D5D"/>
                </patternFill>
              </fill>
            </x14:dxf>
          </x14:cfRule>
          <xm:sqref>C94</xm:sqref>
        </x14:conditionalFormatting>
        <x14:conditionalFormatting xmlns:xm="http://schemas.microsoft.com/office/excel/2006/main">
          <x14:cfRule type="containsText" priority="19" operator="containsText" text="НЕТ" id="{001C009E-0035-4A8B-A061-002500440023}">
            <xm:f>NOT(ISERROR(SEARCH(("НЕТ"),(C75))))</xm:f>
            <x14:dxf>
              <fill>
                <patternFill patternType="solid">
                  <fgColor rgb="FFFF5D5D"/>
                  <bgColor rgb="FFFF5D5D"/>
                </patternFill>
              </fill>
            </x14:dxf>
          </x14:cfRule>
          <xm:sqref>C104</xm:sqref>
        </x14:conditionalFormatting>
        <x14:conditionalFormatting xmlns:xm="http://schemas.microsoft.com/office/excel/2006/main">
          <x14:cfRule type="containsText" priority="19" operator="containsText" text="НЕТ" id="{00C70006-00A6-4004-AFF9-007800C800C0}">
            <xm:f>NOT(ISERROR(SEARCH(("НЕТ"),(C75))))</xm:f>
            <x14:dxf>
              <fill>
                <patternFill patternType="solid">
                  <fgColor rgb="FFFF5D5D"/>
                  <bgColor rgb="FFFF5D5D"/>
                </patternFill>
              </fill>
            </x14:dxf>
          </x14:cfRule>
          <xm:sqref>C103</xm:sqref>
        </x14:conditionalFormatting>
        <x14:conditionalFormatting xmlns:xm="http://schemas.microsoft.com/office/excel/2006/main">
          <x14:cfRule type="containsText" priority="18" operator="containsText" text="ДА" id="{00720099-00A1-4712-93A4-0098002100AE}">
            <xm:f>NOT(ISERROR(SEARCH(("ДА"),(C75))))</xm:f>
            <x14:dxf>
              <fill>
                <patternFill patternType="solid">
                  <fgColor rgb="FFB7E1CD"/>
                  <bgColor rgb="FFB7E1CD"/>
                </patternFill>
              </fill>
            </x14:dxf>
          </x14:cfRule>
          <xm:sqref>C76 C82:C84</xm:sqref>
        </x14:conditionalFormatting>
        <x14:conditionalFormatting xmlns:xm="http://schemas.microsoft.com/office/excel/2006/main">
          <x14:cfRule type="containsText" priority="18" operator="containsText" text="ДА" id="{0098000C-00AB-4975-A423-00380045008E}">
            <xm:f>NOT(ISERROR(SEARCH(("ДА"),(C75))))</xm:f>
            <x14:dxf>
              <fill>
                <patternFill patternType="solid">
                  <fgColor rgb="FFB7E1CD"/>
                  <bgColor rgb="FFB7E1CD"/>
                </patternFill>
              </fill>
            </x14:dxf>
          </x14:cfRule>
          <xm:sqref>C78</xm:sqref>
        </x14:conditionalFormatting>
        <x14:conditionalFormatting xmlns:xm="http://schemas.microsoft.com/office/excel/2006/main">
          <x14:cfRule type="containsText" priority="18" operator="containsText" text="ДА" id="{00260097-007D-4166-A205-00DE003100F0}">
            <xm:f>NOT(ISERROR(SEARCH(("ДА"),(C75))))</xm:f>
            <x14:dxf>
              <fill>
                <patternFill patternType="solid">
                  <fgColor rgb="FFB7E1CD"/>
                  <bgColor rgb="FFB7E1CD"/>
                </patternFill>
              </fill>
            </x14:dxf>
          </x14:cfRule>
          <xm:sqref>C81</xm:sqref>
        </x14:conditionalFormatting>
        <x14:conditionalFormatting xmlns:xm="http://schemas.microsoft.com/office/excel/2006/main">
          <x14:cfRule type="containsText" priority="18" operator="containsText" text="ДА" id="{00640010-0051-49B6-8F91-004B00100045}">
            <xm:f>NOT(ISERROR(SEARCH(("ДА"),(C75))))</xm:f>
            <x14:dxf>
              <fill>
                <patternFill patternType="solid">
                  <fgColor rgb="FFB7E1CD"/>
                  <bgColor rgb="FFB7E1CD"/>
                </patternFill>
              </fill>
            </x14:dxf>
          </x14:cfRule>
          <xm:sqref>C102</xm:sqref>
        </x14:conditionalFormatting>
        <x14:conditionalFormatting xmlns:xm="http://schemas.microsoft.com/office/excel/2006/main">
          <x14:cfRule type="containsText" priority="18" operator="containsText" text="ДА" id="{00D800F7-0042-4E49-8F6D-00A900A80072}">
            <xm:f>NOT(ISERROR(SEARCH(("ДА"),(C75))))</xm:f>
            <x14:dxf>
              <fill>
                <patternFill patternType="solid">
                  <fgColor rgb="FFB7E1CD"/>
                  <bgColor rgb="FFB7E1CD"/>
                </patternFill>
              </fill>
            </x14:dxf>
          </x14:cfRule>
          <xm:sqref>C94</xm:sqref>
        </x14:conditionalFormatting>
        <x14:conditionalFormatting xmlns:xm="http://schemas.microsoft.com/office/excel/2006/main">
          <x14:cfRule type="containsText" priority="18" operator="containsText" text="ДА" id="{00CB0095-0034-42DB-A3F9-0028002F0087}">
            <xm:f>NOT(ISERROR(SEARCH(("ДА"),(C75))))</xm:f>
            <x14:dxf>
              <fill>
                <patternFill patternType="solid">
                  <fgColor rgb="FFB7E1CD"/>
                  <bgColor rgb="FFB7E1CD"/>
                </patternFill>
              </fill>
            </x14:dxf>
          </x14:cfRule>
          <xm:sqref>C104</xm:sqref>
        </x14:conditionalFormatting>
        <x14:conditionalFormatting xmlns:xm="http://schemas.microsoft.com/office/excel/2006/main">
          <x14:cfRule type="containsText" priority="18" operator="containsText" text="ДА" id="{003500F2-00DD-42F0-ADD7-004600730065}">
            <xm:f>NOT(ISERROR(SEARCH(("ДА"),(C75))))</xm:f>
            <x14:dxf>
              <fill>
                <patternFill patternType="solid">
                  <fgColor rgb="FFB7E1CD"/>
                  <bgColor rgb="FFB7E1CD"/>
                </patternFill>
              </fill>
            </x14:dxf>
          </x14:cfRule>
          <xm:sqref>C103</xm:sqref>
        </x14:conditionalFormatting>
        <x14:conditionalFormatting xmlns:xm="http://schemas.microsoft.com/office/excel/2006/main">
          <x14:cfRule type="containsText" priority="17" operator="containsText" text="НЕ ПРИМЕНЯЕТСЯ" id="{00010008-008E-468F-86E3-007E003D00ED}">
            <xm:f>NOT(ISERROR(SEARCH(("НЕ ПРИМЕНЯЕТСЯ"),(C75))))</xm:f>
            <x14:dxf>
              <fill>
                <patternFill patternType="solid">
                  <fgColor rgb="FFCCC0D9"/>
                  <bgColor rgb="FFCCC0D9"/>
                </patternFill>
              </fill>
            </x14:dxf>
          </x14:cfRule>
          <xm:sqref>C76 C82:C84</xm:sqref>
        </x14:conditionalFormatting>
        <x14:conditionalFormatting xmlns:xm="http://schemas.microsoft.com/office/excel/2006/main">
          <x14:cfRule type="containsText" priority="17" operator="containsText" text="НЕ ПРИМЕНЯЕТСЯ" id="{007C0058-007E-49F4-ABB9-008600B20036}">
            <xm:f>NOT(ISERROR(SEARCH(("НЕ ПРИМЕНЯЕТСЯ"),(C75))))</xm:f>
            <x14:dxf>
              <fill>
                <patternFill patternType="solid">
                  <fgColor rgb="FFCCC0D9"/>
                  <bgColor rgb="FFCCC0D9"/>
                </patternFill>
              </fill>
            </x14:dxf>
          </x14:cfRule>
          <xm:sqref>C78</xm:sqref>
        </x14:conditionalFormatting>
        <x14:conditionalFormatting xmlns:xm="http://schemas.microsoft.com/office/excel/2006/main">
          <x14:cfRule type="containsText" priority="17" operator="containsText" text="НЕ ПРИМЕНЯЕТСЯ" id="{00190053-000D-47B4-A17B-0078008000AD}">
            <xm:f>NOT(ISERROR(SEARCH(("НЕ ПРИМЕНЯЕТСЯ"),(C75))))</xm:f>
            <x14:dxf>
              <fill>
                <patternFill patternType="solid">
                  <fgColor rgb="FFCCC0D9"/>
                  <bgColor rgb="FFCCC0D9"/>
                </patternFill>
              </fill>
            </x14:dxf>
          </x14:cfRule>
          <xm:sqref>C81</xm:sqref>
        </x14:conditionalFormatting>
        <x14:conditionalFormatting xmlns:xm="http://schemas.microsoft.com/office/excel/2006/main">
          <x14:cfRule type="containsText" priority="17" operator="containsText" text="НЕ ПРИМЕНЯЕТСЯ" id="{006400A7-00D8-4377-B6C8-00E500990081}">
            <xm:f>NOT(ISERROR(SEARCH(("НЕ ПРИМЕНЯЕТСЯ"),(C75))))</xm:f>
            <x14:dxf>
              <fill>
                <patternFill patternType="solid">
                  <fgColor rgb="FFCCC0D9"/>
                  <bgColor rgb="FFCCC0D9"/>
                </patternFill>
              </fill>
            </x14:dxf>
          </x14:cfRule>
          <xm:sqref>C102</xm:sqref>
        </x14:conditionalFormatting>
        <x14:conditionalFormatting xmlns:xm="http://schemas.microsoft.com/office/excel/2006/main">
          <x14:cfRule type="containsText" priority="17" operator="containsText" text="НЕ ПРИМЕНЯЕТСЯ" id="{00EA00A6-0011-40B4-B6F4-000800250015}">
            <xm:f>NOT(ISERROR(SEARCH(("НЕ ПРИМЕНЯЕТСЯ"),(C75))))</xm:f>
            <x14:dxf>
              <fill>
                <patternFill patternType="solid">
                  <fgColor rgb="FFCCC0D9"/>
                  <bgColor rgb="FFCCC0D9"/>
                </patternFill>
              </fill>
            </x14:dxf>
          </x14:cfRule>
          <xm:sqref>C94</xm:sqref>
        </x14:conditionalFormatting>
        <x14:conditionalFormatting xmlns:xm="http://schemas.microsoft.com/office/excel/2006/main">
          <x14:cfRule type="containsText" priority="17" operator="containsText" text="НЕ ПРИМЕНЯЕТСЯ" id="{00580033-00C2-4DAA-8834-006A002C00C3}">
            <xm:f>NOT(ISERROR(SEARCH(("НЕ ПРИМЕНЯЕТСЯ"),(C75))))</xm:f>
            <x14:dxf>
              <fill>
                <patternFill patternType="solid">
                  <fgColor rgb="FFCCC0D9"/>
                  <bgColor rgb="FFCCC0D9"/>
                </patternFill>
              </fill>
            </x14:dxf>
          </x14:cfRule>
          <xm:sqref>C104</xm:sqref>
        </x14:conditionalFormatting>
        <x14:conditionalFormatting xmlns:xm="http://schemas.microsoft.com/office/excel/2006/main">
          <x14:cfRule type="containsText" priority="17" operator="containsText" text="НЕ ПРИМЕНЯЕТСЯ" id="{003A0010-0034-47B9-813E-00E000AC0042}">
            <xm:f>NOT(ISERROR(SEARCH(("НЕ ПРИМЕНЯЕТСЯ"),(C75))))</xm:f>
            <x14:dxf>
              <fill>
                <patternFill patternType="solid">
                  <fgColor rgb="FFCCC0D9"/>
                  <bgColor rgb="FFCCC0D9"/>
                </patternFill>
              </fill>
            </x14:dxf>
          </x14:cfRule>
          <xm:sqref>C103</xm:sqref>
        </x14:conditionalFormatting>
        <x14:conditionalFormatting xmlns:xm="http://schemas.microsoft.com/office/excel/2006/main">
          <x14:cfRule type="containsText" priority="16" operator="containsText" text="ОТСУТСТВУЕТ" id="{00E300A9-0053-40CD-964C-00AC00F500CD}">
            <xm:f>NOT(ISERROR(SEARCH(("ОТСУТСТВУЕТ"),(C75))))</xm:f>
            <x14:dxf>
              <fill>
                <patternFill patternType="solid">
                  <fgColor rgb="FFFBD4B4"/>
                  <bgColor rgb="FFFBD4B4"/>
                </patternFill>
              </fill>
            </x14:dxf>
          </x14:cfRule>
          <xm:sqref>C76 C82:C84</xm:sqref>
        </x14:conditionalFormatting>
        <x14:conditionalFormatting xmlns:xm="http://schemas.microsoft.com/office/excel/2006/main">
          <x14:cfRule type="containsText" priority="16" operator="containsText" text="ОТСУТСТВУЕТ" id="{00850017-002D-41C2-A431-008700B10078}">
            <xm:f>NOT(ISERROR(SEARCH(("ОТСУТСТВУЕТ"),(C75))))</xm:f>
            <x14:dxf>
              <fill>
                <patternFill patternType="solid">
                  <fgColor rgb="FFFBD4B4"/>
                  <bgColor rgb="FFFBD4B4"/>
                </patternFill>
              </fill>
            </x14:dxf>
          </x14:cfRule>
          <xm:sqref>C78</xm:sqref>
        </x14:conditionalFormatting>
        <x14:conditionalFormatting xmlns:xm="http://schemas.microsoft.com/office/excel/2006/main">
          <x14:cfRule type="containsText" priority="16" operator="containsText" text="ОТСУТСТВУЕТ" id="{0086005C-0070-4C44-9265-003D0081005A}">
            <xm:f>NOT(ISERROR(SEARCH(("ОТСУТСТВУЕТ"),(C75))))</xm:f>
            <x14:dxf>
              <fill>
                <patternFill patternType="solid">
                  <fgColor rgb="FFFBD4B4"/>
                  <bgColor rgb="FFFBD4B4"/>
                </patternFill>
              </fill>
            </x14:dxf>
          </x14:cfRule>
          <xm:sqref>C81</xm:sqref>
        </x14:conditionalFormatting>
        <x14:conditionalFormatting xmlns:xm="http://schemas.microsoft.com/office/excel/2006/main">
          <x14:cfRule type="containsText" priority="16" operator="containsText" text="ОТСУТСТВУЕТ" id="{003E0010-008D-4371-A7F1-007D003D001C}">
            <xm:f>NOT(ISERROR(SEARCH(("ОТСУТСТВУЕТ"),(C75))))</xm:f>
            <x14:dxf>
              <fill>
                <patternFill patternType="solid">
                  <fgColor rgb="FFFBD4B4"/>
                  <bgColor rgb="FFFBD4B4"/>
                </patternFill>
              </fill>
            </x14:dxf>
          </x14:cfRule>
          <xm:sqref>C102</xm:sqref>
        </x14:conditionalFormatting>
        <x14:conditionalFormatting xmlns:xm="http://schemas.microsoft.com/office/excel/2006/main">
          <x14:cfRule type="containsText" priority="16" operator="containsText" text="ОТСУТСТВУЕТ" id="{00880033-002C-430F-B581-008300BC0082}">
            <xm:f>NOT(ISERROR(SEARCH(("ОТСУТСТВУЕТ"),(C75))))</xm:f>
            <x14:dxf>
              <fill>
                <patternFill patternType="solid">
                  <fgColor rgb="FFFBD4B4"/>
                  <bgColor rgb="FFFBD4B4"/>
                </patternFill>
              </fill>
            </x14:dxf>
          </x14:cfRule>
          <xm:sqref>C94</xm:sqref>
        </x14:conditionalFormatting>
        <x14:conditionalFormatting xmlns:xm="http://schemas.microsoft.com/office/excel/2006/main">
          <x14:cfRule type="containsText" priority="16" operator="containsText" text="ОТСУТСТВУЕТ" id="{00420025-00CB-4BE8-811C-00B400BA00DD}">
            <xm:f>NOT(ISERROR(SEARCH(("ОТСУТСТВУЕТ"),(C75))))</xm:f>
            <x14:dxf>
              <fill>
                <patternFill patternType="solid">
                  <fgColor rgb="FFFBD4B4"/>
                  <bgColor rgb="FFFBD4B4"/>
                </patternFill>
              </fill>
            </x14:dxf>
          </x14:cfRule>
          <xm:sqref>C104</xm:sqref>
        </x14:conditionalFormatting>
        <x14:conditionalFormatting xmlns:xm="http://schemas.microsoft.com/office/excel/2006/main">
          <x14:cfRule type="containsText" priority="16" operator="containsText" text="ОТСУТСТВУЕТ" id="{00EF0017-00A3-47D3-95C9-00460062004D}">
            <xm:f>NOT(ISERROR(SEARCH(("ОТСУТСТВУЕТ"),(C75))))</xm:f>
            <x14:dxf>
              <fill>
                <patternFill patternType="solid">
                  <fgColor rgb="FFFBD4B4"/>
                  <bgColor rgb="FFFBD4B4"/>
                </patternFill>
              </fill>
            </x14:dxf>
          </x14:cfRule>
          <xm:sqref>C103</xm:sqref>
        </x14:conditionalFormatting>
        <x14:conditionalFormatting xmlns:xm="http://schemas.microsoft.com/office/excel/2006/main">
          <x14:cfRule type="containsText" priority="15" operator="containsText" text="???" id="{00A4008F-00D6-4521-920F-00C5009400E0}">
            <xm:f>NOT(ISERROR(SEARCH(("???"),(C58))))</xm:f>
            <x14:dxf>
              <fill>
                <patternFill patternType="solid">
                  <fgColor theme="0"/>
                  <bgColor theme="0"/>
                </patternFill>
              </fill>
            </x14:dxf>
          </x14:cfRule>
          <xm:sqref>C61 C64:C65</xm:sqref>
        </x14:conditionalFormatting>
        <x14:conditionalFormatting xmlns:xm="http://schemas.microsoft.com/office/excel/2006/main">
          <x14:cfRule type="containsText" priority="14" operator="containsText" text="НЕТ" id="{001C002A-0027-423E-B4AC-00F400120092}">
            <xm:f>NOT(ISERROR(SEARCH(("НЕТ"),(C58))))</xm:f>
            <x14:dxf>
              <fill>
                <patternFill patternType="solid">
                  <fgColor rgb="FFFF5D5D"/>
                  <bgColor rgb="FFFF5D5D"/>
                </patternFill>
              </fill>
            </x14:dxf>
          </x14:cfRule>
          <xm:sqref>C61 C64:C65</xm:sqref>
        </x14:conditionalFormatting>
        <x14:conditionalFormatting xmlns:xm="http://schemas.microsoft.com/office/excel/2006/main">
          <x14:cfRule type="containsText" priority="13" operator="containsText" text="ДА" id="{00F7000B-00E1-46AA-A0B4-00BC00DE00E1}">
            <xm:f>NOT(ISERROR(SEARCH(("ДА"),(C58))))</xm:f>
            <x14:dxf>
              <fill>
                <patternFill patternType="solid">
                  <fgColor rgb="FFB7E1CD"/>
                  <bgColor rgb="FFB7E1CD"/>
                </patternFill>
              </fill>
            </x14:dxf>
          </x14:cfRule>
          <xm:sqref>C61 C64:C65</xm:sqref>
        </x14:conditionalFormatting>
        <x14:conditionalFormatting xmlns:xm="http://schemas.microsoft.com/office/excel/2006/main">
          <x14:cfRule type="containsText" priority="12" operator="containsText" text="НЕ ПРИМЕНЯЕТСЯ" id="{00D50006-009F-4DF5-98E9-008800520044}">
            <xm:f>NOT(ISERROR(SEARCH(("НЕ ПРИМЕНЯЕТСЯ"),(C58))))</xm:f>
            <x14:dxf>
              <fill>
                <patternFill patternType="solid">
                  <fgColor rgb="FFCCC0D9"/>
                  <bgColor rgb="FFCCC0D9"/>
                </patternFill>
              </fill>
            </x14:dxf>
          </x14:cfRule>
          <xm:sqref>C61 C64:C65</xm:sqref>
        </x14:conditionalFormatting>
        <x14:conditionalFormatting xmlns:xm="http://schemas.microsoft.com/office/excel/2006/main">
          <x14:cfRule type="containsText" priority="11" operator="containsText" text="МФР" id="{003400F9-00B5-4AA2-823F-002600CC0034}">
            <xm:f>NOT(ISERROR(SEARCH(("МФР"),(C58))))</xm:f>
            <x14:dxf>
              <fill>
                <patternFill patternType="solid">
                  <fgColor rgb="FF00B050"/>
                  <bgColor rgb="FF00B050"/>
                </patternFill>
              </fill>
            </x14:dxf>
          </x14:cfRule>
          <xm:sqref>C61 C64:C65</xm:sqref>
        </x14:conditionalFormatting>
        <x14:conditionalFormatting xmlns:xm="http://schemas.microsoft.com/office/excel/2006/main">
          <x14:cfRule type="containsText" priority="5" operator="containsText" text="???" id="{00F60022-0000-4C14-B516-00D600ED00C8}">
            <xm:f>NOT(ISERROR(SEARCH(("???"),(C10))))</xm:f>
            <x14:dxf>
              <fill>
                <patternFill patternType="solid">
                  <fgColor theme="0"/>
                  <bgColor theme="0"/>
                </patternFill>
              </fill>
            </x14:dxf>
          </x14:cfRule>
          <xm:sqref>C11 C50:C54 C12 C13 C14 C15 C16 C17 C18 C19</xm:sqref>
        </x14:conditionalFormatting>
        <x14:conditionalFormatting xmlns:xm="http://schemas.microsoft.com/office/excel/2006/main">
          <x14:cfRule type="containsText" priority="5" operator="containsText" text="???" id="{00040080-00CB-42C0-8BED-00BF00DE00DF}">
            <xm:f>NOT(ISERROR(SEARCH(("???"),(C10))))</xm:f>
            <x14:dxf>
              <fill>
                <patternFill patternType="solid">
                  <fgColor theme="0"/>
                  <bgColor theme="0"/>
                </patternFill>
              </fill>
            </x14:dxf>
          </x14:cfRule>
          <xm:sqref>C21</xm:sqref>
        </x14:conditionalFormatting>
        <x14:conditionalFormatting xmlns:xm="http://schemas.microsoft.com/office/excel/2006/main">
          <x14:cfRule type="containsText" priority="5" operator="containsText" text="???" id="{00DB00E7-0021-4BA7-AD34-001B0008001D}">
            <xm:f>NOT(ISERROR(SEARCH(("???"),(C10))))</xm:f>
            <x14:dxf>
              <fill>
                <patternFill patternType="solid">
                  <fgColor theme="0"/>
                  <bgColor theme="0"/>
                </patternFill>
              </fill>
            </x14:dxf>
          </x14:cfRule>
          <xm:sqref>C28</xm:sqref>
        </x14:conditionalFormatting>
        <x14:conditionalFormatting xmlns:xm="http://schemas.microsoft.com/office/excel/2006/main">
          <x14:cfRule type="containsText" priority="5" operator="containsText" text="???" id="{008A00C4-002A-48C2-B8F3-0031000D00ED}">
            <xm:f>NOT(ISERROR(SEARCH(("???"),(C10))))</xm:f>
            <x14:dxf>
              <fill>
                <patternFill patternType="solid">
                  <fgColor theme="0"/>
                  <bgColor theme="0"/>
                </patternFill>
              </fill>
            </x14:dxf>
          </x14:cfRule>
          <xm:sqref>C35</xm:sqref>
        </x14:conditionalFormatting>
        <x14:conditionalFormatting xmlns:xm="http://schemas.microsoft.com/office/excel/2006/main">
          <x14:cfRule type="containsText" priority="5" operator="containsText" text="???" id="{007A0022-00B3-439B-B2D4-0091009A0018}">
            <xm:f>NOT(ISERROR(SEARCH(("???"),(C10))))</xm:f>
            <x14:dxf>
              <fill>
                <patternFill patternType="solid">
                  <fgColor theme="0"/>
                  <bgColor theme="0"/>
                </patternFill>
              </fill>
            </x14:dxf>
          </x14:cfRule>
          <xm:sqref>C39</xm:sqref>
        </x14:conditionalFormatting>
        <x14:conditionalFormatting xmlns:xm="http://schemas.microsoft.com/office/excel/2006/main">
          <x14:cfRule type="containsText" priority="5" operator="containsText" text="???" id="{00CA0056-0083-48AD-9427-000300E20092}">
            <xm:f>NOT(ISERROR(SEARCH(("???"),(C10))))</xm:f>
            <x14:dxf>
              <fill>
                <patternFill patternType="solid">
                  <fgColor theme="0"/>
                  <bgColor theme="0"/>
                </patternFill>
              </fill>
            </x14:dxf>
          </x14:cfRule>
          <xm:sqref>C43</xm:sqref>
        </x14:conditionalFormatting>
        <x14:conditionalFormatting xmlns:xm="http://schemas.microsoft.com/office/excel/2006/main">
          <x14:cfRule type="containsText" priority="5" operator="containsText" text="???" id="{0080000E-00C3-4092-81FE-00DC0071008B}">
            <xm:f>NOT(ISERROR(SEARCH(("???"),(C10))))</xm:f>
            <x14:dxf>
              <fill>
                <patternFill patternType="solid">
                  <fgColor theme="0"/>
                  <bgColor theme="0"/>
                </patternFill>
              </fill>
            </x14:dxf>
          </x14:cfRule>
          <xm:sqref>C50</xm:sqref>
        </x14:conditionalFormatting>
        <x14:conditionalFormatting xmlns:xm="http://schemas.microsoft.com/office/excel/2006/main">
          <x14:cfRule type="containsText" priority="5" operator="containsText" text="???" id="{0081001D-00D3-4B69-B450-000F003F00D0}">
            <xm:f>NOT(ISERROR(SEARCH(("???"),(C10))))</xm:f>
            <x14:dxf>
              <fill>
                <patternFill patternType="solid">
                  <fgColor theme="0"/>
                  <bgColor theme="0"/>
                </patternFill>
              </fill>
            </x14:dxf>
          </x14:cfRule>
          <xm:sqref>C56</xm:sqref>
        </x14:conditionalFormatting>
        <x14:conditionalFormatting xmlns:xm="http://schemas.microsoft.com/office/excel/2006/main">
          <x14:cfRule type="containsText" priority="5" operator="containsText" text="???" id="{00F30083-00D0-4961-8181-00AE00AE006E}">
            <xm:f>NOT(ISERROR(SEARCH(("???"),(C10))))</xm:f>
            <x14:dxf>
              <fill>
                <patternFill patternType="solid">
                  <fgColor theme="0"/>
                  <bgColor theme="0"/>
                </patternFill>
              </fill>
            </x14:dxf>
          </x14:cfRule>
          <xm:sqref>C62</xm:sqref>
        </x14:conditionalFormatting>
        <x14:conditionalFormatting xmlns:xm="http://schemas.microsoft.com/office/excel/2006/main">
          <x14:cfRule type="containsText" priority="5" operator="containsText" text="???" id="{00940029-009B-4609-899D-0045008600B2}">
            <xm:f>NOT(ISERROR(SEARCH(("???"),(C10))))</xm:f>
            <x14:dxf>
              <fill>
                <patternFill patternType="solid">
                  <fgColor theme="0"/>
                  <bgColor theme="0"/>
                </patternFill>
              </fill>
            </x14:dxf>
          </x14:cfRule>
          <xm:sqref>C67</xm:sqref>
        </x14:conditionalFormatting>
        <x14:conditionalFormatting xmlns:xm="http://schemas.microsoft.com/office/excel/2006/main">
          <x14:cfRule type="containsText" priority="5" operator="containsText" text="???" id="{0098001F-00D4-43C8-9259-00C60005000C}">
            <xm:f>NOT(ISERROR(SEARCH(("???"),(C10))))</xm:f>
            <x14:dxf>
              <fill>
                <patternFill patternType="solid">
                  <fgColor theme="0"/>
                  <bgColor theme="0"/>
                </patternFill>
              </fill>
            </x14:dxf>
          </x14:cfRule>
          <xm:sqref>C71</xm:sqref>
        </x14:conditionalFormatting>
        <x14:conditionalFormatting xmlns:xm="http://schemas.microsoft.com/office/excel/2006/main">
          <x14:cfRule type="containsText" priority="5" operator="containsText" text="???" id="{007000FE-0048-4B02-9F02-002B002E0013}">
            <xm:f>NOT(ISERROR(SEARCH(("???"),(C10))))</xm:f>
            <x14:dxf>
              <fill>
                <patternFill patternType="solid">
                  <fgColor theme="0"/>
                  <bgColor theme="0"/>
                </patternFill>
              </fill>
            </x14:dxf>
          </x14:cfRule>
          <xm:sqref>C77</xm:sqref>
        </x14:conditionalFormatting>
        <x14:conditionalFormatting xmlns:xm="http://schemas.microsoft.com/office/excel/2006/main">
          <x14:cfRule type="containsText" priority="5" operator="containsText" text="???" id="{002F004B-00FC-457D-B9A2-007900AC00F6}">
            <xm:f>NOT(ISERROR(SEARCH(("???"),(C10))))</xm:f>
            <x14:dxf>
              <fill>
                <patternFill patternType="solid">
                  <fgColor theme="0"/>
                  <bgColor theme="0"/>
                </patternFill>
              </fill>
            </x14:dxf>
          </x14:cfRule>
          <xm:sqref>C85</xm:sqref>
        </x14:conditionalFormatting>
        <x14:conditionalFormatting xmlns:xm="http://schemas.microsoft.com/office/excel/2006/main">
          <x14:cfRule type="containsText" priority="5" operator="containsText" text="???" id="{0038001F-00B8-422C-B097-008F00900082}">
            <xm:f>NOT(ISERROR(SEARCH(("???"),(C10))))</xm:f>
            <x14:dxf>
              <fill>
                <patternFill patternType="solid">
                  <fgColor theme="0"/>
                  <bgColor theme="0"/>
                </patternFill>
              </fill>
            </x14:dxf>
          </x14:cfRule>
          <xm:sqref>C87</xm:sqref>
        </x14:conditionalFormatting>
        <x14:conditionalFormatting xmlns:xm="http://schemas.microsoft.com/office/excel/2006/main">
          <x14:cfRule type="containsText" priority="5" operator="containsText" text="???" id="{00CD001F-00F6-48BA-A5F2-00D700E500BE}">
            <xm:f>NOT(ISERROR(SEARCH(("???"),(C10))))</xm:f>
            <x14:dxf>
              <fill>
                <patternFill patternType="solid">
                  <fgColor theme="0"/>
                  <bgColor theme="0"/>
                </patternFill>
              </fill>
            </x14:dxf>
          </x14:cfRule>
          <xm:sqref>C89</xm:sqref>
        </x14:conditionalFormatting>
        <x14:conditionalFormatting xmlns:xm="http://schemas.microsoft.com/office/excel/2006/main">
          <x14:cfRule type="containsText" priority="5" operator="containsText" text="???" id="{00880097-0049-4092-AFEE-004A004A0025}">
            <xm:f>NOT(ISERROR(SEARCH(("???"),(C10))))</xm:f>
            <x14:dxf>
              <fill>
                <patternFill patternType="solid">
                  <fgColor theme="0"/>
                  <bgColor theme="0"/>
                </patternFill>
              </fill>
            </x14:dxf>
          </x14:cfRule>
          <xm:sqref>C99</xm:sqref>
        </x14:conditionalFormatting>
        <x14:conditionalFormatting xmlns:xm="http://schemas.microsoft.com/office/excel/2006/main">
          <x14:cfRule type="containsText" priority="5" operator="containsText" text="???" id="{008E00A2-002A-490C-A5B6-00DF001000F5}">
            <xm:f>NOT(ISERROR(SEARCH(("???"),(C10))))</xm:f>
            <x14:dxf>
              <fill>
                <patternFill patternType="solid">
                  <fgColor theme="0"/>
                  <bgColor theme="0"/>
                </patternFill>
              </fill>
            </x14:dxf>
          </x14:cfRule>
          <xm:sqref>C90</xm:sqref>
        </x14:conditionalFormatting>
        <x14:conditionalFormatting xmlns:xm="http://schemas.microsoft.com/office/excel/2006/main">
          <x14:cfRule type="containsText" priority="5" operator="containsText" text="???" id="{00A7001F-0038-42E9-8544-0019003100BB}">
            <xm:f>NOT(ISERROR(SEARCH(("???"),(C10))))</xm:f>
            <x14:dxf>
              <fill>
                <patternFill patternType="solid">
                  <fgColor theme="0"/>
                  <bgColor theme="0"/>
                </patternFill>
              </fill>
            </x14:dxf>
          </x14:cfRule>
          <xm:sqref>C23</xm:sqref>
        </x14:conditionalFormatting>
        <x14:conditionalFormatting xmlns:xm="http://schemas.microsoft.com/office/excel/2006/main">
          <x14:cfRule type="containsText" priority="5" operator="containsText" text="???" id="{001200A5-004D-49ED-B004-002E00F7001D}">
            <xm:f>NOT(ISERROR(SEARCH(("???"),(C10))))</xm:f>
            <x14:dxf>
              <fill>
                <patternFill patternType="solid">
                  <fgColor theme="0"/>
                  <bgColor theme="0"/>
                </patternFill>
              </fill>
            </x14:dxf>
          </x14:cfRule>
          <xm:sqref>C22</xm:sqref>
        </x14:conditionalFormatting>
        <x14:conditionalFormatting xmlns:xm="http://schemas.microsoft.com/office/excel/2006/main">
          <x14:cfRule type="containsText" priority="5" operator="containsText" text="???" id="{002E00B1-00D0-4438-AE37-003900EF0097}">
            <xm:f>NOT(ISERROR(SEARCH(("???"),(C10))))</xm:f>
            <x14:dxf>
              <fill>
                <patternFill patternType="solid">
                  <fgColor theme="0"/>
                  <bgColor theme="0"/>
                </patternFill>
              </fill>
            </x14:dxf>
          </x14:cfRule>
          <xm:sqref>C24</xm:sqref>
        </x14:conditionalFormatting>
        <x14:conditionalFormatting xmlns:xm="http://schemas.microsoft.com/office/excel/2006/main">
          <x14:cfRule type="containsText" priority="5" operator="containsText" text="???" id="{0076007A-0042-40BB-AE55-00A0009000E0}">
            <xm:f>NOT(ISERROR(SEARCH(("???"),(C10))))</xm:f>
            <x14:dxf>
              <fill>
                <patternFill patternType="solid">
                  <fgColor theme="0"/>
                  <bgColor theme="0"/>
                </patternFill>
              </fill>
            </x14:dxf>
          </x14:cfRule>
          <xm:sqref>C25</xm:sqref>
        </x14:conditionalFormatting>
        <x14:conditionalFormatting xmlns:xm="http://schemas.microsoft.com/office/excel/2006/main">
          <x14:cfRule type="containsText" priority="5" operator="containsText" text="???" id="{00E90004-007C-4DCB-AF0A-005D00930073}">
            <xm:f>NOT(ISERROR(SEARCH(("???"),(C10))))</xm:f>
            <x14:dxf>
              <fill>
                <patternFill patternType="solid">
                  <fgColor theme="0"/>
                  <bgColor theme="0"/>
                </patternFill>
              </fill>
            </x14:dxf>
          </x14:cfRule>
          <xm:sqref>C26</xm:sqref>
        </x14:conditionalFormatting>
        <x14:conditionalFormatting xmlns:xm="http://schemas.microsoft.com/office/excel/2006/main">
          <x14:cfRule type="containsText" priority="5" operator="containsText" text="???" id="{00160073-0065-437F-81BD-00C000320073}">
            <xm:f>NOT(ISERROR(SEARCH(("???"),(C10))))</xm:f>
            <x14:dxf>
              <fill>
                <patternFill patternType="solid">
                  <fgColor theme="0"/>
                  <bgColor theme="0"/>
                </patternFill>
              </fill>
            </x14:dxf>
          </x14:cfRule>
          <xm:sqref>C30</xm:sqref>
        </x14:conditionalFormatting>
        <x14:conditionalFormatting xmlns:xm="http://schemas.microsoft.com/office/excel/2006/main">
          <x14:cfRule type="containsText" priority="5" operator="containsText" text="???" id="{005E00BB-00F0-4B7D-9C77-003F00AD0055}">
            <xm:f>NOT(ISERROR(SEARCH(("???"),(C10))))</xm:f>
            <x14:dxf>
              <fill>
                <patternFill patternType="solid">
                  <fgColor theme="0"/>
                  <bgColor theme="0"/>
                </patternFill>
              </fill>
            </x14:dxf>
          </x14:cfRule>
          <xm:sqref>C32</xm:sqref>
        </x14:conditionalFormatting>
        <x14:conditionalFormatting xmlns:xm="http://schemas.microsoft.com/office/excel/2006/main">
          <x14:cfRule type="containsText" priority="5" operator="containsText" text="???" id="{001200B2-00C5-489E-BC9D-004A005C0081}">
            <xm:f>NOT(ISERROR(SEARCH(("???"),(C10))))</xm:f>
            <x14:dxf>
              <fill>
                <patternFill patternType="solid">
                  <fgColor theme="0"/>
                  <bgColor theme="0"/>
                </patternFill>
              </fill>
            </x14:dxf>
          </x14:cfRule>
          <xm:sqref>C29</xm:sqref>
        </x14:conditionalFormatting>
        <x14:conditionalFormatting xmlns:xm="http://schemas.microsoft.com/office/excel/2006/main">
          <x14:cfRule type="containsText" priority="5" operator="containsText" text="???" id="{00FF000D-0073-4D8B-A84C-006F000F0058}">
            <xm:f>NOT(ISERROR(SEARCH(("???"),(C10))))</xm:f>
            <x14:dxf>
              <fill>
                <patternFill patternType="solid">
                  <fgColor theme="0"/>
                  <bgColor theme="0"/>
                </patternFill>
              </fill>
            </x14:dxf>
          </x14:cfRule>
          <xm:sqref>C31</xm:sqref>
        </x14:conditionalFormatting>
        <x14:conditionalFormatting xmlns:xm="http://schemas.microsoft.com/office/excel/2006/main">
          <x14:cfRule type="containsText" priority="5" operator="containsText" text="???" id="{0088003C-00D3-4633-83F8-006000CD00A6}">
            <xm:f>NOT(ISERROR(SEARCH(("???"),(C10))))</xm:f>
            <x14:dxf>
              <fill>
                <patternFill patternType="solid">
                  <fgColor theme="0"/>
                  <bgColor theme="0"/>
                </patternFill>
              </fill>
            </x14:dxf>
          </x14:cfRule>
          <xm:sqref>C33</xm:sqref>
        </x14:conditionalFormatting>
        <x14:conditionalFormatting xmlns:xm="http://schemas.microsoft.com/office/excel/2006/main">
          <x14:cfRule type="containsText" priority="5" operator="containsText" text="???" id="{00ED005C-00D1-436C-B3AE-0015007B0080}">
            <xm:f>NOT(ISERROR(SEARCH(("???"),(C10))))</xm:f>
            <x14:dxf>
              <fill>
                <patternFill patternType="solid">
                  <fgColor theme="0"/>
                  <bgColor theme="0"/>
                </patternFill>
              </fill>
            </x14:dxf>
          </x14:cfRule>
          <xm:sqref>C36</xm:sqref>
        </x14:conditionalFormatting>
        <x14:conditionalFormatting xmlns:xm="http://schemas.microsoft.com/office/excel/2006/main">
          <x14:cfRule type="containsText" priority="5" operator="containsText" text="???" id="{00C400DD-00DB-446B-88FE-002900A6002D}">
            <xm:f>NOT(ISERROR(SEARCH(("???"),(C10))))</xm:f>
            <x14:dxf>
              <fill>
                <patternFill patternType="solid">
                  <fgColor theme="0"/>
                  <bgColor theme="0"/>
                </patternFill>
              </fill>
            </x14:dxf>
          </x14:cfRule>
          <xm:sqref>C37</xm:sqref>
        </x14:conditionalFormatting>
        <x14:conditionalFormatting xmlns:xm="http://schemas.microsoft.com/office/excel/2006/main">
          <x14:cfRule type="containsText" priority="5" operator="containsText" text="???" id="{00660074-00F5-4DC0-BC51-00E8004C00EA}">
            <xm:f>NOT(ISERROR(SEARCH(("???"),(C10))))</xm:f>
            <x14:dxf>
              <fill>
                <patternFill patternType="solid">
                  <fgColor theme="0"/>
                  <bgColor theme="0"/>
                </patternFill>
              </fill>
            </x14:dxf>
          </x14:cfRule>
          <xm:sqref>C40</xm:sqref>
        </x14:conditionalFormatting>
        <x14:conditionalFormatting xmlns:xm="http://schemas.microsoft.com/office/excel/2006/main">
          <x14:cfRule type="containsText" priority="5" operator="containsText" text="???" id="{0028007D-00C7-41A8-9AC0-008B00D400C2}">
            <xm:f>NOT(ISERROR(SEARCH(("???"),(C10))))</xm:f>
            <x14:dxf>
              <fill>
                <patternFill patternType="solid">
                  <fgColor theme="0"/>
                  <bgColor theme="0"/>
                </patternFill>
              </fill>
            </x14:dxf>
          </x14:cfRule>
          <xm:sqref>C41</xm:sqref>
        </x14:conditionalFormatting>
        <x14:conditionalFormatting xmlns:xm="http://schemas.microsoft.com/office/excel/2006/main">
          <x14:cfRule type="containsText" priority="5" operator="containsText" text="???" id="{0091009C-0082-4364-A5BA-002600930043}">
            <xm:f>NOT(ISERROR(SEARCH(("???"),(C10))))</xm:f>
            <x14:dxf>
              <fill>
                <patternFill patternType="solid">
                  <fgColor theme="0"/>
                  <bgColor theme="0"/>
                </patternFill>
              </fill>
            </x14:dxf>
          </x14:cfRule>
          <xm:sqref>C45</xm:sqref>
        </x14:conditionalFormatting>
        <x14:conditionalFormatting xmlns:xm="http://schemas.microsoft.com/office/excel/2006/main">
          <x14:cfRule type="containsText" priority="5" operator="containsText" text="???" id="{008A0058-003A-41A0-AAAF-005C00C50029}">
            <xm:f>NOT(ISERROR(SEARCH(("???"),(C10))))</xm:f>
            <x14:dxf>
              <fill>
                <patternFill patternType="solid">
                  <fgColor theme="0"/>
                  <bgColor theme="0"/>
                </patternFill>
              </fill>
            </x14:dxf>
          </x14:cfRule>
          <xm:sqref>C44</xm:sqref>
        </x14:conditionalFormatting>
        <x14:conditionalFormatting xmlns:xm="http://schemas.microsoft.com/office/excel/2006/main">
          <x14:cfRule type="containsText" priority="5" operator="containsText" text="???" id="{00F800AC-0074-4F35-9204-00FF00400086}">
            <xm:f>NOT(ISERROR(SEARCH(("???"),(C10))))</xm:f>
            <x14:dxf>
              <fill>
                <patternFill patternType="solid">
                  <fgColor theme="0"/>
                  <bgColor theme="0"/>
                </patternFill>
              </fill>
            </x14:dxf>
          </x14:cfRule>
          <xm:sqref>C46</xm:sqref>
        </x14:conditionalFormatting>
        <x14:conditionalFormatting xmlns:xm="http://schemas.microsoft.com/office/excel/2006/main">
          <x14:cfRule type="containsText" priority="5" operator="containsText" text="???" id="{00420019-006B-45FF-B2B5-00ED00380048}">
            <xm:f>NOT(ISERROR(SEARCH(("???"),(C10))))</xm:f>
            <x14:dxf>
              <fill>
                <patternFill patternType="solid">
                  <fgColor theme="0"/>
                  <bgColor theme="0"/>
                </patternFill>
              </fill>
            </x14:dxf>
          </x14:cfRule>
          <xm:sqref>C47</xm:sqref>
        </x14:conditionalFormatting>
        <x14:conditionalFormatting xmlns:xm="http://schemas.microsoft.com/office/excel/2006/main">
          <x14:cfRule type="containsText" priority="5" operator="containsText" text="???" id="{00EB00F3-008D-47C2-99B7-00F1003F00FE}">
            <xm:f>NOT(ISERROR(SEARCH(("???"),(C10))))</xm:f>
            <x14:dxf>
              <fill>
                <patternFill patternType="solid">
                  <fgColor theme="0"/>
                  <bgColor theme="0"/>
                </patternFill>
              </fill>
            </x14:dxf>
          </x14:cfRule>
          <xm:sqref>C48</xm:sqref>
        </x14:conditionalFormatting>
        <x14:conditionalFormatting xmlns:xm="http://schemas.microsoft.com/office/excel/2006/main">
          <x14:cfRule type="containsText" priority="5" operator="containsText" text="???" id="{0010007C-00D8-4289-979E-007F004F0052}">
            <xm:f>NOT(ISERROR(SEARCH(("???"),(C10))))</xm:f>
            <x14:dxf>
              <fill>
                <patternFill patternType="solid">
                  <fgColor theme="0"/>
                  <bgColor theme="0"/>
                </patternFill>
              </fill>
            </x14:dxf>
          </x14:cfRule>
          <xm:sqref>C63</xm:sqref>
        </x14:conditionalFormatting>
        <x14:conditionalFormatting xmlns:xm="http://schemas.microsoft.com/office/excel/2006/main">
          <x14:cfRule type="containsText" priority="5" operator="containsText" text="???" id="{00380046-0003-4DF0-914E-0056007C0018}">
            <xm:f>NOT(ISERROR(SEARCH(("???"),(C10))))</xm:f>
            <x14:dxf>
              <fill>
                <patternFill patternType="solid">
                  <fgColor theme="0"/>
                  <bgColor theme="0"/>
                </patternFill>
              </fill>
            </x14:dxf>
          </x14:cfRule>
          <xm:sqref>C68 C69</xm:sqref>
        </x14:conditionalFormatting>
        <x14:conditionalFormatting xmlns:xm="http://schemas.microsoft.com/office/excel/2006/main">
          <x14:cfRule type="containsText" priority="5" operator="containsText" text="???" id="{009C007D-0042-4C9E-9C1C-00290033003B}">
            <xm:f>NOT(ISERROR(SEARCH(("???"),(C10))))</xm:f>
            <x14:dxf>
              <fill>
                <patternFill patternType="solid">
                  <fgColor theme="0"/>
                  <bgColor theme="0"/>
                </patternFill>
              </fill>
            </x14:dxf>
          </x14:cfRule>
          <xm:sqref>C72 C73</xm:sqref>
        </x14:conditionalFormatting>
        <x14:conditionalFormatting xmlns:xm="http://schemas.microsoft.com/office/excel/2006/main">
          <x14:cfRule type="containsText" priority="5" operator="containsText" text="???" id="{004E002E-00F1-42FC-A599-00FE006E0081}">
            <xm:f>NOT(ISERROR(SEARCH(("???"),(C10))))</xm:f>
            <x14:dxf>
              <fill>
                <patternFill patternType="solid">
                  <fgColor theme="0"/>
                  <bgColor theme="0"/>
                </patternFill>
              </fill>
            </x14:dxf>
          </x14:cfRule>
          <xm:sqref>C74</xm:sqref>
        </x14:conditionalFormatting>
        <x14:conditionalFormatting xmlns:xm="http://schemas.microsoft.com/office/excel/2006/main">
          <x14:cfRule type="containsText" priority="5" operator="containsText" text="???" id="{009E00DA-00BD-4F86-994B-004100AE0041}">
            <xm:f>NOT(ISERROR(SEARCH(("???"),(C10))))</xm:f>
            <x14:dxf>
              <fill>
                <patternFill patternType="solid">
                  <fgColor theme="0"/>
                  <bgColor theme="0"/>
                </patternFill>
              </fill>
            </x14:dxf>
          </x14:cfRule>
          <xm:sqref>C79 C80</xm:sqref>
        </x14:conditionalFormatting>
        <x14:conditionalFormatting xmlns:xm="http://schemas.microsoft.com/office/excel/2006/main">
          <x14:cfRule type="containsText" priority="5" operator="containsText" text="???" id="{006F0062-0032-4D34-8D71-00EC00310039}">
            <xm:f>NOT(ISERROR(SEARCH(("???"),(C10))))</xm:f>
            <x14:dxf>
              <fill>
                <patternFill patternType="solid">
                  <fgColor theme="0"/>
                  <bgColor theme="0"/>
                </patternFill>
              </fill>
            </x14:dxf>
          </x14:cfRule>
          <xm:sqref>C91 C92</xm:sqref>
        </x14:conditionalFormatting>
        <x14:conditionalFormatting xmlns:xm="http://schemas.microsoft.com/office/excel/2006/main">
          <x14:cfRule type="containsText" priority="5" operator="containsText" text="???" id="{004E00A1-0026-4DCD-ABBB-00A9008B0066}">
            <xm:f>NOT(ISERROR(SEARCH(("???"),(C10))))</xm:f>
            <x14:dxf>
              <fill>
                <patternFill patternType="solid">
                  <fgColor theme="0"/>
                  <bgColor theme="0"/>
                </patternFill>
              </fill>
            </x14:dxf>
          </x14:cfRule>
          <xm:sqref>C93</xm:sqref>
        </x14:conditionalFormatting>
        <x14:conditionalFormatting xmlns:xm="http://schemas.microsoft.com/office/excel/2006/main">
          <x14:cfRule type="containsText" priority="5" operator="containsText" text="???" id="{00D200DF-00C0-4C91-B87C-0092009F0095}">
            <xm:f>NOT(ISERROR(SEARCH(("???"),(C10))))</xm:f>
            <x14:dxf>
              <fill>
                <patternFill patternType="solid">
                  <fgColor theme="0"/>
                  <bgColor theme="0"/>
                </patternFill>
              </fill>
            </x14:dxf>
          </x14:cfRule>
          <xm:sqref>C95</xm:sqref>
        </x14:conditionalFormatting>
        <x14:conditionalFormatting xmlns:xm="http://schemas.microsoft.com/office/excel/2006/main">
          <x14:cfRule type="containsText" priority="5" operator="containsText" text="???" id="{00170093-0077-4DDE-B241-009C0020006E}">
            <xm:f>NOT(ISERROR(SEARCH(("???"),(C10))))</xm:f>
            <x14:dxf>
              <fill>
                <patternFill patternType="solid">
                  <fgColor theme="0"/>
                  <bgColor theme="0"/>
                </patternFill>
              </fill>
            </x14:dxf>
          </x14:cfRule>
          <xm:sqref>C96</xm:sqref>
        </x14:conditionalFormatting>
        <x14:conditionalFormatting xmlns:xm="http://schemas.microsoft.com/office/excel/2006/main">
          <x14:cfRule type="containsText" priority="5" operator="containsText" text="???" id="{0018004B-00A3-40B2-BEE3-0041007F00A8}">
            <xm:f>NOT(ISERROR(SEARCH(("???"),(C10))))</xm:f>
            <x14:dxf>
              <fill>
                <patternFill patternType="solid">
                  <fgColor theme="0"/>
                  <bgColor theme="0"/>
                </patternFill>
              </fill>
            </x14:dxf>
          </x14:cfRule>
          <xm:sqref>C100 C101</xm:sqref>
        </x14:conditionalFormatting>
        <x14:conditionalFormatting xmlns:xm="http://schemas.microsoft.com/office/excel/2006/main">
          <x14:cfRule type="containsText" priority="5" operator="containsText" text="???" id="{00B00049-00BD-411B-ADD2-001C00F4002E}">
            <xm:f>NOT(ISERROR(SEARCH(("???"),(C10))))</xm:f>
            <x14:dxf>
              <fill>
                <patternFill patternType="solid">
                  <fgColor theme="0"/>
                  <bgColor theme="0"/>
                </patternFill>
              </fill>
            </x14:dxf>
          </x14:cfRule>
          <xm:sqref>C97</xm:sqref>
        </x14:conditionalFormatting>
        <x14:conditionalFormatting xmlns:xm="http://schemas.microsoft.com/office/excel/2006/main">
          <x14:cfRule type="containsText" priority="4" operator="containsText" text="НЕТ" id="{000A00C0-0020-479C-AC92-004100DB005D}">
            <xm:f>NOT(ISERROR(SEARCH(("НЕТ"),(C10))))</xm:f>
            <x14:dxf>
              <fill>
                <patternFill patternType="solid">
                  <fgColor rgb="FFFF5D5D"/>
                  <bgColor rgb="FFFF5D5D"/>
                </patternFill>
              </fill>
            </x14:dxf>
          </x14:cfRule>
          <xm:sqref>C11 C50:C54 C12 C13 C14 C15 C16 C17 C18 C19</xm:sqref>
        </x14:conditionalFormatting>
        <x14:conditionalFormatting xmlns:xm="http://schemas.microsoft.com/office/excel/2006/main">
          <x14:cfRule type="containsText" priority="4" operator="containsText" text="НЕТ" id="{007B0036-0092-4BD3-83FA-00FF005C0041}">
            <xm:f>NOT(ISERROR(SEARCH(("НЕТ"),(C10))))</xm:f>
            <x14:dxf>
              <fill>
                <patternFill patternType="solid">
                  <fgColor rgb="FFFF5D5D"/>
                  <bgColor rgb="FFFF5D5D"/>
                </patternFill>
              </fill>
            </x14:dxf>
          </x14:cfRule>
          <xm:sqref>C21</xm:sqref>
        </x14:conditionalFormatting>
        <x14:conditionalFormatting xmlns:xm="http://schemas.microsoft.com/office/excel/2006/main">
          <x14:cfRule type="containsText" priority="4" operator="containsText" text="НЕТ" id="{004800DB-00A2-411A-828A-005700770011}">
            <xm:f>NOT(ISERROR(SEARCH(("НЕТ"),(C10))))</xm:f>
            <x14:dxf>
              <fill>
                <patternFill patternType="solid">
                  <fgColor rgb="FFFF5D5D"/>
                  <bgColor rgb="FFFF5D5D"/>
                </patternFill>
              </fill>
            </x14:dxf>
          </x14:cfRule>
          <xm:sqref>C28</xm:sqref>
        </x14:conditionalFormatting>
        <x14:conditionalFormatting xmlns:xm="http://schemas.microsoft.com/office/excel/2006/main">
          <x14:cfRule type="containsText" priority="4" operator="containsText" text="НЕТ" id="{00120062-008D-4AB5-A984-004300F80097}">
            <xm:f>NOT(ISERROR(SEARCH(("НЕТ"),(C10))))</xm:f>
            <x14:dxf>
              <fill>
                <patternFill patternType="solid">
                  <fgColor rgb="FFFF5D5D"/>
                  <bgColor rgb="FFFF5D5D"/>
                </patternFill>
              </fill>
            </x14:dxf>
          </x14:cfRule>
          <xm:sqref>C35</xm:sqref>
        </x14:conditionalFormatting>
        <x14:conditionalFormatting xmlns:xm="http://schemas.microsoft.com/office/excel/2006/main">
          <x14:cfRule type="containsText" priority="4" operator="containsText" text="НЕТ" id="{0004000F-00C0-4EC3-B949-000000A30068}">
            <xm:f>NOT(ISERROR(SEARCH(("НЕТ"),(C10))))</xm:f>
            <x14:dxf>
              <fill>
                <patternFill patternType="solid">
                  <fgColor rgb="FFFF5D5D"/>
                  <bgColor rgb="FFFF5D5D"/>
                </patternFill>
              </fill>
            </x14:dxf>
          </x14:cfRule>
          <xm:sqref>C39</xm:sqref>
        </x14:conditionalFormatting>
        <x14:conditionalFormatting xmlns:xm="http://schemas.microsoft.com/office/excel/2006/main">
          <x14:cfRule type="containsText" priority="4" operator="containsText" text="НЕТ" id="{00B1006C-005A-4DA0-A792-0023000E001D}">
            <xm:f>NOT(ISERROR(SEARCH(("НЕТ"),(C10))))</xm:f>
            <x14:dxf>
              <fill>
                <patternFill patternType="solid">
                  <fgColor rgb="FFFF5D5D"/>
                  <bgColor rgb="FFFF5D5D"/>
                </patternFill>
              </fill>
            </x14:dxf>
          </x14:cfRule>
          <xm:sqref>C43</xm:sqref>
        </x14:conditionalFormatting>
        <x14:conditionalFormatting xmlns:xm="http://schemas.microsoft.com/office/excel/2006/main">
          <x14:cfRule type="containsText" priority="4" operator="containsText" text="НЕТ" id="{00FD0034-0050-4C66-B0C3-007500C300D1}">
            <xm:f>NOT(ISERROR(SEARCH(("НЕТ"),(C10))))</xm:f>
            <x14:dxf>
              <fill>
                <patternFill patternType="solid">
                  <fgColor rgb="FFFF5D5D"/>
                  <bgColor rgb="FFFF5D5D"/>
                </patternFill>
              </fill>
            </x14:dxf>
          </x14:cfRule>
          <xm:sqref>C50</xm:sqref>
        </x14:conditionalFormatting>
        <x14:conditionalFormatting xmlns:xm="http://schemas.microsoft.com/office/excel/2006/main">
          <x14:cfRule type="containsText" priority="4" operator="containsText" text="НЕТ" id="{006D0010-0011-4705-BB98-00AF00780048}">
            <xm:f>NOT(ISERROR(SEARCH(("НЕТ"),(C10))))</xm:f>
            <x14:dxf>
              <fill>
                <patternFill patternType="solid">
                  <fgColor rgb="FFFF5D5D"/>
                  <bgColor rgb="FFFF5D5D"/>
                </patternFill>
              </fill>
            </x14:dxf>
          </x14:cfRule>
          <xm:sqref>C56</xm:sqref>
        </x14:conditionalFormatting>
        <x14:conditionalFormatting xmlns:xm="http://schemas.microsoft.com/office/excel/2006/main">
          <x14:cfRule type="containsText" priority="4" operator="containsText" text="НЕТ" id="{00EE007C-0081-4BD1-8A38-0072001100B4}">
            <xm:f>NOT(ISERROR(SEARCH(("НЕТ"),(C10))))</xm:f>
            <x14:dxf>
              <fill>
                <patternFill patternType="solid">
                  <fgColor rgb="FFFF5D5D"/>
                  <bgColor rgb="FFFF5D5D"/>
                </patternFill>
              </fill>
            </x14:dxf>
          </x14:cfRule>
          <xm:sqref>C62</xm:sqref>
        </x14:conditionalFormatting>
        <x14:conditionalFormatting xmlns:xm="http://schemas.microsoft.com/office/excel/2006/main">
          <x14:cfRule type="containsText" priority="4" operator="containsText" text="НЕТ" id="{00CB00E0-004B-45F9-B4DE-00DF009F008F}">
            <xm:f>NOT(ISERROR(SEARCH(("НЕТ"),(C10))))</xm:f>
            <x14:dxf>
              <fill>
                <patternFill patternType="solid">
                  <fgColor rgb="FFFF5D5D"/>
                  <bgColor rgb="FFFF5D5D"/>
                </patternFill>
              </fill>
            </x14:dxf>
          </x14:cfRule>
          <xm:sqref>C67</xm:sqref>
        </x14:conditionalFormatting>
        <x14:conditionalFormatting xmlns:xm="http://schemas.microsoft.com/office/excel/2006/main">
          <x14:cfRule type="containsText" priority="4" operator="containsText" text="НЕТ" id="{00EE0071-00EB-41A6-9053-00B70055000E}">
            <xm:f>NOT(ISERROR(SEARCH(("НЕТ"),(C10))))</xm:f>
            <x14:dxf>
              <fill>
                <patternFill patternType="solid">
                  <fgColor rgb="FFFF5D5D"/>
                  <bgColor rgb="FFFF5D5D"/>
                </patternFill>
              </fill>
            </x14:dxf>
          </x14:cfRule>
          <xm:sqref>C71</xm:sqref>
        </x14:conditionalFormatting>
        <x14:conditionalFormatting xmlns:xm="http://schemas.microsoft.com/office/excel/2006/main">
          <x14:cfRule type="containsText" priority="4" operator="containsText" text="НЕТ" id="{00E500D6-00FD-4331-A83B-00EC00200063}">
            <xm:f>NOT(ISERROR(SEARCH(("НЕТ"),(C10))))</xm:f>
            <x14:dxf>
              <fill>
                <patternFill patternType="solid">
                  <fgColor rgb="FFFF5D5D"/>
                  <bgColor rgb="FFFF5D5D"/>
                </patternFill>
              </fill>
            </x14:dxf>
          </x14:cfRule>
          <xm:sqref>C77</xm:sqref>
        </x14:conditionalFormatting>
        <x14:conditionalFormatting xmlns:xm="http://schemas.microsoft.com/office/excel/2006/main">
          <x14:cfRule type="containsText" priority="4" operator="containsText" text="НЕТ" id="{005800CE-00D9-4EC9-9453-005D0048000E}">
            <xm:f>NOT(ISERROR(SEARCH(("НЕТ"),(C10))))</xm:f>
            <x14:dxf>
              <fill>
                <patternFill patternType="solid">
                  <fgColor rgb="FFFF5D5D"/>
                  <bgColor rgb="FFFF5D5D"/>
                </patternFill>
              </fill>
            </x14:dxf>
          </x14:cfRule>
          <xm:sqref>C85</xm:sqref>
        </x14:conditionalFormatting>
        <x14:conditionalFormatting xmlns:xm="http://schemas.microsoft.com/office/excel/2006/main">
          <x14:cfRule type="containsText" priority="4" operator="containsText" text="НЕТ" id="{0006003D-0067-42F8-8C4B-008700AD0078}">
            <xm:f>NOT(ISERROR(SEARCH(("НЕТ"),(C10))))</xm:f>
            <x14:dxf>
              <fill>
                <patternFill patternType="solid">
                  <fgColor rgb="FFFF5D5D"/>
                  <bgColor rgb="FFFF5D5D"/>
                </patternFill>
              </fill>
            </x14:dxf>
          </x14:cfRule>
          <xm:sqref>C87</xm:sqref>
        </x14:conditionalFormatting>
        <x14:conditionalFormatting xmlns:xm="http://schemas.microsoft.com/office/excel/2006/main">
          <x14:cfRule type="containsText" priority="4" operator="containsText" text="НЕТ" id="{00430051-00EC-4DDF-8143-007B00F400BD}">
            <xm:f>NOT(ISERROR(SEARCH(("НЕТ"),(C10))))</xm:f>
            <x14:dxf>
              <fill>
                <patternFill patternType="solid">
                  <fgColor rgb="FFFF5D5D"/>
                  <bgColor rgb="FFFF5D5D"/>
                </patternFill>
              </fill>
            </x14:dxf>
          </x14:cfRule>
          <xm:sqref>C89</xm:sqref>
        </x14:conditionalFormatting>
        <x14:conditionalFormatting xmlns:xm="http://schemas.microsoft.com/office/excel/2006/main">
          <x14:cfRule type="containsText" priority="4" operator="containsText" text="НЕТ" id="{00490024-0081-403B-B320-00AB003E000D}">
            <xm:f>NOT(ISERROR(SEARCH(("НЕТ"),(C10))))</xm:f>
            <x14:dxf>
              <fill>
                <patternFill patternType="solid">
                  <fgColor rgb="FFFF5D5D"/>
                  <bgColor rgb="FFFF5D5D"/>
                </patternFill>
              </fill>
            </x14:dxf>
          </x14:cfRule>
          <xm:sqref>C99</xm:sqref>
        </x14:conditionalFormatting>
        <x14:conditionalFormatting xmlns:xm="http://schemas.microsoft.com/office/excel/2006/main">
          <x14:cfRule type="containsText" priority="4" operator="containsText" text="НЕТ" id="{00D200EA-00F6-4D5A-BC67-0028008100C9}">
            <xm:f>NOT(ISERROR(SEARCH(("НЕТ"),(C10))))</xm:f>
            <x14:dxf>
              <fill>
                <patternFill patternType="solid">
                  <fgColor rgb="FFFF5D5D"/>
                  <bgColor rgb="FFFF5D5D"/>
                </patternFill>
              </fill>
            </x14:dxf>
          </x14:cfRule>
          <xm:sqref>C90</xm:sqref>
        </x14:conditionalFormatting>
        <x14:conditionalFormatting xmlns:xm="http://schemas.microsoft.com/office/excel/2006/main">
          <x14:cfRule type="containsText" priority="4" operator="containsText" text="НЕТ" id="{009600A2-0081-43D9-AA7B-0044007100A3}">
            <xm:f>NOT(ISERROR(SEARCH(("НЕТ"),(C10))))</xm:f>
            <x14:dxf>
              <fill>
                <patternFill patternType="solid">
                  <fgColor rgb="FFFF5D5D"/>
                  <bgColor rgb="FFFF5D5D"/>
                </patternFill>
              </fill>
            </x14:dxf>
          </x14:cfRule>
          <xm:sqref>C23</xm:sqref>
        </x14:conditionalFormatting>
        <x14:conditionalFormatting xmlns:xm="http://schemas.microsoft.com/office/excel/2006/main">
          <x14:cfRule type="containsText" priority="4" operator="containsText" text="НЕТ" id="{00160098-004A-4409-8772-00F9001D0075}">
            <xm:f>NOT(ISERROR(SEARCH(("НЕТ"),(C10))))</xm:f>
            <x14:dxf>
              <fill>
                <patternFill patternType="solid">
                  <fgColor rgb="FFFF5D5D"/>
                  <bgColor rgb="FFFF5D5D"/>
                </patternFill>
              </fill>
            </x14:dxf>
          </x14:cfRule>
          <xm:sqref>C22</xm:sqref>
        </x14:conditionalFormatting>
        <x14:conditionalFormatting xmlns:xm="http://schemas.microsoft.com/office/excel/2006/main">
          <x14:cfRule type="containsText" priority="4" operator="containsText" text="НЕТ" id="{008E000C-0079-43C5-897A-005500430088}">
            <xm:f>NOT(ISERROR(SEARCH(("НЕТ"),(C10))))</xm:f>
            <x14:dxf>
              <fill>
                <patternFill patternType="solid">
                  <fgColor rgb="FFFF5D5D"/>
                  <bgColor rgb="FFFF5D5D"/>
                </patternFill>
              </fill>
            </x14:dxf>
          </x14:cfRule>
          <xm:sqref>C24</xm:sqref>
        </x14:conditionalFormatting>
        <x14:conditionalFormatting xmlns:xm="http://schemas.microsoft.com/office/excel/2006/main">
          <x14:cfRule type="containsText" priority="4" operator="containsText" text="НЕТ" id="{00CF0026-000B-4E2B-82A4-0021003500FA}">
            <xm:f>NOT(ISERROR(SEARCH(("НЕТ"),(C10))))</xm:f>
            <x14:dxf>
              <fill>
                <patternFill patternType="solid">
                  <fgColor rgb="FFFF5D5D"/>
                  <bgColor rgb="FFFF5D5D"/>
                </patternFill>
              </fill>
            </x14:dxf>
          </x14:cfRule>
          <xm:sqref>C25</xm:sqref>
        </x14:conditionalFormatting>
        <x14:conditionalFormatting xmlns:xm="http://schemas.microsoft.com/office/excel/2006/main">
          <x14:cfRule type="containsText" priority="4" operator="containsText" text="НЕТ" id="{006200EC-000C-40EC-90AF-006A006B007D}">
            <xm:f>NOT(ISERROR(SEARCH(("НЕТ"),(C10))))</xm:f>
            <x14:dxf>
              <fill>
                <patternFill patternType="solid">
                  <fgColor rgb="FFFF5D5D"/>
                  <bgColor rgb="FFFF5D5D"/>
                </patternFill>
              </fill>
            </x14:dxf>
          </x14:cfRule>
          <xm:sqref>C26</xm:sqref>
        </x14:conditionalFormatting>
        <x14:conditionalFormatting xmlns:xm="http://schemas.microsoft.com/office/excel/2006/main">
          <x14:cfRule type="containsText" priority="4" operator="containsText" text="НЕТ" id="{00B80049-004F-402F-9C62-00B700E50029}">
            <xm:f>NOT(ISERROR(SEARCH(("НЕТ"),(C10))))</xm:f>
            <x14:dxf>
              <fill>
                <patternFill patternType="solid">
                  <fgColor rgb="FFFF5D5D"/>
                  <bgColor rgb="FFFF5D5D"/>
                </patternFill>
              </fill>
            </x14:dxf>
          </x14:cfRule>
          <xm:sqref>C30</xm:sqref>
        </x14:conditionalFormatting>
        <x14:conditionalFormatting xmlns:xm="http://schemas.microsoft.com/office/excel/2006/main">
          <x14:cfRule type="containsText" priority="4" operator="containsText" text="НЕТ" id="{001100E6-0088-4517-A196-007B009E0092}">
            <xm:f>NOT(ISERROR(SEARCH(("НЕТ"),(C10))))</xm:f>
            <x14:dxf>
              <fill>
                <patternFill patternType="solid">
                  <fgColor rgb="FFFF5D5D"/>
                  <bgColor rgb="FFFF5D5D"/>
                </patternFill>
              </fill>
            </x14:dxf>
          </x14:cfRule>
          <xm:sqref>C32</xm:sqref>
        </x14:conditionalFormatting>
        <x14:conditionalFormatting xmlns:xm="http://schemas.microsoft.com/office/excel/2006/main">
          <x14:cfRule type="containsText" priority="4" operator="containsText" text="НЕТ" id="{008F00B7-008C-4912-8665-0065000700BD}">
            <xm:f>NOT(ISERROR(SEARCH(("НЕТ"),(C10))))</xm:f>
            <x14:dxf>
              <fill>
                <patternFill patternType="solid">
                  <fgColor rgb="FFFF5D5D"/>
                  <bgColor rgb="FFFF5D5D"/>
                </patternFill>
              </fill>
            </x14:dxf>
          </x14:cfRule>
          <xm:sqref>C29</xm:sqref>
        </x14:conditionalFormatting>
        <x14:conditionalFormatting xmlns:xm="http://schemas.microsoft.com/office/excel/2006/main">
          <x14:cfRule type="containsText" priority="4" operator="containsText" text="НЕТ" id="{00580045-00D1-4D2E-81EC-00E5002200F7}">
            <xm:f>NOT(ISERROR(SEARCH(("НЕТ"),(C10))))</xm:f>
            <x14:dxf>
              <fill>
                <patternFill patternType="solid">
                  <fgColor rgb="FFFF5D5D"/>
                  <bgColor rgb="FFFF5D5D"/>
                </patternFill>
              </fill>
            </x14:dxf>
          </x14:cfRule>
          <xm:sqref>C31</xm:sqref>
        </x14:conditionalFormatting>
        <x14:conditionalFormatting xmlns:xm="http://schemas.microsoft.com/office/excel/2006/main">
          <x14:cfRule type="containsText" priority="4" operator="containsText" text="НЕТ" id="{00DE009E-00D4-434B-9DEA-008B00FC00B6}">
            <xm:f>NOT(ISERROR(SEARCH(("НЕТ"),(C10))))</xm:f>
            <x14:dxf>
              <fill>
                <patternFill patternType="solid">
                  <fgColor rgb="FFFF5D5D"/>
                  <bgColor rgb="FFFF5D5D"/>
                </patternFill>
              </fill>
            </x14:dxf>
          </x14:cfRule>
          <xm:sqref>C33</xm:sqref>
        </x14:conditionalFormatting>
        <x14:conditionalFormatting xmlns:xm="http://schemas.microsoft.com/office/excel/2006/main">
          <x14:cfRule type="containsText" priority="4" operator="containsText" text="НЕТ" id="{005E009C-001B-48A1-8CE3-003500190073}">
            <xm:f>NOT(ISERROR(SEARCH(("НЕТ"),(C10))))</xm:f>
            <x14:dxf>
              <fill>
                <patternFill patternType="solid">
                  <fgColor rgb="FFFF5D5D"/>
                  <bgColor rgb="FFFF5D5D"/>
                </patternFill>
              </fill>
            </x14:dxf>
          </x14:cfRule>
          <xm:sqref>C36</xm:sqref>
        </x14:conditionalFormatting>
        <x14:conditionalFormatting xmlns:xm="http://schemas.microsoft.com/office/excel/2006/main">
          <x14:cfRule type="containsText" priority="4" operator="containsText" text="НЕТ" id="{008400C4-00FE-468D-9271-004700010022}">
            <xm:f>NOT(ISERROR(SEARCH(("НЕТ"),(C10))))</xm:f>
            <x14:dxf>
              <fill>
                <patternFill patternType="solid">
                  <fgColor rgb="FFFF5D5D"/>
                  <bgColor rgb="FFFF5D5D"/>
                </patternFill>
              </fill>
            </x14:dxf>
          </x14:cfRule>
          <xm:sqref>C37</xm:sqref>
        </x14:conditionalFormatting>
        <x14:conditionalFormatting xmlns:xm="http://schemas.microsoft.com/office/excel/2006/main">
          <x14:cfRule type="containsText" priority="4" operator="containsText" text="НЕТ" id="{003200A7-00AD-4E7B-9954-006800AA0020}">
            <xm:f>NOT(ISERROR(SEARCH(("НЕТ"),(C10))))</xm:f>
            <x14:dxf>
              <fill>
                <patternFill patternType="solid">
                  <fgColor rgb="FFFF5D5D"/>
                  <bgColor rgb="FFFF5D5D"/>
                </patternFill>
              </fill>
            </x14:dxf>
          </x14:cfRule>
          <xm:sqref>C40</xm:sqref>
        </x14:conditionalFormatting>
        <x14:conditionalFormatting xmlns:xm="http://schemas.microsoft.com/office/excel/2006/main">
          <x14:cfRule type="containsText" priority="4" operator="containsText" text="НЕТ" id="{007900D3-00B6-4B06-8177-0018003200AA}">
            <xm:f>NOT(ISERROR(SEARCH(("НЕТ"),(C10))))</xm:f>
            <x14:dxf>
              <fill>
                <patternFill patternType="solid">
                  <fgColor rgb="FFFF5D5D"/>
                  <bgColor rgb="FFFF5D5D"/>
                </patternFill>
              </fill>
            </x14:dxf>
          </x14:cfRule>
          <xm:sqref>C41</xm:sqref>
        </x14:conditionalFormatting>
        <x14:conditionalFormatting xmlns:xm="http://schemas.microsoft.com/office/excel/2006/main">
          <x14:cfRule type="containsText" priority="4" operator="containsText" text="НЕТ" id="{004700CF-00A0-4A24-903E-0004000900CF}">
            <xm:f>NOT(ISERROR(SEARCH(("НЕТ"),(C10))))</xm:f>
            <x14:dxf>
              <fill>
                <patternFill patternType="solid">
                  <fgColor rgb="FFFF5D5D"/>
                  <bgColor rgb="FFFF5D5D"/>
                </patternFill>
              </fill>
            </x14:dxf>
          </x14:cfRule>
          <xm:sqref>C45</xm:sqref>
        </x14:conditionalFormatting>
        <x14:conditionalFormatting xmlns:xm="http://schemas.microsoft.com/office/excel/2006/main">
          <x14:cfRule type="containsText" priority="4" operator="containsText" text="НЕТ" id="{003500B3-0040-4215-B1AF-007C001600A1}">
            <xm:f>NOT(ISERROR(SEARCH(("НЕТ"),(C10))))</xm:f>
            <x14:dxf>
              <fill>
                <patternFill patternType="solid">
                  <fgColor rgb="FFFF5D5D"/>
                  <bgColor rgb="FFFF5D5D"/>
                </patternFill>
              </fill>
            </x14:dxf>
          </x14:cfRule>
          <xm:sqref>C44</xm:sqref>
        </x14:conditionalFormatting>
        <x14:conditionalFormatting xmlns:xm="http://schemas.microsoft.com/office/excel/2006/main">
          <x14:cfRule type="containsText" priority="4" operator="containsText" text="НЕТ" id="{00730098-002B-4BC9-AD49-0084001B00EA}">
            <xm:f>NOT(ISERROR(SEARCH(("НЕТ"),(C10))))</xm:f>
            <x14:dxf>
              <fill>
                <patternFill patternType="solid">
                  <fgColor rgb="FFFF5D5D"/>
                  <bgColor rgb="FFFF5D5D"/>
                </patternFill>
              </fill>
            </x14:dxf>
          </x14:cfRule>
          <xm:sqref>C46</xm:sqref>
        </x14:conditionalFormatting>
        <x14:conditionalFormatting xmlns:xm="http://schemas.microsoft.com/office/excel/2006/main">
          <x14:cfRule type="containsText" priority="4" operator="containsText" text="НЕТ" id="{003500DD-003C-4666-8B35-006800B0005D}">
            <xm:f>NOT(ISERROR(SEARCH(("НЕТ"),(C10))))</xm:f>
            <x14:dxf>
              <fill>
                <patternFill patternType="solid">
                  <fgColor rgb="FFFF5D5D"/>
                  <bgColor rgb="FFFF5D5D"/>
                </patternFill>
              </fill>
            </x14:dxf>
          </x14:cfRule>
          <xm:sqref>C47</xm:sqref>
        </x14:conditionalFormatting>
        <x14:conditionalFormatting xmlns:xm="http://schemas.microsoft.com/office/excel/2006/main">
          <x14:cfRule type="containsText" priority="4" operator="containsText" text="НЕТ" id="{002300B0-0076-4881-8748-00A600E10045}">
            <xm:f>NOT(ISERROR(SEARCH(("НЕТ"),(C10))))</xm:f>
            <x14:dxf>
              <fill>
                <patternFill patternType="solid">
                  <fgColor rgb="FFFF5D5D"/>
                  <bgColor rgb="FFFF5D5D"/>
                </patternFill>
              </fill>
            </x14:dxf>
          </x14:cfRule>
          <xm:sqref>C48</xm:sqref>
        </x14:conditionalFormatting>
        <x14:conditionalFormatting xmlns:xm="http://schemas.microsoft.com/office/excel/2006/main">
          <x14:cfRule type="containsText" priority="4" operator="containsText" text="НЕТ" id="{005700D7-0005-416D-B9A1-0052002C008C}">
            <xm:f>NOT(ISERROR(SEARCH(("НЕТ"),(C10))))</xm:f>
            <x14:dxf>
              <fill>
                <patternFill patternType="solid">
                  <fgColor rgb="FFFF5D5D"/>
                  <bgColor rgb="FFFF5D5D"/>
                </patternFill>
              </fill>
            </x14:dxf>
          </x14:cfRule>
          <xm:sqref>C63</xm:sqref>
        </x14:conditionalFormatting>
        <x14:conditionalFormatting xmlns:xm="http://schemas.microsoft.com/office/excel/2006/main">
          <x14:cfRule type="containsText" priority="4" operator="containsText" text="НЕТ" id="{00E4005D-0055-4387-83A8-00BD005B0021}">
            <xm:f>NOT(ISERROR(SEARCH(("НЕТ"),(C10))))</xm:f>
            <x14:dxf>
              <fill>
                <patternFill patternType="solid">
                  <fgColor rgb="FFFF5D5D"/>
                  <bgColor rgb="FFFF5D5D"/>
                </patternFill>
              </fill>
            </x14:dxf>
          </x14:cfRule>
          <xm:sqref>C68 C69</xm:sqref>
        </x14:conditionalFormatting>
        <x14:conditionalFormatting xmlns:xm="http://schemas.microsoft.com/office/excel/2006/main">
          <x14:cfRule type="containsText" priority="4" operator="containsText" text="НЕТ" id="{004600A1-0026-4C01-B15C-004800C50005}">
            <xm:f>NOT(ISERROR(SEARCH(("НЕТ"),(C10))))</xm:f>
            <x14:dxf>
              <fill>
                <patternFill patternType="solid">
                  <fgColor rgb="FFFF5D5D"/>
                  <bgColor rgb="FFFF5D5D"/>
                </patternFill>
              </fill>
            </x14:dxf>
          </x14:cfRule>
          <xm:sqref>C72 C73</xm:sqref>
        </x14:conditionalFormatting>
        <x14:conditionalFormatting xmlns:xm="http://schemas.microsoft.com/office/excel/2006/main">
          <x14:cfRule type="containsText" priority="4" operator="containsText" text="НЕТ" id="{004A00AC-0060-4BBD-BCB9-00B000470007}">
            <xm:f>NOT(ISERROR(SEARCH(("НЕТ"),(C10))))</xm:f>
            <x14:dxf>
              <fill>
                <patternFill patternType="solid">
                  <fgColor rgb="FFFF5D5D"/>
                  <bgColor rgb="FFFF5D5D"/>
                </patternFill>
              </fill>
            </x14:dxf>
          </x14:cfRule>
          <xm:sqref>C74</xm:sqref>
        </x14:conditionalFormatting>
        <x14:conditionalFormatting xmlns:xm="http://schemas.microsoft.com/office/excel/2006/main">
          <x14:cfRule type="containsText" priority="4" operator="containsText" text="НЕТ" id="{00240051-00C2-4F03-9820-00EB00FE008D}">
            <xm:f>NOT(ISERROR(SEARCH(("НЕТ"),(C10))))</xm:f>
            <x14:dxf>
              <fill>
                <patternFill patternType="solid">
                  <fgColor rgb="FFFF5D5D"/>
                  <bgColor rgb="FFFF5D5D"/>
                </patternFill>
              </fill>
            </x14:dxf>
          </x14:cfRule>
          <xm:sqref>C79 C80</xm:sqref>
        </x14:conditionalFormatting>
        <x14:conditionalFormatting xmlns:xm="http://schemas.microsoft.com/office/excel/2006/main">
          <x14:cfRule type="containsText" priority="4" operator="containsText" text="НЕТ" id="{006A0089-006B-4B64-94CF-000E000F001E}">
            <xm:f>NOT(ISERROR(SEARCH(("НЕТ"),(C10))))</xm:f>
            <x14:dxf>
              <fill>
                <patternFill patternType="solid">
                  <fgColor rgb="FFFF5D5D"/>
                  <bgColor rgb="FFFF5D5D"/>
                </patternFill>
              </fill>
            </x14:dxf>
          </x14:cfRule>
          <xm:sqref>C91 C92</xm:sqref>
        </x14:conditionalFormatting>
        <x14:conditionalFormatting xmlns:xm="http://schemas.microsoft.com/office/excel/2006/main">
          <x14:cfRule type="containsText" priority="4" operator="containsText" text="НЕТ" id="{00FF0079-0076-49F8-B475-00D500D20031}">
            <xm:f>NOT(ISERROR(SEARCH(("НЕТ"),(C10))))</xm:f>
            <x14:dxf>
              <fill>
                <patternFill patternType="solid">
                  <fgColor rgb="FFFF5D5D"/>
                  <bgColor rgb="FFFF5D5D"/>
                </patternFill>
              </fill>
            </x14:dxf>
          </x14:cfRule>
          <xm:sqref>C93</xm:sqref>
        </x14:conditionalFormatting>
        <x14:conditionalFormatting xmlns:xm="http://schemas.microsoft.com/office/excel/2006/main">
          <x14:cfRule type="containsText" priority="4" operator="containsText" text="НЕТ" id="{001600C5-0034-4489-916D-0088002900BE}">
            <xm:f>NOT(ISERROR(SEARCH(("НЕТ"),(C10))))</xm:f>
            <x14:dxf>
              <fill>
                <patternFill patternType="solid">
                  <fgColor rgb="FFFF5D5D"/>
                  <bgColor rgb="FFFF5D5D"/>
                </patternFill>
              </fill>
            </x14:dxf>
          </x14:cfRule>
          <xm:sqref>C95</xm:sqref>
        </x14:conditionalFormatting>
        <x14:conditionalFormatting xmlns:xm="http://schemas.microsoft.com/office/excel/2006/main">
          <x14:cfRule type="containsText" priority="4" operator="containsText" text="НЕТ" id="{0091005A-0062-4E73-AA51-001000B10032}">
            <xm:f>NOT(ISERROR(SEARCH(("НЕТ"),(C10))))</xm:f>
            <x14:dxf>
              <fill>
                <patternFill patternType="solid">
                  <fgColor rgb="FFFF5D5D"/>
                  <bgColor rgb="FFFF5D5D"/>
                </patternFill>
              </fill>
            </x14:dxf>
          </x14:cfRule>
          <xm:sqref>C96</xm:sqref>
        </x14:conditionalFormatting>
        <x14:conditionalFormatting xmlns:xm="http://schemas.microsoft.com/office/excel/2006/main">
          <x14:cfRule type="containsText" priority="4" operator="containsText" text="НЕТ" id="{0005003F-00C0-4FD4-AFA9-003600690071}">
            <xm:f>NOT(ISERROR(SEARCH(("НЕТ"),(C10))))</xm:f>
            <x14:dxf>
              <fill>
                <patternFill patternType="solid">
                  <fgColor rgb="FFFF5D5D"/>
                  <bgColor rgb="FFFF5D5D"/>
                </patternFill>
              </fill>
            </x14:dxf>
          </x14:cfRule>
          <xm:sqref>C100 C101</xm:sqref>
        </x14:conditionalFormatting>
        <x14:conditionalFormatting xmlns:xm="http://schemas.microsoft.com/office/excel/2006/main">
          <x14:cfRule type="containsText" priority="4" operator="containsText" text="НЕТ" id="{00490089-00B1-438B-843A-003800150092}">
            <xm:f>NOT(ISERROR(SEARCH(("НЕТ"),(C10))))</xm:f>
            <x14:dxf>
              <fill>
                <patternFill patternType="solid">
                  <fgColor rgb="FFFF5D5D"/>
                  <bgColor rgb="FFFF5D5D"/>
                </patternFill>
              </fill>
            </x14:dxf>
          </x14:cfRule>
          <xm:sqref>C97</xm:sqref>
        </x14:conditionalFormatting>
        <x14:conditionalFormatting xmlns:xm="http://schemas.microsoft.com/office/excel/2006/main">
          <x14:cfRule type="containsText" priority="3" operator="containsText" text="ДА" id="{0079007A-008A-4F46-B829-00C5001200DA}">
            <xm:f>NOT(ISERROR(SEARCH(("ДА"),(C10))))</xm:f>
            <x14:dxf>
              <fill>
                <patternFill patternType="solid">
                  <fgColor rgb="FFB7E1CD"/>
                  <bgColor rgb="FFB7E1CD"/>
                </patternFill>
              </fill>
            </x14:dxf>
          </x14:cfRule>
          <xm:sqref>C11 C50:C54 C12 C13 C14 C15 C16 C17 C18 C19</xm:sqref>
        </x14:conditionalFormatting>
        <x14:conditionalFormatting xmlns:xm="http://schemas.microsoft.com/office/excel/2006/main">
          <x14:cfRule type="containsText" priority="3" operator="containsText" text="ДА" id="{005D0040-0009-4BEC-B4F9-00AF008A003B}">
            <xm:f>NOT(ISERROR(SEARCH(("ДА"),(C10))))</xm:f>
            <x14:dxf>
              <fill>
                <patternFill patternType="solid">
                  <fgColor rgb="FFB7E1CD"/>
                  <bgColor rgb="FFB7E1CD"/>
                </patternFill>
              </fill>
            </x14:dxf>
          </x14:cfRule>
          <xm:sqref>C21</xm:sqref>
        </x14:conditionalFormatting>
        <x14:conditionalFormatting xmlns:xm="http://schemas.microsoft.com/office/excel/2006/main">
          <x14:cfRule type="containsText" priority="3" operator="containsText" text="ДА" id="{00C9004C-0072-4037-AAAE-003300770072}">
            <xm:f>NOT(ISERROR(SEARCH(("ДА"),(C10))))</xm:f>
            <x14:dxf>
              <fill>
                <patternFill patternType="solid">
                  <fgColor rgb="FFB7E1CD"/>
                  <bgColor rgb="FFB7E1CD"/>
                </patternFill>
              </fill>
            </x14:dxf>
          </x14:cfRule>
          <xm:sqref>C28</xm:sqref>
        </x14:conditionalFormatting>
        <x14:conditionalFormatting xmlns:xm="http://schemas.microsoft.com/office/excel/2006/main">
          <x14:cfRule type="containsText" priority="3" operator="containsText" text="ДА" id="{000F005C-00DC-4F35-8110-005300840087}">
            <xm:f>NOT(ISERROR(SEARCH(("ДА"),(C10))))</xm:f>
            <x14:dxf>
              <fill>
                <patternFill patternType="solid">
                  <fgColor rgb="FFB7E1CD"/>
                  <bgColor rgb="FFB7E1CD"/>
                </patternFill>
              </fill>
            </x14:dxf>
          </x14:cfRule>
          <xm:sqref>C35</xm:sqref>
        </x14:conditionalFormatting>
        <x14:conditionalFormatting xmlns:xm="http://schemas.microsoft.com/office/excel/2006/main">
          <x14:cfRule type="containsText" priority="3" operator="containsText" text="ДА" id="{00E700AE-00ED-4AAC-BB70-0073002100EE}">
            <xm:f>NOT(ISERROR(SEARCH(("ДА"),(C10))))</xm:f>
            <x14:dxf>
              <fill>
                <patternFill patternType="solid">
                  <fgColor rgb="FFB7E1CD"/>
                  <bgColor rgb="FFB7E1CD"/>
                </patternFill>
              </fill>
            </x14:dxf>
          </x14:cfRule>
          <xm:sqref>C39</xm:sqref>
        </x14:conditionalFormatting>
        <x14:conditionalFormatting xmlns:xm="http://schemas.microsoft.com/office/excel/2006/main">
          <x14:cfRule type="containsText" priority="3" operator="containsText" text="ДА" id="{00D900C1-00D7-4466-8D61-0096005D0077}">
            <xm:f>NOT(ISERROR(SEARCH(("ДА"),(C10))))</xm:f>
            <x14:dxf>
              <fill>
                <patternFill patternType="solid">
                  <fgColor rgb="FFB7E1CD"/>
                  <bgColor rgb="FFB7E1CD"/>
                </patternFill>
              </fill>
            </x14:dxf>
          </x14:cfRule>
          <xm:sqref>C43</xm:sqref>
        </x14:conditionalFormatting>
        <x14:conditionalFormatting xmlns:xm="http://schemas.microsoft.com/office/excel/2006/main">
          <x14:cfRule type="containsText" priority="3" operator="containsText" text="ДА" id="{00EE004E-006C-4667-9A49-002000F4004E}">
            <xm:f>NOT(ISERROR(SEARCH(("ДА"),(C10))))</xm:f>
            <x14:dxf>
              <fill>
                <patternFill patternType="solid">
                  <fgColor rgb="FFB7E1CD"/>
                  <bgColor rgb="FFB7E1CD"/>
                </patternFill>
              </fill>
            </x14:dxf>
          </x14:cfRule>
          <xm:sqref>C50</xm:sqref>
        </x14:conditionalFormatting>
        <x14:conditionalFormatting xmlns:xm="http://schemas.microsoft.com/office/excel/2006/main">
          <x14:cfRule type="containsText" priority="3" operator="containsText" text="ДА" id="{006C0036-005E-407D-BCCA-000100A100F1}">
            <xm:f>NOT(ISERROR(SEARCH(("ДА"),(C10))))</xm:f>
            <x14:dxf>
              <fill>
                <patternFill patternType="solid">
                  <fgColor rgb="FFB7E1CD"/>
                  <bgColor rgb="FFB7E1CD"/>
                </patternFill>
              </fill>
            </x14:dxf>
          </x14:cfRule>
          <xm:sqref>C56</xm:sqref>
        </x14:conditionalFormatting>
        <x14:conditionalFormatting xmlns:xm="http://schemas.microsoft.com/office/excel/2006/main">
          <x14:cfRule type="containsText" priority="3" operator="containsText" text="ДА" id="{000D0013-004F-4B96-900A-00A100A9007F}">
            <xm:f>NOT(ISERROR(SEARCH(("ДА"),(C10))))</xm:f>
            <x14:dxf>
              <fill>
                <patternFill patternType="solid">
                  <fgColor rgb="FFB7E1CD"/>
                  <bgColor rgb="FFB7E1CD"/>
                </patternFill>
              </fill>
            </x14:dxf>
          </x14:cfRule>
          <xm:sqref>C62</xm:sqref>
        </x14:conditionalFormatting>
        <x14:conditionalFormatting xmlns:xm="http://schemas.microsoft.com/office/excel/2006/main">
          <x14:cfRule type="containsText" priority="3" operator="containsText" text="ДА" id="{00CE00EB-0033-4C80-9ECE-007100A900AC}">
            <xm:f>NOT(ISERROR(SEARCH(("ДА"),(C10))))</xm:f>
            <x14:dxf>
              <fill>
                <patternFill patternType="solid">
                  <fgColor rgb="FFB7E1CD"/>
                  <bgColor rgb="FFB7E1CD"/>
                </patternFill>
              </fill>
            </x14:dxf>
          </x14:cfRule>
          <xm:sqref>C67</xm:sqref>
        </x14:conditionalFormatting>
        <x14:conditionalFormatting xmlns:xm="http://schemas.microsoft.com/office/excel/2006/main">
          <x14:cfRule type="containsText" priority="3" operator="containsText" text="ДА" id="{0069007D-00A1-4378-BDCA-0053000B0027}">
            <xm:f>NOT(ISERROR(SEARCH(("ДА"),(C10))))</xm:f>
            <x14:dxf>
              <fill>
                <patternFill patternType="solid">
                  <fgColor rgb="FFB7E1CD"/>
                  <bgColor rgb="FFB7E1CD"/>
                </patternFill>
              </fill>
            </x14:dxf>
          </x14:cfRule>
          <xm:sqref>C71</xm:sqref>
        </x14:conditionalFormatting>
        <x14:conditionalFormatting xmlns:xm="http://schemas.microsoft.com/office/excel/2006/main">
          <x14:cfRule type="containsText" priority="3" operator="containsText" text="ДА" id="{005C002C-00C5-4EDC-8CDA-008F007E0042}">
            <xm:f>NOT(ISERROR(SEARCH(("ДА"),(C10))))</xm:f>
            <x14:dxf>
              <fill>
                <patternFill patternType="solid">
                  <fgColor rgb="FFB7E1CD"/>
                  <bgColor rgb="FFB7E1CD"/>
                </patternFill>
              </fill>
            </x14:dxf>
          </x14:cfRule>
          <xm:sqref>C77</xm:sqref>
        </x14:conditionalFormatting>
        <x14:conditionalFormatting xmlns:xm="http://schemas.microsoft.com/office/excel/2006/main">
          <x14:cfRule type="containsText" priority="3" operator="containsText" text="ДА" id="{00C80012-009A-4A1C-8B8F-008700CD006E}">
            <xm:f>NOT(ISERROR(SEARCH(("ДА"),(C10))))</xm:f>
            <x14:dxf>
              <fill>
                <patternFill patternType="solid">
                  <fgColor rgb="FFB7E1CD"/>
                  <bgColor rgb="FFB7E1CD"/>
                </patternFill>
              </fill>
            </x14:dxf>
          </x14:cfRule>
          <xm:sqref>C85</xm:sqref>
        </x14:conditionalFormatting>
        <x14:conditionalFormatting xmlns:xm="http://schemas.microsoft.com/office/excel/2006/main">
          <x14:cfRule type="containsText" priority="3" operator="containsText" text="ДА" id="{00DE0093-00C6-46B6-BC94-00DA00830044}">
            <xm:f>NOT(ISERROR(SEARCH(("ДА"),(C10))))</xm:f>
            <x14:dxf>
              <fill>
                <patternFill patternType="solid">
                  <fgColor rgb="FFB7E1CD"/>
                  <bgColor rgb="FFB7E1CD"/>
                </patternFill>
              </fill>
            </x14:dxf>
          </x14:cfRule>
          <xm:sqref>C87</xm:sqref>
        </x14:conditionalFormatting>
        <x14:conditionalFormatting xmlns:xm="http://schemas.microsoft.com/office/excel/2006/main">
          <x14:cfRule type="containsText" priority="3" operator="containsText" text="ДА" id="{00CA00B2-00E9-4D88-9B84-006C00E600D1}">
            <xm:f>NOT(ISERROR(SEARCH(("ДА"),(C10))))</xm:f>
            <x14:dxf>
              <fill>
                <patternFill patternType="solid">
                  <fgColor rgb="FFB7E1CD"/>
                  <bgColor rgb="FFB7E1CD"/>
                </patternFill>
              </fill>
            </x14:dxf>
          </x14:cfRule>
          <xm:sqref>C89</xm:sqref>
        </x14:conditionalFormatting>
        <x14:conditionalFormatting xmlns:xm="http://schemas.microsoft.com/office/excel/2006/main">
          <x14:cfRule type="containsText" priority="3" operator="containsText" text="ДА" id="{007600A0-00B6-4707-B56C-008A00420068}">
            <xm:f>NOT(ISERROR(SEARCH(("ДА"),(C10))))</xm:f>
            <x14:dxf>
              <fill>
                <patternFill patternType="solid">
                  <fgColor rgb="FFB7E1CD"/>
                  <bgColor rgb="FFB7E1CD"/>
                </patternFill>
              </fill>
            </x14:dxf>
          </x14:cfRule>
          <xm:sqref>C99</xm:sqref>
        </x14:conditionalFormatting>
        <x14:conditionalFormatting xmlns:xm="http://schemas.microsoft.com/office/excel/2006/main">
          <x14:cfRule type="containsText" priority="3" operator="containsText" text="ДА" id="{00060067-008C-41C2-ADD4-007A00280083}">
            <xm:f>NOT(ISERROR(SEARCH(("ДА"),(C10))))</xm:f>
            <x14:dxf>
              <fill>
                <patternFill patternType="solid">
                  <fgColor rgb="FFB7E1CD"/>
                  <bgColor rgb="FFB7E1CD"/>
                </patternFill>
              </fill>
            </x14:dxf>
          </x14:cfRule>
          <xm:sqref>C90</xm:sqref>
        </x14:conditionalFormatting>
        <x14:conditionalFormatting xmlns:xm="http://schemas.microsoft.com/office/excel/2006/main">
          <x14:cfRule type="containsText" priority="3" operator="containsText" text="ДА" id="{00D900A4-005E-4B08-8D54-00CB00420010}">
            <xm:f>NOT(ISERROR(SEARCH(("ДА"),(C10))))</xm:f>
            <x14:dxf>
              <fill>
                <patternFill patternType="solid">
                  <fgColor rgb="FFB7E1CD"/>
                  <bgColor rgb="FFB7E1CD"/>
                </patternFill>
              </fill>
            </x14:dxf>
          </x14:cfRule>
          <xm:sqref>C23</xm:sqref>
        </x14:conditionalFormatting>
        <x14:conditionalFormatting xmlns:xm="http://schemas.microsoft.com/office/excel/2006/main">
          <x14:cfRule type="containsText" priority="3" operator="containsText" text="ДА" id="{00620097-00D5-41FA-A19B-002300110044}">
            <xm:f>NOT(ISERROR(SEARCH(("ДА"),(C10))))</xm:f>
            <x14:dxf>
              <fill>
                <patternFill patternType="solid">
                  <fgColor rgb="FFB7E1CD"/>
                  <bgColor rgb="FFB7E1CD"/>
                </patternFill>
              </fill>
            </x14:dxf>
          </x14:cfRule>
          <xm:sqref>C22</xm:sqref>
        </x14:conditionalFormatting>
        <x14:conditionalFormatting xmlns:xm="http://schemas.microsoft.com/office/excel/2006/main">
          <x14:cfRule type="containsText" priority="3" operator="containsText" text="ДА" id="{005B0095-0047-41D8-AA73-00A700210017}">
            <xm:f>NOT(ISERROR(SEARCH(("ДА"),(C10))))</xm:f>
            <x14:dxf>
              <fill>
                <patternFill patternType="solid">
                  <fgColor rgb="FFB7E1CD"/>
                  <bgColor rgb="FFB7E1CD"/>
                </patternFill>
              </fill>
            </x14:dxf>
          </x14:cfRule>
          <xm:sqref>C24</xm:sqref>
        </x14:conditionalFormatting>
        <x14:conditionalFormatting xmlns:xm="http://schemas.microsoft.com/office/excel/2006/main">
          <x14:cfRule type="containsText" priority="3" operator="containsText" text="ДА" id="{00AC0038-0062-4C9C-BBEA-00FB000F006F}">
            <xm:f>NOT(ISERROR(SEARCH(("ДА"),(C10))))</xm:f>
            <x14:dxf>
              <fill>
                <patternFill patternType="solid">
                  <fgColor rgb="FFB7E1CD"/>
                  <bgColor rgb="FFB7E1CD"/>
                </patternFill>
              </fill>
            </x14:dxf>
          </x14:cfRule>
          <xm:sqref>C25</xm:sqref>
        </x14:conditionalFormatting>
        <x14:conditionalFormatting xmlns:xm="http://schemas.microsoft.com/office/excel/2006/main">
          <x14:cfRule type="containsText" priority="3" operator="containsText" text="ДА" id="{00A60086-0017-4261-9203-0072000300A4}">
            <xm:f>NOT(ISERROR(SEARCH(("ДА"),(C10))))</xm:f>
            <x14:dxf>
              <fill>
                <patternFill patternType="solid">
                  <fgColor rgb="FFB7E1CD"/>
                  <bgColor rgb="FFB7E1CD"/>
                </patternFill>
              </fill>
            </x14:dxf>
          </x14:cfRule>
          <xm:sqref>C26</xm:sqref>
        </x14:conditionalFormatting>
        <x14:conditionalFormatting xmlns:xm="http://schemas.microsoft.com/office/excel/2006/main">
          <x14:cfRule type="containsText" priority="3" operator="containsText" text="ДА" id="{00960085-0009-447E-97E9-007200A90028}">
            <xm:f>NOT(ISERROR(SEARCH(("ДА"),(C10))))</xm:f>
            <x14:dxf>
              <fill>
                <patternFill patternType="solid">
                  <fgColor rgb="FFB7E1CD"/>
                  <bgColor rgb="FFB7E1CD"/>
                </patternFill>
              </fill>
            </x14:dxf>
          </x14:cfRule>
          <xm:sqref>C30</xm:sqref>
        </x14:conditionalFormatting>
        <x14:conditionalFormatting xmlns:xm="http://schemas.microsoft.com/office/excel/2006/main">
          <x14:cfRule type="containsText" priority="3" operator="containsText" text="ДА" id="{00E3005E-004A-4C73-86A1-00B5002C002B}">
            <xm:f>NOT(ISERROR(SEARCH(("ДА"),(C10))))</xm:f>
            <x14:dxf>
              <fill>
                <patternFill patternType="solid">
                  <fgColor rgb="FFB7E1CD"/>
                  <bgColor rgb="FFB7E1CD"/>
                </patternFill>
              </fill>
            </x14:dxf>
          </x14:cfRule>
          <xm:sqref>C32</xm:sqref>
        </x14:conditionalFormatting>
        <x14:conditionalFormatting xmlns:xm="http://schemas.microsoft.com/office/excel/2006/main">
          <x14:cfRule type="containsText" priority="3" operator="containsText" text="ДА" id="{006000A1-004D-40BC-B7CD-001500590059}">
            <xm:f>NOT(ISERROR(SEARCH(("ДА"),(C10))))</xm:f>
            <x14:dxf>
              <fill>
                <patternFill patternType="solid">
                  <fgColor rgb="FFB7E1CD"/>
                  <bgColor rgb="FFB7E1CD"/>
                </patternFill>
              </fill>
            </x14:dxf>
          </x14:cfRule>
          <xm:sqref>C29</xm:sqref>
        </x14:conditionalFormatting>
        <x14:conditionalFormatting xmlns:xm="http://schemas.microsoft.com/office/excel/2006/main">
          <x14:cfRule type="containsText" priority="3" operator="containsText" text="ДА" id="{00530058-0093-442B-A6E7-000D00140051}">
            <xm:f>NOT(ISERROR(SEARCH(("ДА"),(C10))))</xm:f>
            <x14:dxf>
              <fill>
                <patternFill patternType="solid">
                  <fgColor rgb="FFB7E1CD"/>
                  <bgColor rgb="FFB7E1CD"/>
                </patternFill>
              </fill>
            </x14:dxf>
          </x14:cfRule>
          <xm:sqref>C31</xm:sqref>
        </x14:conditionalFormatting>
        <x14:conditionalFormatting xmlns:xm="http://schemas.microsoft.com/office/excel/2006/main">
          <x14:cfRule type="containsText" priority="3" operator="containsText" text="ДА" id="{00FF0050-00FA-48D4-BE0E-007500CB003C}">
            <xm:f>NOT(ISERROR(SEARCH(("ДА"),(C10))))</xm:f>
            <x14:dxf>
              <fill>
                <patternFill patternType="solid">
                  <fgColor rgb="FFB7E1CD"/>
                  <bgColor rgb="FFB7E1CD"/>
                </patternFill>
              </fill>
            </x14:dxf>
          </x14:cfRule>
          <xm:sqref>C33</xm:sqref>
        </x14:conditionalFormatting>
        <x14:conditionalFormatting xmlns:xm="http://schemas.microsoft.com/office/excel/2006/main">
          <x14:cfRule type="containsText" priority="3" operator="containsText" text="ДА" id="{00A9007D-0061-4D4F-AD17-000200050026}">
            <xm:f>NOT(ISERROR(SEARCH(("ДА"),(C10))))</xm:f>
            <x14:dxf>
              <fill>
                <patternFill patternType="solid">
                  <fgColor rgb="FFB7E1CD"/>
                  <bgColor rgb="FFB7E1CD"/>
                </patternFill>
              </fill>
            </x14:dxf>
          </x14:cfRule>
          <xm:sqref>C36</xm:sqref>
        </x14:conditionalFormatting>
        <x14:conditionalFormatting xmlns:xm="http://schemas.microsoft.com/office/excel/2006/main">
          <x14:cfRule type="containsText" priority="3" operator="containsText" text="ДА" id="{003000D7-0040-4ADF-8DA5-009E009200BA}">
            <xm:f>NOT(ISERROR(SEARCH(("ДА"),(C10))))</xm:f>
            <x14:dxf>
              <fill>
                <patternFill patternType="solid">
                  <fgColor rgb="FFB7E1CD"/>
                  <bgColor rgb="FFB7E1CD"/>
                </patternFill>
              </fill>
            </x14:dxf>
          </x14:cfRule>
          <xm:sqref>C37</xm:sqref>
        </x14:conditionalFormatting>
        <x14:conditionalFormatting xmlns:xm="http://schemas.microsoft.com/office/excel/2006/main">
          <x14:cfRule type="containsText" priority="3" operator="containsText" text="ДА" id="{00B300D2-003B-4A77-BC94-00E300E40054}">
            <xm:f>NOT(ISERROR(SEARCH(("ДА"),(C10))))</xm:f>
            <x14:dxf>
              <fill>
                <patternFill patternType="solid">
                  <fgColor rgb="FFB7E1CD"/>
                  <bgColor rgb="FFB7E1CD"/>
                </patternFill>
              </fill>
            </x14:dxf>
          </x14:cfRule>
          <xm:sqref>C40</xm:sqref>
        </x14:conditionalFormatting>
        <x14:conditionalFormatting xmlns:xm="http://schemas.microsoft.com/office/excel/2006/main">
          <x14:cfRule type="containsText" priority="3" operator="containsText" text="ДА" id="{006800DA-00BE-4E42-87C2-006D00470006}">
            <xm:f>NOT(ISERROR(SEARCH(("ДА"),(C10))))</xm:f>
            <x14:dxf>
              <fill>
                <patternFill patternType="solid">
                  <fgColor rgb="FFB7E1CD"/>
                  <bgColor rgb="FFB7E1CD"/>
                </patternFill>
              </fill>
            </x14:dxf>
          </x14:cfRule>
          <xm:sqref>C41</xm:sqref>
        </x14:conditionalFormatting>
        <x14:conditionalFormatting xmlns:xm="http://schemas.microsoft.com/office/excel/2006/main">
          <x14:cfRule type="containsText" priority="3" operator="containsText" text="ДА" id="{00F800BC-007F-453E-B3A9-000200DD00C3}">
            <xm:f>NOT(ISERROR(SEARCH(("ДА"),(C10))))</xm:f>
            <x14:dxf>
              <fill>
                <patternFill patternType="solid">
                  <fgColor rgb="FFB7E1CD"/>
                  <bgColor rgb="FFB7E1CD"/>
                </patternFill>
              </fill>
            </x14:dxf>
          </x14:cfRule>
          <xm:sqref>C45</xm:sqref>
        </x14:conditionalFormatting>
        <x14:conditionalFormatting xmlns:xm="http://schemas.microsoft.com/office/excel/2006/main">
          <x14:cfRule type="containsText" priority="3" operator="containsText" text="ДА" id="{00EE0021-0046-4F9A-9A09-006F005A0011}">
            <xm:f>NOT(ISERROR(SEARCH(("ДА"),(C10))))</xm:f>
            <x14:dxf>
              <fill>
                <patternFill patternType="solid">
                  <fgColor rgb="FFB7E1CD"/>
                  <bgColor rgb="FFB7E1CD"/>
                </patternFill>
              </fill>
            </x14:dxf>
          </x14:cfRule>
          <xm:sqref>C44</xm:sqref>
        </x14:conditionalFormatting>
        <x14:conditionalFormatting xmlns:xm="http://schemas.microsoft.com/office/excel/2006/main">
          <x14:cfRule type="containsText" priority="3" operator="containsText" text="ДА" id="{00460054-003F-4F40-AC9B-006D0004002A}">
            <xm:f>NOT(ISERROR(SEARCH(("ДА"),(C10))))</xm:f>
            <x14:dxf>
              <fill>
                <patternFill patternType="solid">
                  <fgColor rgb="FFB7E1CD"/>
                  <bgColor rgb="FFB7E1CD"/>
                </patternFill>
              </fill>
            </x14:dxf>
          </x14:cfRule>
          <xm:sqref>C46</xm:sqref>
        </x14:conditionalFormatting>
        <x14:conditionalFormatting xmlns:xm="http://schemas.microsoft.com/office/excel/2006/main">
          <x14:cfRule type="containsText" priority="3" operator="containsText" text="ДА" id="{00430031-00FC-4D7F-91FD-002100C10087}">
            <xm:f>NOT(ISERROR(SEARCH(("ДА"),(C10))))</xm:f>
            <x14:dxf>
              <fill>
                <patternFill patternType="solid">
                  <fgColor rgb="FFB7E1CD"/>
                  <bgColor rgb="FFB7E1CD"/>
                </patternFill>
              </fill>
            </x14:dxf>
          </x14:cfRule>
          <xm:sqref>C47</xm:sqref>
        </x14:conditionalFormatting>
        <x14:conditionalFormatting xmlns:xm="http://schemas.microsoft.com/office/excel/2006/main">
          <x14:cfRule type="containsText" priority="3" operator="containsText" text="ДА" id="{00C5000F-0012-4FB3-82F3-0056003400D9}">
            <xm:f>NOT(ISERROR(SEARCH(("ДА"),(C10))))</xm:f>
            <x14:dxf>
              <fill>
                <patternFill patternType="solid">
                  <fgColor rgb="FFB7E1CD"/>
                  <bgColor rgb="FFB7E1CD"/>
                </patternFill>
              </fill>
            </x14:dxf>
          </x14:cfRule>
          <xm:sqref>C48</xm:sqref>
        </x14:conditionalFormatting>
        <x14:conditionalFormatting xmlns:xm="http://schemas.microsoft.com/office/excel/2006/main">
          <x14:cfRule type="containsText" priority="3" operator="containsText" text="ДА" id="{00EE00F5-00D7-42C4-AD97-00B6007E006C}">
            <xm:f>NOT(ISERROR(SEARCH(("ДА"),(C10))))</xm:f>
            <x14:dxf>
              <fill>
                <patternFill patternType="solid">
                  <fgColor rgb="FFB7E1CD"/>
                  <bgColor rgb="FFB7E1CD"/>
                </patternFill>
              </fill>
            </x14:dxf>
          </x14:cfRule>
          <xm:sqref>C63</xm:sqref>
        </x14:conditionalFormatting>
        <x14:conditionalFormatting xmlns:xm="http://schemas.microsoft.com/office/excel/2006/main">
          <x14:cfRule type="containsText" priority="3" operator="containsText" text="ДА" id="{00290062-00E3-4DA2-B457-008F006300DC}">
            <xm:f>NOT(ISERROR(SEARCH(("ДА"),(C10))))</xm:f>
            <x14:dxf>
              <fill>
                <patternFill patternType="solid">
                  <fgColor rgb="FFB7E1CD"/>
                  <bgColor rgb="FFB7E1CD"/>
                </patternFill>
              </fill>
            </x14:dxf>
          </x14:cfRule>
          <xm:sqref>C68 C69</xm:sqref>
        </x14:conditionalFormatting>
        <x14:conditionalFormatting xmlns:xm="http://schemas.microsoft.com/office/excel/2006/main">
          <x14:cfRule type="containsText" priority="3" operator="containsText" text="ДА" id="{00590067-0024-4D80-9C33-00F2008400A5}">
            <xm:f>NOT(ISERROR(SEARCH(("ДА"),(C10))))</xm:f>
            <x14:dxf>
              <fill>
                <patternFill patternType="solid">
                  <fgColor rgb="FFB7E1CD"/>
                  <bgColor rgb="FFB7E1CD"/>
                </patternFill>
              </fill>
            </x14:dxf>
          </x14:cfRule>
          <xm:sqref>C72 C73</xm:sqref>
        </x14:conditionalFormatting>
        <x14:conditionalFormatting xmlns:xm="http://schemas.microsoft.com/office/excel/2006/main">
          <x14:cfRule type="containsText" priority="3" operator="containsText" text="ДА" id="{003C00D0-007F-49CF-BD6B-007000BD0058}">
            <xm:f>NOT(ISERROR(SEARCH(("ДА"),(C10))))</xm:f>
            <x14:dxf>
              <fill>
                <patternFill patternType="solid">
                  <fgColor rgb="FFB7E1CD"/>
                  <bgColor rgb="FFB7E1CD"/>
                </patternFill>
              </fill>
            </x14:dxf>
          </x14:cfRule>
          <xm:sqref>C74</xm:sqref>
        </x14:conditionalFormatting>
        <x14:conditionalFormatting xmlns:xm="http://schemas.microsoft.com/office/excel/2006/main">
          <x14:cfRule type="containsText" priority="3" operator="containsText" text="ДА" id="{003A00B1-0038-495E-A935-0043008600FE}">
            <xm:f>NOT(ISERROR(SEARCH(("ДА"),(C10))))</xm:f>
            <x14:dxf>
              <fill>
                <patternFill patternType="solid">
                  <fgColor rgb="FFB7E1CD"/>
                  <bgColor rgb="FFB7E1CD"/>
                </patternFill>
              </fill>
            </x14:dxf>
          </x14:cfRule>
          <xm:sqref>C79 C80</xm:sqref>
        </x14:conditionalFormatting>
        <x14:conditionalFormatting xmlns:xm="http://schemas.microsoft.com/office/excel/2006/main">
          <x14:cfRule type="containsText" priority="3" operator="containsText" text="ДА" id="{00C90067-00B8-4E24-B620-00560040009B}">
            <xm:f>NOT(ISERROR(SEARCH(("ДА"),(C10))))</xm:f>
            <x14:dxf>
              <fill>
                <patternFill patternType="solid">
                  <fgColor rgb="FFB7E1CD"/>
                  <bgColor rgb="FFB7E1CD"/>
                </patternFill>
              </fill>
            </x14:dxf>
          </x14:cfRule>
          <xm:sqref>C91 C92</xm:sqref>
        </x14:conditionalFormatting>
        <x14:conditionalFormatting xmlns:xm="http://schemas.microsoft.com/office/excel/2006/main">
          <x14:cfRule type="containsText" priority="3" operator="containsText" text="ДА" id="{00D60015-0055-4A7E-A5D0-00ED005A003C}">
            <xm:f>NOT(ISERROR(SEARCH(("ДА"),(C10))))</xm:f>
            <x14:dxf>
              <fill>
                <patternFill patternType="solid">
                  <fgColor rgb="FFB7E1CD"/>
                  <bgColor rgb="FFB7E1CD"/>
                </patternFill>
              </fill>
            </x14:dxf>
          </x14:cfRule>
          <xm:sqref>C93</xm:sqref>
        </x14:conditionalFormatting>
        <x14:conditionalFormatting xmlns:xm="http://schemas.microsoft.com/office/excel/2006/main">
          <x14:cfRule type="containsText" priority="3" operator="containsText" text="ДА" id="{0003001E-00B2-4A05-8BB3-00E100850012}">
            <xm:f>NOT(ISERROR(SEARCH(("ДА"),(C10))))</xm:f>
            <x14:dxf>
              <fill>
                <patternFill patternType="solid">
                  <fgColor rgb="FFB7E1CD"/>
                  <bgColor rgb="FFB7E1CD"/>
                </patternFill>
              </fill>
            </x14:dxf>
          </x14:cfRule>
          <xm:sqref>C95</xm:sqref>
        </x14:conditionalFormatting>
        <x14:conditionalFormatting xmlns:xm="http://schemas.microsoft.com/office/excel/2006/main">
          <x14:cfRule type="containsText" priority="3" operator="containsText" text="ДА" id="{003500D0-0076-4799-8512-00C500610038}">
            <xm:f>NOT(ISERROR(SEARCH(("ДА"),(C10))))</xm:f>
            <x14:dxf>
              <fill>
                <patternFill patternType="solid">
                  <fgColor rgb="FFB7E1CD"/>
                  <bgColor rgb="FFB7E1CD"/>
                </patternFill>
              </fill>
            </x14:dxf>
          </x14:cfRule>
          <xm:sqref>C96</xm:sqref>
        </x14:conditionalFormatting>
        <x14:conditionalFormatting xmlns:xm="http://schemas.microsoft.com/office/excel/2006/main">
          <x14:cfRule type="containsText" priority="3" operator="containsText" text="ДА" id="{001B00A4-00DA-45DF-ADBB-0073002600B7}">
            <xm:f>NOT(ISERROR(SEARCH(("ДА"),(C10))))</xm:f>
            <x14:dxf>
              <fill>
                <patternFill patternType="solid">
                  <fgColor rgb="FFB7E1CD"/>
                  <bgColor rgb="FFB7E1CD"/>
                </patternFill>
              </fill>
            </x14:dxf>
          </x14:cfRule>
          <xm:sqref>C100 C101</xm:sqref>
        </x14:conditionalFormatting>
        <x14:conditionalFormatting xmlns:xm="http://schemas.microsoft.com/office/excel/2006/main">
          <x14:cfRule type="containsText" priority="3" operator="containsText" text="ДА" id="{00F90088-00ED-4FE6-9740-00D800910034}">
            <xm:f>NOT(ISERROR(SEARCH(("ДА"),(C10))))</xm:f>
            <x14:dxf>
              <fill>
                <patternFill patternType="solid">
                  <fgColor rgb="FFB7E1CD"/>
                  <bgColor rgb="FFB7E1CD"/>
                </patternFill>
              </fill>
            </x14:dxf>
          </x14:cfRule>
          <xm:sqref>C97</xm:sqref>
        </x14:conditionalFormatting>
        <x14:conditionalFormatting xmlns:xm="http://schemas.microsoft.com/office/excel/2006/main">
          <x14:cfRule type="containsText" priority="2" operator="containsText" text="НЕ ПРИМЕНЯЕТСЯ" id="{0054007B-00F9-481C-BB29-00DB006A0073}">
            <xm:f>NOT(ISERROR(SEARCH(("НЕ ПРИМЕНЯЕТСЯ"),(C10))))</xm:f>
            <x14:dxf>
              <fill>
                <patternFill patternType="solid">
                  <fgColor rgb="FFCCC0D9"/>
                  <bgColor rgb="FFCCC0D9"/>
                </patternFill>
              </fill>
            </x14:dxf>
          </x14:cfRule>
          <xm:sqref>C11 C50:C54 C12 C13 C14 C15 C16 C17 C18 C19</xm:sqref>
        </x14:conditionalFormatting>
        <x14:conditionalFormatting xmlns:xm="http://schemas.microsoft.com/office/excel/2006/main">
          <x14:cfRule type="containsText" priority="2" operator="containsText" text="НЕ ПРИМЕНЯЕТСЯ" id="{006E0028-00BB-4DB7-AB10-00EB0040005A}">
            <xm:f>NOT(ISERROR(SEARCH(("НЕ ПРИМЕНЯЕТСЯ"),(C10))))</xm:f>
            <x14:dxf>
              <fill>
                <patternFill patternType="solid">
                  <fgColor rgb="FFCCC0D9"/>
                  <bgColor rgb="FFCCC0D9"/>
                </patternFill>
              </fill>
            </x14:dxf>
          </x14:cfRule>
          <xm:sqref>C21</xm:sqref>
        </x14:conditionalFormatting>
        <x14:conditionalFormatting xmlns:xm="http://schemas.microsoft.com/office/excel/2006/main">
          <x14:cfRule type="containsText" priority="2" operator="containsText" text="НЕ ПРИМЕНЯЕТСЯ" id="{00AA00DC-00ED-4176-8EBE-0049009B00E2}">
            <xm:f>NOT(ISERROR(SEARCH(("НЕ ПРИМЕНЯЕТСЯ"),(C10))))</xm:f>
            <x14:dxf>
              <fill>
                <patternFill patternType="solid">
                  <fgColor rgb="FFCCC0D9"/>
                  <bgColor rgb="FFCCC0D9"/>
                </patternFill>
              </fill>
            </x14:dxf>
          </x14:cfRule>
          <xm:sqref>C28</xm:sqref>
        </x14:conditionalFormatting>
        <x14:conditionalFormatting xmlns:xm="http://schemas.microsoft.com/office/excel/2006/main">
          <x14:cfRule type="containsText" priority="2" operator="containsText" text="НЕ ПРИМЕНЯЕТСЯ" id="{0015005E-00E5-47A2-A37A-005D00B4007E}">
            <xm:f>NOT(ISERROR(SEARCH(("НЕ ПРИМЕНЯЕТСЯ"),(C10))))</xm:f>
            <x14:dxf>
              <fill>
                <patternFill patternType="solid">
                  <fgColor rgb="FFCCC0D9"/>
                  <bgColor rgb="FFCCC0D9"/>
                </patternFill>
              </fill>
            </x14:dxf>
          </x14:cfRule>
          <xm:sqref>C35</xm:sqref>
        </x14:conditionalFormatting>
        <x14:conditionalFormatting xmlns:xm="http://schemas.microsoft.com/office/excel/2006/main">
          <x14:cfRule type="containsText" priority="2" operator="containsText" text="НЕ ПРИМЕНЯЕТСЯ" id="{008C00C0-0008-4B32-AB53-008D0039004F}">
            <xm:f>NOT(ISERROR(SEARCH(("НЕ ПРИМЕНЯЕТСЯ"),(C10))))</xm:f>
            <x14:dxf>
              <fill>
                <patternFill patternType="solid">
                  <fgColor rgb="FFCCC0D9"/>
                  <bgColor rgb="FFCCC0D9"/>
                </patternFill>
              </fill>
            </x14:dxf>
          </x14:cfRule>
          <xm:sqref>C39</xm:sqref>
        </x14:conditionalFormatting>
        <x14:conditionalFormatting xmlns:xm="http://schemas.microsoft.com/office/excel/2006/main">
          <x14:cfRule type="containsText" priority="2" operator="containsText" text="НЕ ПРИМЕНЯЕТСЯ" id="{0048006D-00A8-4866-8759-007F00AB0048}">
            <xm:f>NOT(ISERROR(SEARCH(("НЕ ПРИМЕНЯЕТСЯ"),(C10))))</xm:f>
            <x14:dxf>
              <fill>
                <patternFill patternType="solid">
                  <fgColor rgb="FFCCC0D9"/>
                  <bgColor rgb="FFCCC0D9"/>
                </patternFill>
              </fill>
            </x14:dxf>
          </x14:cfRule>
          <xm:sqref>C43</xm:sqref>
        </x14:conditionalFormatting>
        <x14:conditionalFormatting xmlns:xm="http://schemas.microsoft.com/office/excel/2006/main">
          <x14:cfRule type="containsText" priority="2" operator="containsText" text="НЕ ПРИМЕНЯЕТСЯ" id="{00220064-00E6-49A3-B559-000900B60043}">
            <xm:f>NOT(ISERROR(SEARCH(("НЕ ПРИМЕНЯЕТСЯ"),(C10))))</xm:f>
            <x14:dxf>
              <fill>
                <patternFill patternType="solid">
                  <fgColor rgb="FFCCC0D9"/>
                  <bgColor rgb="FFCCC0D9"/>
                </patternFill>
              </fill>
            </x14:dxf>
          </x14:cfRule>
          <xm:sqref>C50</xm:sqref>
        </x14:conditionalFormatting>
        <x14:conditionalFormatting xmlns:xm="http://schemas.microsoft.com/office/excel/2006/main">
          <x14:cfRule type="containsText" priority="2" operator="containsText" text="НЕ ПРИМЕНЯЕТСЯ" id="{00F60051-00E5-41A6-9D03-008700C1009A}">
            <xm:f>NOT(ISERROR(SEARCH(("НЕ ПРИМЕНЯЕТСЯ"),(C10))))</xm:f>
            <x14:dxf>
              <fill>
                <patternFill patternType="solid">
                  <fgColor rgb="FFCCC0D9"/>
                  <bgColor rgb="FFCCC0D9"/>
                </patternFill>
              </fill>
            </x14:dxf>
          </x14:cfRule>
          <xm:sqref>C56</xm:sqref>
        </x14:conditionalFormatting>
        <x14:conditionalFormatting xmlns:xm="http://schemas.microsoft.com/office/excel/2006/main">
          <x14:cfRule type="containsText" priority="2" operator="containsText" text="НЕ ПРИМЕНЯЕТСЯ" id="{002F00DC-0021-4AE6-9C0F-006100DE001E}">
            <xm:f>NOT(ISERROR(SEARCH(("НЕ ПРИМЕНЯЕТСЯ"),(C10))))</xm:f>
            <x14:dxf>
              <fill>
                <patternFill patternType="solid">
                  <fgColor rgb="FFCCC0D9"/>
                  <bgColor rgb="FFCCC0D9"/>
                </patternFill>
              </fill>
            </x14:dxf>
          </x14:cfRule>
          <xm:sqref>C62</xm:sqref>
        </x14:conditionalFormatting>
        <x14:conditionalFormatting xmlns:xm="http://schemas.microsoft.com/office/excel/2006/main">
          <x14:cfRule type="containsText" priority="2" operator="containsText" text="НЕ ПРИМЕНЯЕТСЯ" id="{0047007B-009C-4103-8AB2-002E005B00CC}">
            <xm:f>NOT(ISERROR(SEARCH(("НЕ ПРИМЕНЯЕТСЯ"),(C10))))</xm:f>
            <x14:dxf>
              <fill>
                <patternFill patternType="solid">
                  <fgColor rgb="FFCCC0D9"/>
                  <bgColor rgb="FFCCC0D9"/>
                </patternFill>
              </fill>
            </x14:dxf>
          </x14:cfRule>
          <xm:sqref>C67</xm:sqref>
        </x14:conditionalFormatting>
        <x14:conditionalFormatting xmlns:xm="http://schemas.microsoft.com/office/excel/2006/main">
          <x14:cfRule type="containsText" priority="2" operator="containsText" text="НЕ ПРИМЕНЯЕТСЯ" id="{00050018-0064-476B-9BA4-000000850052}">
            <xm:f>NOT(ISERROR(SEARCH(("НЕ ПРИМЕНЯЕТСЯ"),(C10))))</xm:f>
            <x14:dxf>
              <fill>
                <patternFill patternType="solid">
                  <fgColor rgb="FFCCC0D9"/>
                  <bgColor rgb="FFCCC0D9"/>
                </patternFill>
              </fill>
            </x14:dxf>
          </x14:cfRule>
          <xm:sqref>C71</xm:sqref>
        </x14:conditionalFormatting>
        <x14:conditionalFormatting xmlns:xm="http://schemas.microsoft.com/office/excel/2006/main">
          <x14:cfRule type="containsText" priority="2" operator="containsText" text="НЕ ПРИМЕНЯЕТСЯ" id="{00A200C2-0093-4C84-BE5B-0042009F0025}">
            <xm:f>NOT(ISERROR(SEARCH(("НЕ ПРИМЕНЯЕТСЯ"),(C10))))</xm:f>
            <x14:dxf>
              <fill>
                <patternFill patternType="solid">
                  <fgColor rgb="FFCCC0D9"/>
                  <bgColor rgb="FFCCC0D9"/>
                </patternFill>
              </fill>
            </x14:dxf>
          </x14:cfRule>
          <xm:sqref>C77</xm:sqref>
        </x14:conditionalFormatting>
        <x14:conditionalFormatting xmlns:xm="http://schemas.microsoft.com/office/excel/2006/main">
          <x14:cfRule type="containsText" priority="2" operator="containsText" text="НЕ ПРИМЕНЯЕТСЯ" id="{00110087-00CE-4445-B57F-00F200230072}">
            <xm:f>NOT(ISERROR(SEARCH(("НЕ ПРИМЕНЯЕТСЯ"),(C10))))</xm:f>
            <x14:dxf>
              <fill>
                <patternFill patternType="solid">
                  <fgColor rgb="FFCCC0D9"/>
                  <bgColor rgb="FFCCC0D9"/>
                </patternFill>
              </fill>
            </x14:dxf>
          </x14:cfRule>
          <xm:sqref>C85</xm:sqref>
        </x14:conditionalFormatting>
        <x14:conditionalFormatting xmlns:xm="http://schemas.microsoft.com/office/excel/2006/main">
          <x14:cfRule type="containsText" priority="2" operator="containsText" text="НЕ ПРИМЕНЯЕТСЯ" id="{00A40074-00C0-4952-9318-004400B60029}">
            <xm:f>NOT(ISERROR(SEARCH(("НЕ ПРИМЕНЯЕТСЯ"),(C10))))</xm:f>
            <x14:dxf>
              <fill>
                <patternFill patternType="solid">
                  <fgColor rgb="FFCCC0D9"/>
                  <bgColor rgb="FFCCC0D9"/>
                </patternFill>
              </fill>
            </x14:dxf>
          </x14:cfRule>
          <xm:sqref>C87</xm:sqref>
        </x14:conditionalFormatting>
        <x14:conditionalFormatting xmlns:xm="http://schemas.microsoft.com/office/excel/2006/main">
          <x14:cfRule type="containsText" priority="2" operator="containsText" text="НЕ ПРИМЕНЯЕТСЯ" id="{00FE00B5-00B2-48D9-B128-009A00740045}">
            <xm:f>NOT(ISERROR(SEARCH(("НЕ ПРИМЕНЯЕТСЯ"),(C10))))</xm:f>
            <x14:dxf>
              <fill>
                <patternFill patternType="solid">
                  <fgColor rgb="FFCCC0D9"/>
                  <bgColor rgb="FFCCC0D9"/>
                </patternFill>
              </fill>
            </x14:dxf>
          </x14:cfRule>
          <xm:sqref>C89</xm:sqref>
        </x14:conditionalFormatting>
        <x14:conditionalFormatting xmlns:xm="http://schemas.microsoft.com/office/excel/2006/main">
          <x14:cfRule type="containsText" priority="2" operator="containsText" text="НЕ ПРИМЕНЯЕТСЯ" id="{00FD0077-008C-4D8B-A631-00CA00F70051}">
            <xm:f>NOT(ISERROR(SEARCH(("НЕ ПРИМЕНЯЕТСЯ"),(C10))))</xm:f>
            <x14:dxf>
              <fill>
                <patternFill patternType="solid">
                  <fgColor rgb="FFCCC0D9"/>
                  <bgColor rgb="FFCCC0D9"/>
                </patternFill>
              </fill>
            </x14:dxf>
          </x14:cfRule>
          <xm:sqref>C99</xm:sqref>
        </x14:conditionalFormatting>
        <x14:conditionalFormatting xmlns:xm="http://schemas.microsoft.com/office/excel/2006/main">
          <x14:cfRule type="containsText" priority="2" operator="containsText" text="НЕ ПРИМЕНЯЕТСЯ" id="{00610006-00DD-4837-BAA4-0055006900B0}">
            <xm:f>NOT(ISERROR(SEARCH(("НЕ ПРИМЕНЯЕТСЯ"),(C10))))</xm:f>
            <x14:dxf>
              <fill>
                <patternFill patternType="solid">
                  <fgColor rgb="FFCCC0D9"/>
                  <bgColor rgb="FFCCC0D9"/>
                </patternFill>
              </fill>
            </x14:dxf>
          </x14:cfRule>
          <xm:sqref>C90</xm:sqref>
        </x14:conditionalFormatting>
        <x14:conditionalFormatting xmlns:xm="http://schemas.microsoft.com/office/excel/2006/main">
          <x14:cfRule type="containsText" priority="2" operator="containsText" text="НЕ ПРИМЕНЯЕТСЯ" id="{00500089-0002-420B-8E97-008E004B0093}">
            <xm:f>NOT(ISERROR(SEARCH(("НЕ ПРИМЕНЯЕТСЯ"),(C10))))</xm:f>
            <x14:dxf>
              <fill>
                <patternFill patternType="solid">
                  <fgColor rgb="FFCCC0D9"/>
                  <bgColor rgb="FFCCC0D9"/>
                </patternFill>
              </fill>
            </x14:dxf>
          </x14:cfRule>
          <xm:sqref>C23</xm:sqref>
        </x14:conditionalFormatting>
        <x14:conditionalFormatting xmlns:xm="http://schemas.microsoft.com/office/excel/2006/main">
          <x14:cfRule type="containsText" priority="2" operator="containsText" text="НЕ ПРИМЕНЯЕТСЯ" id="{0028004E-00B5-40D6-B549-000000240076}">
            <xm:f>NOT(ISERROR(SEARCH(("НЕ ПРИМЕНЯЕТСЯ"),(C10))))</xm:f>
            <x14:dxf>
              <fill>
                <patternFill patternType="solid">
                  <fgColor rgb="FFCCC0D9"/>
                  <bgColor rgb="FFCCC0D9"/>
                </patternFill>
              </fill>
            </x14:dxf>
          </x14:cfRule>
          <xm:sqref>C22</xm:sqref>
        </x14:conditionalFormatting>
        <x14:conditionalFormatting xmlns:xm="http://schemas.microsoft.com/office/excel/2006/main">
          <x14:cfRule type="containsText" priority="2" operator="containsText" text="НЕ ПРИМЕНЯЕТСЯ" id="{00550035-0075-46A5-8516-00FD001800AD}">
            <xm:f>NOT(ISERROR(SEARCH(("НЕ ПРИМЕНЯЕТСЯ"),(C10))))</xm:f>
            <x14:dxf>
              <fill>
                <patternFill patternType="solid">
                  <fgColor rgb="FFCCC0D9"/>
                  <bgColor rgb="FFCCC0D9"/>
                </patternFill>
              </fill>
            </x14:dxf>
          </x14:cfRule>
          <xm:sqref>C24</xm:sqref>
        </x14:conditionalFormatting>
        <x14:conditionalFormatting xmlns:xm="http://schemas.microsoft.com/office/excel/2006/main">
          <x14:cfRule type="containsText" priority="2" operator="containsText" text="НЕ ПРИМЕНЯЕТСЯ" id="{00FA0077-0050-4067-8594-004A008A00DE}">
            <xm:f>NOT(ISERROR(SEARCH(("НЕ ПРИМЕНЯЕТСЯ"),(C10))))</xm:f>
            <x14:dxf>
              <fill>
                <patternFill patternType="solid">
                  <fgColor rgb="FFCCC0D9"/>
                  <bgColor rgb="FFCCC0D9"/>
                </patternFill>
              </fill>
            </x14:dxf>
          </x14:cfRule>
          <xm:sqref>C25</xm:sqref>
        </x14:conditionalFormatting>
        <x14:conditionalFormatting xmlns:xm="http://schemas.microsoft.com/office/excel/2006/main">
          <x14:cfRule type="containsText" priority="2" operator="containsText" text="НЕ ПРИМЕНЯЕТСЯ" id="{007D00F6-0069-4B07-8A89-00DF0005009B}">
            <xm:f>NOT(ISERROR(SEARCH(("НЕ ПРИМЕНЯЕТСЯ"),(C10))))</xm:f>
            <x14:dxf>
              <fill>
                <patternFill patternType="solid">
                  <fgColor rgb="FFCCC0D9"/>
                  <bgColor rgb="FFCCC0D9"/>
                </patternFill>
              </fill>
            </x14:dxf>
          </x14:cfRule>
          <xm:sqref>C26</xm:sqref>
        </x14:conditionalFormatting>
        <x14:conditionalFormatting xmlns:xm="http://schemas.microsoft.com/office/excel/2006/main">
          <x14:cfRule type="containsText" priority="2" operator="containsText" text="НЕ ПРИМЕНЯЕТСЯ" id="{0059008B-001B-49AC-9200-00CD00F6008D}">
            <xm:f>NOT(ISERROR(SEARCH(("НЕ ПРИМЕНЯЕТСЯ"),(C10))))</xm:f>
            <x14:dxf>
              <fill>
                <patternFill patternType="solid">
                  <fgColor rgb="FFCCC0D9"/>
                  <bgColor rgb="FFCCC0D9"/>
                </patternFill>
              </fill>
            </x14:dxf>
          </x14:cfRule>
          <xm:sqref>C30</xm:sqref>
        </x14:conditionalFormatting>
        <x14:conditionalFormatting xmlns:xm="http://schemas.microsoft.com/office/excel/2006/main">
          <x14:cfRule type="containsText" priority="2" operator="containsText" text="НЕ ПРИМЕНЯЕТСЯ" id="{00DC002D-00C6-49FE-B6A3-009100890033}">
            <xm:f>NOT(ISERROR(SEARCH(("НЕ ПРИМЕНЯЕТСЯ"),(C10))))</xm:f>
            <x14:dxf>
              <fill>
                <patternFill patternType="solid">
                  <fgColor rgb="FFCCC0D9"/>
                  <bgColor rgb="FFCCC0D9"/>
                </patternFill>
              </fill>
            </x14:dxf>
          </x14:cfRule>
          <xm:sqref>C32</xm:sqref>
        </x14:conditionalFormatting>
        <x14:conditionalFormatting xmlns:xm="http://schemas.microsoft.com/office/excel/2006/main">
          <x14:cfRule type="containsText" priority="2" operator="containsText" text="НЕ ПРИМЕНЯЕТСЯ" id="{006300B2-0069-41C8-84F8-00F200770050}">
            <xm:f>NOT(ISERROR(SEARCH(("НЕ ПРИМЕНЯЕТСЯ"),(C10))))</xm:f>
            <x14:dxf>
              <fill>
                <patternFill patternType="solid">
                  <fgColor rgb="FFCCC0D9"/>
                  <bgColor rgb="FFCCC0D9"/>
                </patternFill>
              </fill>
            </x14:dxf>
          </x14:cfRule>
          <xm:sqref>C29</xm:sqref>
        </x14:conditionalFormatting>
        <x14:conditionalFormatting xmlns:xm="http://schemas.microsoft.com/office/excel/2006/main">
          <x14:cfRule type="containsText" priority="2" operator="containsText" text="НЕ ПРИМЕНЯЕТСЯ" id="{008800F3-0000-49FB-B09B-000A0092006E}">
            <xm:f>NOT(ISERROR(SEARCH(("НЕ ПРИМЕНЯЕТСЯ"),(C10))))</xm:f>
            <x14:dxf>
              <fill>
                <patternFill patternType="solid">
                  <fgColor rgb="FFCCC0D9"/>
                  <bgColor rgb="FFCCC0D9"/>
                </patternFill>
              </fill>
            </x14:dxf>
          </x14:cfRule>
          <xm:sqref>C31</xm:sqref>
        </x14:conditionalFormatting>
        <x14:conditionalFormatting xmlns:xm="http://schemas.microsoft.com/office/excel/2006/main">
          <x14:cfRule type="containsText" priority="2" operator="containsText" text="НЕ ПРИМЕНЯЕТСЯ" id="{000E00FC-0077-42DB-9449-00EB00C000F7}">
            <xm:f>NOT(ISERROR(SEARCH(("НЕ ПРИМЕНЯЕТСЯ"),(C10))))</xm:f>
            <x14:dxf>
              <fill>
                <patternFill patternType="solid">
                  <fgColor rgb="FFCCC0D9"/>
                  <bgColor rgb="FFCCC0D9"/>
                </patternFill>
              </fill>
            </x14:dxf>
          </x14:cfRule>
          <xm:sqref>C33</xm:sqref>
        </x14:conditionalFormatting>
        <x14:conditionalFormatting xmlns:xm="http://schemas.microsoft.com/office/excel/2006/main">
          <x14:cfRule type="containsText" priority="2" operator="containsText" text="НЕ ПРИМЕНЯЕТСЯ" id="{00A300DA-0014-4B53-AFCD-00E7008D0000}">
            <xm:f>NOT(ISERROR(SEARCH(("НЕ ПРИМЕНЯЕТСЯ"),(C10))))</xm:f>
            <x14:dxf>
              <fill>
                <patternFill patternType="solid">
                  <fgColor rgb="FFCCC0D9"/>
                  <bgColor rgb="FFCCC0D9"/>
                </patternFill>
              </fill>
            </x14:dxf>
          </x14:cfRule>
          <xm:sqref>C36</xm:sqref>
        </x14:conditionalFormatting>
        <x14:conditionalFormatting xmlns:xm="http://schemas.microsoft.com/office/excel/2006/main">
          <x14:cfRule type="containsText" priority="2" operator="containsText" text="НЕ ПРИМЕНЯЕТСЯ" id="{00A500B7-000E-4E36-B34E-005B00CD008C}">
            <xm:f>NOT(ISERROR(SEARCH(("НЕ ПРИМЕНЯЕТСЯ"),(C10))))</xm:f>
            <x14:dxf>
              <fill>
                <patternFill patternType="solid">
                  <fgColor rgb="FFCCC0D9"/>
                  <bgColor rgb="FFCCC0D9"/>
                </patternFill>
              </fill>
            </x14:dxf>
          </x14:cfRule>
          <xm:sqref>C37</xm:sqref>
        </x14:conditionalFormatting>
        <x14:conditionalFormatting xmlns:xm="http://schemas.microsoft.com/office/excel/2006/main">
          <x14:cfRule type="containsText" priority="2" operator="containsText" text="НЕ ПРИМЕНЯЕТСЯ" id="{00B90023-000D-44C2-ADAA-001A00C100A0}">
            <xm:f>NOT(ISERROR(SEARCH(("НЕ ПРИМЕНЯЕТСЯ"),(C10))))</xm:f>
            <x14:dxf>
              <fill>
                <patternFill patternType="solid">
                  <fgColor rgb="FFCCC0D9"/>
                  <bgColor rgb="FFCCC0D9"/>
                </patternFill>
              </fill>
            </x14:dxf>
          </x14:cfRule>
          <xm:sqref>C40</xm:sqref>
        </x14:conditionalFormatting>
        <x14:conditionalFormatting xmlns:xm="http://schemas.microsoft.com/office/excel/2006/main">
          <x14:cfRule type="containsText" priority="2" operator="containsText" text="НЕ ПРИМЕНЯЕТСЯ" id="{008500B7-0058-4185-BCD2-005C000E00CD}">
            <xm:f>NOT(ISERROR(SEARCH(("НЕ ПРИМЕНЯЕТСЯ"),(C10))))</xm:f>
            <x14:dxf>
              <fill>
                <patternFill patternType="solid">
                  <fgColor rgb="FFCCC0D9"/>
                  <bgColor rgb="FFCCC0D9"/>
                </patternFill>
              </fill>
            </x14:dxf>
          </x14:cfRule>
          <xm:sqref>C41</xm:sqref>
        </x14:conditionalFormatting>
        <x14:conditionalFormatting xmlns:xm="http://schemas.microsoft.com/office/excel/2006/main">
          <x14:cfRule type="containsText" priority="2" operator="containsText" text="НЕ ПРИМЕНЯЕТСЯ" id="{003E00DB-005E-44B2-81DA-0083009E00E5}">
            <xm:f>NOT(ISERROR(SEARCH(("НЕ ПРИМЕНЯЕТСЯ"),(C10))))</xm:f>
            <x14:dxf>
              <fill>
                <patternFill patternType="solid">
                  <fgColor rgb="FFCCC0D9"/>
                  <bgColor rgb="FFCCC0D9"/>
                </patternFill>
              </fill>
            </x14:dxf>
          </x14:cfRule>
          <xm:sqref>C45</xm:sqref>
        </x14:conditionalFormatting>
        <x14:conditionalFormatting xmlns:xm="http://schemas.microsoft.com/office/excel/2006/main">
          <x14:cfRule type="containsText" priority="2" operator="containsText" text="НЕ ПРИМЕНЯЕТСЯ" id="{00E50006-004A-4F45-B065-00920037002B}">
            <xm:f>NOT(ISERROR(SEARCH(("НЕ ПРИМЕНЯЕТСЯ"),(C10))))</xm:f>
            <x14:dxf>
              <fill>
                <patternFill patternType="solid">
                  <fgColor rgb="FFCCC0D9"/>
                  <bgColor rgb="FFCCC0D9"/>
                </patternFill>
              </fill>
            </x14:dxf>
          </x14:cfRule>
          <xm:sqref>C44</xm:sqref>
        </x14:conditionalFormatting>
        <x14:conditionalFormatting xmlns:xm="http://schemas.microsoft.com/office/excel/2006/main">
          <x14:cfRule type="containsText" priority="2" operator="containsText" text="НЕ ПРИМЕНЯЕТСЯ" id="{00FC0086-00A3-422E-94C0-00800021000B}">
            <xm:f>NOT(ISERROR(SEARCH(("НЕ ПРИМЕНЯЕТСЯ"),(C10))))</xm:f>
            <x14:dxf>
              <fill>
                <patternFill patternType="solid">
                  <fgColor rgb="FFCCC0D9"/>
                  <bgColor rgb="FFCCC0D9"/>
                </patternFill>
              </fill>
            </x14:dxf>
          </x14:cfRule>
          <xm:sqref>C46</xm:sqref>
        </x14:conditionalFormatting>
        <x14:conditionalFormatting xmlns:xm="http://schemas.microsoft.com/office/excel/2006/main">
          <x14:cfRule type="containsText" priority="2" operator="containsText" text="НЕ ПРИМЕНЯЕТСЯ" id="{001F00BC-005B-473A-B769-00A400E200B1}">
            <xm:f>NOT(ISERROR(SEARCH(("НЕ ПРИМЕНЯЕТСЯ"),(C10))))</xm:f>
            <x14:dxf>
              <fill>
                <patternFill patternType="solid">
                  <fgColor rgb="FFCCC0D9"/>
                  <bgColor rgb="FFCCC0D9"/>
                </patternFill>
              </fill>
            </x14:dxf>
          </x14:cfRule>
          <xm:sqref>C47</xm:sqref>
        </x14:conditionalFormatting>
        <x14:conditionalFormatting xmlns:xm="http://schemas.microsoft.com/office/excel/2006/main">
          <x14:cfRule type="containsText" priority="2" operator="containsText" text="НЕ ПРИМЕНЯЕТСЯ" id="{00C900EA-0033-419E-BB2D-0057004000F9}">
            <xm:f>NOT(ISERROR(SEARCH(("НЕ ПРИМЕНЯЕТСЯ"),(C10))))</xm:f>
            <x14:dxf>
              <fill>
                <patternFill patternType="solid">
                  <fgColor rgb="FFCCC0D9"/>
                  <bgColor rgb="FFCCC0D9"/>
                </patternFill>
              </fill>
            </x14:dxf>
          </x14:cfRule>
          <xm:sqref>C48</xm:sqref>
        </x14:conditionalFormatting>
        <x14:conditionalFormatting xmlns:xm="http://schemas.microsoft.com/office/excel/2006/main">
          <x14:cfRule type="containsText" priority="2" operator="containsText" text="НЕ ПРИМЕНЯЕТСЯ" id="{00D20094-0031-49C7-89B1-002A007D006A}">
            <xm:f>NOT(ISERROR(SEARCH(("НЕ ПРИМЕНЯЕТСЯ"),(C10))))</xm:f>
            <x14:dxf>
              <fill>
                <patternFill patternType="solid">
                  <fgColor rgb="FFCCC0D9"/>
                  <bgColor rgb="FFCCC0D9"/>
                </patternFill>
              </fill>
            </x14:dxf>
          </x14:cfRule>
          <xm:sqref>C63</xm:sqref>
        </x14:conditionalFormatting>
        <x14:conditionalFormatting xmlns:xm="http://schemas.microsoft.com/office/excel/2006/main">
          <x14:cfRule type="containsText" priority="2" operator="containsText" text="НЕ ПРИМЕНЯЕТСЯ" id="{0068007C-0026-4AB7-8A70-00A000140052}">
            <xm:f>NOT(ISERROR(SEARCH(("НЕ ПРИМЕНЯЕТСЯ"),(C10))))</xm:f>
            <x14:dxf>
              <fill>
                <patternFill patternType="solid">
                  <fgColor rgb="FFCCC0D9"/>
                  <bgColor rgb="FFCCC0D9"/>
                </patternFill>
              </fill>
            </x14:dxf>
          </x14:cfRule>
          <xm:sqref>C68 C69</xm:sqref>
        </x14:conditionalFormatting>
        <x14:conditionalFormatting xmlns:xm="http://schemas.microsoft.com/office/excel/2006/main">
          <x14:cfRule type="containsText" priority="2" operator="containsText" text="НЕ ПРИМЕНЯЕТСЯ" id="{00760063-005C-417C-8DE6-009F00210009}">
            <xm:f>NOT(ISERROR(SEARCH(("НЕ ПРИМЕНЯЕТСЯ"),(C10))))</xm:f>
            <x14:dxf>
              <fill>
                <patternFill patternType="solid">
                  <fgColor rgb="FFCCC0D9"/>
                  <bgColor rgb="FFCCC0D9"/>
                </patternFill>
              </fill>
            </x14:dxf>
          </x14:cfRule>
          <xm:sqref>C72 C73</xm:sqref>
        </x14:conditionalFormatting>
        <x14:conditionalFormatting xmlns:xm="http://schemas.microsoft.com/office/excel/2006/main">
          <x14:cfRule type="containsText" priority="2" operator="containsText" text="НЕ ПРИМЕНЯЕТСЯ" id="{00570003-000C-49ED-BBA6-002200BA009C}">
            <xm:f>NOT(ISERROR(SEARCH(("НЕ ПРИМЕНЯЕТСЯ"),(C10))))</xm:f>
            <x14:dxf>
              <fill>
                <patternFill patternType="solid">
                  <fgColor rgb="FFCCC0D9"/>
                  <bgColor rgb="FFCCC0D9"/>
                </patternFill>
              </fill>
            </x14:dxf>
          </x14:cfRule>
          <xm:sqref>C74</xm:sqref>
        </x14:conditionalFormatting>
        <x14:conditionalFormatting xmlns:xm="http://schemas.microsoft.com/office/excel/2006/main">
          <x14:cfRule type="containsText" priority="2" operator="containsText" text="НЕ ПРИМЕНЯЕТСЯ" id="{00B00023-009A-4F5E-B268-0006002D0089}">
            <xm:f>NOT(ISERROR(SEARCH(("НЕ ПРИМЕНЯЕТСЯ"),(C10))))</xm:f>
            <x14:dxf>
              <fill>
                <patternFill patternType="solid">
                  <fgColor rgb="FFCCC0D9"/>
                  <bgColor rgb="FFCCC0D9"/>
                </patternFill>
              </fill>
            </x14:dxf>
          </x14:cfRule>
          <xm:sqref>C79 C80</xm:sqref>
        </x14:conditionalFormatting>
        <x14:conditionalFormatting xmlns:xm="http://schemas.microsoft.com/office/excel/2006/main">
          <x14:cfRule type="containsText" priority="2" operator="containsText" text="НЕ ПРИМЕНЯЕТСЯ" id="{00F200CE-00AD-4CE9-802D-003100C300AE}">
            <xm:f>NOT(ISERROR(SEARCH(("НЕ ПРИМЕНЯЕТСЯ"),(C10))))</xm:f>
            <x14:dxf>
              <fill>
                <patternFill patternType="solid">
                  <fgColor rgb="FFCCC0D9"/>
                  <bgColor rgb="FFCCC0D9"/>
                </patternFill>
              </fill>
            </x14:dxf>
          </x14:cfRule>
          <xm:sqref>C91 C92</xm:sqref>
        </x14:conditionalFormatting>
        <x14:conditionalFormatting xmlns:xm="http://schemas.microsoft.com/office/excel/2006/main">
          <x14:cfRule type="containsText" priority="2" operator="containsText" text="НЕ ПРИМЕНЯЕТСЯ" id="{006500C1-0099-43C9-80F3-0036006D00CE}">
            <xm:f>NOT(ISERROR(SEARCH(("НЕ ПРИМЕНЯЕТСЯ"),(C10))))</xm:f>
            <x14:dxf>
              <fill>
                <patternFill patternType="solid">
                  <fgColor rgb="FFCCC0D9"/>
                  <bgColor rgb="FFCCC0D9"/>
                </patternFill>
              </fill>
            </x14:dxf>
          </x14:cfRule>
          <xm:sqref>C93</xm:sqref>
        </x14:conditionalFormatting>
        <x14:conditionalFormatting xmlns:xm="http://schemas.microsoft.com/office/excel/2006/main">
          <x14:cfRule type="containsText" priority="2" operator="containsText" text="НЕ ПРИМЕНЯЕТСЯ" id="{00790098-00A2-42EF-B82B-009F00E30053}">
            <xm:f>NOT(ISERROR(SEARCH(("НЕ ПРИМЕНЯЕТСЯ"),(C10))))</xm:f>
            <x14:dxf>
              <fill>
                <patternFill patternType="solid">
                  <fgColor rgb="FFCCC0D9"/>
                  <bgColor rgb="FFCCC0D9"/>
                </patternFill>
              </fill>
            </x14:dxf>
          </x14:cfRule>
          <xm:sqref>C95</xm:sqref>
        </x14:conditionalFormatting>
        <x14:conditionalFormatting xmlns:xm="http://schemas.microsoft.com/office/excel/2006/main">
          <x14:cfRule type="containsText" priority="2" operator="containsText" text="НЕ ПРИМЕНЯЕТСЯ" id="{00E800DF-00EC-4539-9E31-00C9009F00D0}">
            <xm:f>NOT(ISERROR(SEARCH(("НЕ ПРИМЕНЯЕТСЯ"),(C10))))</xm:f>
            <x14:dxf>
              <fill>
                <patternFill patternType="solid">
                  <fgColor rgb="FFCCC0D9"/>
                  <bgColor rgb="FFCCC0D9"/>
                </patternFill>
              </fill>
            </x14:dxf>
          </x14:cfRule>
          <xm:sqref>C96</xm:sqref>
        </x14:conditionalFormatting>
        <x14:conditionalFormatting xmlns:xm="http://schemas.microsoft.com/office/excel/2006/main">
          <x14:cfRule type="containsText" priority="2" operator="containsText" text="НЕ ПРИМЕНЯЕТСЯ" id="{008C008B-001B-4BBD-8847-004D001000AF}">
            <xm:f>NOT(ISERROR(SEARCH(("НЕ ПРИМЕНЯЕТСЯ"),(C10))))</xm:f>
            <x14:dxf>
              <fill>
                <patternFill patternType="solid">
                  <fgColor rgb="FFCCC0D9"/>
                  <bgColor rgb="FFCCC0D9"/>
                </patternFill>
              </fill>
            </x14:dxf>
          </x14:cfRule>
          <xm:sqref>C100 C101</xm:sqref>
        </x14:conditionalFormatting>
        <x14:conditionalFormatting xmlns:xm="http://schemas.microsoft.com/office/excel/2006/main">
          <x14:cfRule type="containsText" priority="2" operator="containsText" text="НЕ ПРИМЕНЯЕТСЯ" id="{00AE00B8-0098-405A-BE00-00D700C10089}">
            <xm:f>NOT(ISERROR(SEARCH(("НЕ ПРИМЕНЯЕТСЯ"),(C10))))</xm:f>
            <x14:dxf>
              <fill>
                <patternFill patternType="solid">
                  <fgColor rgb="FFCCC0D9"/>
                  <bgColor rgb="FFCCC0D9"/>
                </patternFill>
              </fill>
            </x14:dxf>
          </x14:cfRule>
          <xm:sqref>C97</xm:sqref>
        </x14:conditionalFormatting>
        <x14:conditionalFormatting xmlns:xm="http://schemas.microsoft.com/office/excel/2006/main">
          <x14:cfRule type="containsText" priority="1" operator="containsText" text="МФР" id="{00CA00E3-0087-4EFA-A26E-00EF0057007B}">
            <xm:f>NOT(ISERROR(SEARCH(("МФР"),(C10))))</xm:f>
            <x14:dxf>
              <fill>
                <patternFill patternType="solid">
                  <fgColor rgb="FF00B050"/>
                  <bgColor rgb="FF00B050"/>
                </patternFill>
              </fill>
            </x14:dxf>
          </x14:cfRule>
          <xm:sqref>C11 C50:C54 C12 C13 C14 C15 C16 C17 C18 C19</xm:sqref>
        </x14:conditionalFormatting>
        <x14:conditionalFormatting xmlns:xm="http://schemas.microsoft.com/office/excel/2006/main">
          <x14:cfRule type="containsText" priority="1" operator="containsText" text="МФР" id="{00490048-00D7-4299-A507-00F800AD0026}">
            <xm:f>NOT(ISERROR(SEARCH(("МФР"),(C10))))</xm:f>
            <x14:dxf>
              <fill>
                <patternFill patternType="solid">
                  <fgColor rgb="FF00B050"/>
                  <bgColor rgb="FF00B050"/>
                </patternFill>
              </fill>
            </x14:dxf>
          </x14:cfRule>
          <xm:sqref>C21</xm:sqref>
        </x14:conditionalFormatting>
        <x14:conditionalFormatting xmlns:xm="http://schemas.microsoft.com/office/excel/2006/main">
          <x14:cfRule type="containsText" priority="1" operator="containsText" text="МФР" id="{003A0031-006D-4CB1-A981-00E2009500E7}">
            <xm:f>NOT(ISERROR(SEARCH(("МФР"),(C10))))</xm:f>
            <x14:dxf>
              <fill>
                <patternFill patternType="solid">
                  <fgColor rgb="FF00B050"/>
                  <bgColor rgb="FF00B050"/>
                </patternFill>
              </fill>
            </x14:dxf>
          </x14:cfRule>
          <xm:sqref>C28</xm:sqref>
        </x14:conditionalFormatting>
        <x14:conditionalFormatting xmlns:xm="http://schemas.microsoft.com/office/excel/2006/main">
          <x14:cfRule type="containsText" priority="1" operator="containsText" text="МФР" id="{001B0037-0044-43A0-BA85-008C0008002F}">
            <xm:f>NOT(ISERROR(SEARCH(("МФР"),(C10))))</xm:f>
            <x14:dxf>
              <fill>
                <patternFill patternType="solid">
                  <fgColor rgb="FF00B050"/>
                  <bgColor rgb="FF00B050"/>
                </patternFill>
              </fill>
            </x14:dxf>
          </x14:cfRule>
          <xm:sqref>C35</xm:sqref>
        </x14:conditionalFormatting>
        <x14:conditionalFormatting xmlns:xm="http://schemas.microsoft.com/office/excel/2006/main">
          <x14:cfRule type="containsText" priority="1" operator="containsText" text="МФР" id="{00D40060-0069-4FAE-8435-00850026009C}">
            <xm:f>NOT(ISERROR(SEARCH(("МФР"),(C10))))</xm:f>
            <x14:dxf>
              <fill>
                <patternFill patternType="solid">
                  <fgColor rgb="FF00B050"/>
                  <bgColor rgb="FF00B050"/>
                </patternFill>
              </fill>
            </x14:dxf>
          </x14:cfRule>
          <xm:sqref>C39</xm:sqref>
        </x14:conditionalFormatting>
        <x14:conditionalFormatting xmlns:xm="http://schemas.microsoft.com/office/excel/2006/main">
          <x14:cfRule type="containsText" priority="1" operator="containsText" text="МФР" id="{001700F8-007C-4C30-AC79-003400580016}">
            <xm:f>NOT(ISERROR(SEARCH(("МФР"),(C10))))</xm:f>
            <x14:dxf>
              <fill>
                <patternFill patternType="solid">
                  <fgColor rgb="FF00B050"/>
                  <bgColor rgb="FF00B050"/>
                </patternFill>
              </fill>
            </x14:dxf>
          </x14:cfRule>
          <xm:sqref>C43</xm:sqref>
        </x14:conditionalFormatting>
        <x14:conditionalFormatting xmlns:xm="http://schemas.microsoft.com/office/excel/2006/main">
          <x14:cfRule type="containsText" priority="1" operator="containsText" text="МФР" id="{007700FD-00ED-4548-98A4-00BC00DA0012}">
            <xm:f>NOT(ISERROR(SEARCH(("МФР"),(C10))))</xm:f>
            <x14:dxf>
              <fill>
                <patternFill patternType="solid">
                  <fgColor rgb="FF00B050"/>
                  <bgColor rgb="FF00B050"/>
                </patternFill>
              </fill>
            </x14:dxf>
          </x14:cfRule>
          <xm:sqref>C50</xm:sqref>
        </x14:conditionalFormatting>
        <x14:conditionalFormatting xmlns:xm="http://schemas.microsoft.com/office/excel/2006/main">
          <x14:cfRule type="containsText" priority="1" operator="containsText" text="МФР" id="{006A00B0-0038-42CE-A0EC-0000008900F5}">
            <xm:f>NOT(ISERROR(SEARCH(("МФР"),(C10))))</xm:f>
            <x14:dxf>
              <fill>
                <patternFill patternType="solid">
                  <fgColor rgb="FF00B050"/>
                  <bgColor rgb="FF00B050"/>
                </patternFill>
              </fill>
            </x14:dxf>
          </x14:cfRule>
          <xm:sqref>C56</xm:sqref>
        </x14:conditionalFormatting>
        <x14:conditionalFormatting xmlns:xm="http://schemas.microsoft.com/office/excel/2006/main">
          <x14:cfRule type="containsText" priority="1" operator="containsText" text="МФР" id="{00B500E1-0060-499F-B1AF-00000036005E}">
            <xm:f>NOT(ISERROR(SEARCH(("МФР"),(C10))))</xm:f>
            <x14:dxf>
              <fill>
                <patternFill patternType="solid">
                  <fgColor rgb="FF00B050"/>
                  <bgColor rgb="FF00B050"/>
                </patternFill>
              </fill>
            </x14:dxf>
          </x14:cfRule>
          <xm:sqref>C62</xm:sqref>
        </x14:conditionalFormatting>
        <x14:conditionalFormatting xmlns:xm="http://schemas.microsoft.com/office/excel/2006/main">
          <x14:cfRule type="containsText" priority="1" operator="containsText" text="МФР" id="{00A40000-005D-4392-88B3-0064001500B8}">
            <xm:f>NOT(ISERROR(SEARCH(("МФР"),(C10))))</xm:f>
            <x14:dxf>
              <fill>
                <patternFill patternType="solid">
                  <fgColor rgb="FF00B050"/>
                  <bgColor rgb="FF00B050"/>
                </patternFill>
              </fill>
            </x14:dxf>
          </x14:cfRule>
          <xm:sqref>C67</xm:sqref>
        </x14:conditionalFormatting>
        <x14:conditionalFormatting xmlns:xm="http://schemas.microsoft.com/office/excel/2006/main">
          <x14:cfRule type="containsText" priority="1" operator="containsText" text="МФР" id="{009F00F6-0064-4CAA-ACB0-006700BC0037}">
            <xm:f>NOT(ISERROR(SEARCH(("МФР"),(C10))))</xm:f>
            <x14:dxf>
              <fill>
                <patternFill patternType="solid">
                  <fgColor rgb="FF00B050"/>
                  <bgColor rgb="FF00B050"/>
                </patternFill>
              </fill>
            </x14:dxf>
          </x14:cfRule>
          <xm:sqref>C71</xm:sqref>
        </x14:conditionalFormatting>
        <x14:conditionalFormatting xmlns:xm="http://schemas.microsoft.com/office/excel/2006/main">
          <x14:cfRule type="containsText" priority="1" operator="containsText" text="МФР" id="{008D0025-00E5-482F-A5DF-003500F700ED}">
            <xm:f>NOT(ISERROR(SEARCH(("МФР"),(C10))))</xm:f>
            <x14:dxf>
              <fill>
                <patternFill patternType="solid">
                  <fgColor rgb="FF00B050"/>
                  <bgColor rgb="FF00B050"/>
                </patternFill>
              </fill>
            </x14:dxf>
          </x14:cfRule>
          <xm:sqref>C77</xm:sqref>
        </x14:conditionalFormatting>
        <x14:conditionalFormatting xmlns:xm="http://schemas.microsoft.com/office/excel/2006/main">
          <x14:cfRule type="containsText" priority="1" operator="containsText" text="МФР" id="{003E006F-007B-4D85-89A6-009A0025001B}">
            <xm:f>NOT(ISERROR(SEARCH(("МФР"),(C10))))</xm:f>
            <x14:dxf>
              <fill>
                <patternFill patternType="solid">
                  <fgColor rgb="FF00B050"/>
                  <bgColor rgb="FF00B050"/>
                </patternFill>
              </fill>
            </x14:dxf>
          </x14:cfRule>
          <xm:sqref>C85</xm:sqref>
        </x14:conditionalFormatting>
        <x14:conditionalFormatting xmlns:xm="http://schemas.microsoft.com/office/excel/2006/main">
          <x14:cfRule type="containsText" priority="1" operator="containsText" text="МФР" id="{006800C6-0026-4F31-8FD3-002600D40090}">
            <xm:f>NOT(ISERROR(SEARCH(("МФР"),(C10))))</xm:f>
            <x14:dxf>
              <fill>
                <patternFill patternType="solid">
                  <fgColor rgb="FF00B050"/>
                  <bgColor rgb="FF00B050"/>
                </patternFill>
              </fill>
            </x14:dxf>
          </x14:cfRule>
          <xm:sqref>C87</xm:sqref>
        </x14:conditionalFormatting>
        <x14:conditionalFormatting xmlns:xm="http://schemas.microsoft.com/office/excel/2006/main">
          <x14:cfRule type="containsText" priority="1" operator="containsText" text="МФР" id="{007F002C-00DE-4191-AEC2-00E8002D00E3}">
            <xm:f>NOT(ISERROR(SEARCH(("МФР"),(C10))))</xm:f>
            <x14:dxf>
              <fill>
                <patternFill patternType="solid">
                  <fgColor rgb="FF00B050"/>
                  <bgColor rgb="FF00B050"/>
                </patternFill>
              </fill>
            </x14:dxf>
          </x14:cfRule>
          <xm:sqref>C89</xm:sqref>
        </x14:conditionalFormatting>
        <x14:conditionalFormatting xmlns:xm="http://schemas.microsoft.com/office/excel/2006/main">
          <x14:cfRule type="containsText" priority="1" operator="containsText" text="МФР" id="{00620092-0060-4447-8D24-003A006100D5}">
            <xm:f>NOT(ISERROR(SEARCH(("МФР"),(C10))))</xm:f>
            <x14:dxf>
              <fill>
                <patternFill patternType="solid">
                  <fgColor rgb="FF00B050"/>
                  <bgColor rgb="FF00B050"/>
                </patternFill>
              </fill>
            </x14:dxf>
          </x14:cfRule>
          <xm:sqref>C99</xm:sqref>
        </x14:conditionalFormatting>
        <x14:conditionalFormatting xmlns:xm="http://schemas.microsoft.com/office/excel/2006/main">
          <x14:cfRule type="containsText" priority="1" operator="containsText" text="МФР" id="{00370049-008C-42A7-B35E-001D002C0085}">
            <xm:f>NOT(ISERROR(SEARCH(("МФР"),(C10))))</xm:f>
            <x14:dxf>
              <fill>
                <patternFill patternType="solid">
                  <fgColor rgb="FF00B050"/>
                  <bgColor rgb="FF00B050"/>
                </patternFill>
              </fill>
            </x14:dxf>
          </x14:cfRule>
          <xm:sqref>C90</xm:sqref>
        </x14:conditionalFormatting>
        <x14:conditionalFormatting xmlns:xm="http://schemas.microsoft.com/office/excel/2006/main">
          <x14:cfRule type="containsText" priority="1" operator="containsText" text="МФР" id="{007900FA-0020-4296-B552-005A006F0060}">
            <xm:f>NOT(ISERROR(SEARCH(("МФР"),(C10))))</xm:f>
            <x14:dxf>
              <fill>
                <patternFill patternType="solid">
                  <fgColor rgb="FF00B050"/>
                  <bgColor rgb="FF00B050"/>
                </patternFill>
              </fill>
            </x14:dxf>
          </x14:cfRule>
          <xm:sqref>C23</xm:sqref>
        </x14:conditionalFormatting>
        <x14:conditionalFormatting xmlns:xm="http://schemas.microsoft.com/office/excel/2006/main">
          <x14:cfRule type="containsText" priority="1" operator="containsText" text="МФР" id="{0096005E-0032-44C0-9EE5-000600E2004E}">
            <xm:f>NOT(ISERROR(SEARCH(("МФР"),(C10))))</xm:f>
            <x14:dxf>
              <fill>
                <patternFill patternType="solid">
                  <fgColor rgb="FF00B050"/>
                  <bgColor rgb="FF00B050"/>
                </patternFill>
              </fill>
            </x14:dxf>
          </x14:cfRule>
          <xm:sqref>C22</xm:sqref>
        </x14:conditionalFormatting>
        <x14:conditionalFormatting xmlns:xm="http://schemas.microsoft.com/office/excel/2006/main">
          <x14:cfRule type="containsText" priority="1" operator="containsText" text="МФР" id="{007E003D-002C-45F9-BE29-009A00990094}">
            <xm:f>NOT(ISERROR(SEARCH(("МФР"),(C10))))</xm:f>
            <x14:dxf>
              <fill>
                <patternFill patternType="solid">
                  <fgColor rgb="FF00B050"/>
                  <bgColor rgb="FF00B050"/>
                </patternFill>
              </fill>
            </x14:dxf>
          </x14:cfRule>
          <xm:sqref>C24</xm:sqref>
        </x14:conditionalFormatting>
        <x14:conditionalFormatting xmlns:xm="http://schemas.microsoft.com/office/excel/2006/main">
          <x14:cfRule type="containsText" priority="1" operator="containsText" text="МФР" id="{00470037-00D2-42E7-8116-0089005A0058}">
            <xm:f>NOT(ISERROR(SEARCH(("МФР"),(C10))))</xm:f>
            <x14:dxf>
              <fill>
                <patternFill patternType="solid">
                  <fgColor rgb="FF00B050"/>
                  <bgColor rgb="FF00B050"/>
                </patternFill>
              </fill>
            </x14:dxf>
          </x14:cfRule>
          <xm:sqref>C25</xm:sqref>
        </x14:conditionalFormatting>
        <x14:conditionalFormatting xmlns:xm="http://schemas.microsoft.com/office/excel/2006/main">
          <x14:cfRule type="containsText" priority="1" operator="containsText" text="МФР" id="{00FF0051-00D3-49B1-92B0-00D900910042}">
            <xm:f>NOT(ISERROR(SEARCH(("МФР"),(C10))))</xm:f>
            <x14:dxf>
              <fill>
                <patternFill patternType="solid">
                  <fgColor rgb="FF00B050"/>
                  <bgColor rgb="FF00B050"/>
                </patternFill>
              </fill>
            </x14:dxf>
          </x14:cfRule>
          <xm:sqref>C26</xm:sqref>
        </x14:conditionalFormatting>
        <x14:conditionalFormatting xmlns:xm="http://schemas.microsoft.com/office/excel/2006/main">
          <x14:cfRule type="containsText" priority="1" operator="containsText" text="МФР" id="{001D000B-003D-4589-9F2A-00DF005700B5}">
            <xm:f>NOT(ISERROR(SEARCH(("МФР"),(C10))))</xm:f>
            <x14:dxf>
              <fill>
                <patternFill patternType="solid">
                  <fgColor rgb="FF00B050"/>
                  <bgColor rgb="FF00B050"/>
                </patternFill>
              </fill>
            </x14:dxf>
          </x14:cfRule>
          <xm:sqref>C30</xm:sqref>
        </x14:conditionalFormatting>
        <x14:conditionalFormatting xmlns:xm="http://schemas.microsoft.com/office/excel/2006/main">
          <x14:cfRule type="containsText" priority="1" operator="containsText" text="МФР" id="{002B004E-0036-45D2-BF4A-00F800A600D6}">
            <xm:f>NOT(ISERROR(SEARCH(("МФР"),(C10))))</xm:f>
            <x14:dxf>
              <fill>
                <patternFill patternType="solid">
                  <fgColor rgb="FF00B050"/>
                  <bgColor rgb="FF00B050"/>
                </patternFill>
              </fill>
            </x14:dxf>
          </x14:cfRule>
          <xm:sqref>C32</xm:sqref>
        </x14:conditionalFormatting>
        <x14:conditionalFormatting xmlns:xm="http://schemas.microsoft.com/office/excel/2006/main">
          <x14:cfRule type="containsText" priority="1" operator="containsText" text="МФР" id="{00EC00BF-0061-43AA-8445-002A00D70090}">
            <xm:f>NOT(ISERROR(SEARCH(("МФР"),(C10))))</xm:f>
            <x14:dxf>
              <fill>
                <patternFill patternType="solid">
                  <fgColor rgb="FF00B050"/>
                  <bgColor rgb="FF00B050"/>
                </patternFill>
              </fill>
            </x14:dxf>
          </x14:cfRule>
          <xm:sqref>C29</xm:sqref>
        </x14:conditionalFormatting>
        <x14:conditionalFormatting xmlns:xm="http://schemas.microsoft.com/office/excel/2006/main">
          <x14:cfRule type="containsText" priority="1" operator="containsText" text="МФР" id="{002000A3-0015-416B-87F3-00C4009800F2}">
            <xm:f>NOT(ISERROR(SEARCH(("МФР"),(C10))))</xm:f>
            <x14:dxf>
              <fill>
                <patternFill patternType="solid">
                  <fgColor rgb="FF00B050"/>
                  <bgColor rgb="FF00B050"/>
                </patternFill>
              </fill>
            </x14:dxf>
          </x14:cfRule>
          <xm:sqref>C31</xm:sqref>
        </x14:conditionalFormatting>
        <x14:conditionalFormatting xmlns:xm="http://schemas.microsoft.com/office/excel/2006/main">
          <x14:cfRule type="containsText" priority="1" operator="containsText" text="МФР" id="{00960013-00A1-4BC0-8C22-00950082006C}">
            <xm:f>NOT(ISERROR(SEARCH(("МФР"),(C10))))</xm:f>
            <x14:dxf>
              <fill>
                <patternFill patternType="solid">
                  <fgColor rgb="FF00B050"/>
                  <bgColor rgb="FF00B050"/>
                </patternFill>
              </fill>
            </x14:dxf>
          </x14:cfRule>
          <xm:sqref>C33</xm:sqref>
        </x14:conditionalFormatting>
        <x14:conditionalFormatting xmlns:xm="http://schemas.microsoft.com/office/excel/2006/main">
          <x14:cfRule type="containsText" priority="1" operator="containsText" text="МФР" id="{00D20044-00B4-4841-AB6E-0066000B0047}">
            <xm:f>NOT(ISERROR(SEARCH(("МФР"),(C10))))</xm:f>
            <x14:dxf>
              <fill>
                <patternFill patternType="solid">
                  <fgColor rgb="FF00B050"/>
                  <bgColor rgb="FF00B050"/>
                </patternFill>
              </fill>
            </x14:dxf>
          </x14:cfRule>
          <xm:sqref>C36</xm:sqref>
        </x14:conditionalFormatting>
        <x14:conditionalFormatting xmlns:xm="http://schemas.microsoft.com/office/excel/2006/main">
          <x14:cfRule type="containsText" priority="1" operator="containsText" text="МФР" id="{00C30021-0008-49D0-91E3-0049006F008B}">
            <xm:f>NOT(ISERROR(SEARCH(("МФР"),(C10))))</xm:f>
            <x14:dxf>
              <fill>
                <patternFill patternType="solid">
                  <fgColor rgb="FF00B050"/>
                  <bgColor rgb="FF00B050"/>
                </patternFill>
              </fill>
            </x14:dxf>
          </x14:cfRule>
          <xm:sqref>C37</xm:sqref>
        </x14:conditionalFormatting>
        <x14:conditionalFormatting xmlns:xm="http://schemas.microsoft.com/office/excel/2006/main">
          <x14:cfRule type="containsText" priority="1" operator="containsText" text="МФР" id="{0066002B-000A-41FA-B077-006700E500A0}">
            <xm:f>NOT(ISERROR(SEARCH(("МФР"),(C10))))</xm:f>
            <x14:dxf>
              <fill>
                <patternFill patternType="solid">
                  <fgColor rgb="FF00B050"/>
                  <bgColor rgb="FF00B050"/>
                </patternFill>
              </fill>
            </x14:dxf>
          </x14:cfRule>
          <xm:sqref>C40</xm:sqref>
        </x14:conditionalFormatting>
        <x14:conditionalFormatting xmlns:xm="http://schemas.microsoft.com/office/excel/2006/main">
          <x14:cfRule type="containsText" priority="1" operator="containsText" text="МФР" id="{00A900E3-006F-4462-9814-005C00C1008D}">
            <xm:f>NOT(ISERROR(SEARCH(("МФР"),(C10))))</xm:f>
            <x14:dxf>
              <fill>
                <patternFill patternType="solid">
                  <fgColor rgb="FF00B050"/>
                  <bgColor rgb="FF00B050"/>
                </patternFill>
              </fill>
            </x14:dxf>
          </x14:cfRule>
          <xm:sqref>C41</xm:sqref>
        </x14:conditionalFormatting>
        <x14:conditionalFormatting xmlns:xm="http://schemas.microsoft.com/office/excel/2006/main">
          <x14:cfRule type="containsText" priority="1" operator="containsText" text="МФР" id="{0089008E-0007-4DFD-9083-00C20049007A}">
            <xm:f>NOT(ISERROR(SEARCH(("МФР"),(C10))))</xm:f>
            <x14:dxf>
              <fill>
                <patternFill patternType="solid">
                  <fgColor rgb="FF00B050"/>
                  <bgColor rgb="FF00B050"/>
                </patternFill>
              </fill>
            </x14:dxf>
          </x14:cfRule>
          <xm:sqref>C45</xm:sqref>
        </x14:conditionalFormatting>
        <x14:conditionalFormatting xmlns:xm="http://schemas.microsoft.com/office/excel/2006/main">
          <x14:cfRule type="containsText" priority="1" operator="containsText" text="МФР" id="{00800009-00E0-4AE0-8514-00BE00D70076}">
            <xm:f>NOT(ISERROR(SEARCH(("МФР"),(C10))))</xm:f>
            <x14:dxf>
              <fill>
                <patternFill patternType="solid">
                  <fgColor rgb="FF00B050"/>
                  <bgColor rgb="FF00B050"/>
                </patternFill>
              </fill>
            </x14:dxf>
          </x14:cfRule>
          <xm:sqref>C44</xm:sqref>
        </x14:conditionalFormatting>
        <x14:conditionalFormatting xmlns:xm="http://schemas.microsoft.com/office/excel/2006/main">
          <x14:cfRule type="containsText" priority="1" operator="containsText" text="МФР" id="{00080026-00B7-477B-BA32-008C007000C5}">
            <xm:f>NOT(ISERROR(SEARCH(("МФР"),(C10))))</xm:f>
            <x14:dxf>
              <fill>
                <patternFill patternType="solid">
                  <fgColor rgb="FF00B050"/>
                  <bgColor rgb="FF00B050"/>
                </patternFill>
              </fill>
            </x14:dxf>
          </x14:cfRule>
          <xm:sqref>C46</xm:sqref>
        </x14:conditionalFormatting>
        <x14:conditionalFormatting xmlns:xm="http://schemas.microsoft.com/office/excel/2006/main">
          <x14:cfRule type="containsText" priority="1" operator="containsText" text="МФР" id="{006C0083-0038-4BF1-83FC-005500820078}">
            <xm:f>NOT(ISERROR(SEARCH(("МФР"),(C10))))</xm:f>
            <x14:dxf>
              <fill>
                <patternFill patternType="solid">
                  <fgColor rgb="FF00B050"/>
                  <bgColor rgb="FF00B050"/>
                </patternFill>
              </fill>
            </x14:dxf>
          </x14:cfRule>
          <xm:sqref>C47</xm:sqref>
        </x14:conditionalFormatting>
        <x14:conditionalFormatting xmlns:xm="http://schemas.microsoft.com/office/excel/2006/main">
          <x14:cfRule type="containsText" priority="1" operator="containsText" text="МФР" id="{00C30008-00B6-424D-8647-002800460082}">
            <xm:f>NOT(ISERROR(SEARCH(("МФР"),(C10))))</xm:f>
            <x14:dxf>
              <fill>
                <patternFill patternType="solid">
                  <fgColor rgb="FF00B050"/>
                  <bgColor rgb="FF00B050"/>
                </patternFill>
              </fill>
            </x14:dxf>
          </x14:cfRule>
          <xm:sqref>C48</xm:sqref>
        </x14:conditionalFormatting>
        <x14:conditionalFormatting xmlns:xm="http://schemas.microsoft.com/office/excel/2006/main">
          <x14:cfRule type="containsText" priority="1" operator="containsText" text="МФР" id="{006C00EE-0013-4FA7-AA89-000900C7008D}">
            <xm:f>NOT(ISERROR(SEARCH(("МФР"),(C10))))</xm:f>
            <x14:dxf>
              <fill>
                <patternFill patternType="solid">
                  <fgColor rgb="FF00B050"/>
                  <bgColor rgb="FF00B050"/>
                </patternFill>
              </fill>
            </x14:dxf>
          </x14:cfRule>
          <xm:sqref>C63</xm:sqref>
        </x14:conditionalFormatting>
        <x14:conditionalFormatting xmlns:xm="http://schemas.microsoft.com/office/excel/2006/main">
          <x14:cfRule type="containsText" priority="1" operator="containsText" text="МФР" id="{00AA0006-0053-4731-9E21-002C007A0083}">
            <xm:f>NOT(ISERROR(SEARCH(("МФР"),(C10))))</xm:f>
            <x14:dxf>
              <fill>
                <patternFill patternType="solid">
                  <fgColor rgb="FF00B050"/>
                  <bgColor rgb="FF00B050"/>
                </patternFill>
              </fill>
            </x14:dxf>
          </x14:cfRule>
          <xm:sqref>C68 C69</xm:sqref>
        </x14:conditionalFormatting>
        <x14:conditionalFormatting xmlns:xm="http://schemas.microsoft.com/office/excel/2006/main">
          <x14:cfRule type="containsText" priority="1" operator="containsText" text="МФР" id="{00160033-0008-4B94-8741-0084005B00D5}">
            <xm:f>NOT(ISERROR(SEARCH(("МФР"),(C10))))</xm:f>
            <x14:dxf>
              <fill>
                <patternFill patternType="solid">
                  <fgColor rgb="FF00B050"/>
                  <bgColor rgb="FF00B050"/>
                </patternFill>
              </fill>
            </x14:dxf>
          </x14:cfRule>
          <xm:sqref>C72 C73</xm:sqref>
        </x14:conditionalFormatting>
        <x14:conditionalFormatting xmlns:xm="http://schemas.microsoft.com/office/excel/2006/main">
          <x14:cfRule type="containsText" priority="1" operator="containsText" text="МФР" id="{009E005E-009E-4311-9BD6-0095005B004E}">
            <xm:f>NOT(ISERROR(SEARCH(("МФР"),(C10))))</xm:f>
            <x14:dxf>
              <fill>
                <patternFill patternType="solid">
                  <fgColor rgb="FF00B050"/>
                  <bgColor rgb="FF00B050"/>
                </patternFill>
              </fill>
            </x14:dxf>
          </x14:cfRule>
          <xm:sqref>C74</xm:sqref>
        </x14:conditionalFormatting>
        <x14:conditionalFormatting xmlns:xm="http://schemas.microsoft.com/office/excel/2006/main">
          <x14:cfRule type="containsText" priority="1" operator="containsText" text="МФР" id="{00FE0078-00FA-427A-B628-000C00670065}">
            <xm:f>NOT(ISERROR(SEARCH(("МФР"),(C10))))</xm:f>
            <x14:dxf>
              <fill>
                <patternFill patternType="solid">
                  <fgColor rgb="FF00B050"/>
                  <bgColor rgb="FF00B050"/>
                </patternFill>
              </fill>
            </x14:dxf>
          </x14:cfRule>
          <xm:sqref>C79 C80</xm:sqref>
        </x14:conditionalFormatting>
        <x14:conditionalFormatting xmlns:xm="http://schemas.microsoft.com/office/excel/2006/main">
          <x14:cfRule type="containsText" priority="1" operator="containsText" text="МФР" id="{00CD004F-0003-48F8-8E24-00FC00A50074}">
            <xm:f>NOT(ISERROR(SEARCH(("МФР"),(C10))))</xm:f>
            <x14:dxf>
              <fill>
                <patternFill patternType="solid">
                  <fgColor rgb="FF00B050"/>
                  <bgColor rgb="FF00B050"/>
                </patternFill>
              </fill>
            </x14:dxf>
          </x14:cfRule>
          <xm:sqref>C91 C92</xm:sqref>
        </x14:conditionalFormatting>
        <x14:conditionalFormatting xmlns:xm="http://schemas.microsoft.com/office/excel/2006/main">
          <x14:cfRule type="containsText" priority="1" operator="containsText" text="МФР" id="{002A0008-00C7-41DC-92B9-009400D4005E}">
            <xm:f>NOT(ISERROR(SEARCH(("МФР"),(C10))))</xm:f>
            <x14:dxf>
              <fill>
                <patternFill patternType="solid">
                  <fgColor rgb="FF00B050"/>
                  <bgColor rgb="FF00B050"/>
                </patternFill>
              </fill>
            </x14:dxf>
          </x14:cfRule>
          <xm:sqref>C93</xm:sqref>
        </x14:conditionalFormatting>
        <x14:conditionalFormatting xmlns:xm="http://schemas.microsoft.com/office/excel/2006/main">
          <x14:cfRule type="containsText" priority="1" operator="containsText" text="МФР" id="{00A100D2-0023-4D3C-A50E-00C5009E0022}">
            <xm:f>NOT(ISERROR(SEARCH(("МФР"),(C10))))</xm:f>
            <x14:dxf>
              <fill>
                <patternFill patternType="solid">
                  <fgColor rgb="FF00B050"/>
                  <bgColor rgb="FF00B050"/>
                </patternFill>
              </fill>
            </x14:dxf>
          </x14:cfRule>
          <xm:sqref>C95</xm:sqref>
        </x14:conditionalFormatting>
        <x14:conditionalFormatting xmlns:xm="http://schemas.microsoft.com/office/excel/2006/main">
          <x14:cfRule type="containsText" priority="1" operator="containsText" text="МФР" id="{004C0003-0025-4DD8-9557-00AD00DE008A}">
            <xm:f>NOT(ISERROR(SEARCH(("МФР"),(C10))))</xm:f>
            <x14:dxf>
              <fill>
                <patternFill patternType="solid">
                  <fgColor rgb="FF00B050"/>
                  <bgColor rgb="FF00B050"/>
                </patternFill>
              </fill>
            </x14:dxf>
          </x14:cfRule>
          <xm:sqref>C96</xm:sqref>
        </x14:conditionalFormatting>
        <x14:conditionalFormatting xmlns:xm="http://schemas.microsoft.com/office/excel/2006/main">
          <x14:cfRule type="containsText" priority="1" operator="containsText" text="МФР" id="{00610090-0041-4E02-8BB9-00F100FF00CA}">
            <xm:f>NOT(ISERROR(SEARCH(("МФР"),(C10))))</xm:f>
            <x14:dxf>
              <fill>
                <patternFill patternType="solid">
                  <fgColor rgb="FF00B050"/>
                  <bgColor rgb="FF00B050"/>
                </patternFill>
              </fill>
            </x14:dxf>
          </x14:cfRule>
          <xm:sqref>C100 C101</xm:sqref>
        </x14:conditionalFormatting>
        <x14:conditionalFormatting xmlns:xm="http://schemas.microsoft.com/office/excel/2006/main">
          <x14:cfRule type="containsText" priority="1" operator="containsText" text="МФР" id="{000E001B-005C-4FEC-BEFA-005300240015}">
            <xm:f>NOT(ISERROR(SEARCH(("МФР"),(C10))))</xm:f>
            <x14:dxf>
              <fill>
                <patternFill patternType="solid">
                  <fgColor rgb="FF00B050"/>
                  <bgColor rgb="FF00B050"/>
                </patternFill>
              </fill>
            </x14:dxf>
          </x14:cfRule>
          <xm:sqref>C97</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5"/>
    <outlinePr applyStyles="0" summaryBelow="0" summaryRight="0" showOutlineSymbols="1"/>
    <pageSetUpPr autoPageBreaks="1" fitToPage="0"/>
  </sheetPr>
  <sheetViews>
    <sheetView topLeftCell="A1" zoomScale="90" workbookViewId="0">
      <pane ySplit="2" topLeftCell="A3" activePane="bottomLeft" state="frozen"/>
      <selection activeCell="C34" activeCellId="0" sqref="C34"/>
    </sheetView>
  </sheetViews>
  <sheetFormatPr defaultColWidth="11.19921875" defaultRowHeight="15" customHeight="1" outlineLevelRow="1"/>
  <cols>
    <col customWidth="1" min="1" max="1" width="2.59765625"/>
    <col customWidth="1" min="2" max="2" width="47.125"/>
    <col customWidth="1" min="3" max="3" width="10.75390625"/>
    <col customWidth="1" min="4" max="4" width="54.125"/>
    <col customWidth="1" min="5" max="5" width="3.59765625"/>
    <col customWidth="1" min="6" max="6" width="16"/>
    <col customWidth="1" min="7" max="7" width="34.125"/>
    <col customWidth="1" min="8" max="8" width="29.09765625"/>
  </cols>
  <sheetData>
    <row r="1" ht="15" customHeight="1">
      <c r="A1" s="422"/>
      <c r="B1" s="423" t="s">
        <v>80</v>
      </c>
      <c r="C1" s="422"/>
      <c r="D1" s="422"/>
      <c r="E1" s="424"/>
      <c r="F1" s="424"/>
      <c r="G1" s="422"/>
      <c r="H1" s="425"/>
    </row>
    <row r="2" ht="33" customHeight="1" collapsed="1">
      <c r="A2" s="62" t="s">
        <v>81</v>
      </c>
      <c r="B2" s="63" t="str">
        <f>'ПОДЗ'!B3</f>
        <v xml:space="preserve">Требования к проектным решениям</v>
      </c>
      <c r="C2" s="63" t="s">
        <v>83</v>
      </c>
      <c r="D2" s="63" t="s">
        <v>84</v>
      </c>
      <c r="E2" s="64"/>
      <c r="F2" s="65" t="s">
        <v>445</v>
      </c>
      <c r="G2" s="66" t="s">
        <v>86</v>
      </c>
      <c r="H2" s="65" t="s">
        <v>87</v>
      </c>
    </row>
    <row r="3" ht="10.5" hidden="1" customHeight="1" outlineLevel="1">
      <c r="A3" s="426" t="s">
        <v>89</v>
      </c>
      <c r="B3" s="70" t="s">
        <v>15</v>
      </c>
      <c r="C3" s="71">
        <f>COUNTIF(C9:C37,"ДА")</f>
        <v>2</v>
      </c>
      <c r="D3" s="72"/>
      <c r="E3" s="73"/>
      <c r="F3" s="73">
        <f>SUM(F4:F7)</f>
        <v>22</v>
      </c>
      <c r="G3" s="74"/>
      <c r="H3" s="74"/>
    </row>
    <row r="4" ht="10.5" hidden="1" customHeight="1" outlineLevel="1">
      <c r="A4" s="84">
        <f>COUNTA(A9:A37)</f>
        <v>22</v>
      </c>
      <c r="B4" s="78" t="s">
        <v>16</v>
      </c>
      <c r="C4" s="79">
        <f>COUNTIF(C9:C37,"НЕТ")</f>
        <v>18</v>
      </c>
      <c r="D4" s="80" t="s">
        <v>33</v>
      </c>
      <c r="E4" s="81" t="s">
        <v>90</v>
      </c>
      <c r="F4" s="81">
        <f>COUNTIF(E9:E151,"НД")</f>
        <v>1</v>
      </c>
      <c r="G4" s="82"/>
      <c r="H4" s="82"/>
    </row>
    <row r="5" ht="10.5" hidden="1" customHeight="1" outlineLevel="1">
      <c r="A5" s="84"/>
      <c r="B5" s="85" t="s">
        <v>91</v>
      </c>
      <c r="C5" s="86">
        <f>COUNTIF(C9:C37,"ОТСУТСТВУЕТ")</f>
        <v>0</v>
      </c>
      <c r="D5" s="80" t="s">
        <v>35</v>
      </c>
      <c r="E5" s="87" t="s">
        <v>92</v>
      </c>
      <c r="F5" s="87">
        <f>COUNTIF(E9:E151,"МФР")</f>
        <v>3</v>
      </c>
      <c r="G5" s="82"/>
      <c r="H5" s="82"/>
    </row>
    <row r="6" ht="10.5" hidden="1" customHeight="1" outlineLevel="1">
      <c r="A6" s="84"/>
      <c r="B6" s="88" t="s">
        <v>93</v>
      </c>
      <c r="C6" s="89">
        <f>COUNTIF(C9:C37,"НЕ ПРИМЕНЯЕТСЯ")</f>
        <v>2</v>
      </c>
      <c r="D6" s="80" t="s">
        <v>37</v>
      </c>
      <c r="E6" s="90" t="s">
        <v>94</v>
      </c>
      <c r="F6" s="90">
        <f>COUNTIF(E9:E151,"ПИК")</f>
        <v>11</v>
      </c>
      <c r="G6" s="82"/>
      <c r="H6" s="82"/>
    </row>
    <row r="7" ht="10.5" hidden="1" customHeight="1" outlineLevel="1">
      <c r="A7" s="84"/>
      <c r="B7" s="91" t="s">
        <v>19</v>
      </c>
      <c r="C7" s="92">
        <f>COUNTIF(C9:C37,"МФР")</f>
        <v>0</v>
      </c>
      <c r="D7" s="80" t="s">
        <v>39</v>
      </c>
      <c r="E7" s="93" t="s">
        <v>39</v>
      </c>
      <c r="F7" s="93">
        <f>COUNTIF(E9:E151,"МФС")</f>
        <v>7</v>
      </c>
      <c r="G7" s="82"/>
      <c r="H7" s="82"/>
    </row>
    <row r="8" ht="10.5" hidden="1" customHeight="1" outlineLevel="1">
      <c r="A8" s="94"/>
      <c r="B8" s="95" t="s">
        <v>95</v>
      </c>
      <c r="C8" s="80">
        <f>A4-C3-C4-C5-C6-C7</f>
        <v>0</v>
      </c>
      <c r="D8" s="80"/>
      <c r="E8" s="96"/>
      <c r="F8" s="96"/>
      <c r="G8" s="96"/>
      <c r="H8" s="260"/>
    </row>
    <row r="9" ht="17.25">
      <c r="A9" s="427"/>
      <c r="B9" s="428" t="s">
        <v>853</v>
      </c>
      <c r="C9" s="429"/>
      <c r="D9" s="429"/>
      <c r="E9" s="430"/>
      <c r="F9" s="431"/>
      <c r="G9" s="432"/>
      <c r="H9" s="432"/>
    </row>
    <row r="10" ht="256.5" customHeight="1" outlineLevel="1">
      <c r="A10" s="104">
        <f t="shared" ref="A10:A16" si="42">A9+1</f>
        <v>1</v>
      </c>
      <c r="B10" s="46" t="s">
        <v>854</v>
      </c>
      <c r="C10" s="307" t="s">
        <v>16</v>
      </c>
      <c r="D10" s="122" t="s">
        <v>855</v>
      </c>
      <c r="E10" s="156" t="s">
        <v>94</v>
      </c>
      <c r="F10" s="433" t="s">
        <v>856</v>
      </c>
      <c r="G10" s="50"/>
      <c r="H10" s="200"/>
    </row>
    <row r="11" ht="409.5" customHeight="1" outlineLevel="1">
      <c r="A11" s="184">
        <f t="shared" si="42"/>
        <v>2</v>
      </c>
      <c r="B11" s="147" t="s">
        <v>857</v>
      </c>
      <c r="C11" s="434" t="s">
        <v>16</v>
      </c>
      <c r="D11" s="122" t="s">
        <v>858</v>
      </c>
      <c r="E11" s="156" t="s">
        <v>94</v>
      </c>
      <c r="F11" s="433" t="s">
        <v>859</v>
      </c>
      <c r="G11" s="50"/>
      <c r="H11" s="435" t="s">
        <v>860</v>
      </c>
    </row>
    <row r="12" ht="253.5" customHeight="1" outlineLevel="1">
      <c r="A12" s="184">
        <f t="shared" si="42"/>
        <v>3</v>
      </c>
      <c r="B12" s="50" t="s">
        <v>861</v>
      </c>
      <c r="C12" s="307" t="s">
        <v>16</v>
      </c>
      <c r="D12" s="436" t="s">
        <v>862</v>
      </c>
      <c r="E12" s="156" t="s">
        <v>94</v>
      </c>
      <c r="F12" s="156" t="s">
        <v>381</v>
      </c>
      <c r="G12" s="50"/>
      <c r="H12" s="200"/>
    </row>
    <row r="13" ht="84.75" customHeight="1" outlineLevel="1">
      <c r="A13" s="184">
        <f t="shared" si="42"/>
        <v>4</v>
      </c>
      <c r="B13" s="50" t="s">
        <v>863</v>
      </c>
      <c r="C13" s="307" t="s">
        <v>16</v>
      </c>
      <c r="D13" s="436" t="s">
        <v>864</v>
      </c>
      <c r="E13" s="156" t="s">
        <v>94</v>
      </c>
      <c r="F13" s="433" t="s">
        <v>865</v>
      </c>
      <c r="G13" s="50"/>
      <c r="H13" s="200"/>
    </row>
    <row r="14" ht="195" customHeight="1" outlineLevel="1">
      <c r="A14" s="184">
        <f t="shared" si="42"/>
        <v>5</v>
      </c>
      <c r="B14" s="50" t="s">
        <v>866</v>
      </c>
      <c r="C14" s="307" t="s">
        <v>16</v>
      </c>
      <c r="D14" s="436" t="s">
        <v>867</v>
      </c>
      <c r="E14" s="156" t="s">
        <v>94</v>
      </c>
      <c r="F14" s="433" t="s">
        <v>868</v>
      </c>
      <c r="G14" s="50"/>
      <c r="H14" s="200"/>
    </row>
    <row r="15" ht="48.75" outlineLevel="1">
      <c r="A15" s="184">
        <f t="shared" si="42"/>
        <v>6</v>
      </c>
      <c r="B15" s="50" t="s">
        <v>869</v>
      </c>
      <c r="C15" s="307" t="s">
        <v>15</v>
      </c>
      <c r="D15" s="132"/>
      <c r="E15" s="156" t="s">
        <v>94</v>
      </c>
      <c r="F15" s="433" t="s">
        <v>870</v>
      </c>
      <c r="G15" s="50"/>
      <c r="H15" s="200"/>
    </row>
    <row r="16" ht="168.75" customHeight="1" outlineLevel="1">
      <c r="A16" s="184">
        <f t="shared" si="42"/>
        <v>7</v>
      </c>
      <c r="B16" s="50" t="s">
        <v>871</v>
      </c>
      <c r="C16" s="307" t="s">
        <v>16</v>
      </c>
      <c r="D16" s="436" t="s">
        <v>872</v>
      </c>
      <c r="E16" s="156" t="s">
        <v>94</v>
      </c>
      <c r="F16" s="437" t="s">
        <v>873</v>
      </c>
      <c r="G16" s="50"/>
      <c r="H16" s="200" t="s">
        <v>874</v>
      </c>
    </row>
    <row r="17" ht="61.5" customHeight="1" outlineLevel="1">
      <c r="A17" s="116"/>
      <c r="B17" s="179" t="s">
        <v>875</v>
      </c>
      <c r="C17" s="301"/>
      <c r="D17" s="438"/>
      <c r="E17" s="439"/>
      <c r="F17" s="439"/>
      <c r="G17" s="120"/>
      <c r="H17" s="438" t="s">
        <v>876</v>
      </c>
    </row>
    <row r="18" ht="62.25" customHeight="1" outlineLevel="1">
      <c r="A18" s="184">
        <f>A16+1</f>
        <v>8</v>
      </c>
      <c r="B18" s="162" t="s">
        <v>877</v>
      </c>
      <c r="C18" s="296" t="s">
        <v>93</v>
      </c>
      <c r="D18" s="436"/>
      <c r="E18" s="156" t="s">
        <v>94</v>
      </c>
      <c r="F18" s="433" t="s">
        <v>878</v>
      </c>
      <c r="G18" s="50"/>
      <c r="H18" s="200" t="s">
        <v>391</v>
      </c>
    </row>
    <row r="19" ht="67.5" customHeight="1" outlineLevel="1">
      <c r="A19" s="184">
        <f t="shared" ref="A19:A21" si="43">A18+1</f>
        <v>9</v>
      </c>
      <c r="B19" s="105" t="s">
        <v>879</v>
      </c>
      <c r="C19" s="434" t="s">
        <v>93</v>
      </c>
      <c r="D19" s="107"/>
      <c r="E19" s="156" t="s">
        <v>94</v>
      </c>
      <c r="F19" s="433" t="s">
        <v>880</v>
      </c>
      <c r="G19" s="50"/>
      <c r="H19" s="200" t="s">
        <v>391</v>
      </c>
    </row>
    <row r="20" ht="112.5" customHeight="1" outlineLevel="1">
      <c r="A20" s="184">
        <f t="shared" si="43"/>
        <v>10</v>
      </c>
      <c r="B20" s="181" t="s">
        <v>881</v>
      </c>
      <c r="C20" s="307" t="s">
        <v>16</v>
      </c>
      <c r="D20" s="132" t="s">
        <v>882</v>
      </c>
      <c r="E20" s="156" t="s">
        <v>94</v>
      </c>
      <c r="F20" s="156" t="s">
        <v>381</v>
      </c>
      <c r="G20" s="50"/>
      <c r="H20" s="200" t="s">
        <v>391</v>
      </c>
    </row>
    <row r="21" ht="180" outlineLevel="1">
      <c r="A21" s="184">
        <f t="shared" si="43"/>
        <v>11</v>
      </c>
      <c r="B21" s="440" t="s">
        <v>883</v>
      </c>
      <c r="C21" s="307" t="s">
        <v>15</v>
      </c>
      <c r="D21" s="132" t="s">
        <v>884</v>
      </c>
      <c r="E21" s="156" t="s">
        <v>94</v>
      </c>
      <c r="F21" s="437" t="s">
        <v>885</v>
      </c>
      <c r="G21" s="50"/>
      <c r="H21" s="200"/>
    </row>
    <row r="22" ht="17.25">
      <c r="A22" s="441"/>
      <c r="B22" s="442" t="s">
        <v>886</v>
      </c>
      <c r="C22" s="443"/>
      <c r="D22" s="444"/>
      <c r="E22" s="445"/>
      <c r="F22" s="446"/>
      <c r="G22" s="447"/>
      <c r="H22" s="447"/>
    </row>
    <row r="23" ht="90.75" customHeight="1" outlineLevel="1">
      <c r="A23" s="184">
        <f>A21+1</f>
        <v>12</v>
      </c>
      <c r="B23" s="50" t="s">
        <v>887</v>
      </c>
      <c r="C23" s="307" t="s">
        <v>16</v>
      </c>
      <c r="D23" s="132" t="s">
        <v>888</v>
      </c>
      <c r="E23" s="372" t="s">
        <v>90</v>
      </c>
      <c r="F23" s="81" t="s">
        <v>889</v>
      </c>
      <c r="G23" s="50"/>
      <c r="H23" s="200"/>
    </row>
    <row r="24" ht="24" outlineLevel="1">
      <c r="A24" s="448"/>
      <c r="B24" s="235" t="s">
        <v>890</v>
      </c>
      <c r="C24" s="449"/>
      <c r="D24" s="450"/>
      <c r="E24" s="451"/>
      <c r="F24" s="212"/>
      <c r="G24" s="212"/>
      <c r="H24" s="260" t="s">
        <v>891</v>
      </c>
    </row>
    <row r="25" ht="152.25" customHeight="1" outlineLevel="1">
      <c r="A25" s="184">
        <f>A23+1</f>
        <v>13</v>
      </c>
      <c r="B25" s="181" t="s">
        <v>892</v>
      </c>
      <c r="C25" s="307" t="s">
        <v>16</v>
      </c>
      <c r="D25" s="132" t="s">
        <v>893</v>
      </c>
      <c r="E25" s="452" t="s">
        <v>92</v>
      </c>
      <c r="F25" s="225" t="s">
        <v>894</v>
      </c>
      <c r="G25" s="50"/>
      <c r="H25" s="200" t="s">
        <v>391</v>
      </c>
    </row>
    <row r="26" ht="59.25" customHeight="1" outlineLevel="1">
      <c r="A26" s="184">
        <f t="shared" ref="A26:A34" si="44">A25+1</f>
        <v>14</v>
      </c>
      <c r="B26" s="181" t="s">
        <v>895</v>
      </c>
      <c r="C26" s="307" t="s">
        <v>16</v>
      </c>
      <c r="D26" s="436" t="s">
        <v>896</v>
      </c>
      <c r="E26" s="452" t="s">
        <v>92</v>
      </c>
      <c r="F26" s="225" t="s">
        <v>894</v>
      </c>
      <c r="G26" s="50"/>
      <c r="H26" s="200" t="s">
        <v>391</v>
      </c>
    </row>
    <row r="27" ht="55.5" customHeight="1" outlineLevel="1">
      <c r="A27" s="184">
        <f t="shared" si="44"/>
        <v>15</v>
      </c>
      <c r="B27" s="181" t="s">
        <v>897</v>
      </c>
      <c r="C27" s="307" t="s">
        <v>16</v>
      </c>
      <c r="D27" s="132" t="s">
        <v>898</v>
      </c>
      <c r="E27" s="452" t="s">
        <v>92</v>
      </c>
      <c r="F27" s="225" t="s">
        <v>894</v>
      </c>
      <c r="G27" s="50"/>
      <c r="H27" s="200" t="s">
        <v>391</v>
      </c>
    </row>
    <row r="28" ht="45" outlineLevel="1">
      <c r="A28" s="184">
        <f t="shared" si="44"/>
        <v>16</v>
      </c>
      <c r="B28" s="50" t="s">
        <v>899</v>
      </c>
      <c r="C28" s="307" t="s">
        <v>16</v>
      </c>
      <c r="D28" s="132" t="s">
        <v>900</v>
      </c>
      <c r="E28" s="453" t="s">
        <v>39</v>
      </c>
      <c r="F28" s="454" t="s">
        <v>39</v>
      </c>
      <c r="G28" s="50"/>
      <c r="H28" s="200" t="s">
        <v>391</v>
      </c>
    </row>
    <row r="29" ht="78" customHeight="1" outlineLevel="1">
      <c r="A29" s="184">
        <f t="shared" si="44"/>
        <v>17</v>
      </c>
      <c r="B29" s="50" t="s">
        <v>901</v>
      </c>
      <c r="C29" s="307" t="s">
        <v>16</v>
      </c>
      <c r="D29" s="132" t="s">
        <v>902</v>
      </c>
      <c r="E29" s="453" t="s">
        <v>39</v>
      </c>
      <c r="F29" s="454" t="s">
        <v>39</v>
      </c>
      <c r="G29" s="50"/>
      <c r="H29" s="200" t="s">
        <v>391</v>
      </c>
    </row>
    <row r="30" ht="48.75" customHeight="1" outlineLevel="1">
      <c r="A30" s="184">
        <f t="shared" si="44"/>
        <v>18</v>
      </c>
      <c r="B30" s="50" t="s">
        <v>903</v>
      </c>
      <c r="C30" s="307" t="s">
        <v>16</v>
      </c>
      <c r="D30" s="132" t="s">
        <v>900</v>
      </c>
      <c r="E30" s="453" t="s">
        <v>39</v>
      </c>
      <c r="F30" s="454" t="s">
        <v>39</v>
      </c>
      <c r="G30" s="50"/>
      <c r="H30" s="200" t="s">
        <v>391</v>
      </c>
    </row>
    <row r="31" ht="237" customHeight="1" outlineLevel="1">
      <c r="A31" s="184">
        <f t="shared" si="44"/>
        <v>19</v>
      </c>
      <c r="B31" s="50" t="s">
        <v>904</v>
      </c>
      <c r="C31" s="307" t="s">
        <v>16</v>
      </c>
      <c r="D31" s="132" t="s">
        <v>905</v>
      </c>
      <c r="E31" s="453" t="s">
        <v>39</v>
      </c>
      <c r="F31" s="454" t="s">
        <v>39</v>
      </c>
      <c r="G31" s="105"/>
      <c r="H31" s="200" t="s">
        <v>391</v>
      </c>
    </row>
    <row r="32" ht="45" customHeight="1" outlineLevel="1">
      <c r="A32" s="184">
        <f t="shared" si="44"/>
        <v>20</v>
      </c>
      <c r="B32" s="50" t="s">
        <v>683</v>
      </c>
      <c r="C32" s="307" t="s">
        <v>16</v>
      </c>
      <c r="D32" s="132" t="s">
        <v>906</v>
      </c>
      <c r="E32" s="453" t="s">
        <v>39</v>
      </c>
      <c r="F32" s="454" t="s">
        <v>39</v>
      </c>
      <c r="G32" s="50"/>
      <c r="H32" s="200" t="s">
        <v>391</v>
      </c>
    </row>
    <row r="33" ht="46.5" customHeight="1" outlineLevel="1">
      <c r="A33" s="184">
        <f t="shared" si="44"/>
        <v>21</v>
      </c>
      <c r="B33" s="107" t="s">
        <v>907</v>
      </c>
      <c r="C33" s="307" t="s">
        <v>16</v>
      </c>
      <c r="D33" s="132" t="s">
        <v>906</v>
      </c>
      <c r="E33" s="453" t="s">
        <v>39</v>
      </c>
      <c r="F33" s="454" t="s">
        <v>39</v>
      </c>
      <c r="G33" s="50"/>
      <c r="H33" s="200" t="s">
        <v>391</v>
      </c>
    </row>
    <row r="34" ht="60.75" customHeight="1" outlineLevel="1">
      <c r="A34" s="184">
        <f t="shared" si="44"/>
        <v>22</v>
      </c>
      <c r="B34" s="107" t="s">
        <v>908</v>
      </c>
      <c r="C34" s="307" t="s">
        <v>16</v>
      </c>
      <c r="D34" s="132" t="s">
        <v>909</v>
      </c>
      <c r="E34" s="453" t="s">
        <v>39</v>
      </c>
      <c r="F34" s="454" t="s">
        <v>39</v>
      </c>
      <c r="G34" s="50"/>
      <c r="H34" s="200" t="s">
        <v>391</v>
      </c>
    </row>
    <row r="35" ht="75" outlineLevel="1">
      <c r="A35" s="448"/>
      <c r="B35" s="455" t="s">
        <v>910</v>
      </c>
      <c r="C35" s="449"/>
      <c r="D35" s="450"/>
      <c r="E35" s="456"/>
      <c r="F35" s="457"/>
      <c r="G35" s="212"/>
      <c r="H35" s="260"/>
    </row>
    <row r="36" ht="105" outlineLevel="1">
      <c r="A36" s="184"/>
      <c r="B36" s="458" t="s">
        <v>911</v>
      </c>
      <c r="C36" s="459"/>
      <c r="D36" s="132"/>
      <c r="E36" s="460"/>
      <c r="F36" s="132"/>
      <c r="G36" s="50"/>
      <c r="H36" s="200"/>
    </row>
    <row r="37" ht="214.5" customHeight="1" outlineLevel="1">
      <c r="A37" s="184"/>
      <c r="B37" s="458" t="s">
        <v>912</v>
      </c>
      <c r="C37" s="459"/>
      <c r="D37" s="436"/>
      <c r="E37" s="460"/>
      <c r="F37" s="132"/>
      <c r="G37" s="50"/>
      <c r="H37" s="200"/>
    </row>
    <row r="38" ht="15" customHeight="1">
      <c r="C38" s="249"/>
    </row>
    <row r="39" ht="15" customHeight="1">
      <c r="C39" s="249"/>
    </row>
    <row r="40" ht="15" customHeight="1">
      <c r="C40" s="249"/>
    </row>
    <row r="41" ht="15" customHeight="1">
      <c r="C41" s="249"/>
    </row>
    <row r="42" ht="15" customHeight="1">
      <c r="C42" s="249"/>
    </row>
    <row r="43" ht="15" customHeight="1">
      <c r="C43" s="249"/>
    </row>
    <row r="44" ht="15" customHeight="1">
      <c r="C44" s="249"/>
    </row>
    <row r="45" ht="15" customHeight="1">
      <c r="C45" s="249"/>
    </row>
    <row r="46" ht="15" customHeight="1">
      <c r="C46" s="249"/>
    </row>
    <row r="47" ht="15" customHeight="1">
      <c r="C47" s="249"/>
    </row>
    <row r="48" ht="15" customHeight="1">
      <c r="C48" s="249"/>
    </row>
    <row r="49" ht="15" customHeight="1">
      <c r="C49" s="249"/>
    </row>
    <row r="50" ht="15" customHeight="1">
      <c r="C50" s="249"/>
    </row>
    <row r="51" ht="15" customHeight="1">
      <c r="C51" s="249"/>
    </row>
    <row r="52" ht="15" customHeight="1">
      <c r="C52" s="249"/>
    </row>
    <row r="53" ht="15" customHeight="1">
      <c r="C53" s="249"/>
    </row>
    <row r="54" ht="15" customHeight="1">
      <c r="C54" s="249"/>
    </row>
    <row r="55" ht="15" customHeight="1">
      <c r="C55" s="249"/>
    </row>
    <row r="56" ht="15" customHeight="1">
      <c r="C56" s="249"/>
    </row>
    <row r="57" ht="15" customHeight="1">
      <c r="C57" s="249"/>
    </row>
    <row r="58" ht="15" customHeight="1">
      <c r="C58" s="249"/>
    </row>
    <row r="59" ht="15" customHeight="1">
      <c r="C59" s="249"/>
    </row>
    <row r="60" ht="15" customHeight="1">
      <c r="C60" s="249"/>
    </row>
    <row r="61" ht="15" customHeight="1">
      <c r="C61" s="249"/>
    </row>
    <row r="62" ht="15" customHeight="1">
      <c r="C62" s="249"/>
    </row>
    <row r="63" ht="15" customHeight="1">
      <c r="C63" s="249"/>
    </row>
    <row r="64" ht="15" customHeight="1">
      <c r="C64" s="249"/>
    </row>
    <row r="65" ht="15" customHeight="1">
      <c r="C65" s="249"/>
    </row>
    <row r="66" ht="15" customHeight="1">
      <c r="C66" s="249"/>
    </row>
    <row r="67" ht="15" customHeight="1">
      <c r="C67" s="249"/>
    </row>
    <row r="68" ht="15" customHeight="1">
      <c r="C68" s="249"/>
    </row>
  </sheetData>
  <autoFilter ref="A2:H37"/>
  <dataValidations count="22" disablePrompts="0">
    <dataValidation sqref="C10" type="list" allowBlank="1" errorStyle="stop" imeMode="noControl" operator="between" showDropDown="0" showErrorMessage="1" showInputMessage="0">
      <formula1>'!'!$A$1:$A$6</formula1>
    </dataValidation>
    <dataValidation sqref="C11" type="list" allowBlank="1" errorStyle="stop" imeMode="noControl" operator="between" showDropDown="0" showErrorMessage="1" showInputMessage="0">
      <formula1>'!'!$A$1:$A$6</formula1>
    </dataValidation>
    <dataValidation sqref="C12" type="list" allowBlank="1" errorStyle="stop" imeMode="noControl" operator="between" showDropDown="0" showErrorMessage="1" showInputMessage="0">
      <formula1>'!'!$A$1:$A$6</formula1>
    </dataValidation>
    <dataValidation sqref="C13" type="list" allowBlank="1" errorStyle="stop" imeMode="noControl" operator="between" showDropDown="0" showErrorMessage="1" showInputMessage="0">
      <formula1>'!'!$A$1:$A$6</formula1>
    </dataValidation>
    <dataValidation sqref="C14" type="list" allowBlank="1" errorStyle="stop" imeMode="noControl" operator="between" showDropDown="0" showErrorMessage="1" showInputMessage="0">
      <formula1>'!'!$A$1:$A$6</formula1>
    </dataValidation>
    <dataValidation sqref="C15" type="list" allowBlank="1" errorStyle="stop" imeMode="noControl" operator="between" showDropDown="0" showErrorMessage="1" showInputMessage="0">
      <formula1>'!'!$A$1:$A$6</formula1>
    </dataValidation>
    <dataValidation sqref="C16" type="list" allowBlank="1" errorStyle="stop" imeMode="noControl" operator="between" showDropDown="0" showErrorMessage="1" showInputMessage="0">
      <formula1>'!'!$A$1:$A$6</formula1>
    </dataValidation>
    <dataValidation sqref="C18" type="list" allowBlank="1" errorStyle="stop" imeMode="noControl" operator="between" showDropDown="0" showErrorMessage="1" showInputMessage="0">
      <formula1>'!'!$A$1:$A$6</formula1>
    </dataValidation>
    <dataValidation sqref="C19" type="list" allowBlank="1" errorStyle="stop" imeMode="noControl" operator="between" showDropDown="0" showErrorMessage="1" showInputMessage="0">
      <formula1>'!'!$A$1:$A$6</formula1>
    </dataValidation>
    <dataValidation sqref="C20" type="list" allowBlank="1" errorStyle="stop" imeMode="noControl" operator="between" showDropDown="0" showErrorMessage="1" showInputMessage="0">
      <formula1>'!'!$A$1:$A$6</formula1>
    </dataValidation>
    <dataValidation sqref="C21" type="list" allowBlank="1" errorStyle="stop" imeMode="noControl" operator="between" showDropDown="0" showErrorMessage="1" showInputMessage="0">
      <formula1>'!'!$A$1:$A$6</formula1>
    </dataValidation>
    <dataValidation sqref="C23" type="list" allowBlank="1" errorStyle="stop" imeMode="noControl" operator="between" showDropDown="0" showErrorMessage="1" showInputMessage="0">
      <formula1>'!'!$A$1:$A$6</formula1>
    </dataValidation>
    <dataValidation sqref="C25" type="list" allowBlank="1" errorStyle="stop" imeMode="noControl" operator="between" showDropDown="0" showErrorMessage="1" showInputMessage="0">
      <formula1>'!'!$A$1:$A$6</formula1>
    </dataValidation>
    <dataValidation sqref="C26" type="list" allowBlank="1" errorStyle="stop" imeMode="noControl" operator="between" showDropDown="0" showErrorMessage="1" showInputMessage="0">
      <formula1>'!'!$A$1:$A$6</formula1>
    </dataValidation>
    <dataValidation sqref="C27" type="list" allowBlank="1" errorStyle="stop" imeMode="noControl" operator="between" showDropDown="0" showErrorMessage="1" showInputMessage="0">
      <formula1>'!'!$A$1:$A$6</formula1>
    </dataValidation>
    <dataValidation sqref="C28" type="list" allowBlank="1" errorStyle="stop" imeMode="noControl" operator="between" showDropDown="0" showErrorMessage="1" showInputMessage="0">
      <formula1>'!'!$A$1:$A$6</formula1>
    </dataValidation>
    <dataValidation sqref="C29" type="list" allowBlank="1" errorStyle="stop" imeMode="noControl" operator="between" showDropDown="0" showErrorMessage="1" showInputMessage="0">
      <formula1>'!'!$A$1:$A$6</formula1>
    </dataValidation>
    <dataValidation sqref="C30" type="list" allowBlank="1" errorStyle="stop" imeMode="noControl" operator="between" showDropDown="0" showErrorMessage="1" showInputMessage="0">
      <formula1>'!'!$A$1:$A$6</formula1>
    </dataValidation>
    <dataValidation sqref="C31" type="list" allowBlank="1" errorStyle="stop" imeMode="noControl" operator="between" showDropDown="0" showErrorMessage="1" showInputMessage="0">
      <formula1>'!'!$A$1:$A$6</formula1>
    </dataValidation>
    <dataValidation sqref="C32" type="list" allowBlank="1" errorStyle="stop" imeMode="noControl" operator="between" showDropDown="0" showErrorMessage="1" showInputMessage="0">
      <formula1>'!'!$A$1:$A$6</formula1>
    </dataValidation>
    <dataValidation sqref="C33" type="list" allowBlank="1" errorStyle="stop" imeMode="noControl" operator="between" showDropDown="0" showErrorMessage="1" showInputMessage="0">
      <formula1>'!'!$A$1:$A$6</formula1>
    </dataValidation>
    <dataValidation sqref="C34" type="list" allowBlank="1" errorStyle="stop" imeMode="noControl" operator="between" showDropDown="0" showErrorMessage="1" showInputMessage="0">
      <formula1>'!'!$A$1:$A$6</formula1>
    </dataValidation>
  </dataValidations>
  <hyperlinks>
    <hyperlink location="'ИТОГ'!A1" ref="B1"/>
    <hyperlink r:id="rId1" ref="F16"/>
    <hyperlink r:id="rId2" ref="F21"/>
  </hyperlinks>
  <printOptions headings="0" gridLines="0"/>
  <pageMargins left="0.69999999999999996" right="0.69999999999999996" top="0.75" bottom="0.75" header="0" footer="0"/>
  <pageSetup paperSize="9" scale="100" fitToWidth="1" fitToHeight="1" pageOrder="downThenOver" orientation="portrait" usePrinterDefaults="1" blackAndWhite="0" draft="0" cellComments="none" useFirstPageNumber="0" errors="displayed" horizontalDpi="600" verticalDpi="600" copies="1"/>
  <headerFooter/>
  <drawing r:id="rId3"/>
  <extLst>
    <ext xmlns:x14="http://schemas.microsoft.com/office/spreadsheetml/2009/9/main" uri="{78C0D931-6437-407d-A8EE-F0AAD7539E65}">
      <x14:conditionalFormattings>
        <x14:conditionalFormatting xmlns:xm="http://schemas.microsoft.com/office/excel/2006/main">
          <x14:cfRule type="containsText" priority="168" operator="containsText" text="???" id="{008D00D7-0014-4803-AB4D-004200E000FA}">
            <xm:f>NOT(ISERROR(SEARCH(("???"),(C11))))</xm:f>
            <x14:dxf>
              <fill>
                <patternFill patternType="solid">
                  <fgColor theme="0"/>
                  <bgColor theme="0"/>
                </patternFill>
              </fill>
            </x14:dxf>
          </x14:cfRule>
          <xm:sqref>C10</xm:sqref>
        </x14:conditionalFormatting>
        <x14:conditionalFormatting xmlns:xm="http://schemas.microsoft.com/office/excel/2006/main">
          <x14:cfRule type="containsText" priority="168" operator="containsText" text="???" id="{00740016-0095-4EA9-B297-0092008400F2}">
            <xm:f>NOT(ISERROR(SEARCH(("???"),(C11))))</xm:f>
            <x14:dxf>
              <fill>
                <patternFill patternType="solid">
                  <fgColor theme="0"/>
                  <bgColor theme="0"/>
                </patternFill>
              </fill>
            </x14:dxf>
          </x14:cfRule>
          <xm:sqref>C11</xm:sqref>
        </x14:conditionalFormatting>
        <x14:conditionalFormatting xmlns:xm="http://schemas.microsoft.com/office/excel/2006/main">
          <x14:cfRule type="containsText" priority="168" operator="containsText" text="???" id="{005D00F8-00C6-4C48-88A0-003600070095}">
            <xm:f>NOT(ISERROR(SEARCH(("???"),(C11))))</xm:f>
            <x14:dxf>
              <fill>
                <patternFill patternType="solid">
                  <fgColor theme="0"/>
                  <bgColor theme="0"/>
                </patternFill>
              </fill>
            </x14:dxf>
          </x14:cfRule>
          <xm:sqref>C12</xm:sqref>
        </x14:conditionalFormatting>
        <x14:conditionalFormatting xmlns:xm="http://schemas.microsoft.com/office/excel/2006/main">
          <x14:cfRule type="containsText" priority="168" operator="containsText" text="???" id="{00A200E5-0069-4EA8-9501-004E004C00EB}">
            <xm:f>NOT(ISERROR(SEARCH(("???"),(C11))))</xm:f>
            <x14:dxf>
              <fill>
                <patternFill patternType="solid">
                  <fgColor theme="0"/>
                  <bgColor theme="0"/>
                </patternFill>
              </fill>
            </x14:dxf>
          </x14:cfRule>
          <xm:sqref>C13</xm:sqref>
        </x14:conditionalFormatting>
        <x14:conditionalFormatting xmlns:xm="http://schemas.microsoft.com/office/excel/2006/main">
          <x14:cfRule type="containsText" priority="168" operator="containsText" text="???" id="{002D00DA-00AF-4C3B-BB64-00D800270049}">
            <xm:f>NOT(ISERROR(SEARCH(("???"),(C11))))</xm:f>
            <x14:dxf>
              <fill>
                <patternFill patternType="solid">
                  <fgColor theme="0"/>
                  <bgColor theme="0"/>
                </patternFill>
              </fill>
            </x14:dxf>
          </x14:cfRule>
          <xm:sqref>C14</xm:sqref>
        </x14:conditionalFormatting>
        <x14:conditionalFormatting xmlns:xm="http://schemas.microsoft.com/office/excel/2006/main">
          <x14:cfRule type="containsText" priority="168" operator="containsText" text="???" id="{00970050-000D-4902-BA0B-00F7006C0033}">
            <xm:f>NOT(ISERROR(SEARCH(("???"),(C11))))</xm:f>
            <x14:dxf>
              <fill>
                <patternFill patternType="solid">
                  <fgColor theme="0"/>
                  <bgColor theme="0"/>
                </patternFill>
              </fill>
            </x14:dxf>
          </x14:cfRule>
          <xm:sqref>C15</xm:sqref>
        </x14:conditionalFormatting>
        <x14:conditionalFormatting xmlns:xm="http://schemas.microsoft.com/office/excel/2006/main">
          <x14:cfRule type="containsText" priority="168" operator="containsText" text="???" id="{003800BB-0027-424D-A327-002E00870015}">
            <xm:f>NOT(ISERROR(SEARCH(("???"),(C11))))</xm:f>
            <x14:dxf>
              <fill>
                <patternFill patternType="solid">
                  <fgColor theme="0"/>
                  <bgColor theme="0"/>
                </patternFill>
              </fill>
            </x14:dxf>
          </x14:cfRule>
          <xm:sqref>C16</xm:sqref>
        </x14:conditionalFormatting>
        <x14:conditionalFormatting xmlns:xm="http://schemas.microsoft.com/office/excel/2006/main">
          <x14:cfRule type="containsText" priority="168" operator="containsText" text="???" id="{00BC00BD-00F5-4573-9469-000F00090073}">
            <xm:f>NOT(ISERROR(SEARCH(("???"),(C11))))</xm:f>
            <x14:dxf>
              <fill>
                <patternFill patternType="solid">
                  <fgColor theme="0"/>
                  <bgColor theme="0"/>
                </patternFill>
              </fill>
            </x14:dxf>
          </x14:cfRule>
          <xm:sqref>C18</xm:sqref>
        </x14:conditionalFormatting>
        <x14:conditionalFormatting xmlns:xm="http://schemas.microsoft.com/office/excel/2006/main">
          <x14:cfRule type="containsText" priority="168" operator="containsText" text="???" id="{00770085-00E3-4144-8930-00090095001C}">
            <xm:f>NOT(ISERROR(SEARCH(("???"),(C11))))</xm:f>
            <x14:dxf>
              <fill>
                <patternFill patternType="solid">
                  <fgColor theme="0"/>
                  <bgColor theme="0"/>
                </patternFill>
              </fill>
            </x14:dxf>
          </x14:cfRule>
          <xm:sqref>C19</xm:sqref>
        </x14:conditionalFormatting>
        <x14:conditionalFormatting xmlns:xm="http://schemas.microsoft.com/office/excel/2006/main">
          <x14:cfRule type="containsText" priority="168" operator="containsText" text="???" id="{009F00E8-00A4-4B8A-8759-0053007D004F}">
            <xm:f>NOT(ISERROR(SEARCH(("???"),(C11))))</xm:f>
            <x14:dxf>
              <fill>
                <patternFill patternType="solid">
                  <fgColor theme="0"/>
                  <bgColor theme="0"/>
                </patternFill>
              </fill>
            </x14:dxf>
          </x14:cfRule>
          <xm:sqref>C20</xm:sqref>
        </x14:conditionalFormatting>
        <x14:conditionalFormatting xmlns:xm="http://schemas.microsoft.com/office/excel/2006/main">
          <x14:cfRule type="containsText" priority="168" operator="containsText" text="???" id="{00B100B1-00B8-4A3E-BD46-00FD0017002B}">
            <xm:f>NOT(ISERROR(SEARCH(("???"),(C11))))</xm:f>
            <x14:dxf>
              <fill>
                <patternFill patternType="solid">
                  <fgColor theme="0"/>
                  <bgColor theme="0"/>
                </patternFill>
              </fill>
            </x14:dxf>
          </x14:cfRule>
          <xm:sqref>C21</xm:sqref>
        </x14:conditionalFormatting>
        <x14:conditionalFormatting xmlns:xm="http://schemas.microsoft.com/office/excel/2006/main">
          <x14:cfRule type="containsText" priority="168" operator="containsText" text="???" id="{00D200F1-0089-46B5-803A-00CC00C000C1}">
            <xm:f>NOT(ISERROR(SEARCH(("???"),(C11))))</xm:f>
            <x14:dxf>
              <fill>
                <patternFill patternType="solid">
                  <fgColor theme="0"/>
                  <bgColor theme="0"/>
                </patternFill>
              </fill>
            </x14:dxf>
          </x14:cfRule>
          <xm:sqref>C23</xm:sqref>
        </x14:conditionalFormatting>
        <x14:conditionalFormatting xmlns:xm="http://schemas.microsoft.com/office/excel/2006/main">
          <x14:cfRule type="containsText" priority="168" operator="containsText" text="???" id="{002C00D9-00AF-41DD-8B77-002A00FA001E}">
            <xm:f>NOT(ISERROR(SEARCH(("???"),(C11))))</xm:f>
            <x14:dxf>
              <fill>
                <patternFill patternType="solid">
                  <fgColor theme="0"/>
                  <bgColor theme="0"/>
                </patternFill>
              </fill>
            </x14:dxf>
          </x14:cfRule>
          <xm:sqref>C25</xm:sqref>
        </x14:conditionalFormatting>
        <x14:conditionalFormatting xmlns:xm="http://schemas.microsoft.com/office/excel/2006/main">
          <x14:cfRule type="containsText" priority="168" operator="containsText" text="???" id="{00FB0056-0066-41D0-ABDB-007E002C002C}">
            <xm:f>NOT(ISERROR(SEARCH(("???"),(C11))))</xm:f>
            <x14:dxf>
              <fill>
                <patternFill patternType="solid">
                  <fgColor theme="0"/>
                  <bgColor theme="0"/>
                </patternFill>
              </fill>
            </x14:dxf>
          </x14:cfRule>
          <xm:sqref>C26</xm:sqref>
        </x14:conditionalFormatting>
        <x14:conditionalFormatting xmlns:xm="http://schemas.microsoft.com/office/excel/2006/main">
          <x14:cfRule type="containsText" priority="168" operator="containsText" text="???" id="{00CD006C-0025-4F0B-B1EE-00740053007D}">
            <xm:f>NOT(ISERROR(SEARCH(("???"),(C11))))</xm:f>
            <x14:dxf>
              <fill>
                <patternFill patternType="solid">
                  <fgColor theme="0"/>
                  <bgColor theme="0"/>
                </patternFill>
              </fill>
            </x14:dxf>
          </x14:cfRule>
          <xm:sqref>C27</xm:sqref>
        </x14:conditionalFormatting>
        <x14:conditionalFormatting xmlns:xm="http://schemas.microsoft.com/office/excel/2006/main">
          <x14:cfRule type="containsText" priority="168" operator="containsText" text="???" id="{00DF006D-00F2-48C1-AF54-0001003800E5}">
            <xm:f>NOT(ISERROR(SEARCH(("???"),(C11))))</xm:f>
            <x14:dxf>
              <fill>
                <patternFill patternType="solid">
                  <fgColor theme="0"/>
                  <bgColor theme="0"/>
                </patternFill>
              </fill>
            </x14:dxf>
          </x14:cfRule>
          <xm:sqref>C28</xm:sqref>
        </x14:conditionalFormatting>
        <x14:conditionalFormatting xmlns:xm="http://schemas.microsoft.com/office/excel/2006/main">
          <x14:cfRule type="containsText" priority="168" operator="containsText" text="???" id="{007300F6-001A-4E46-8B9F-0041009700EC}">
            <xm:f>NOT(ISERROR(SEARCH(("???"),(C11))))</xm:f>
            <x14:dxf>
              <fill>
                <patternFill patternType="solid">
                  <fgColor theme="0"/>
                  <bgColor theme="0"/>
                </patternFill>
              </fill>
            </x14:dxf>
          </x14:cfRule>
          <xm:sqref>C29</xm:sqref>
        </x14:conditionalFormatting>
        <x14:conditionalFormatting xmlns:xm="http://schemas.microsoft.com/office/excel/2006/main">
          <x14:cfRule type="containsText" priority="168" operator="containsText" text="???" id="{00580013-0080-4DDA-B167-002A00740047}">
            <xm:f>NOT(ISERROR(SEARCH(("???"),(C11))))</xm:f>
            <x14:dxf>
              <fill>
                <patternFill patternType="solid">
                  <fgColor theme="0"/>
                  <bgColor theme="0"/>
                </patternFill>
              </fill>
            </x14:dxf>
          </x14:cfRule>
          <xm:sqref>C30</xm:sqref>
        </x14:conditionalFormatting>
        <x14:conditionalFormatting xmlns:xm="http://schemas.microsoft.com/office/excel/2006/main">
          <x14:cfRule type="containsText" priority="168" operator="containsText" text="???" id="{009100AC-0080-44AC-BD91-0013008700D4}">
            <xm:f>NOT(ISERROR(SEARCH(("???"),(C11))))</xm:f>
            <x14:dxf>
              <fill>
                <patternFill patternType="solid">
                  <fgColor theme="0"/>
                  <bgColor theme="0"/>
                </patternFill>
              </fill>
            </x14:dxf>
          </x14:cfRule>
          <xm:sqref>C31</xm:sqref>
        </x14:conditionalFormatting>
        <x14:conditionalFormatting xmlns:xm="http://schemas.microsoft.com/office/excel/2006/main">
          <x14:cfRule type="containsText" priority="168" operator="containsText" text="???" id="{008D0059-0099-48A0-8FDA-002C00AE00B8}">
            <xm:f>NOT(ISERROR(SEARCH(("???"),(C11))))</xm:f>
            <x14:dxf>
              <fill>
                <patternFill patternType="solid">
                  <fgColor theme="0"/>
                  <bgColor theme="0"/>
                </patternFill>
              </fill>
            </x14:dxf>
          </x14:cfRule>
          <xm:sqref>C32</xm:sqref>
        </x14:conditionalFormatting>
        <x14:conditionalFormatting xmlns:xm="http://schemas.microsoft.com/office/excel/2006/main">
          <x14:cfRule type="containsText" priority="168" operator="containsText" text="???" id="{00FC00EA-004C-47B5-948F-0056009B0030}">
            <xm:f>NOT(ISERROR(SEARCH(("???"),(C11))))</xm:f>
            <x14:dxf>
              <fill>
                <patternFill patternType="solid">
                  <fgColor theme="0"/>
                  <bgColor theme="0"/>
                </patternFill>
              </fill>
            </x14:dxf>
          </x14:cfRule>
          <xm:sqref>C33</xm:sqref>
        </x14:conditionalFormatting>
        <x14:conditionalFormatting xmlns:xm="http://schemas.microsoft.com/office/excel/2006/main">
          <x14:cfRule type="containsText" priority="168" operator="containsText" text="???" id="{006800F3-0027-4194-8178-0014001400C0}">
            <xm:f>NOT(ISERROR(SEARCH(("???"),(C11))))</xm:f>
            <x14:dxf>
              <fill>
                <patternFill patternType="solid">
                  <fgColor theme="0"/>
                  <bgColor theme="0"/>
                </patternFill>
              </fill>
            </x14:dxf>
          </x14:cfRule>
          <xm:sqref>C34</xm:sqref>
        </x14:conditionalFormatting>
        <x14:conditionalFormatting xmlns:xm="http://schemas.microsoft.com/office/excel/2006/main">
          <x14:cfRule type="containsText" priority="167" operator="containsText" text="НЕТ" id="{003F00EB-00F4-4B86-8BF0-0048000600AE}">
            <xm:f>NOT(ISERROR(SEARCH(("НЕТ"),(C11))))</xm:f>
            <x14:dxf>
              <fill>
                <patternFill patternType="solid">
                  <fgColor rgb="FFFF5D5D"/>
                  <bgColor rgb="FFFF5D5D"/>
                </patternFill>
              </fill>
            </x14:dxf>
          </x14:cfRule>
          <xm:sqref>C10</xm:sqref>
        </x14:conditionalFormatting>
        <x14:conditionalFormatting xmlns:xm="http://schemas.microsoft.com/office/excel/2006/main">
          <x14:cfRule type="containsText" priority="167" operator="containsText" text="НЕТ" id="{00E200D0-0012-4CB1-8623-00B9001800A2}">
            <xm:f>NOT(ISERROR(SEARCH(("НЕТ"),(C11))))</xm:f>
            <x14:dxf>
              <fill>
                <patternFill patternType="solid">
                  <fgColor rgb="FFFF5D5D"/>
                  <bgColor rgb="FFFF5D5D"/>
                </patternFill>
              </fill>
            </x14:dxf>
          </x14:cfRule>
          <xm:sqref>C11</xm:sqref>
        </x14:conditionalFormatting>
        <x14:conditionalFormatting xmlns:xm="http://schemas.microsoft.com/office/excel/2006/main">
          <x14:cfRule type="containsText" priority="167" operator="containsText" text="НЕТ" id="{0033005F-0043-4C73-9770-0059002600AD}">
            <xm:f>NOT(ISERROR(SEARCH(("НЕТ"),(C11))))</xm:f>
            <x14:dxf>
              <fill>
                <patternFill patternType="solid">
                  <fgColor rgb="FFFF5D5D"/>
                  <bgColor rgb="FFFF5D5D"/>
                </patternFill>
              </fill>
            </x14:dxf>
          </x14:cfRule>
          <xm:sqref>C12</xm:sqref>
        </x14:conditionalFormatting>
        <x14:conditionalFormatting xmlns:xm="http://schemas.microsoft.com/office/excel/2006/main">
          <x14:cfRule type="containsText" priority="167" operator="containsText" text="НЕТ" id="{00480054-00C1-4A9A-8CCB-00CE00730057}">
            <xm:f>NOT(ISERROR(SEARCH(("НЕТ"),(C11))))</xm:f>
            <x14:dxf>
              <fill>
                <patternFill patternType="solid">
                  <fgColor rgb="FFFF5D5D"/>
                  <bgColor rgb="FFFF5D5D"/>
                </patternFill>
              </fill>
            </x14:dxf>
          </x14:cfRule>
          <xm:sqref>C13</xm:sqref>
        </x14:conditionalFormatting>
        <x14:conditionalFormatting xmlns:xm="http://schemas.microsoft.com/office/excel/2006/main">
          <x14:cfRule type="containsText" priority="167" operator="containsText" text="НЕТ" id="{0033008D-008E-4E90-8EE7-00A2009C00C8}">
            <xm:f>NOT(ISERROR(SEARCH(("НЕТ"),(C11))))</xm:f>
            <x14:dxf>
              <fill>
                <patternFill patternType="solid">
                  <fgColor rgb="FFFF5D5D"/>
                  <bgColor rgb="FFFF5D5D"/>
                </patternFill>
              </fill>
            </x14:dxf>
          </x14:cfRule>
          <xm:sqref>C14</xm:sqref>
        </x14:conditionalFormatting>
        <x14:conditionalFormatting xmlns:xm="http://schemas.microsoft.com/office/excel/2006/main">
          <x14:cfRule type="containsText" priority="167" operator="containsText" text="НЕТ" id="{00060039-0046-4759-AC64-0076004600A6}">
            <xm:f>NOT(ISERROR(SEARCH(("НЕТ"),(C11))))</xm:f>
            <x14:dxf>
              <fill>
                <patternFill patternType="solid">
                  <fgColor rgb="FFFF5D5D"/>
                  <bgColor rgb="FFFF5D5D"/>
                </patternFill>
              </fill>
            </x14:dxf>
          </x14:cfRule>
          <xm:sqref>C15</xm:sqref>
        </x14:conditionalFormatting>
        <x14:conditionalFormatting xmlns:xm="http://schemas.microsoft.com/office/excel/2006/main">
          <x14:cfRule type="containsText" priority="167" operator="containsText" text="НЕТ" id="{002C0013-00C9-44D5-8D98-00690092006C}">
            <xm:f>NOT(ISERROR(SEARCH(("НЕТ"),(C11))))</xm:f>
            <x14:dxf>
              <fill>
                <patternFill patternType="solid">
                  <fgColor rgb="FFFF5D5D"/>
                  <bgColor rgb="FFFF5D5D"/>
                </patternFill>
              </fill>
            </x14:dxf>
          </x14:cfRule>
          <xm:sqref>C16</xm:sqref>
        </x14:conditionalFormatting>
        <x14:conditionalFormatting xmlns:xm="http://schemas.microsoft.com/office/excel/2006/main">
          <x14:cfRule type="containsText" priority="167" operator="containsText" text="НЕТ" id="{006B001F-006C-43A3-BE4E-001800E1003C}">
            <xm:f>NOT(ISERROR(SEARCH(("НЕТ"),(C11))))</xm:f>
            <x14:dxf>
              <fill>
                <patternFill patternType="solid">
                  <fgColor rgb="FFFF5D5D"/>
                  <bgColor rgb="FFFF5D5D"/>
                </patternFill>
              </fill>
            </x14:dxf>
          </x14:cfRule>
          <xm:sqref>C18</xm:sqref>
        </x14:conditionalFormatting>
        <x14:conditionalFormatting xmlns:xm="http://schemas.microsoft.com/office/excel/2006/main">
          <x14:cfRule type="containsText" priority="167" operator="containsText" text="НЕТ" id="{00F600CB-0047-4450-A609-00B900C20008}">
            <xm:f>NOT(ISERROR(SEARCH(("НЕТ"),(C11))))</xm:f>
            <x14:dxf>
              <fill>
                <patternFill patternType="solid">
                  <fgColor rgb="FFFF5D5D"/>
                  <bgColor rgb="FFFF5D5D"/>
                </patternFill>
              </fill>
            </x14:dxf>
          </x14:cfRule>
          <xm:sqref>C19</xm:sqref>
        </x14:conditionalFormatting>
        <x14:conditionalFormatting xmlns:xm="http://schemas.microsoft.com/office/excel/2006/main">
          <x14:cfRule type="containsText" priority="167" operator="containsText" text="НЕТ" id="{00F400ED-0087-4487-82BC-004D0041008D}">
            <xm:f>NOT(ISERROR(SEARCH(("НЕТ"),(C11))))</xm:f>
            <x14:dxf>
              <fill>
                <patternFill patternType="solid">
                  <fgColor rgb="FFFF5D5D"/>
                  <bgColor rgb="FFFF5D5D"/>
                </patternFill>
              </fill>
            </x14:dxf>
          </x14:cfRule>
          <xm:sqref>C20</xm:sqref>
        </x14:conditionalFormatting>
        <x14:conditionalFormatting xmlns:xm="http://schemas.microsoft.com/office/excel/2006/main">
          <x14:cfRule type="containsText" priority="167" operator="containsText" text="НЕТ" id="{005C001B-00E6-4C1F-BFDD-00D300560019}">
            <xm:f>NOT(ISERROR(SEARCH(("НЕТ"),(C11))))</xm:f>
            <x14:dxf>
              <fill>
                <patternFill patternType="solid">
                  <fgColor rgb="FFFF5D5D"/>
                  <bgColor rgb="FFFF5D5D"/>
                </patternFill>
              </fill>
            </x14:dxf>
          </x14:cfRule>
          <xm:sqref>C21</xm:sqref>
        </x14:conditionalFormatting>
        <x14:conditionalFormatting xmlns:xm="http://schemas.microsoft.com/office/excel/2006/main">
          <x14:cfRule type="containsText" priority="167" operator="containsText" text="НЕТ" id="{00A700D6-0052-489F-B6B3-0033003300C8}">
            <xm:f>NOT(ISERROR(SEARCH(("НЕТ"),(C11))))</xm:f>
            <x14:dxf>
              <fill>
                <patternFill patternType="solid">
                  <fgColor rgb="FFFF5D5D"/>
                  <bgColor rgb="FFFF5D5D"/>
                </patternFill>
              </fill>
            </x14:dxf>
          </x14:cfRule>
          <xm:sqref>C23</xm:sqref>
        </x14:conditionalFormatting>
        <x14:conditionalFormatting xmlns:xm="http://schemas.microsoft.com/office/excel/2006/main">
          <x14:cfRule type="containsText" priority="167" operator="containsText" text="НЕТ" id="{0064005A-000B-44D6-BEE8-0040008F0014}">
            <xm:f>NOT(ISERROR(SEARCH(("НЕТ"),(C11))))</xm:f>
            <x14:dxf>
              <fill>
                <patternFill patternType="solid">
                  <fgColor rgb="FFFF5D5D"/>
                  <bgColor rgb="FFFF5D5D"/>
                </patternFill>
              </fill>
            </x14:dxf>
          </x14:cfRule>
          <xm:sqref>C25</xm:sqref>
        </x14:conditionalFormatting>
        <x14:conditionalFormatting xmlns:xm="http://schemas.microsoft.com/office/excel/2006/main">
          <x14:cfRule type="containsText" priority="167" operator="containsText" text="НЕТ" id="{004800C8-0037-472F-99E2-004A00A8004D}">
            <xm:f>NOT(ISERROR(SEARCH(("НЕТ"),(C11))))</xm:f>
            <x14:dxf>
              <fill>
                <patternFill patternType="solid">
                  <fgColor rgb="FFFF5D5D"/>
                  <bgColor rgb="FFFF5D5D"/>
                </patternFill>
              </fill>
            </x14:dxf>
          </x14:cfRule>
          <xm:sqref>C26</xm:sqref>
        </x14:conditionalFormatting>
        <x14:conditionalFormatting xmlns:xm="http://schemas.microsoft.com/office/excel/2006/main">
          <x14:cfRule type="containsText" priority="167" operator="containsText" text="НЕТ" id="{004A0009-0053-4B82-B778-0037009C008E}">
            <xm:f>NOT(ISERROR(SEARCH(("НЕТ"),(C11))))</xm:f>
            <x14:dxf>
              <fill>
                <patternFill patternType="solid">
                  <fgColor rgb="FFFF5D5D"/>
                  <bgColor rgb="FFFF5D5D"/>
                </patternFill>
              </fill>
            </x14:dxf>
          </x14:cfRule>
          <xm:sqref>C27</xm:sqref>
        </x14:conditionalFormatting>
        <x14:conditionalFormatting xmlns:xm="http://schemas.microsoft.com/office/excel/2006/main">
          <x14:cfRule type="containsText" priority="167" operator="containsText" text="НЕТ" id="{00A300CD-008B-468F-A187-00B5003C0086}">
            <xm:f>NOT(ISERROR(SEARCH(("НЕТ"),(C11))))</xm:f>
            <x14:dxf>
              <fill>
                <patternFill patternType="solid">
                  <fgColor rgb="FFFF5D5D"/>
                  <bgColor rgb="FFFF5D5D"/>
                </patternFill>
              </fill>
            </x14:dxf>
          </x14:cfRule>
          <xm:sqref>C28</xm:sqref>
        </x14:conditionalFormatting>
        <x14:conditionalFormatting xmlns:xm="http://schemas.microsoft.com/office/excel/2006/main">
          <x14:cfRule type="containsText" priority="167" operator="containsText" text="НЕТ" id="{00660055-0062-4019-A5A8-0008000D001B}">
            <xm:f>NOT(ISERROR(SEARCH(("НЕТ"),(C11))))</xm:f>
            <x14:dxf>
              <fill>
                <patternFill patternType="solid">
                  <fgColor rgb="FFFF5D5D"/>
                  <bgColor rgb="FFFF5D5D"/>
                </patternFill>
              </fill>
            </x14:dxf>
          </x14:cfRule>
          <xm:sqref>C29</xm:sqref>
        </x14:conditionalFormatting>
        <x14:conditionalFormatting xmlns:xm="http://schemas.microsoft.com/office/excel/2006/main">
          <x14:cfRule type="containsText" priority="167" operator="containsText" text="НЕТ" id="{00650082-0003-41D7-ABD8-003A00A0000A}">
            <xm:f>NOT(ISERROR(SEARCH(("НЕТ"),(C11))))</xm:f>
            <x14:dxf>
              <fill>
                <patternFill patternType="solid">
                  <fgColor rgb="FFFF5D5D"/>
                  <bgColor rgb="FFFF5D5D"/>
                </patternFill>
              </fill>
            </x14:dxf>
          </x14:cfRule>
          <xm:sqref>C30</xm:sqref>
        </x14:conditionalFormatting>
        <x14:conditionalFormatting xmlns:xm="http://schemas.microsoft.com/office/excel/2006/main">
          <x14:cfRule type="containsText" priority="167" operator="containsText" text="НЕТ" id="{0093006C-001C-440C-82C1-001300B9009F}">
            <xm:f>NOT(ISERROR(SEARCH(("НЕТ"),(C11))))</xm:f>
            <x14:dxf>
              <fill>
                <patternFill patternType="solid">
                  <fgColor rgb="FFFF5D5D"/>
                  <bgColor rgb="FFFF5D5D"/>
                </patternFill>
              </fill>
            </x14:dxf>
          </x14:cfRule>
          <xm:sqref>C31</xm:sqref>
        </x14:conditionalFormatting>
        <x14:conditionalFormatting xmlns:xm="http://schemas.microsoft.com/office/excel/2006/main">
          <x14:cfRule type="containsText" priority="167" operator="containsText" text="НЕТ" id="{00C8008B-0086-44AD-8D32-00B900210059}">
            <xm:f>NOT(ISERROR(SEARCH(("НЕТ"),(C11))))</xm:f>
            <x14:dxf>
              <fill>
                <patternFill patternType="solid">
                  <fgColor rgb="FFFF5D5D"/>
                  <bgColor rgb="FFFF5D5D"/>
                </patternFill>
              </fill>
            </x14:dxf>
          </x14:cfRule>
          <xm:sqref>C32</xm:sqref>
        </x14:conditionalFormatting>
        <x14:conditionalFormatting xmlns:xm="http://schemas.microsoft.com/office/excel/2006/main">
          <x14:cfRule type="containsText" priority="167" operator="containsText" text="НЕТ" id="{00000013-000F-4BF6-BF84-00B900930094}">
            <xm:f>NOT(ISERROR(SEARCH(("НЕТ"),(C11))))</xm:f>
            <x14:dxf>
              <fill>
                <patternFill patternType="solid">
                  <fgColor rgb="FFFF5D5D"/>
                  <bgColor rgb="FFFF5D5D"/>
                </patternFill>
              </fill>
            </x14:dxf>
          </x14:cfRule>
          <xm:sqref>C33</xm:sqref>
        </x14:conditionalFormatting>
        <x14:conditionalFormatting xmlns:xm="http://schemas.microsoft.com/office/excel/2006/main">
          <x14:cfRule type="containsText" priority="167" operator="containsText" text="НЕТ" id="{00EF00EC-00BC-4D50-9073-003A004D00AF}">
            <xm:f>NOT(ISERROR(SEARCH(("НЕТ"),(C11))))</xm:f>
            <x14:dxf>
              <fill>
                <patternFill patternType="solid">
                  <fgColor rgb="FFFF5D5D"/>
                  <bgColor rgb="FFFF5D5D"/>
                </patternFill>
              </fill>
            </x14:dxf>
          </x14:cfRule>
          <xm:sqref>C34</xm:sqref>
        </x14:conditionalFormatting>
        <x14:conditionalFormatting xmlns:xm="http://schemas.microsoft.com/office/excel/2006/main">
          <x14:cfRule type="containsText" priority="166" operator="containsText" text="ДА" id="{00740015-007D-401B-930B-001100FF0075}">
            <xm:f>NOT(ISERROR(SEARCH(("ДА"),(C11))))</xm:f>
            <x14:dxf>
              <fill>
                <patternFill patternType="solid">
                  <fgColor rgb="FFB7E1CD"/>
                  <bgColor rgb="FFB7E1CD"/>
                </patternFill>
              </fill>
            </x14:dxf>
          </x14:cfRule>
          <xm:sqref>C10</xm:sqref>
        </x14:conditionalFormatting>
        <x14:conditionalFormatting xmlns:xm="http://schemas.microsoft.com/office/excel/2006/main">
          <x14:cfRule type="containsText" priority="166" operator="containsText" text="ДА" id="{00E80013-00E8-4A54-A0EF-005C00CE009E}">
            <xm:f>NOT(ISERROR(SEARCH(("ДА"),(C11))))</xm:f>
            <x14:dxf>
              <fill>
                <patternFill patternType="solid">
                  <fgColor rgb="FFB7E1CD"/>
                  <bgColor rgb="FFB7E1CD"/>
                </patternFill>
              </fill>
            </x14:dxf>
          </x14:cfRule>
          <xm:sqref>C11</xm:sqref>
        </x14:conditionalFormatting>
        <x14:conditionalFormatting xmlns:xm="http://schemas.microsoft.com/office/excel/2006/main">
          <x14:cfRule type="containsText" priority="166" operator="containsText" text="ДА" id="{008B0072-00A8-4BDC-88E1-009500CD007B}">
            <xm:f>NOT(ISERROR(SEARCH(("ДА"),(C11))))</xm:f>
            <x14:dxf>
              <fill>
                <patternFill patternType="solid">
                  <fgColor rgb="FFB7E1CD"/>
                  <bgColor rgb="FFB7E1CD"/>
                </patternFill>
              </fill>
            </x14:dxf>
          </x14:cfRule>
          <xm:sqref>C12</xm:sqref>
        </x14:conditionalFormatting>
        <x14:conditionalFormatting xmlns:xm="http://schemas.microsoft.com/office/excel/2006/main">
          <x14:cfRule type="containsText" priority="166" operator="containsText" text="ДА" id="{00DD0036-00FD-4468-AF5B-001100AC00F6}">
            <xm:f>NOT(ISERROR(SEARCH(("ДА"),(C11))))</xm:f>
            <x14:dxf>
              <fill>
                <patternFill patternType="solid">
                  <fgColor rgb="FFB7E1CD"/>
                  <bgColor rgb="FFB7E1CD"/>
                </patternFill>
              </fill>
            </x14:dxf>
          </x14:cfRule>
          <xm:sqref>C13</xm:sqref>
        </x14:conditionalFormatting>
        <x14:conditionalFormatting xmlns:xm="http://schemas.microsoft.com/office/excel/2006/main">
          <x14:cfRule type="containsText" priority="166" operator="containsText" text="ДА" id="{0062008C-0074-47C4-AD4E-005F004700FC}">
            <xm:f>NOT(ISERROR(SEARCH(("ДА"),(C11))))</xm:f>
            <x14:dxf>
              <fill>
                <patternFill patternType="solid">
                  <fgColor rgb="FFB7E1CD"/>
                  <bgColor rgb="FFB7E1CD"/>
                </patternFill>
              </fill>
            </x14:dxf>
          </x14:cfRule>
          <xm:sqref>C14</xm:sqref>
        </x14:conditionalFormatting>
        <x14:conditionalFormatting xmlns:xm="http://schemas.microsoft.com/office/excel/2006/main">
          <x14:cfRule type="containsText" priority="166" operator="containsText" text="ДА" id="{004C007F-00C1-4CD1-877B-00AE00E90042}">
            <xm:f>NOT(ISERROR(SEARCH(("ДА"),(C11))))</xm:f>
            <x14:dxf>
              <fill>
                <patternFill patternType="solid">
                  <fgColor rgb="FFB7E1CD"/>
                  <bgColor rgb="FFB7E1CD"/>
                </patternFill>
              </fill>
            </x14:dxf>
          </x14:cfRule>
          <xm:sqref>C15</xm:sqref>
        </x14:conditionalFormatting>
        <x14:conditionalFormatting xmlns:xm="http://schemas.microsoft.com/office/excel/2006/main">
          <x14:cfRule type="containsText" priority="166" operator="containsText" text="ДА" id="{00B300F5-0030-49BD-B538-00BE0015008E}">
            <xm:f>NOT(ISERROR(SEARCH(("ДА"),(C11))))</xm:f>
            <x14:dxf>
              <fill>
                <patternFill patternType="solid">
                  <fgColor rgb="FFB7E1CD"/>
                  <bgColor rgb="FFB7E1CD"/>
                </patternFill>
              </fill>
            </x14:dxf>
          </x14:cfRule>
          <xm:sqref>C16</xm:sqref>
        </x14:conditionalFormatting>
        <x14:conditionalFormatting xmlns:xm="http://schemas.microsoft.com/office/excel/2006/main">
          <x14:cfRule type="containsText" priority="166" operator="containsText" text="ДА" id="{00010021-0030-4A04-BAAF-00FA000700DC}">
            <xm:f>NOT(ISERROR(SEARCH(("ДА"),(C11))))</xm:f>
            <x14:dxf>
              <fill>
                <patternFill patternType="solid">
                  <fgColor rgb="FFB7E1CD"/>
                  <bgColor rgb="FFB7E1CD"/>
                </patternFill>
              </fill>
            </x14:dxf>
          </x14:cfRule>
          <xm:sqref>C18</xm:sqref>
        </x14:conditionalFormatting>
        <x14:conditionalFormatting xmlns:xm="http://schemas.microsoft.com/office/excel/2006/main">
          <x14:cfRule type="containsText" priority="166" operator="containsText" text="ДА" id="{0038009D-00A5-49F5-80B4-001900810077}">
            <xm:f>NOT(ISERROR(SEARCH(("ДА"),(C11))))</xm:f>
            <x14:dxf>
              <fill>
                <patternFill patternType="solid">
                  <fgColor rgb="FFB7E1CD"/>
                  <bgColor rgb="FFB7E1CD"/>
                </patternFill>
              </fill>
            </x14:dxf>
          </x14:cfRule>
          <xm:sqref>C19</xm:sqref>
        </x14:conditionalFormatting>
        <x14:conditionalFormatting xmlns:xm="http://schemas.microsoft.com/office/excel/2006/main">
          <x14:cfRule type="containsText" priority="166" operator="containsText" text="ДА" id="{009B00AC-004E-4A0D-A6C5-00CF004B008E}">
            <xm:f>NOT(ISERROR(SEARCH(("ДА"),(C11))))</xm:f>
            <x14:dxf>
              <fill>
                <patternFill patternType="solid">
                  <fgColor rgb="FFB7E1CD"/>
                  <bgColor rgb="FFB7E1CD"/>
                </patternFill>
              </fill>
            </x14:dxf>
          </x14:cfRule>
          <xm:sqref>C20</xm:sqref>
        </x14:conditionalFormatting>
        <x14:conditionalFormatting xmlns:xm="http://schemas.microsoft.com/office/excel/2006/main">
          <x14:cfRule type="containsText" priority="166" operator="containsText" text="ДА" id="{007600D4-00FB-429A-9D73-0006006A0063}">
            <xm:f>NOT(ISERROR(SEARCH(("ДА"),(C11))))</xm:f>
            <x14:dxf>
              <fill>
                <patternFill patternType="solid">
                  <fgColor rgb="FFB7E1CD"/>
                  <bgColor rgb="FFB7E1CD"/>
                </patternFill>
              </fill>
            </x14:dxf>
          </x14:cfRule>
          <xm:sqref>C21</xm:sqref>
        </x14:conditionalFormatting>
        <x14:conditionalFormatting xmlns:xm="http://schemas.microsoft.com/office/excel/2006/main">
          <x14:cfRule type="containsText" priority="166" operator="containsText" text="ДА" id="{00750008-00DB-43FE-98B1-00BA00CE0002}">
            <xm:f>NOT(ISERROR(SEARCH(("ДА"),(C11))))</xm:f>
            <x14:dxf>
              <fill>
                <patternFill patternType="solid">
                  <fgColor rgb="FFB7E1CD"/>
                  <bgColor rgb="FFB7E1CD"/>
                </patternFill>
              </fill>
            </x14:dxf>
          </x14:cfRule>
          <xm:sqref>C23</xm:sqref>
        </x14:conditionalFormatting>
        <x14:conditionalFormatting xmlns:xm="http://schemas.microsoft.com/office/excel/2006/main">
          <x14:cfRule type="containsText" priority="166" operator="containsText" text="ДА" id="{0055008A-004E-40C6-8554-00B00021005C}">
            <xm:f>NOT(ISERROR(SEARCH(("ДА"),(C11))))</xm:f>
            <x14:dxf>
              <fill>
                <patternFill patternType="solid">
                  <fgColor rgb="FFB7E1CD"/>
                  <bgColor rgb="FFB7E1CD"/>
                </patternFill>
              </fill>
            </x14:dxf>
          </x14:cfRule>
          <xm:sqref>C25</xm:sqref>
        </x14:conditionalFormatting>
        <x14:conditionalFormatting xmlns:xm="http://schemas.microsoft.com/office/excel/2006/main">
          <x14:cfRule type="containsText" priority="166" operator="containsText" text="ДА" id="{000B0042-0060-47A7-B18B-00B400590099}">
            <xm:f>NOT(ISERROR(SEARCH(("ДА"),(C11))))</xm:f>
            <x14:dxf>
              <fill>
                <patternFill patternType="solid">
                  <fgColor rgb="FFB7E1CD"/>
                  <bgColor rgb="FFB7E1CD"/>
                </patternFill>
              </fill>
            </x14:dxf>
          </x14:cfRule>
          <xm:sqref>C26</xm:sqref>
        </x14:conditionalFormatting>
        <x14:conditionalFormatting xmlns:xm="http://schemas.microsoft.com/office/excel/2006/main">
          <x14:cfRule type="containsText" priority="166" operator="containsText" text="ДА" id="{004600DA-0000-4443-A060-002C004800CA}">
            <xm:f>NOT(ISERROR(SEARCH(("ДА"),(C11))))</xm:f>
            <x14:dxf>
              <fill>
                <patternFill patternType="solid">
                  <fgColor rgb="FFB7E1CD"/>
                  <bgColor rgb="FFB7E1CD"/>
                </patternFill>
              </fill>
            </x14:dxf>
          </x14:cfRule>
          <xm:sqref>C27</xm:sqref>
        </x14:conditionalFormatting>
        <x14:conditionalFormatting xmlns:xm="http://schemas.microsoft.com/office/excel/2006/main">
          <x14:cfRule type="containsText" priority="166" operator="containsText" text="ДА" id="{00CC0043-0055-4570-B0DF-004D009400CF}">
            <xm:f>NOT(ISERROR(SEARCH(("ДА"),(C11))))</xm:f>
            <x14:dxf>
              <fill>
                <patternFill patternType="solid">
                  <fgColor rgb="FFB7E1CD"/>
                  <bgColor rgb="FFB7E1CD"/>
                </patternFill>
              </fill>
            </x14:dxf>
          </x14:cfRule>
          <xm:sqref>C28</xm:sqref>
        </x14:conditionalFormatting>
        <x14:conditionalFormatting xmlns:xm="http://schemas.microsoft.com/office/excel/2006/main">
          <x14:cfRule type="containsText" priority="166" operator="containsText" text="ДА" id="{00DB0091-00A8-4441-8F77-001E00F30076}">
            <xm:f>NOT(ISERROR(SEARCH(("ДА"),(C11))))</xm:f>
            <x14:dxf>
              <fill>
                <patternFill patternType="solid">
                  <fgColor rgb="FFB7E1CD"/>
                  <bgColor rgb="FFB7E1CD"/>
                </patternFill>
              </fill>
            </x14:dxf>
          </x14:cfRule>
          <xm:sqref>C29</xm:sqref>
        </x14:conditionalFormatting>
        <x14:conditionalFormatting xmlns:xm="http://schemas.microsoft.com/office/excel/2006/main">
          <x14:cfRule type="containsText" priority="166" operator="containsText" text="ДА" id="{007100B4-00C3-43A6-ADE2-008100460001}">
            <xm:f>NOT(ISERROR(SEARCH(("ДА"),(C11))))</xm:f>
            <x14:dxf>
              <fill>
                <patternFill patternType="solid">
                  <fgColor rgb="FFB7E1CD"/>
                  <bgColor rgb="FFB7E1CD"/>
                </patternFill>
              </fill>
            </x14:dxf>
          </x14:cfRule>
          <xm:sqref>C30</xm:sqref>
        </x14:conditionalFormatting>
        <x14:conditionalFormatting xmlns:xm="http://schemas.microsoft.com/office/excel/2006/main">
          <x14:cfRule type="containsText" priority="166" operator="containsText" text="ДА" id="{00AF0095-00B0-4AE0-9585-00D500E0000B}">
            <xm:f>NOT(ISERROR(SEARCH(("ДА"),(C11))))</xm:f>
            <x14:dxf>
              <fill>
                <patternFill patternType="solid">
                  <fgColor rgb="FFB7E1CD"/>
                  <bgColor rgb="FFB7E1CD"/>
                </patternFill>
              </fill>
            </x14:dxf>
          </x14:cfRule>
          <xm:sqref>C31</xm:sqref>
        </x14:conditionalFormatting>
        <x14:conditionalFormatting xmlns:xm="http://schemas.microsoft.com/office/excel/2006/main">
          <x14:cfRule type="containsText" priority="166" operator="containsText" text="ДА" id="{00AD0081-00C0-4A37-9259-007D00E20044}">
            <xm:f>NOT(ISERROR(SEARCH(("ДА"),(C11))))</xm:f>
            <x14:dxf>
              <fill>
                <patternFill patternType="solid">
                  <fgColor rgb="FFB7E1CD"/>
                  <bgColor rgb="FFB7E1CD"/>
                </patternFill>
              </fill>
            </x14:dxf>
          </x14:cfRule>
          <xm:sqref>C32</xm:sqref>
        </x14:conditionalFormatting>
        <x14:conditionalFormatting xmlns:xm="http://schemas.microsoft.com/office/excel/2006/main">
          <x14:cfRule type="containsText" priority="166" operator="containsText" text="ДА" id="{004900D0-007B-4748-8C6E-00E9009F00B3}">
            <xm:f>NOT(ISERROR(SEARCH(("ДА"),(C11))))</xm:f>
            <x14:dxf>
              <fill>
                <patternFill patternType="solid">
                  <fgColor rgb="FFB7E1CD"/>
                  <bgColor rgb="FFB7E1CD"/>
                </patternFill>
              </fill>
            </x14:dxf>
          </x14:cfRule>
          <xm:sqref>C33</xm:sqref>
        </x14:conditionalFormatting>
        <x14:conditionalFormatting xmlns:xm="http://schemas.microsoft.com/office/excel/2006/main">
          <x14:cfRule type="containsText" priority="166" operator="containsText" text="ДА" id="{002000D8-00A6-4E15-BE7E-00F2005100C1}">
            <xm:f>NOT(ISERROR(SEARCH(("ДА"),(C11))))</xm:f>
            <x14:dxf>
              <fill>
                <patternFill patternType="solid">
                  <fgColor rgb="FFB7E1CD"/>
                  <bgColor rgb="FFB7E1CD"/>
                </patternFill>
              </fill>
            </x14:dxf>
          </x14:cfRule>
          <xm:sqref>C34</xm:sqref>
        </x14:conditionalFormatting>
        <x14:conditionalFormatting xmlns:xm="http://schemas.microsoft.com/office/excel/2006/main">
          <x14:cfRule type="containsText" priority="165" operator="containsText" text="НЕ ПРИМЕНЯЕТСЯ" id="{00A20016-0004-4D5E-9FE4-006F00AE0086}">
            <xm:f>NOT(ISERROR(SEARCH(("НЕ ПРИМЕНЯЕТСЯ"),(C11))))</xm:f>
            <x14:dxf>
              <fill>
                <patternFill patternType="solid">
                  <fgColor rgb="FFCCC0D9"/>
                  <bgColor rgb="FFCCC0D9"/>
                </patternFill>
              </fill>
            </x14:dxf>
          </x14:cfRule>
          <xm:sqref>C10</xm:sqref>
        </x14:conditionalFormatting>
        <x14:conditionalFormatting xmlns:xm="http://schemas.microsoft.com/office/excel/2006/main">
          <x14:cfRule type="containsText" priority="165" operator="containsText" text="НЕ ПРИМЕНЯЕТСЯ" id="{000700CA-00D8-4053-ACBC-0057009300E6}">
            <xm:f>NOT(ISERROR(SEARCH(("НЕ ПРИМЕНЯЕТСЯ"),(C11))))</xm:f>
            <x14:dxf>
              <fill>
                <patternFill patternType="solid">
                  <fgColor rgb="FFCCC0D9"/>
                  <bgColor rgb="FFCCC0D9"/>
                </patternFill>
              </fill>
            </x14:dxf>
          </x14:cfRule>
          <xm:sqref>C11</xm:sqref>
        </x14:conditionalFormatting>
        <x14:conditionalFormatting xmlns:xm="http://schemas.microsoft.com/office/excel/2006/main">
          <x14:cfRule type="containsText" priority="165" operator="containsText" text="НЕ ПРИМЕНЯЕТСЯ" id="{00F00009-00CC-472F-AFA3-00FC00B40077}">
            <xm:f>NOT(ISERROR(SEARCH(("НЕ ПРИМЕНЯЕТСЯ"),(C11))))</xm:f>
            <x14:dxf>
              <fill>
                <patternFill patternType="solid">
                  <fgColor rgb="FFCCC0D9"/>
                  <bgColor rgb="FFCCC0D9"/>
                </patternFill>
              </fill>
            </x14:dxf>
          </x14:cfRule>
          <xm:sqref>C12</xm:sqref>
        </x14:conditionalFormatting>
        <x14:conditionalFormatting xmlns:xm="http://schemas.microsoft.com/office/excel/2006/main">
          <x14:cfRule type="containsText" priority="165" operator="containsText" text="НЕ ПРИМЕНЯЕТСЯ" id="{00280053-0030-41A2-B22F-005700FB001D}">
            <xm:f>NOT(ISERROR(SEARCH(("НЕ ПРИМЕНЯЕТСЯ"),(C11))))</xm:f>
            <x14:dxf>
              <fill>
                <patternFill patternType="solid">
                  <fgColor rgb="FFCCC0D9"/>
                  <bgColor rgb="FFCCC0D9"/>
                </patternFill>
              </fill>
            </x14:dxf>
          </x14:cfRule>
          <xm:sqref>C13</xm:sqref>
        </x14:conditionalFormatting>
        <x14:conditionalFormatting xmlns:xm="http://schemas.microsoft.com/office/excel/2006/main">
          <x14:cfRule type="containsText" priority="165" operator="containsText" text="НЕ ПРИМЕНЯЕТСЯ" id="{00AD00DE-00A6-40C7-96B1-008F00C200DE}">
            <xm:f>NOT(ISERROR(SEARCH(("НЕ ПРИМЕНЯЕТСЯ"),(C11))))</xm:f>
            <x14:dxf>
              <fill>
                <patternFill patternType="solid">
                  <fgColor rgb="FFCCC0D9"/>
                  <bgColor rgb="FFCCC0D9"/>
                </patternFill>
              </fill>
            </x14:dxf>
          </x14:cfRule>
          <xm:sqref>C14</xm:sqref>
        </x14:conditionalFormatting>
        <x14:conditionalFormatting xmlns:xm="http://schemas.microsoft.com/office/excel/2006/main">
          <x14:cfRule type="containsText" priority="165" operator="containsText" text="НЕ ПРИМЕНЯЕТСЯ" id="{00850094-0095-410D-B3EC-00CB00350039}">
            <xm:f>NOT(ISERROR(SEARCH(("НЕ ПРИМЕНЯЕТСЯ"),(C11))))</xm:f>
            <x14:dxf>
              <fill>
                <patternFill patternType="solid">
                  <fgColor rgb="FFCCC0D9"/>
                  <bgColor rgb="FFCCC0D9"/>
                </patternFill>
              </fill>
            </x14:dxf>
          </x14:cfRule>
          <xm:sqref>C15</xm:sqref>
        </x14:conditionalFormatting>
        <x14:conditionalFormatting xmlns:xm="http://schemas.microsoft.com/office/excel/2006/main">
          <x14:cfRule type="containsText" priority="165" operator="containsText" text="НЕ ПРИМЕНЯЕТСЯ" id="{00790068-004D-485C-A9A1-004400900049}">
            <xm:f>NOT(ISERROR(SEARCH(("НЕ ПРИМЕНЯЕТСЯ"),(C11))))</xm:f>
            <x14:dxf>
              <fill>
                <patternFill patternType="solid">
                  <fgColor rgb="FFCCC0D9"/>
                  <bgColor rgb="FFCCC0D9"/>
                </patternFill>
              </fill>
            </x14:dxf>
          </x14:cfRule>
          <xm:sqref>C16</xm:sqref>
        </x14:conditionalFormatting>
        <x14:conditionalFormatting xmlns:xm="http://schemas.microsoft.com/office/excel/2006/main">
          <x14:cfRule type="containsText" priority="165" operator="containsText" text="НЕ ПРИМЕНЯЕТСЯ" id="{00CE0013-00FF-4BF0-BAEA-00AC00C00049}">
            <xm:f>NOT(ISERROR(SEARCH(("НЕ ПРИМЕНЯЕТСЯ"),(C11))))</xm:f>
            <x14:dxf>
              <fill>
                <patternFill patternType="solid">
                  <fgColor rgb="FFCCC0D9"/>
                  <bgColor rgb="FFCCC0D9"/>
                </patternFill>
              </fill>
            </x14:dxf>
          </x14:cfRule>
          <xm:sqref>C18</xm:sqref>
        </x14:conditionalFormatting>
        <x14:conditionalFormatting xmlns:xm="http://schemas.microsoft.com/office/excel/2006/main">
          <x14:cfRule type="containsText" priority="165" operator="containsText" text="НЕ ПРИМЕНЯЕТСЯ" id="{00820036-00E8-4C49-A490-000A00A300C1}">
            <xm:f>NOT(ISERROR(SEARCH(("НЕ ПРИМЕНЯЕТСЯ"),(C11))))</xm:f>
            <x14:dxf>
              <fill>
                <patternFill patternType="solid">
                  <fgColor rgb="FFCCC0D9"/>
                  <bgColor rgb="FFCCC0D9"/>
                </patternFill>
              </fill>
            </x14:dxf>
          </x14:cfRule>
          <xm:sqref>C19</xm:sqref>
        </x14:conditionalFormatting>
        <x14:conditionalFormatting xmlns:xm="http://schemas.microsoft.com/office/excel/2006/main">
          <x14:cfRule type="containsText" priority="165" operator="containsText" text="НЕ ПРИМЕНЯЕТСЯ" id="{00E000B0-00A3-4996-A23E-000F0001001E}">
            <xm:f>NOT(ISERROR(SEARCH(("НЕ ПРИМЕНЯЕТСЯ"),(C11))))</xm:f>
            <x14:dxf>
              <fill>
                <patternFill patternType="solid">
                  <fgColor rgb="FFCCC0D9"/>
                  <bgColor rgb="FFCCC0D9"/>
                </patternFill>
              </fill>
            </x14:dxf>
          </x14:cfRule>
          <xm:sqref>C20</xm:sqref>
        </x14:conditionalFormatting>
        <x14:conditionalFormatting xmlns:xm="http://schemas.microsoft.com/office/excel/2006/main">
          <x14:cfRule type="containsText" priority="165" operator="containsText" text="НЕ ПРИМЕНЯЕТСЯ" id="{008B0009-00C1-4C42-8182-005800F50033}">
            <xm:f>NOT(ISERROR(SEARCH(("НЕ ПРИМЕНЯЕТСЯ"),(C11))))</xm:f>
            <x14:dxf>
              <fill>
                <patternFill patternType="solid">
                  <fgColor rgb="FFCCC0D9"/>
                  <bgColor rgb="FFCCC0D9"/>
                </patternFill>
              </fill>
            </x14:dxf>
          </x14:cfRule>
          <xm:sqref>C21</xm:sqref>
        </x14:conditionalFormatting>
        <x14:conditionalFormatting xmlns:xm="http://schemas.microsoft.com/office/excel/2006/main">
          <x14:cfRule type="containsText" priority="165" operator="containsText" text="НЕ ПРИМЕНЯЕТСЯ" id="{0075003F-008A-4BB4-BCC8-007600B50081}">
            <xm:f>NOT(ISERROR(SEARCH(("НЕ ПРИМЕНЯЕТСЯ"),(C11))))</xm:f>
            <x14:dxf>
              <fill>
                <patternFill patternType="solid">
                  <fgColor rgb="FFCCC0D9"/>
                  <bgColor rgb="FFCCC0D9"/>
                </patternFill>
              </fill>
            </x14:dxf>
          </x14:cfRule>
          <xm:sqref>C23</xm:sqref>
        </x14:conditionalFormatting>
        <x14:conditionalFormatting xmlns:xm="http://schemas.microsoft.com/office/excel/2006/main">
          <x14:cfRule type="containsText" priority="165" operator="containsText" text="НЕ ПРИМЕНЯЕТСЯ" id="{004F00F8-0034-4731-86C8-00FE0049002D}">
            <xm:f>NOT(ISERROR(SEARCH(("НЕ ПРИМЕНЯЕТСЯ"),(C11))))</xm:f>
            <x14:dxf>
              <fill>
                <patternFill patternType="solid">
                  <fgColor rgb="FFCCC0D9"/>
                  <bgColor rgb="FFCCC0D9"/>
                </patternFill>
              </fill>
            </x14:dxf>
          </x14:cfRule>
          <xm:sqref>C25</xm:sqref>
        </x14:conditionalFormatting>
        <x14:conditionalFormatting xmlns:xm="http://schemas.microsoft.com/office/excel/2006/main">
          <x14:cfRule type="containsText" priority="165" operator="containsText" text="НЕ ПРИМЕНЯЕТСЯ" id="{00DF00AB-002B-43AB-8ECC-007B00080035}">
            <xm:f>NOT(ISERROR(SEARCH(("НЕ ПРИМЕНЯЕТСЯ"),(C11))))</xm:f>
            <x14:dxf>
              <fill>
                <patternFill patternType="solid">
                  <fgColor rgb="FFCCC0D9"/>
                  <bgColor rgb="FFCCC0D9"/>
                </patternFill>
              </fill>
            </x14:dxf>
          </x14:cfRule>
          <xm:sqref>C26</xm:sqref>
        </x14:conditionalFormatting>
        <x14:conditionalFormatting xmlns:xm="http://schemas.microsoft.com/office/excel/2006/main">
          <x14:cfRule type="containsText" priority="165" operator="containsText" text="НЕ ПРИМЕНЯЕТСЯ" id="{004600EE-0077-45C5-911B-006E00040020}">
            <xm:f>NOT(ISERROR(SEARCH(("НЕ ПРИМЕНЯЕТСЯ"),(C11))))</xm:f>
            <x14:dxf>
              <fill>
                <patternFill patternType="solid">
                  <fgColor rgb="FFCCC0D9"/>
                  <bgColor rgb="FFCCC0D9"/>
                </patternFill>
              </fill>
            </x14:dxf>
          </x14:cfRule>
          <xm:sqref>C27</xm:sqref>
        </x14:conditionalFormatting>
        <x14:conditionalFormatting xmlns:xm="http://schemas.microsoft.com/office/excel/2006/main">
          <x14:cfRule type="containsText" priority="165" operator="containsText" text="НЕ ПРИМЕНЯЕТСЯ" id="{001C0056-00F6-48EF-8E30-00B70065002C}">
            <xm:f>NOT(ISERROR(SEARCH(("НЕ ПРИМЕНЯЕТСЯ"),(C11))))</xm:f>
            <x14:dxf>
              <fill>
                <patternFill patternType="solid">
                  <fgColor rgb="FFCCC0D9"/>
                  <bgColor rgb="FFCCC0D9"/>
                </patternFill>
              </fill>
            </x14:dxf>
          </x14:cfRule>
          <xm:sqref>C28</xm:sqref>
        </x14:conditionalFormatting>
        <x14:conditionalFormatting xmlns:xm="http://schemas.microsoft.com/office/excel/2006/main">
          <x14:cfRule type="containsText" priority="165" operator="containsText" text="НЕ ПРИМЕНЯЕТСЯ" id="{00BD00C0-008A-4388-B416-00920054003F}">
            <xm:f>NOT(ISERROR(SEARCH(("НЕ ПРИМЕНЯЕТСЯ"),(C11))))</xm:f>
            <x14:dxf>
              <fill>
                <patternFill patternType="solid">
                  <fgColor rgb="FFCCC0D9"/>
                  <bgColor rgb="FFCCC0D9"/>
                </patternFill>
              </fill>
            </x14:dxf>
          </x14:cfRule>
          <xm:sqref>C29</xm:sqref>
        </x14:conditionalFormatting>
        <x14:conditionalFormatting xmlns:xm="http://schemas.microsoft.com/office/excel/2006/main">
          <x14:cfRule type="containsText" priority="165" operator="containsText" text="НЕ ПРИМЕНЯЕТСЯ" id="{0087001D-0034-4C66-B75C-0088003B0092}">
            <xm:f>NOT(ISERROR(SEARCH(("НЕ ПРИМЕНЯЕТСЯ"),(C11))))</xm:f>
            <x14:dxf>
              <fill>
                <patternFill patternType="solid">
                  <fgColor rgb="FFCCC0D9"/>
                  <bgColor rgb="FFCCC0D9"/>
                </patternFill>
              </fill>
            </x14:dxf>
          </x14:cfRule>
          <xm:sqref>C30</xm:sqref>
        </x14:conditionalFormatting>
        <x14:conditionalFormatting xmlns:xm="http://schemas.microsoft.com/office/excel/2006/main">
          <x14:cfRule type="containsText" priority="165" operator="containsText" text="НЕ ПРИМЕНЯЕТСЯ" id="{002F0043-00D8-4303-B471-00EA008B0038}">
            <xm:f>NOT(ISERROR(SEARCH(("НЕ ПРИМЕНЯЕТСЯ"),(C11))))</xm:f>
            <x14:dxf>
              <fill>
                <patternFill patternType="solid">
                  <fgColor rgb="FFCCC0D9"/>
                  <bgColor rgb="FFCCC0D9"/>
                </patternFill>
              </fill>
            </x14:dxf>
          </x14:cfRule>
          <xm:sqref>C31</xm:sqref>
        </x14:conditionalFormatting>
        <x14:conditionalFormatting xmlns:xm="http://schemas.microsoft.com/office/excel/2006/main">
          <x14:cfRule type="containsText" priority="165" operator="containsText" text="НЕ ПРИМЕНЯЕТСЯ" id="{002F0048-0066-49F0-8F16-001000FA003D}">
            <xm:f>NOT(ISERROR(SEARCH(("НЕ ПРИМЕНЯЕТСЯ"),(C11))))</xm:f>
            <x14:dxf>
              <fill>
                <patternFill patternType="solid">
                  <fgColor rgb="FFCCC0D9"/>
                  <bgColor rgb="FFCCC0D9"/>
                </patternFill>
              </fill>
            </x14:dxf>
          </x14:cfRule>
          <xm:sqref>C32</xm:sqref>
        </x14:conditionalFormatting>
        <x14:conditionalFormatting xmlns:xm="http://schemas.microsoft.com/office/excel/2006/main">
          <x14:cfRule type="containsText" priority="165" operator="containsText" text="НЕ ПРИМЕНЯЕТСЯ" id="{00F700FF-005F-4765-B6F6-009F00DA00BA}">
            <xm:f>NOT(ISERROR(SEARCH(("НЕ ПРИМЕНЯЕТСЯ"),(C11))))</xm:f>
            <x14:dxf>
              <fill>
                <patternFill patternType="solid">
                  <fgColor rgb="FFCCC0D9"/>
                  <bgColor rgb="FFCCC0D9"/>
                </patternFill>
              </fill>
            </x14:dxf>
          </x14:cfRule>
          <xm:sqref>C33</xm:sqref>
        </x14:conditionalFormatting>
        <x14:conditionalFormatting xmlns:xm="http://schemas.microsoft.com/office/excel/2006/main">
          <x14:cfRule type="containsText" priority="165" operator="containsText" text="НЕ ПРИМЕНЯЕТСЯ" id="{00F30088-0052-49BB-B805-00350087009A}">
            <xm:f>NOT(ISERROR(SEARCH(("НЕ ПРИМЕНЯЕТСЯ"),(C11))))</xm:f>
            <x14:dxf>
              <fill>
                <patternFill patternType="solid">
                  <fgColor rgb="FFCCC0D9"/>
                  <bgColor rgb="FFCCC0D9"/>
                </patternFill>
              </fill>
            </x14:dxf>
          </x14:cfRule>
          <xm:sqref>C34</xm:sqref>
        </x14:conditionalFormatting>
        <x14:conditionalFormatting xmlns:xm="http://schemas.microsoft.com/office/excel/2006/main">
          <x14:cfRule type="containsText" priority="164" operator="containsText" text="МФР" id="{00880010-0033-434A-B209-00F0007200DE}">
            <xm:f>NOT(ISERROR(SEARCH(("МФР"),(C11))))</xm:f>
            <x14:dxf>
              <fill>
                <patternFill patternType="solid">
                  <fgColor rgb="FF00B050"/>
                  <bgColor rgb="FF00B050"/>
                </patternFill>
              </fill>
            </x14:dxf>
          </x14:cfRule>
          <xm:sqref>C10</xm:sqref>
        </x14:conditionalFormatting>
        <x14:conditionalFormatting xmlns:xm="http://schemas.microsoft.com/office/excel/2006/main">
          <x14:cfRule type="containsText" priority="164" operator="containsText" text="МФР" id="{0040004C-00FD-4C86-A569-00B40020002D}">
            <xm:f>NOT(ISERROR(SEARCH(("МФР"),(C11))))</xm:f>
            <x14:dxf>
              <fill>
                <patternFill patternType="solid">
                  <fgColor rgb="FF00B050"/>
                  <bgColor rgb="FF00B050"/>
                </patternFill>
              </fill>
            </x14:dxf>
          </x14:cfRule>
          <xm:sqref>C11</xm:sqref>
        </x14:conditionalFormatting>
        <x14:conditionalFormatting xmlns:xm="http://schemas.microsoft.com/office/excel/2006/main">
          <x14:cfRule type="containsText" priority="164" operator="containsText" text="МФР" id="{00E60034-0081-434B-B52E-008200EC00D7}">
            <xm:f>NOT(ISERROR(SEARCH(("МФР"),(C11))))</xm:f>
            <x14:dxf>
              <fill>
                <patternFill patternType="solid">
                  <fgColor rgb="FF00B050"/>
                  <bgColor rgb="FF00B050"/>
                </patternFill>
              </fill>
            </x14:dxf>
          </x14:cfRule>
          <xm:sqref>C12</xm:sqref>
        </x14:conditionalFormatting>
        <x14:conditionalFormatting xmlns:xm="http://schemas.microsoft.com/office/excel/2006/main">
          <x14:cfRule type="containsText" priority="164" operator="containsText" text="МФР" id="{009A00B8-006F-44BC-9F24-00E700690009}">
            <xm:f>NOT(ISERROR(SEARCH(("МФР"),(C11))))</xm:f>
            <x14:dxf>
              <fill>
                <patternFill patternType="solid">
                  <fgColor rgb="FF00B050"/>
                  <bgColor rgb="FF00B050"/>
                </patternFill>
              </fill>
            </x14:dxf>
          </x14:cfRule>
          <xm:sqref>C13</xm:sqref>
        </x14:conditionalFormatting>
        <x14:conditionalFormatting xmlns:xm="http://schemas.microsoft.com/office/excel/2006/main">
          <x14:cfRule type="containsText" priority="164" operator="containsText" text="МФР" id="{000900B3-008B-4ADC-9A99-007B00A800E1}">
            <xm:f>NOT(ISERROR(SEARCH(("МФР"),(C11))))</xm:f>
            <x14:dxf>
              <fill>
                <patternFill patternType="solid">
                  <fgColor rgb="FF00B050"/>
                  <bgColor rgb="FF00B050"/>
                </patternFill>
              </fill>
            </x14:dxf>
          </x14:cfRule>
          <xm:sqref>C14</xm:sqref>
        </x14:conditionalFormatting>
        <x14:conditionalFormatting xmlns:xm="http://schemas.microsoft.com/office/excel/2006/main">
          <x14:cfRule type="containsText" priority="164" operator="containsText" text="МФР" id="{003C0073-0073-4165-AF22-0027006800AC}">
            <xm:f>NOT(ISERROR(SEARCH(("МФР"),(C11))))</xm:f>
            <x14:dxf>
              <fill>
                <patternFill patternType="solid">
                  <fgColor rgb="FF00B050"/>
                  <bgColor rgb="FF00B050"/>
                </patternFill>
              </fill>
            </x14:dxf>
          </x14:cfRule>
          <xm:sqref>C15</xm:sqref>
        </x14:conditionalFormatting>
        <x14:conditionalFormatting xmlns:xm="http://schemas.microsoft.com/office/excel/2006/main">
          <x14:cfRule type="containsText" priority="164" operator="containsText" text="МФР" id="{00800091-00AD-4677-BD42-007900F5005F}">
            <xm:f>NOT(ISERROR(SEARCH(("МФР"),(C11))))</xm:f>
            <x14:dxf>
              <fill>
                <patternFill patternType="solid">
                  <fgColor rgb="FF00B050"/>
                  <bgColor rgb="FF00B050"/>
                </patternFill>
              </fill>
            </x14:dxf>
          </x14:cfRule>
          <xm:sqref>C16</xm:sqref>
        </x14:conditionalFormatting>
        <x14:conditionalFormatting xmlns:xm="http://schemas.microsoft.com/office/excel/2006/main">
          <x14:cfRule type="containsText" priority="164" operator="containsText" text="МФР" id="{00C8006C-00FC-4EE7-A793-004400780016}">
            <xm:f>NOT(ISERROR(SEARCH(("МФР"),(C11))))</xm:f>
            <x14:dxf>
              <fill>
                <patternFill patternType="solid">
                  <fgColor rgb="FF00B050"/>
                  <bgColor rgb="FF00B050"/>
                </patternFill>
              </fill>
            </x14:dxf>
          </x14:cfRule>
          <xm:sqref>C18</xm:sqref>
        </x14:conditionalFormatting>
        <x14:conditionalFormatting xmlns:xm="http://schemas.microsoft.com/office/excel/2006/main">
          <x14:cfRule type="containsText" priority="164" operator="containsText" text="МФР" id="{001F008A-00A7-4473-A071-00F300E700A5}">
            <xm:f>NOT(ISERROR(SEARCH(("МФР"),(C11))))</xm:f>
            <x14:dxf>
              <fill>
                <patternFill patternType="solid">
                  <fgColor rgb="FF00B050"/>
                  <bgColor rgb="FF00B050"/>
                </patternFill>
              </fill>
            </x14:dxf>
          </x14:cfRule>
          <xm:sqref>C19</xm:sqref>
        </x14:conditionalFormatting>
        <x14:conditionalFormatting xmlns:xm="http://schemas.microsoft.com/office/excel/2006/main">
          <x14:cfRule type="containsText" priority="164" operator="containsText" text="МФР" id="{008400B0-00C4-4625-857D-005100B1000F}">
            <xm:f>NOT(ISERROR(SEARCH(("МФР"),(C11))))</xm:f>
            <x14:dxf>
              <fill>
                <patternFill patternType="solid">
                  <fgColor rgb="FF00B050"/>
                  <bgColor rgb="FF00B050"/>
                </patternFill>
              </fill>
            </x14:dxf>
          </x14:cfRule>
          <xm:sqref>C20</xm:sqref>
        </x14:conditionalFormatting>
        <x14:conditionalFormatting xmlns:xm="http://schemas.microsoft.com/office/excel/2006/main">
          <x14:cfRule type="containsText" priority="164" operator="containsText" text="МФР" id="{00ED00B1-00C0-4CD6-BFC2-002F002900BA}">
            <xm:f>NOT(ISERROR(SEARCH(("МФР"),(C11))))</xm:f>
            <x14:dxf>
              <fill>
                <patternFill patternType="solid">
                  <fgColor rgb="FF00B050"/>
                  <bgColor rgb="FF00B050"/>
                </patternFill>
              </fill>
            </x14:dxf>
          </x14:cfRule>
          <xm:sqref>C21</xm:sqref>
        </x14:conditionalFormatting>
        <x14:conditionalFormatting xmlns:xm="http://schemas.microsoft.com/office/excel/2006/main">
          <x14:cfRule type="containsText" priority="164" operator="containsText" text="МФР" id="{009700E7-002C-49F2-93EB-00BF00F50038}">
            <xm:f>NOT(ISERROR(SEARCH(("МФР"),(C11))))</xm:f>
            <x14:dxf>
              <fill>
                <patternFill patternType="solid">
                  <fgColor rgb="FF00B050"/>
                  <bgColor rgb="FF00B050"/>
                </patternFill>
              </fill>
            </x14:dxf>
          </x14:cfRule>
          <xm:sqref>C23</xm:sqref>
        </x14:conditionalFormatting>
        <x14:conditionalFormatting xmlns:xm="http://schemas.microsoft.com/office/excel/2006/main">
          <x14:cfRule type="containsText" priority="164" operator="containsText" text="МФР" id="{009100A5-00A2-4582-B5B9-001800DB0013}">
            <xm:f>NOT(ISERROR(SEARCH(("МФР"),(C11))))</xm:f>
            <x14:dxf>
              <fill>
                <patternFill patternType="solid">
                  <fgColor rgb="FF00B050"/>
                  <bgColor rgb="FF00B050"/>
                </patternFill>
              </fill>
            </x14:dxf>
          </x14:cfRule>
          <xm:sqref>C25</xm:sqref>
        </x14:conditionalFormatting>
        <x14:conditionalFormatting xmlns:xm="http://schemas.microsoft.com/office/excel/2006/main">
          <x14:cfRule type="containsText" priority="164" operator="containsText" text="МФР" id="{007500FD-00B5-45BB-8FFC-000500F70054}">
            <xm:f>NOT(ISERROR(SEARCH(("МФР"),(C11))))</xm:f>
            <x14:dxf>
              <fill>
                <patternFill patternType="solid">
                  <fgColor rgb="FF00B050"/>
                  <bgColor rgb="FF00B050"/>
                </patternFill>
              </fill>
            </x14:dxf>
          </x14:cfRule>
          <xm:sqref>C26</xm:sqref>
        </x14:conditionalFormatting>
        <x14:conditionalFormatting xmlns:xm="http://schemas.microsoft.com/office/excel/2006/main">
          <x14:cfRule type="containsText" priority="164" operator="containsText" text="МФР" id="{002600A2-0057-49ED-B20B-00A6002D00DF}">
            <xm:f>NOT(ISERROR(SEARCH(("МФР"),(C11))))</xm:f>
            <x14:dxf>
              <fill>
                <patternFill patternType="solid">
                  <fgColor rgb="FF00B050"/>
                  <bgColor rgb="FF00B050"/>
                </patternFill>
              </fill>
            </x14:dxf>
          </x14:cfRule>
          <xm:sqref>C27</xm:sqref>
        </x14:conditionalFormatting>
        <x14:conditionalFormatting xmlns:xm="http://schemas.microsoft.com/office/excel/2006/main">
          <x14:cfRule type="containsText" priority="164" operator="containsText" text="МФР" id="{00A100D6-002D-428E-A855-00450062004D}">
            <xm:f>NOT(ISERROR(SEARCH(("МФР"),(C11))))</xm:f>
            <x14:dxf>
              <fill>
                <patternFill patternType="solid">
                  <fgColor rgb="FF00B050"/>
                  <bgColor rgb="FF00B050"/>
                </patternFill>
              </fill>
            </x14:dxf>
          </x14:cfRule>
          <xm:sqref>C28</xm:sqref>
        </x14:conditionalFormatting>
        <x14:conditionalFormatting xmlns:xm="http://schemas.microsoft.com/office/excel/2006/main">
          <x14:cfRule type="containsText" priority="164" operator="containsText" text="МФР" id="{00E4001B-00CD-4190-9587-002800EE0008}">
            <xm:f>NOT(ISERROR(SEARCH(("МФР"),(C11))))</xm:f>
            <x14:dxf>
              <fill>
                <patternFill patternType="solid">
                  <fgColor rgb="FF00B050"/>
                  <bgColor rgb="FF00B050"/>
                </patternFill>
              </fill>
            </x14:dxf>
          </x14:cfRule>
          <xm:sqref>C29</xm:sqref>
        </x14:conditionalFormatting>
        <x14:conditionalFormatting xmlns:xm="http://schemas.microsoft.com/office/excel/2006/main">
          <x14:cfRule type="containsText" priority="164" operator="containsText" text="МФР" id="{00B400F5-005B-41D5-9259-005D002000C4}">
            <xm:f>NOT(ISERROR(SEARCH(("МФР"),(C11))))</xm:f>
            <x14:dxf>
              <fill>
                <patternFill patternType="solid">
                  <fgColor rgb="FF00B050"/>
                  <bgColor rgb="FF00B050"/>
                </patternFill>
              </fill>
            </x14:dxf>
          </x14:cfRule>
          <xm:sqref>C30</xm:sqref>
        </x14:conditionalFormatting>
        <x14:conditionalFormatting xmlns:xm="http://schemas.microsoft.com/office/excel/2006/main">
          <x14:cfRule type="containsText" priority="164" operator="containsText" text="МФР" id="{0040009B-000C-48F3-828F-006A009C0088}">
            <xm:f>NOT(ISERROR(SEARCH(("МФР"),(C11))))</xm:f>
            <x14:dxf>
              <fill>
                <patternFill patternType="solid">
                  <fgColor rgb="FF00B050"/>
                  <bgColor rgb="FF00B050"/>
                </patternFill>
              </fill>
            </x14:dxf>
          </x14:cfRule>
          <xm:sqref>C31</xm:sqref>
        </x14:conditionalFormatting>
        <x14:conditionalFormatting xmlns:xm="http://schemas.microsoft.com/office/excel/2006/main">
          <x14:cfRule type="containsText" priority="164" operator="containsText" text="МФР" id="{0016009E-0055-4E0E-AF90-007F00E1006E}">
            <xm:f>NOT(ISERROR(SEARCH(("МФР"),(C11))))</xm:f>
            <x14:dxf>
              <fill>
                <patternFill patternType="solid">
                  <fgColor rgb="FF00B050"/>
                  <bgColor rgb="FF00B050"/>
                </patternFill>
              </fill>
            </x14:dxf>
          </x14:cfRule>
          <xm:sqref>C32</xm:sqref>
        </x14:conditionalFormatting>
        <x14:conditionalFormatting xmlns:xm="http://schemas.microsoft.com/office/excel/2006/main">
          <x14:cfRule type="containsText" priority="164" operator="containsText" text="МФР" id="{005800B8-00BB-4293-BF1D-00A000C60043}">
            <xm:f>NOT(ISERROR(SEARCH(("МФР"),(C11))))</xm:f>
            <x14:dxf>
              <fill>
                <patternFill patternType="solid">
                  <fgColor rgb="FF00B050"/>
                  <bgColor rgb="FF00B050"/>
                </patternFill>
              </fill>
            </x14:dxf>
          </x14:cfRule>
          <xm:sqref>C33</xm:sqref>
        </x14:conditionalFormatting>
        <x14:conditionalFormatting xmlns:xm="http://schemas.microsoft.com/office/excel/2006/main">
          <x14:cfRule type="containsText" priority="164" operator="containsText" text="МФР" id="{00F90065-00CD-4F71-B4BB-00D8001600DB}">
            <xm:f>NOT(ISERROR(SEARCH(("МФР"),(C11))))</xm:f>
            <x14:dxf>
              <fill>
                <patternFill patternType="solid">
                  <fgColor rgb="FF00B050"/>
                  <bgColor rgb="FF00B050"/>
                </patternFill>
              </fill>
            </x14:dxf>
          </x14:cfRule>
          <xm:sqref>C34</xm:sqref>
        </x14:conditionalFormatting>
        <x14:conditionalFormatting xmlns:xm="http://schemas.microsoft.com/office/excel/2006/main">
          <x14:cfRule type="containsText" priority="5" operator="containsText" text="???" id="{004A009D-000A-4BDB-B70E-006E00CF0069}">
            <xm:f>NOT(ISERROR(SEARCH(("???"),(C10))))</xm:f>
            <x14:dxf>
              <fill>
                <patternFill patternType="solid">
                  <fgColor theme="0"/>
                  <bgColor theme="0"/>
                </patternFill>
              </fill>
            </x14:dxf>
          </x14:cfRule>
          <xm:sqref>C10:C16</xm:sqref>
        </x14:conditionalFormatting>
        <x14:conditionalFormatting xmlns:xm="http://schemas.microsoft.com/office/excel/2006/main">
          <x14:cfRule type="containsText" priority="5" operator="containsText" text="???" id="{00B6000F-00E4-4872-9335-0046001D00EB}">
            <xm:f>NOT(ISERROR(SEARCH(("???"),(C10))))</xm:f>
            <x14:dxf>
              <fill>
                <patternFill patternType="solid">
                  <fgColor theme="0"/>
                  <bgColor theme="0"/>
                </patternFill>
              </fill>
            </x14:dxf>
          </x14:cfRule>
          <xm:sqref>C11</xm:sqref>
        </x14:conditionalFormatting>
        <x14:conditionalFormatting xmlns:xm="http://schemas.microsoft.com/office/excel/2006/main">
          <x14:cfRule type="containsText" priority="5" operator="containsText" text="???" id="{00450096-0042-496A-89FA-008A00AF00AA}">
            <xm:f>NOT(ISERROR(SEARCH(("???"),(C10))))</xm:f>
            <x14:dxf>
              <fill>
                <patternFill patternType="solid">
                  <fgColor theme="0"/>
                  <bgColor theme="0"/>
                </patternFill>
              </fill>
            </x14:dxf>
          </x14:cfRule>
          <xm:sqref>C12</xm:sqref>
        </x14:conditionalFormatting>
        <x14:conditionalFormatting xmlns:xm="http://schemas.microsoft.com/office/excel/2006/main">
          <x14:cfRule type="containsText" priority="5" operator="containsText" text="???" id="{00A500C2-005A-403B-AF81-00F5006E0058}">
            <xm:f>NOT(ISERROR(SEARCH(("???"),(C10))))</xm:f>
            <x14:dxf>
              <fill>
                <patternFill patternType="solid">
                  <fgColor theme="0"/>
                  <bgColor theme="0"/>
                </patternFill>
              </fill>
            </x14:dxf>
          </x14:cfRule>
          <xm:sqref>C13</xm:sqref>
        </x14:conditionalFormatting>
        <x14:conditionalFormatting xmlns:xm="http://schemas.microsoft.com/office/excel/2006/main">
          <x14:cfRule type="containsText" priority="5" operator="containsText" text="???" id="{0026004F-009F-413B-B69A-000200310029}">
            <xm:f>NOT(ISERROR(SEARCH(("???"),(C10))))</xm:f>
            <x14:dxf>
              <fill>
                <patternFill patternType="solid">
                  <fgColor theme="0"/>
                  <bgColor theme="0"/>
                </patternFill>
              </fill>
            </x14:dxf>
          </x14:cfRule>
          <xm:sqref>C14</xm:sqref>
        </x14:conditionalFormatting>
        <x14:conditionalFormatting xmlns:xm="http://schemas.microsoft.com/office/excel/2006/main">
          <x14:cfRule type="containsText" priority="5" operator="containsText" text="???" id="{002400E5-002E-427A-B1C0-001F009500BC}">
            <xm:f>NOT(ISERROR(SEARCH(("???"),(C10))))</xm:f>
            <x14:dxf>
              <fill>
                <patternFill patternType="solid">
                  <fgColor theme="0"/>
                  <bgColor theme="0"/>
                </patternFill>
              </fill>
            </x14:dxf>
          </x14:cfRule>
          <xm:sqref>C14</xm:sqref>
        </x14:conditionalFormatting>
        <x14:conditionalFormatting xmlns:xm="http://schemas.microsoft.com/office/excel/2006/main">
          <x14:cfRule type="containsText" priority="5" operator="containsText" text="???" id="{000A008C-00F8-46B1-86D7-0062006F00DD}">
            <xm:f>NOT(ISERROR(SEARCH(("???"),(C10))))</xm:f>
            <x14:dxf>
              <fill>
                <patternFill patternType="solid">
                  <fgColor theme="0"/>
                  <bgColor theme="0"/>
                </patternFill>
              </fill>
            </x14:dxf>
          </x14:cfRule>
          <xm:sqref>C15</xm:sqref>
        </x14:conditionalFormatting>
        <x14:conditionalFormatting xmlns:xm="http://schemas.microsoft.com/office/excel/2006/main">
          <x14:cfRule type="containsText" priority="5" operator="containsText" text="???" id="{00050047-0096-45DC-97A1-00D300810066}">
            <xm:f>NOT(ISERROR(SEARCH(("???"),(C10))))</xm:f>
            <x14:dxf>
              <fill>
                <patternFill patternType="solid">
                  <fgColor theme="0"/>
                  <bgColor theme="0"/>
                </patternFill>
              </fill>
            </x14:dxf>
          </x14:cfRule>
          <xm:sqref>C15</xm:sqref>
        </x14:conditionalFormatting>
        <x14:conditionalFormatting xmlns:xm="http://schemas.microsoft.com/office/excel/2006/main">
          <x14:cfRule type="containsText" priority="5" operator="containsText" text="???" id="{00A50028-0059-43E8-A872-000A004900C7}">
            <xm:f>NOT(ISERROR(SEARCH(("???"),(C10))))</xm:f>
            <x14:dxf>
              <fill>
                <patternFill patternType="solid">
                  <fgColor theme="0"/>
                  <bgColor theme="0"/>
                </patternFill>
              </fill>
            </x14:dxf>
          </x14:cfRule>
          <xm:sqref>C15</xm:sqref>
        </x14:conditionalFormatting>
        <x14:conditionalFormatting xmlns:xm="http://schemas.microsoft.com/office/excel/2006/main">
          <x14:cfRule type="containsText" priority="5" operator="containsText" text="???" id="{0052008D-00B9-4675-A4F1-00D4004700EF}">
            <xm:f>NOT(ISERROR(SEARCH(("???"),(C10))))</xm:f>
            <x14:dxf>
              <fill>
                <patternFill patternType="solid">
                  <fgColor theme="0"/>
                  <bgColor theme="0"/>
                </patternFill>
              </fill>
            </x14:dxf>
          </x14:cfRule>
          <xm:sqref>C16</xm:sqref>
        </x14:conditionalFormatting>
        <x14:conditionalFormatting xmlns:xm="http://schemas.microsoft.com/office/excel/2006/main">
          <x14:cfRule type="containsText" priority="5" operator="containsText" text="???" id="{004F00E3-0025-48E8-97C1-009900F00028}">
            <xm:f>NOT(ISERROR(SEARCH(("???"),(C10))))</xm:f>
            <x14:dxf>
              <fill>
                <patternFill patternType="solid">
                  <fgColor theme="0"/>
                  <bgColor theme="0"/>
                </patternFill>
              </fill>
            </x14:dxf>
          </x14:cfRule>
          <xm:sqref>C16</xm:sqref>
        </x14:conditionalFormatting>
        <x14:conditionalFormatting xmlns:xm="http://schemas.microsoft.com/office/excel/2006/main">
          <x14:cfRule type="containsText" priority="5" operator="containsText" text="???" id="{00140088-0038-474D-985F-00F100B700A6}">
            <xm:f>NOT(ISERROR(SEARCH(("???"),(C10))))</xm:f>
            <x14:dxf>
              <fill>
                <patternFill patternType="solid">
                  <fgColor theme="0"/>
                  <bgColor theme="0"/>
                </patternFill>
              </fill>
            </x14:dxf>
          </x14:cfRule>
          <xm:sqref>C16</xm:sqref>
        </x14:conditionalFormatting>
        <x14:conditionalFormatting xmlns:xm="http://schemas.microsoft.com/office/excel/2006/main">
          <x14:cfRule type="containsText" priority="5" operator="containsText" text="???" id="{00DB000E-003E-4AEC-8063-001600920081}">
            <xm:f>NOT(ISERROR(SEARCH(("???"),(C10))))</xm:f>
            <x14:dxf>
              <fill>
                <patternFill patternType="solid">
                  <fgColor theme="0"/>
                  <bgColor theme="0"/>
                </patternFill>
              </fill>
            </x14:dxf>
          </x14:cfRule>
          <xm:sqref>C16</xm:sqref>
        </x14:conditionalFormatting>
        <x14:conditionalFormatting xmlns:xm="http://schemas.microsoft.com/office/excel/2006/main">
          <x14:cfRule type="containsText" priority="5" operator="containsText" text="???" id="{00C3004C-00D1-439B-9108-004400E20085}">
            <xm:f>NOT(ISERROR(SEARCH(("???"),(C10))))</xm:f>
            <x14:dxf>
              <fill>
                <patternFill patternType="solid">
                  <fgColor theme="0"/>
                  <bgColor theme="0"/>
                </patternFill>
              </fill>
            </x14:dxf>
          </x14:cfRule>
          <xm:sqref>C18</xm:sqref>
        </x14:conditionalFormatting>
        <x14:conditionalFormatting xmlns:xm="http://schemas.microsoft.com/office/excel/2006/main">
          <x14:cfRule type="containsText" priority="5" operator="containsText" text="???" id="{00B000F9-0080-410A-AAC3-009D00E500C1}">
            <xm:f>NOT(ISERROR(SEARCH(("???"),(C10))))</xm:f>
            <x14:dxf>
              <fill>
                <patternFill patternType="solid">
                  <fgColor theme="0"/>
                  <bgColor theme="0"/>
                </patternFill>
              </fill>
            </x14:dxf>
          </x14:cfRule>
          <xm:sqref>C18</xm:sqref>
        </x14:conditionalFormatting>
        <x14:conditionalFormatting xmlns:xm="http://schemas.microsoft.com/office/excel/2006/main">
          <x14:cfRule type="containsText" priority="5" operator="containsText" text="???" id="{00A30098-00BB-4922-AB36-003300EA0037}">
            <xm:f>NOT(ISERROR(SEARCH(("???"),(C10))))</xm:f>
            <x14:dxf>
              <fill>
                <patternFill patternType="solid">
                  <fgColor theme="0"/>
                  <bgColor theme="0"/>
                </patternFill>
              </fill>
            </x14:dxf>
          </x14:cfRule>
          <xm:sqref>C18</xm:sqref>
        </x14:conditionalFormatting>
        <x14:conditionalFormatting xmlns:xm="http://schemas.microsoft.com/office/excel/2006/main">
          <x14:cfRule type="containsText" priority="5" operator="containsText" text="???" id="{00710014-001B-40EC-8916-000C00AE004D}">
            <xm:f>NOT(ISERROR(SEARCH(("???"),(C10))))</xm:f>
            <x14:dxf>
              <fill>
                <patternFill patternType="solid">
                  <fgColor theme="0"/>
                  <bgColor theme="0"/>
                </patternFill>
              </fill>
            </x14:dxf>
          </x14:cfRule>
          <xm:sqref>C19</xm:sqref>
        </x14:conditionalFormatting>
        <x14:conditionalFormatting xmlns:xm="http://schemas.microsoft.com/office/excel/2006/main">
          <x14:cfRule type="containsText" priority="5" operator="containsText" text="???" id="{00EB005C-00B7-462A-A68C-006B005800FD}">
            <xm:f>NOT(ISERROR(SEARCH(("???"),(C10))))</xm:f>
            <x14:dxf>
              <fill>
                <patternFill patternType="solid">
                  <fgColor theme="0"/>
                  <bgColor theme="0"/>
                </patternFill>
              </fill>
            </x14:dxf>
          </x14:cfRule>
          <xm:sqref>C19</xm:sqref>
        </x14:conditionalFormatting>
        <x14:conditionalFormatting xmlns:xm="http://schemas.microsoft.com/office/excel/2006/main">
          <x14:cfRule type="containsText" priority="5" operator="containsText" text="???" id="{00B10057-008E-4E7A-AA9E-009500F9009C}">
            <xm:f>NOT(ISERROR(SEARCH(("???"),(C10))))</xm:f>
            <x14:dxf>
              <fill>
                <patternFill patternType="solid">
                  <fgColor theme="0"/>
                  <bgColor theme="0"/>
                </patternFill>
              </fill>
            </x14:dxf>
          </x14:cfRule>
          <xm:sqref>C19</xm:sqref>
        </x14:conditionalFormatting>
        <x14:conditionalFormatting xmlns:xm="http://schemas.microsoft.com/office/excel/2006/main">
          <x14:cfRule type="containsText" priority="5" operator="containsText" text="???" id="{0092003D-00CE-4C45-BA7A-0036008A0078}">
            <xm:f>NOT(ISERROR(SEARCH(("???"),(C10))))</xm:f>
            <x14:dxf>
              <fill>
                <patternFill patternType="solid">
                  <fgColor theme="0"/>
                  <bgColor theme="0"/>
                </patternFill>
              </fill>
            </x14:dxf>
          </x14:cfRule>
          <xm:sqref>C20</xm:sqref>
        </x14:conditionalFormatting>
        <x14:conditionalFormatting xmlns:xm="http://schemas.microsoft.com/office/excel/2006/main">
          <x14:cfRule type="containsText" priority="5" operator="containsText" text="???" id="{006200DB-00E0-4265-8B5E-00CC004A007D}">
            <xm:f>NOT(ISERROR(SEARCH(("???"),(C10))))</xm:f>
            <x14:dxf>
              <fill>
                <patternFill patternType="solid">
                  <fgColor theme="0"/>
                  <bgColor theme="0"/>
                </patternFill>
              </fill>
            </x14:dxf>
          </x14:cfRule>
          <xm:sqref>C20</xm:sqref>
        </x14:conditionalFormatting>
        <x14:conditionalFormatting xmlns:xm="http://schemas.microsoft.com/office/excel/2006/main">
          <x14:cfRule type="containsText" priority="5" operator="containsText" text="???" id="{009A004E-0058-40FE-B817-00FB00460039}">
            <xm:f>NOT(ISERROR(SEARCH(("???"),(C10))))</xm:f>
            <x14:dxf>
              <fill>
                <patternFill patternType="solid">
                  <fgColor theme="0"/>
                  <bgColor theme="0"/>
                </patternFill>
              </fill>
            </x14:dxf>
          </x14:cfRule>
          <xm:sqref>C20</xm:sqref>
        </x14:conditionalFormatting>
        <x14:conditionalFormatting xmlns:xm="http://schemas.microsoft.com/office/excel/2006/main">
          <x14:cfRule type="containsText" priority="5" operator="containsText" text="???" id="{00EB007D-0098-4372-A8E9-004100E40051}">
            <xm:f>NOT(ISERROR(SEARCH(("???"),(C10))))</xm:f>
            <x14:dxf>
              <fill>
                <patternFill patternType="solid">
                  <fgColor theme="0"/>
                  <bgColor theme="0"/>
                </patternFill>
              </fill>
            </x14:dxf>
          </x14:cfRule>
          <xm:sqref>C20</xm:sqref>
        </x14:conditionalFormatting>
        <x14:conditionalFormatting xmlns:xm="http://schemas.microsoft.com/office/excel/2006/main">
          <x14:cfRule type="containsText" priority="5" operator="containsText" text="???" id="{00FE00F9-00C3-4681-A723-008500B30022}">
            <xm:f>NOT(ISERROR(SEARCH(("???"),(C10))))</xm:f>
            <x14:dxf>
              <fill>
                <patternFill patternType="solid">
                  <fgColor theme="0"/>
                  <bgColor theme="0"/>
                </patternFill>
              </fill>
            </x14:dxf>
          </x14:cfRule>
          <xm:sqref>C20</xm:sqref>
        </x14:conditionalFormatting>
        <x14:conditionalFormatting xmlns:xm="http://schemas.microsoft.com/office/excel/2006/main">
          <x14:cfRule type="containsText" priority="5" operator="containsText" text="???" id="{00DF00D4-0043-4CA6-BDEA-006800C5000D}">
            <xm:f>NOT(ISERROR(SEARCH(("???"),(C10))))</xm:f>
            <x14:dxf>
              <fill>
                <patternFill patternType="solid">
                  <fgColor theme="0"/>
                  <bgColor theme="0"/>
                </patternFill>
              </fill>
            </x14:dxf>
          </x14:cfRule>
          <xm:sqref>C21</xm:sqref>
        </x14:conditionalFormatting>
        <x14:conditionalFormatting xmlns:xm="http://schemas.microsoft.com/office/excel/2006/main">
          <x14:cfRule type="containsText" priority="5" operator="containsText" text="???" id="{00790022-0090-4628-9A76-004200D00089}">
            <xm:f>NOT(ISERROR(SEARCH(("???"),(C10))))</xm:f>
            <x14:dxf>
              <fill>
                <patternFill patternType="solid">
                  <fgColor theme="0"/>
                  <bgColor theme="0"/>
                </patternFill>
              </fill>
            </x14:dxf>
          </x14:cfRule>
          <xm:sqref>C21</xm:sqref>
        </x14:conditionalFormatting>
        <x14:conditionalFormatting xmlns:xm="http://schemas.microsoft.com/office/excel/2006/main">
          <x14:cfRule type="containsText" priority="5" operator="containsText" text="???" id="{001D00D2-00C2-45FB-A177-004500630074}">
            <xm:f>NOT(ISERROR(SEARCH(("???"),(C10))))</xm:f>
            <x14:dxf>
              <fill>
                <patternFill patternType="solid">
                  <fgColor theme="0"/>
                  <bgColor theme="0"/>
                </patternFill>
              </fill>
            </x14:dxf>
          </x14:cfRule>
          <xm:sqref>C21</xm:sqref>
        </x14:conditionalFormatting>
        <x14:conditionalFormatting xmlns:xm="http://schemas.microsoft.com/office/excel/2006/main">
          <x14:cfRule type="containsText" priority="5" operator="containsText" text="???" id="{002700F5-007D-461A-977C-008400570075}">
            <xm:f>NOT(ISERROR(SEARCH(("???"),(C10))))</xm:f>
            <x14:dxf>
              <fill>
                <patternFill patternType="solid">
                  <fgColor theme="0"/>
                  <bgColor theme="0"/>
                </patternFill>
              </fill>
            </x14:dxf>
          </x14:cfRule>
          <xm:sqref>C21</xm:sqref>
        </x14:conditionalFormatting>
        <x14:conditionalFormatting xmlns:xm="http://schemas.microsoft.com/office/excel/2006/main">
          <x14:cfRule type="containsText" priority="5" operator="containsText" text="???" id="{002900C8-006E-4CA0-98E1-0099005D0043}">
            <xm:f>NOT(ISERROR(SEARCH(("???"),(C10))))</xm:f>
            <x14:dxf>
              <fill>
                <patternFill patternType="solid">
                  <fgColor theme="0"/>
                  <bgColor theme="0"/>
                </patternFill>
              </fill>
            </x14:dxf>
          </x14:cfRule>
          <xm:sqref>C21</xm:sqref>
        </x14:conditionalFormatting>
        <x14:conditionalFormatting xmlns:xm="http://schemas.microsoft.com/office/excel/2006/main">
          <x14:cfRule type="containsText" priority="5" operator="containsText" text="???" id="{000F00DF-00D3-459A-954E-00B1000A003E}">
            <xm:f>NOT(ISERROR(SEARCH(("???"),(C10))))</xm:f>
            <x14:dxf>
              <fill>
                <patternFill patternType="solid">
                  <fgColor theme="0"/>
                  <bgColor theme="0"/>
                </patternFill>
              </fill>
            </x14:dxf>
          </x14:cfRule>
          <xm:sqref>C23</xm:sqref>
        </x14:conditionalFormatting>
        <x14:conditionalFormatting xmlns:xm="http://schemas.microsoft.com/office/excel/2006/main">
          <x14:cfRule type="containsText" priority="5" operator="containsText" text="???" id="{005B004E-00C8-4BE6-91DC-00F600240036}">
            <xm:f>NOT(ISERROR(SEARCH(("???"),(C10))))</xm:f>
            <x14:dxf>
              <fill>
                <patternFill patternType="solid">
                  <fgColor theme="0"/>
                  <bgColor theme="0"/>
                </patternFill>
              </fill>
            </x14:dxf>
          </x14:cfRule>
          <xm:sqref>C23</xm:sqref>
        </x14:conditionalFormatting>
        <x14:conditionalFormatting xmlns:xm="http://schemas.microsoft.com/office/excel/2006/main">
          <x14:cfRule type="containsText" priority="5" operator="containsText" text="???" id="{00920061-0047-454F-B0F8-005200D2001F}">
            <xm:f>NOT(ISERROR(SEARCH(("???"),(C10))))</xm:f>
            <x14:dxf>
              <fill>
                <patternFill patternType="solid">
                  <fgColor theme="0"/>
                  <bgColor theme="0"/>
                </patternFill>
              </fill>
            </x14:dxf>
          </x14:cfRule>
          <xm:sqref>C23</xm:sqref>
        </x14:conditionalFormatting>
        <x14:conditionalFormatting xmlns:xm="http://schemas.microsoft.com/office/excel/2006/main">
          <x14:cfRule type="containsText" priority="5" operator="containsText" text="???" id="{00A7006D-0043-4B69-BD27-007B00FB00A4}">
            <xm:f>NOT(ISERROR(SEARCH(("???"),(C10))))</xm:f>
            <x14:dxf>
              <fill>
                <patternFill patternType="solid">
                  <fgColor theme="0"/>
                  <bgColor theme="0"/>
                </patternFill>
              </fill>
            </x14:dxf>
          </x14:cfRule>
          <xm:sqref>C23</xm:sqref>
        </x14:conditionalFormatting>
        <x14:conditionalFormatting xmlns:xm="http://schemas.microsoft.com/office/excel/2006/main">
          <x14:cfRule type="containsText" priority="5" operator="containsText" text="???" id="{002700F7-00EC-43F1-A9B3-000D001E004D}">
            <xm:f>NOT(ISERROR(SEARCH(("???"),(C10))))</xm:f>
            <x14:dxf>
              <fill>
                <patternFill patternType="solid">
                  <fgColor theme="0"/>
                  <bgColor theme="0"/>
                </patternFill>
              </fill>
            </x14:dxf>
          </x14:cfRule>
          <xm:sqref>C23</xm:sqref>
        </x14:conditionalFormatting>
        <x14:conditionalFormatting xmlns:xm="http://schemas.microsoft.com/office/excel/2006/main">
          <x14:cfRule type="containsText" priority="5" operator="containsText" text="???" id="{00D40053-00A6-4CB5-A29E-005800ED0011}">
            <xm:f>NOT(ISERROR(SEARCH(("???"),(C10))))</xm:f>
            <x14:dxf>
              <fill>
                <patternFill patternType="solid">
                  <fgColor theme="0"/>
                  <bgColor theme="0"/>
                </patternFill>
              </fill>
            </x14:dxf>
          </x14:cfRule>
          <xm:sqref>C25</xm:sqref>
        </x14:conditionalFormatting>
        <x14:conditionalFormatting xmlns:xm="http://schemas.microsoft.com/office/excel/2006/main">
          <x14:cfRule type="containsText" priority="5" operator="containsText" text="???" id="{0090005A-0070-40EC-AFF9-000E00A50078}">
            <xm:f>NOT(ISERROR(SEARCH(("???"),(C10))))</xm:f>
            <x14:dxf>
              <fill>
                <patternFill patternType="solid">
                  <fgColor theme="0"/>
                  <bgColor theme="0"/>
                </patternFill>
              </fill>
            </x14:dxf>
          </x14:cfRule>
          <xm:sqref>C25</xm:sqref>
        </x14:conditionalFormatting>
        <x14:conditionalFormatting xmlns:xm="http://schemas.microsoft.com/office/excel/2006/main">
          <x14:cfRule type="containsText" priority="5" operator="containsText" text="???" id="{0067007B-0041-4C19-A9E2-00D400D6006B}">
            <xm:f>NOT(ISERROR(SEARCH(("???"),(C10))))</xm:f>
            <x14:dxf>
              <fill>
                <patternFill patternType="solid">
                  <fgColor theme="0"/>
                  <bgColor theme="0"/>
                </patternFill>
              </fill>
            </x14:dxf>
          </x14:cfRule>
          <xm:sqref>C25</xm:sqref>
        </x14:conditionalFormatting>
        <x14:conditionalFormatting xmlns:xm="http://schemas.microsoft.com/office/excel/2006/main">
          <x14:cfRule type="containsText" priority="5" operator="containsText" text="???" id="{00850079-0046-4774-8810-004F00880060}">
            <xm:f>NOT(ISERROR(SEARCH(("???"),(C10))))</xm:f>
            <x14:dxf>
              <fill>
                <patternFill patternType="solid">
                  <fgColor theme="0"/>
                  <bgColor theme="0"/>
                </patternFill>
              </fill>
            </x14:dxf>
          </x14:cfRule>
          <xm:sqref>C25</xm:sqref>
        </x14:conditionalFormatting>
        <x14:conditionalFormatting xmlns:xm="http://schemas.microsoft.com/office/excel/2006/main">
          <x14:cfRule type="containsText" priority="5" operator="containsText" text="???" id="{00F000BC-00D0-4578-A27F-007D00D10033}">
            <xm:f>NOT(ISERROR(SEARCH(("???"),(C10))))</xm:f>
            <x14:dxf>
              <fill>
                <patternFill patternType="solid">
                  <fgColor theme="0"/>
                  <bgColor theme="0"/>
                </patternFill>
              </fill>
            </x14:dxf>
          </x14:cfRule>
          <xm:sqref>C25</xm:sqref>
        </x14:conditionalFormatting>
        <x14:conditionalFormatting xmlns:xm="http://schemas.microsoft.com/office/excel/2006/main">
          <x14:cfRule type="containsText" priority="5" operator="containsText" text="???" id="{00A600F1-0013-403B-9643-00B800CB0075}">
            <xm:f>NOT(ISERROR(SEARCH(("???"),(C10))))</xm:f>
            <x14:dxf>
              <fill>
                <patternFill patternType="solid">
                  <fgColor theme="0"/>
                  <bgColor theme="0"/>
                </patternFill>
              </fill>
            </x14:dxf>
          </x14:cfRule>
          <xm:sqref>C26</xm:sqref>
        </x14:conditionalFormatting>
        <x14:conditionalFormatting xmlns:xm="http://schemas.microsoft.com/office/excel/2006/main">
          <x14:cfRule type="containsText" priority="5" operator="containsText" text="???" id="{00660069-00F5-4E06-B2CC-007A00C500E9}">
            <xm:f>NOT(ISERROR(SEARCH(("???"),(C10))))</xm:f>
            <x14:dxf>
              <fill>
                <patternFill patternType="solid">
                  <fgColor theme="0"/>
                  <bgColor theme="0"/>
                </patternFill>
              </fill>
            </x14:dxf>
          </x14:cfRule>
          <xm:sqref>C26</xm:sqref>
        </x14:conditionalFormatting>
        <x14:conditionalFormatting xmlns:xm="http://schemas.microsoft.com/office/excel/2006/main">
          <x14:cfRule type="containsText" priority="5" operator="containsText" text="???" id="{00310077-0031-49FE-88FD-00B800B8007D}">
            <xm:f>NOT(ISERROR(SEARCH(("???"),(C10))))</xm:f>
            <x14:dxf>
              <fill>
                <patternFill patternType="solid">
                  <fgColor theme="0"/>
                  <bgColor theme="0"/>
                </patternFill>
              </fill>
            </x14:dxf>
          </x14:cfRule>
          <xm:sqref>C26</xm:sqref>
        </x14:conditionalFormatting>
        <x14:conditionalFormatting xmlns:xm="http://schemas.microsoft.com/office/excel/2006/main">
          <x14:cfRule type="containsText" priority="5" operator="containsText" text="???" id="{0039006B-00D6-4FC4-BD76-001900F40002}">
            <xm:f>NOT(ISERROR(SEARCH(("???"),(C10))))</xm:f>
            <x14:dxf>
              <fill>
                <patternFill patternType="solid">
                  <fgColor theme="0"/>
                  <bgColor theme="0"/>
                </patternFill>
              </fill>
            </x14:dxf>
          </x14:cfRule>
          <xm:sqref>C26</xm:sqref>
        </x14:conditionalFormatting>
        <x14:conditionalFormatting xmlns:xm="http://schemas.microsoft.com/office/excel/2006/main">
          <x14:cfRule type="containsText" priority="5" operator="containsText" text="???" id="{001F0082-008B-4236-86DC-009A002300A1}">
            <xm:f>NOT(ISERROR(SEARCH(("???"),(C10))))</xm:f>
            <x14:dxf>
              <fill>
                <patternFill patternType="solid">
                  <fgColor theme="0"/>
                  <bgColor theme="0"/>
                </patternFill>
              </fill>
            </x14:dxf>
          </x14:cfRule>
          <xm:sqref>C26</xm:sqref>
        </x14:conditionalFormatting>
        <x14:conditionalFormatting xmlns:xm="http://schemas.microsoft.com/office/excel/2006/main">
          <x14:cfRule type="containsText" priority="5" operator="containsText" text="???" id="{006E00BD-008B-42F1-8A06-002200FC0050}">
            <xm:f>NOT(ISERROR(SEARCH(("???"),(C10))))</xm:f>
            <x14:dxf>
              <fill>
                <patternFill patternType="solid">
                  <fgColor theme="0"/>
                  <bgColor theme="0"/>
                </patternFill>
              </fill>
            </x14:dxf>
          </x14:cfRule>
          <xm:sqref>C27</xm:sqref>
        </x14:conditionalFormatting>
        <x14:conditionalFormatting xmlns:xm="http://schemas.microsoft.com/office/excel/2006/main">
          <x14:cfRule type="containsText" priority="5" operator="containsText" text="???" id="{00A80074-00D6-44A6-80F4-005F00750044}">
            <xm:f>NOT(ISERROR(SEARCH(("???"),(C10))))</xm:f>
            <x14:dxf>
              <fill>
                <patternFill patternType="solid">
                  <fgColor theme="0"/>
                  <bgColor theme="0"/>
                </patternFill>
              </fill>
            </x14:dxf>
          </x14:cfRule>
          <xm:sqref>C27</xm:sqref>
        </x14:conditionalFormatting>
        <x14:conditionalFormatting xmlns:xm="http://schemas.microsoft.com/office/excel/2006/main">
          <x14:cfRule type="containsText" priority="5" operator="containsText" text="???" id="{000400C7-008E-4463-8363-0023008D00CA}">
            <xm:f>NOT(ISERROR(SEARCH(("???"),(C10))))</xm:f>
            <x14:dxf>
              <fill>
                <patternFill patternType="solid">
                  <fgColor theme="0"/>
                  <bgColor theme="0"/>
                </patternFill>
              </fill>
            </x14:dxf>
          </x14:cfRule>
          <xm:sqref>C27</xm:sqref>
        </x14:conditionalFormatting>
        <x14:conditionalFormatting xmlns:xm="http://schemas.microsoft.com/office/excel/2006/main">
          <x14:cfRule type="containsText" priority="5" operator="containsText" text="???" id="{003C0007-0062-48EC-ACAF-00E0006100B1}">
            <xm:f>NOT(ISERROR(SEARCH(("???"),(C10))))</xm:f>
            <x14:dxf>
              <fill>
                <patternFill patternType="solid">
                  <fgColor theme="0"/>
                  <bgColor theme="0"/>
                </patternFill>
              </fill>
            </x14:dxf>
          </x14:cfRule>
          <xm:sqref>C27</xm:sqref>
        </x14:conditionalFormatting>
        <x14:conditionalFormatting xmlns:xm="http://schemas.microsoft.com/office/excel/2006/main">
          <x14:cfRule type="containsText" priority="5" operator="containsText" text="???" id="{00F900BD-0050-44B5-9179-00930029005E}">
            <xm:f>NOT(ISERROR(SEARCH(("???"),(C10))))</xm:f>
            <x14:dxf>
              <fill>
                <patternFill patternType="solid">
                  <fgColor theme="0"/>
                  <bgColor theme="0"/>
                </patternFill>
              </fill>
            </x14:dxf>
          </x14:cfRule>
          <xm:sqref>C27</xm:sqref>
        </x14:conditionalFormatting>
        <x14:conditionalFormatting xmlns:xm="http://schemas.microsoft.com/office/excel/2006/main">
          <x14:cfRule type="containsText" priority="5" operator="containsText" text="???" id="{00BE0013-00AF-40F3-AA93-003B001D00C5}">
            <xm:f>NOT(ISERROR(SEARCH(("???"),(C10))))</xm:f>
            <x14:dxf>
              <fill>
                <patternFill patternType="solid">
                  <fgColor theme="0"/>
                  <bgColor theme="0"/>
                </patternFill>
              </fill>
            </x14:dxf>
          </x14:cfRule>
          <xm:sqref>C28</xm:sqref>
        </x14:conditionalFormatting>
        <x14:conditionalFormatting xmlns:xm="http://schemas.microsoft.com/office/excel/2006/main">
          <x14:cfRule type="containsText" priority="5" operator="containsText" text="???" id="{007600A5-0014-4DC4-ABC5-004C0036003D}">
            <xm:f>NOT(ISERROR(SEARCH(("???"),(C10))))</xm:f>
            <x14:dxf>
              <fill>
                <patternFill patternType="solid">
                  <fgColor theme="0"/>
                  <bgColor theme="0"/>
                </patternFill>
              </fill>
            </x14:dxf>
          </x14:cfRule>
          <xm:sqref>C28</xm:sqref>
        </x14:conditionalFormatting>
        <x14:conditionalFormatting xmlns:xm="http://schemas.microsoft.com/office/excel/2006/main">
          <x14:cfRule type="containsText" priority="5" operator="containsText" text="???" id="{0046009E-0065-47E8-B77F-005E00850075}">
            <xm:f>NOT(ISERROR(SEARCH(("???"),(C10))))</xm:f>
            <x14:dxf>
              <fill>
                <patternFill patternType="solid">
                  <fgColor theme="0"/>
                  <bgColor theme="0"/>
                </patternFill>
              </fill>
            </x14:dxf>
          </x14:cfRule>
          <xm:sqref>C28</xm:sqref>
        </x14:conditionalFormatting>
        <x14:conditionalFormatting xmlns:xm="http://schemas.microsoft.com/office/excel/2006/main">
          <x14:cfRule type="containsText" priority="5" operator="containsText" text="???" id="{0046003D-0053-4D81-A49A-00960031008F}">
            <xm:f>NOT(ISERROR(SEARCH(("???"),(C10))))</xm:f>
            <x14:dxf>
              <fill>
                <patternFill patternType="solid">
                  <fgColor theme="0"/>
                  <bgColor theme="0"/>
                </patternFill>
              </fill>
            </x14:dxf>
          </x14:cfRule>
          <xm:sqref>C28</xm:sqref>
        </x14:conditionalFormatting>
        <x14:conditionalFormatting xmlns:xm="http://schemas.microsoft.com/office/excel/2006/main">
          <x14:cfRule type="containsText" priority="5" operator="containsText" text="???" id="{00650022-00C5-4028-B2C9-00B100780070}">
            <xm:f>NOT(ISERROR(SEARCH(("???"),(C10))))</xm:f>
            <x14:dxf>
              <fill>
                <patternFill patternType="solid">
                  <fgColor theme="0"/>
                  <bgColor theme="0"/>
                </patternFill>
              </fill>
            </x14:dxf>
          </x14:cfRule>
          <xm:sqref>C28</xm:sqref>
        </x14:conditionalFormatting>
        <x14:conditionalFormatting xmlns:xm="http://schemas.microsoft.com/office/excel/2006/main">
          <x14:cfRule type="containsText" priority="5" operator="containsText" text="???" id="{00F80036-00AA-4582-9FCC-0005006E00FB}">
            <xm:f>NOT(ISERROR(SEARCH(("???"),(C10))))</xm:f>
            <x14:dxf>
              <fill>
                <patternFill patternType="solid">
                  <fgColor theme="0"/>
                  <bgColor theme="0"/>
                </patternFill>
              </fill>
            </x14:dxf>
          </x14:cfRule>
          <xm:sqref>C29</xm:sqref>
        </x14:conditionalFormatting>
        <x14:conditionalFormatting xmlns:xm="http://schemas.microsoft.com/office/excel/2006/main">
          <x14:cfRule type="containsText" priority="5" operator="containsText" text="???" id="{0088005E-00F8-42F9-BE9F-005A00940030}">
            <xm:f>NOT(ISERROR(SEARCH(("???"),(C10))))</xm:f>
            <x14:dxf>
              <fill>
                <patternFill patternType="solid">
                  <fgColor theme="0"/>
                  <bgColor theme="0"/>
                </patternFill>
              </fill>
            </x14:dxf>
          </x14:cfRule>
          <xm:sqref>C29</xm:sqref>
        </x14:conditionalFormatting>
        <x14:conditionalFormatting xmlns:xm="http://schemas.microsoft.com/office/excel/2006/main">
          <x14:cfRule type="containsText" priority="5" operator="containsText" text="???" id="{00B800F2-0009-4F48-9C9A-00CC00F4002A}">
            <xm:f>NOT(ISERROR(SEARCH(("???"),(C10))))</xm:f>
            <x14:dxf>
              <fill>
                <patternFill patternType="solid">
                  <fgColor theme="0"/>
                  <bgColor theme="0"/>
                </patternFill>
              </fill>
            </x14:dxf>
          </x14:cfRule>
          <xm:sqref>C29</xm:sqref>
        </x14:conditionalFormatting>
        <x14:conditionalFormatting xmlns:xm="http://schemas.microsoft.com/office/excel/2006/main">
          <x14:cfRule type="containsText" priority="5" operator="containsText" text="???" id="{0064000F-003E-4D68-84BF-001C00A30082}">
            <xm:f>NOT(ISERROR(SEARCH(("???"),(C10))))</xm:f>
            <x14:dxf>
              <fill>
                <patternFill patternType="solid">
                  <fgColor theme="0"/>
                  <bgColor theme="0"/>
                </patternFill>
              </fill>
            </x14:dxf>
          </x14:cfRule>
          <xm:sqref>C29</xm:sqref>
        </x14:conditionalFormatting>
        <x14:conditionalFormatting xmlns:xm="http://schemas.microsoft.com/office/excel/2006/main">
          <x14:cfRule type="containsText" priority="5" operator="containsText" text="???" id="{00EF0027-005A-43BF-ACAD-0024001400AD}">
            <xm:f>NOT(ISERROR(SEARCH(("???"),(C10))))</xm:f>
            <x14:dxf>
              <fill>
                <patternFill patternType="solid">
                  <fgColor theme="0"/>
                  <bgColor theme="0"/>
                </patternFill>
              </fill>
            </x14:dxf>
          </x14:cfRule>
          <xm:sqref>C29</xm:sqref>
        </x14:conditionalFormatting>
        <x14:conditionalFormatting xmlns:xm="http://schemas.microsoft.com/office/excel/2006/main">
          <x14:cfRule type="containsText" priority="5" operator="containsText" text="???" id="{00A40070-0065-467A-9FB4-0007008100EE}">
            <xm:f>NOT(ISERROR(SEARCH(("???"),(C10))))</xm:f>
            <x14:dxf>
              <fill>
                <patternFill patternType="solid">
                  <fgColor theme="0"/>
                  <bgColor theme="0"/>
                </patternFill>
              </fill>
            </x14:dxf>
          </x14:cfRule>
          <xm:sqref>C30</xm:sqref>
        </x14:conditionalFormatting>
        <x14:conditionalFormatting xmlns:xm="http://schemas.microsoft.com/office/excel/2006/main">
          <x14:cfRule type="containsText" priority="5" operator="containsText" text="???" id="{00C8005A-0041-4646-AD30-004F003C005A}">
            <xm:f>NOT(ISERROR(SEARCH(("???"),(C10))))</xm:f>
            <x14:dxf>
              <fill>
                <patternFill patternType="solid">
                  <fgColor theme="0"/>
                  <bgColor theme="0"/>
                </patternFill>
              </fill>
            </x14:dxf>
          </x14:cfRule>
          <xm:sqref>C30</xm:sqref>
        </x14:conditionalFormatting>
        <x14:conditionalFormatting xmlns:xm="http://schemas.microsoft.com/office/excel/2006/main">
          <x14:cfRule type="containsText" priority="5" operator="containsText" text="???" id="{006200B1-0081-45B5-B59C-0072007700E5}">
            <xm:f>NOT(ISERROR(SEARCH(("???"),(C10))))</xm:f>
            <x14:dxf>
              <fill>
                <patternFill patternType="solid">
                  <fgColor theme="0"/>
                  <bgColor theme="0"/>
                </patternFill>
              </fill>
            </x14:dxf>
          </x14:cfRule>
          <xm:sqref>C30</xm:sqref>
        </x14:conditionalFormatting>
        <x14:conditionalFormatting xmlns:xm="http://schemas.microsoft.com/office/excel/2006/main">
          <x14:cfRule type="containsText" priority="5" operator="containsText" text="???" id="{001D0043-00B9-452F-BE19-009200D50095}">
            <xm:f>NOT(ISERROR(SEARCH(("???"),(C10))))</xm:f>
            <x14:dxf>
              <fill>
                <patternFill patternType="solid">
                  <fgColor theme="0"/>
                  <bgColor theme="0"/>
                </patternFill>
              </fill>
            </x14:dxf>
          </x14:cfRule>
          <xm:sqref>C30</xm:sqref>
        </x14:conditionalFormatting>
        <x14:conditionalFormatting xmlns:xm="http://schemas.microsoft.com/office/excel/2006/main">
          <x14:cfRule type="containsText" priority="5" operator="containsText" text="???" id="{000A0059-0075-47B0-BBB9-0005004A003B}">
            <xm:f>NOT(ISERROR(SEARCH(("???"),(C10))))</xm:f>
            <x14:dxf>
              <fill>
                <patternFill patternType="solid">
                  <fgColor theme="0"/>
                  <bgColor theme="0"/>
                </patternFill>
              </fill>
            </x14:dxf>
          </x14:cfRule>
          <xm:sqref>C30</xm:sqref>
        </x14:conditionalFormatting>
        <x14:conditionalFormatting xmlns:xm="http://schemas.microsoft.com/office/excel/2006/main">
          <x14:cfRule type="containsText" priority="5" operator="containsText" text="???" id="{00CF00BF-0006-40EA-834C-00AC00A800B1}">
            <xm:f>NOT(ISERROR(SEARCH(("???"),(C10))))</xm:f>
            <x14:dxf>
              <fill>
                <patternFill patternType="solid">
                  <fgColor theme="0"/>
                  <bgColor theme="0"/>
                </patternFill>
              </fill>
            </x14:dxf>
          </x14:cfRule>
          <xm:sqref>C31</xm:sqref>
        </x14:conditionalFormatting>
        <x14:conditionalFormatting xmlns:xm="http://schemas.microsoft.com/office/excel/2006/main">
          <x14:cfRule type="containsText" priority="5" operator="containsText" text="???" id="{00480095-00CE-4DB2-AAD9-001C0031007D}">
            <xm:f>NOT(ISERROR(SEARCH(("???"),(C10))))</xm:f>
            <x14:dxf>
              <fill>
                <patternFill patternType="solid">
                  <fgColor theme="0"/>
                  <bgColor theme="0"/>
                </patternFill>
              </fill>
            </x14:dxf>
          </x14:cfRule>
          <xm:sqref>C31</xm:sqref>
        </x14:conditionalFormatting>
        <x14:conditionalFormatting xmlns:xm="http://schemas.microsoft.com/office/excel/2006/main">
          <x14:cfRule type="containsText" priority="5" operator="containsText" text="???" id="{001C00F0-00E0-4BE1-ADF6-009C002700A3}">
            <xm:f>NOT(ISERROR(SEARCH(("???"),(C10))))</xm:f>
            <x14:dxf>
              <fill>
                <patternFill patternType="solid">
                  <fgColor theme="0"/>
                  <bgColor theme="0"/>
                </patternFill>
              </fill>
            </x14:dxf>
          </x14:cfRule>
          <xm:sqref>C31</xm:sqref>
        </x14:conditionalFormatting>
        <x14:conditionalFormatting xmlns:xm="http://schemas.microsoft.com/office/excel/2006/main">
          <x14:cfRule type="containsText" priority="5" operator="containsText" text="???" id="{001C00E4-002A-426A-AAE2-00D100F5002A}">
            <xm:f>NOT(ISERROR(SEARCH(("???"),(C10))))</xm:f>
            <x14:dxf>
              <fill>
                <patternFill patternType="solid">
                  <fgColor theme="0"/>
                  <bgColor theme="0"/>
                </patternFill>
              </fill>
            </x14:dxf>
          </x14:cfRule>
          <xm:sqref>C31</xm:sqref>
        </x14:conditionalFormatting>
        <x14:conditionalFormatting xmlns:xm="http://schemas.microsoft.com/office/excel/2006/main">
          <x14:cfRule type="containsText" priority="5" operator="containsText" text="???" id="{0014008B-00D3-4197-A774-0013009000D2}">
            <xm:f>NOT(ISERROR(SEARCH(("???"),(C10))))</xm:f>
            <x14:dxf>
              <fill>
                <patternFill patternType="solid">
                  <fgColor theme="0"/>
                  <bgColor theme="0"/>
                </patternFill>
              </fill>
            </x14:dxf>
          </x14:cfRule>
          <xm:sqref>C31</xm:sqref>
        </x14:conditionalFormatting>
        <x14:conditionalFormatting xmlns:xm="http://schemas.microsoft.com/office/excel/2006/main">
          <x14:cfRule type="containsText" priority="5" operator="containsText" text="???" id="{001900FF-00DD-4876-A97C-004700A80004}">
            <xm:f>NOT(ISERROR(SEARCH(("???"),(C10))))</xm:f>
            <x14:dxf>
              <fill>
                <patternFill patternType="solid">
                  <fgColor theme="0"/>
                  <bgColor theme="0"/>
                </patternFill>
              </fill>
            </x14:dxf>
          </x14:cfRule>
          <xm:sqref>C32</xm:sqref>
        </x14:conditionalFormatting>
        <x14:conditionalFormatting xmlns:xm="http://schemas.microsoft.com/office/excel/2006/main">
          <x14:cfRule type="containsText" priority="5" operator="containsText" text="???" id="{00A60001-00DD-447B-AB7E-00EC009B0004}">
            <xm:f>NOT(ISERROR(SEARCH(("???"),(C10))))</xm:f>
            <x14:dxf>
              <fill>
                <patternFill patternType="solid">
                  <fgColor theme="0"/>
                  <bgColor theme="0"/>
                </patternFill>
              </fill>
            </x14:dxf>
          </x14:cfRule>
          <xm:sqref>C32</xm:sqref>
        </x14:conditionalFormatting>
        <x14:conditionalFormatting xmlns:xm="http://schemas.microsoft.com/office/excel/2006/main">
          <x14:cfRule type="containsText" priority="5" operator="containsText" text="???" id="{00CF0059-0065-48FC-BCB6-008000D200D2}">
            <xm:f>NOT(ISERROR(SEARCH(("???"),(C10))))</xm:f>
            <x14:dxf>
              <fill>
                <patternFill patternType="solid">
                  <fgColor theme="0"/>
                  <bgColor theme="0"/>
                </patternFill>
              </fill>
            </x14:dxf>
          </x14:cfRule>
          <xm:sqref>C32</xm:sqref>
        </x14:conditionalFormatting>
        <x14:conditionalFormatting xmlns:xm="http://schemas.microsoft.com/office/excel/2006/main">
          <x14:cfRule type="containsText" priority="5" operator="containsText" text="???" id="{004400A1-0017-423F-AC77-008B006C00F5}">
            <xm:f>NOT(ISERROR(SEARCH(("???"),(C10))))</xm:f>
            <x14:dxf>
              <fill>
                <patternFill patternType="solid">
                  <fgColor theme="0"/>
                  <bgColor theme="0"/>
                </patternFill>
              </fill>
            </x14:dxf>
          </x14:cfRule>
          <xm:sqref>C32</xm:sqref>
        </x14:conditionalFormatting>
        <x14:conditionalFormatting xmlns:xm="http://schemas.microsoft.com/office/excel/2006/main">
          <x14:cfRule type="containsText" priority="5" operator="containsText" text="???" id="{00CA004E-00FA-47C5-A3C5-00FB00E800BF}">
            <xm:f>NOT(ISERROR(SEARCH(("???"),(C10))))</xm:f>
            <x14:dxf>
              <fill>
                <patternFill patternType="solid">
                  <fgColor theme="0"/>
                  <bgColor theme="0"/>
                </patternFill>
              </fill>
            </x14:dxf>
          </x14:cfRule>
          <xm:sqref>C32</xm:sqref>
        </x14:conditionalFormatting>
        <x14:conditionalFormatting xmlns:xm="http://schemas.microsoft.com/office/excel/2006/main">
          <x14:cfRule type="containsText" priority="5" operator="containsText" text="???" id="{00EA00B7-00B1-4E18-A033-00AF003B0095}">
            <xm:f>NOT(ISERROR(SEARCH(("???"),(C10))))</xm:f>
            <x14:dxf>
              <fill>
                <patternFill patternType="solid">
                  <fgColor theme="0"/>
                  <bgColor theme="0"/>
                </patternFill>
              </fill>
            </x14:dxf>
          </x14:cfRule>
          <xm:sqref>C33</xm:sqref>
        </x14:conditionalFormatting>
        <x14:conditionalFormatting xmlns:xm="http://schemas.microsoft.com/office/excel/2006/main">
          <x14:cfRule type="containsText" priority="5" operator="containsText" text="???" id="{0092004F-0080-469C-B2B6-002700370083}">
            <xm:f>NOT(ISERROR(SEARCH(("???"),(C10))))</xm:f>
            <x14:dxf>
              <fill>
                <patternFill patternType="solid">
                  <fgColor theme="0"/>
                  <bgColor theme="0"/>
                </patternFill>
              </fill>
            </x14:dxf>
          </x14:cfRule>
          <xm:sqref>C33</xm:sqref>
        </x14:conditionalFormatting>
        <x14:conditionalFormatting xmlns:xm="http://schemas.microsoft.com/office/excel/2006/main">
          <x14:cfRule type="containsText" priority="5" operator="containsText" text="???" id="{00B00070-00BF-4CF1-9876-001E00DA00ED}">
            <xm:f>NOT(ISERROR(SEARCH(("???"),(C10))))</xm:f>
            <x14:dxf>
              <fill>
                <patternFill patternType="solid">
                  <fgColor theme="0"/>
                  <bgColor theme="0"/>
                </patternFill>
              </fill>
            </x14:dxf>
          </x14:cfRule>
          <xm:sqref>C33</xm:sqref>
        </x14:conditionalFormatting>
        <x14:conditionalFormatting xmlns:xm="http://schemas.microsoft.com/office/excel/2006/main">
          <x14:cfRule type="containsText" priority="5" operator="containsText" text="???" id="{00FB0037-0034-4D65-B64D-00E5006B00A8}">
            <xm:f>NOT(ISERROR(SEARCH(("???"),(C10))))</xm:f>
            <x14:dxf>
              <fill>
                <patternFill patternType="solid">
                  <fgColor theme="0"/>
                  <bgColor theme="0"/>
                </patternFill>
              </fill>
            </x14:dxf>
          </x14:cfRule>
          <xm:sqref>C33</xm:sqref>
        </x14:conditionalFormatting>
        <x14:conditionalFormatting xmlns:xm="http://schemas.microsoft.com/office/excel/2006/main">
          <x14:cfRule type="containsText" priority="5" operator="containsText" text="???" id="{001B0071-00C3-4298-91BA-000C00E7006F}">
            <xm:f>NOT(ISERROR(SEARCH(("???"),(C10))))</xm:f>
            <x14:dxf>
              <fill>
                <patternFill patternType="solid">
                  <fgColor theme="0"/>
                  <bgColor theme="0"/>
                </patternFill>
              </fill>
            </x14:dxf>
          </x14:cfRule>
          <xm:sqref>C33</xm:sqref>
        </x14:conditionalFormatting>
        <x14:conditionalFormatting xmlns:xm="http://schemas.microsoft.com/office/excel/2006/main">
          <x14:cfRule type="containsText" priority="5" operator="containsText" text="???" id="{00060029-00EA-4719-96B2-009B009900FA}">
            <xm:f>NOT(ISERROR(SEARCH(("???"),(C10))))</xm:f>
            <x14:dxf>
              <fill>
                <patternFill patternType="solid">
                  <fgColor theme="0"/>
                  <bgColor theme="0"/>
                </patternFill>
              </fill>
            </x14:dxf>
          </x14:cfRule>
          <xm:sqref>C34</xm:sqref>
        </x14:conditionalFormatting>
        <x14:conditionalFormatting xmlns:xm="http://schemas.microsoft.com/office/excel/2006/main">
          <x14:cfRule type="containsText" priority="5" operator="containsText" text="???" id="{00AF0067-00A3-4F07-B833-0033004700C5}">
            <xm:f>NOT(ISERROR(SEARCH(("???"),(C10))))</xm:f>
            <x14:dxf>
              <fill>
                <patternFill patternType="solid">
                  <fgColor theme="0"/>
                  <bgColor theme="0"/>
                </patternFill>
              </fill>
            </x14:dxf>
          </x14:cfRule>
          <xm:sqref>C34</xm:sqref>
        </x14:conditionalFormatting>
        <x14:conditionalFormatting xmlns:xm="http://schemas.microsoft.com/office/excel/2006/main">
          <x14:cfRule type="containsText" priority="5" operator="containsText" text="???" id="{00EF006F-0054-4780-9AD7-001C004C000F}">
            <xm:f>NOT(ISERROR(SEARCH(("???"),(C10))))</xm:f>
            <x14:dxf>
              <fill>
                <patternFill patternType="solid">
                  <fgColor theme="0"/>
                  <bgColor theme="0"/>
                </patternFill>
              </fill>
            </x14:dxf>
          </x14:cfRule>
          <xm:sqref>C34</xm:sqref>
        </x14:conditionalFormatting>
        <x14:conditionalFormatting xmlns:xm="http://schemas.microsoft.com/office/excel/2006/main">
          <x14:cfRule type="containsText" priority="5" operator="containsText" text="???" id="{003900EE-00E8-483E-B8EE-0076007B003B}">
            <xm:f>NOT(ISERROR(SEARCH(("???"),(C10))))</xm:f>
            <x14:dxf>
              <fill>
                <patternFill patternType="solid">
                  <fgColor theme="0"/>
                  <bgColor theme="0"/>
                </patternFill>
              </fill>
            </x14:dxf>
          </x14:cfRule>
          <xm:sqref>C34</xm:sqref>
        </x14:conditionalFormatting>
        <x14:conditionalFormatting xmlns:xm="http://schemas.microsoft.com/office/excel/2006/main">
          <x14:cfRule type="containsText" priority="5" operator="containsText" text="???" id="{003900A1-00F9-4774-95DE-00D0008A0081}">
            <xm:f>NOT(ISERROR(SEARCH(("???"),(C10))))</xm:f>
            <x14:dxf>
              <fill>
                <patternFill patternType="solid">
                  <fgColor theme="0"/>
                  <bgColor theme="0"/>
                </patternFill>
              </fill>
            </x14:dxf>
          </x14:cfRule>
          <xm:sqref>C34</xm:sqref>
        </x14:conditionalFormatting>
        <x14:conditionalFormatting xmlns:xm="http://schemas.microsoft.com/office/excel/2006/main">
          <x14:cfRule type="containsText" priority="4" operator="containsText" text="НЕТ" id="{008600F6-0057-4F77-B237-00F000D40040}">
            <xm:f>NOT(ISERROR(SEARCH(("НЕТ"),(C10))))</xm:f>
            <x14:dxf>
              <fill>
                <patternFill patternType="solid">
                  <fgColor rgb="FFFF5D5D"/>
                  <bgColor rgb="FFFF5D5D"/>
                </patternFill>
              </fill>
            </x14:dxf>
          </x14:cfRule>
          <xm:sqref>C10:C16</xm:sqref>
        </x14:conditionalFormatting>
        <x14:conditionalFormatting xmlns:xm="http://schemas.microsoft.com/office/excel/2006/main">
          <x14:cfRule type="containsText" priority="4" operator="containsText" text="НЕТ" id="{00A20013-006A-4C67-8371-00FB001300A3}">
            <xm:f>NOT(ISERROR(SEARCH(("НЕТ"),(C10))))</xm:f>
            <x14:dxf>
              <fill>
                <patternFill patternType="solid">
                  <fgColor rgb="FFFF5D5D"/>
                  <bgColor rgb="FFFF5D5D"/>
                </patternFill>
              </fill>
            </x14:dxf>
          </x14:cfRule>
          <xm:sqref>C11</xm:sqref>
        </x14:conditionalFormatting>
        <x14:conditionalFormatting xmlns:xm="http://schemas.microsoft.com/office/excel/2006/main">
          <x14:cfRule type="containsText" priority="4" operator="containsText" text="НЕТ" id="{00F3005D-0063-4172-8B90-0075008A00E6}">
            <xm:f>NOT(ISERROR(SEARCH(("НЕТ"),(C10))))</xm:f>
            <x14:dxf>
              <fill>
                <patternFill patternType="solid">
                  <fgColor rgb="FFFF5D5D"/>
                  <bgColor rgb="FFFF5D5D"/>
                </patternFill>
              </fill>
            </x14:dxf>
          </x14:cfRule>
          <xm:sqref>C12</xm:sqref>
        </x14:conditionalFormatting>
        <x14:conditionalFormatting xmlns:xm="http://schemas.microsoft.com/office/excel/2006/main">
          <x14:cfRule type="containsText" priority="4" operator="containsText" text="НЕТ" id="{0067009B-002E-4C26-A88A-008D002D00ED}">
            <xm:f>NOT(ISERROR(SEARCH(("НЕТ"),(C10))))</xm:f>
            <x14:dxf>
              <fill>
                <patternFill patternType="solid">
                  <fgColor rgb="FFFF5D5D"/>
                  <bgColor rgb="FFFF5D5D"/>
                </patternFill>
              </fill>
            </x14:dxf>
          </x14:cfRule>
          <xm:sqref>C13</xm:sqref>
        </x14:conditionalFormatting>
        <x14:conditionalFormatting xmlns:xm="http://schemas.microsoft.com/office/excel/2006/main">
          <x14:cfRule type="containsText" priority="4" operator="containsText" text="НЕТ" id="{00860000-00A5-44E2-92E4-00AE008B0002}">
            <xm:f>NOT(ISERROR(SEARCH(("НЕТ"),(C10))))</xm:f>
            <x14:dxf>
              <fill>
                <patternFill patternType="solid">
                  <fgColor rgb="FFFF5D5D"/>
                  <bgColor rgb="FFFF5D5D"/>
                </patternFill>
              </fill>
            </x14:dxf>
          </x14:cfRule>
          <xm:sqref>C14</xm:sqref>
        </x14:conditionalFormatting>
        <x14:conditionalFormatting xmlns:xm="http://schemas.microsoft.com/office/excel/2006/main">
          <x14:cfRule type="containsText" priority="4" operator="containsText" text="НЕТ" id="{004C00C1-00BD-4666-80FD-00AA00FB00B8}">
            <xm:f>NOT(ISERROR(SEARCH(("НЕТ"),(C10))))</xm:f>
            <x14:dxf>
              <fill>
                <patternFill patternType="solid">
                  <fgColor rgb="FFFF5D5D"/>
                  <bgColor rgb="FFFF5D5D"/>
                </patternFill>
              </fill>
            </x14:dxf>
          </x14:cfRule>
          <xm:sqref>C14</xm:sqref>
        </x14:conditionalFormatting>
        <x14:conditionalFormatting xmlns:xm="http://schemas.microsoft.com/office/excel/2006/main">
          <x14:cfRule type="containsText" priority="4" operator="containsText" text="НЕТ" id="{008700AC-00CE-4D99-AF56-007000360047}">
            <xm:f>NOT(ISERROR(SEARCH(("НЕТ"),(C10))))</xm:f>
            <x14:dxf>
              <fill>
                <patternFill patternType="solid">
                  <fgColor rgb="FFFF5D5D"/>
                  <bgColor rgb="FFFF5D5D"/>
                </patternFill>
              </fill>
            </x14:dxf>
          </x14:cfRule>
          <xm:sqref>C15</xm:sqref>
        </x14:conditionalFormatting>
        <x14:conditionalFormatting xmlns:xm="http://schemas.microsoft.com/office/excel/2006/main">
          <x14:cfRule type="containsText" priority="4" operator="containsText" text="НЕТ" id="{006B0089-0084-4C68-BC15-00E9003A00FB}">
            <xm:f>NOT(ISERROR(SEARCH(("НЕТ"),(C10))))</xm:f>
            <x14:dxf>
              <fill>
                <patternFill patternType="solid">
                  <fgColor rgb="FFFF5D5D"/>
                  <bgColor rgb="FFFF5D5D"/>
                </patternFill>
              </fill>
            </x14:dxf>
          </x14:cfRule>
          <xm:sqref>C15</xm:sqref>
        </x14:conditionalFormatting>
        <x14:conditionalFormatting xmlns:xm="http://schemas.microsoft.com/office/excel/2006/main">
          <x14:cfRule type="containsText" priority="4" operator="containsText" text="НЕТ" id="{00940078-00E5-45DC-AB0A-00E500370010}">
            <xm:f>NOT(ISERROR(SEARCH(("НЕТ"),(C10))))</xm:f>
            <x14:dxf>
              <fill>
                <patternFill patternType="solid">
                  <fgColor rgb="FFFF5D5D"/>
                  <bgColor rgb="FFFF5D5D"/>
                </patternFill>
              </fill>
            </x14:dxf>
          </x14:cfRule>
          <xm:sqref>C15</xm:sqref>
        </x14:conditionalFormatting>
        <x14:conditionalFormatting xmlns:xm="http://schemas.microsoft.com/office/excel/2006/main">
          <x14:cfRule type="containsText" priority="4" operator="containsText" text="НЕТ" id="{00270093-0074-43E0-B086-00B3002200E1}">
            <xm:f>NOT(ISERROR(SEARCH(("НЕТ"),(C10))))</xm:f>
            <x14:dxf>
              <fill>
                <patternFill patternType="solid">
                  <fgColor rgb="FFFF5D5D"/>
                  <bgColor rgb="FFFF5D5D"/>
                </patternFill>
              </fill>
            </x14:dxf>
          </x14:cfRule>
          <xm:sqref>C16</xm:sqref>
        </x14:conditionalFormatting>
        <x14:conditionalFormatting xmlns:xm="http://schemas.microsoft.com/office/excel/2006/main">
          <x14:cfRule type="containsText" priority="4" operator="containsText" text="НЕТ" id="{00CD00CB-008D-49D1-9607-00E1000300AA}">
            <xm:f>NOT(ISERROR(SEARCH(("НЕТ"),(C10))))</xm:f>
            <x14:dxf>
              <fill>
                <patternFill patternType="solid">
                  <fgColor rgb="FFFF5D5D"/>
                  <bgColor rgb="FFFF5D5D"/>
                </patternFill>
              </fill>
            </x14:dxf>
          </x14:cfRule>
          <xm:sqref>C16</xm:sqref>
        </x14:conditionalFormatting>
        <x14:conditionalFormatting xmlns:xm="http://schemas.microsoft.com/office/excel/2006/main">
          <x14:cfRule type="containsText" priority="4" operator="containsText" text="НЕТ" id="{0048009B-0078-4938-819E-00EF00B400C7}">
            <xm:f>NOT(ISERROR(SEARCH(("НЕТ"),(C10))))</xm:f>
            <x14:dxf>
              <fill>
                <patternFill patternType="solid">
                  <fgColor rgb="FFFF5D5D"/>
                  <bgColor rgb="FFFF5D5D"/>
                </patternFill>
              </fill>
            </x14:dxf>
          </x14:cfRule>
          <xm:sqref>C16</xm:sqref>
        </x14:conditionalFormatting>
        <x14:conditionalFormatting xmlns:xm="http://schemas.microsoft.com/office/excel/2006/main">
          <x14:cfRule type="containsText" priority="4" operator="containsText" text="НЕТ" id="{00460020-00B3-4C65-B5C4-003B008000AF}">
            <xm:f>NOT(ISERROR(SEARCH(("НЕТ"),(C10))))</xm:f>
            <x14:dxf>
              <fill>
                <patternFill patternType="solid">
                  <fgColor rgb="FFFF5D5D"/>
                  <bgColor rgb="FFFF5D5D"/>
                </patternFill>
              </fill>
            </x14:dxf>
          </x14:cfRule>
          <xm:sqref>C16</xm:sqref>
        </x14:conditionalFormatting>
        <x14:conditionalFormatting xmlns:xm="http://schemas.microsoft.com/office/excel/2006/main">
          <x14:cfRule type="containsText" priority="4" operator="containsText" text="НЕТ" id="{00F300DD-0020-4248-97C1-008D00D400D6}">
            <xm:f>NOT(ISERROR(SEARCH(("НЕТ"),(C10))))</xm:f>
            <x14:dxf>
              <fill>
                <patternFill patternType="solid">
                  <fgColor rgb="FFFF5D5D"/>
                  <bgColor rgb="FFFF5D5D"/>
                </patternFill>
              </fill>
            </x14:dxf>
          </x14:cfRule>
          <xm:sqref>C18</xm:sqref>
        </x14:conditionalFormatting>
        <x14:conditionalFormatting xmlns:xm="http://schemas.microsoft.com/office/excel/2006/main">
          <x14:cfRule type="containsText" priority="4" operator="containsText" text="НЕТ" id="{001300C2-0002-474C-A1B4-003700BE0024}">
            <xm:f>NOT(ISERROR(SEARCH(("НЕТ"),(C10))))</xm:f>
            <x14:dxf>
              <fill>
                <patternFill patternType="solid">
                  <fgColor rgb="FFFF5D5D"/>
                  <bgColor rgb="FFFF5D5D"/>
                </patternFill>
              </fill>
            </x14:dxf>
          </x14:cfRule>
          <xm:sqref>C18</xm:sqref>
        </x14:conditionalFormatting>
        <x14:conditionalFormatting xmlns:xm="http://schemas.microsoft.com/office/excel/2006/main">
          <x14:cfRule type="containsText" priority="4" operator="containsText" text="НЕТ" id="{00D90037-00DE-4B29-9853-004300B100B6}">
            <xm:f>NOT(ISERROR(SEARCH(("НЕТ"),(C10))))</xm:f>
            <x14:dxf>
              <fill>
                <patternFill patternType="solid">
                  <fgColor rgb="FFFF5D5D"/>
                  <bgColor rgb="FFFF5D5D"/>
                </patternFill>
              </fill>
            </x14:dxf>
          </x14:cfRule>
          <xm:sqref>C18</xm:sqref>
        </x14:conditionalFormatting>
        <x14:conditionalFormatting xmlns:xm="http://schemas.microsoft.com/office/excel/2006/main">
          <x14:cfRule type="containsText" priority="4" operator="containsText" text="НЕТ" id="{00FB000A-0085-4E25-8941-00650072005E}">
            <xm:f>NOT(ISERROR(SEARCH(("НЕТ"),(C10))))</xm:f>
            <x14:dxf>
              <fill>
                <patternFill patternType="solid">
                  <fgColor rgb="FFFF5D5D"/>
                  <bgColor rgb="FFFF5D5D"/>
                </patternFill>
              </fill>
            </x14:dxf>
          </x14:cfRule>
          <xm:sqref>C19</xm:sqref>
        </x14:conditionalFormatting>
        <x14:conditionalFormatting xmlns:xm="http://schemas.microsoft.com/office/excel/2006/main">
          <x14:cfRule type="containsText" priority="4" operator="containsText" text="НЕТ" id="{00DC0095-008F-47B8-A6D3-00B100980059}">
            <xm:f>NOT(ISERROR(SEARCH(("НЕТ"),(C10))))</xm:f>
            <x14:dxf>
              <fill>
                <patternFill patternType="solid">
                  <fgColor rgb="FFFF5D5D"/>
                  <bgColor rgb="FFFF5D5D"/>
                </patternFill>
              </fill>
            </x14:dxf>
          </x14:cfRule>
          <xm:sqref>C19</xm:sqref>
        </x14:conditionalFormatting>
        <x14:conditionalFormatting xmlns:xm="http://schemas.microsoft.com/office/excel/2006/main">
          <x14:cfRule type="containsText" priority="4" operator="containsText" text="НЕТ" id="{008400AD-0094-4BCE-AF2F-00D200CC004D}">
            <xm:f>NOT(ISERROR(SEARCH(("НЕТ"),(C10))))</xm:f>
            <x14:dxf>
              <fill>
                <patternFill patternType="solid">
                  <fgColor rgb="FFFF5D5D"/>
                  <bgColor rgb="FFFF5D5D"/>
                </patternFill>
              </fill>
            </x14:dxf>
          </x14:cfRule>
          <xm:sqref>C19</xm:sqref>
        </x14:conditionalFormatting>
        <x14:conditionalFormatting xmlns:xm="http://schemas.microsoft.com/office/excel/2006/main">
          <x14:cfRule type="containsText" priority="4" operator="containsText" text="НЕТ" id="{002D0048-00A9-4ACF-8C58-007200F00046}">
            <xm:f>NOT(ISERROR(SEARCH(("НЕТ"),(C10))))</xm:f>
            <x14:dxf>
              <fill>
                <patternFill patternType="solid">
                  <fgColor rgb="FFFF5D5D"/>
                  <bgColor rgb="FFFF5D5D"/>
                </patternFill>
              </fill>
            </x14:dxf>
          </x14:cfRule>
          <xm:sqref>C20</xm:sqref>
        </x14:conditionalFormatting>
        <x14:conditionalFormatting xmlns:xm="http://schemas.microsoft.com/office/excel/2006/main">
          <x14:cfRule type="containsText" priority="4" operator="containsText" text="НЕТ" id="{008C003C-00FC-4D33-9FCA-00F100AD001B}">
            <xm:f>NOT(ISERROR(SEARCH(("НЕТ"),(C10))))</xm:f>
            <x14:dxf>
              <fill>
                <patternFill patternType="solid">
                  <fgColor rgb="FFFF5D5D"/>
                  <bgColor rgb="FFFF5D5D"/>
                </patternFill>
              </fill>
            </x14:dxf>
          </x14:cfRule>
          <xm:sqref>C20</xm:sqref>
        </x14:conditionalFormatting>
        <x14:conditionalFormatting xmlns:xm="http://schemas.microsoft.com/office/excel/2006/main">
          <x14:cfRule type="containsText" priority="4" operator="containsText" text="НЕТ" id="{00CA0029-00C3-447D-9CF4-002E00EE0094}">
            <xm:f>NOT(ISERROR(SEARCH(("НЕТ"),(C10))))</xm:f>
            <x14:dxf>
              <fill>
                <patternFill patternType="solid">
                  <fgColor rgb="FFFF5D5D"/>
                  <bgColor rgb="FFFF5D5D"/>
                </patternFill>
              </fill>
            </x14:dxf>
          </x14:cfRule>
          <xm:sqref>C20</xm:sqref>
        </x14:conditionalFormatting>
        <x14:conditionalFormatting xmlns:xm="http://schemas.microsoft.com/office/excel/2006/main">
          <x14:cfRule type="containsText" priority="4" operator="containsText" text="НЕТ" id="{00D500E1-0011-418F-B0F5-006400FB008F}">
            <xm:f>NOT(ISERROR(SEARCH(("НЕТ"),(C10))))</xm:f>
            <x14:dxf>
              <fill>
                <patternFill patternType="solid">
                  <fgColor rgb="FFFF5D5D"/>
                  <bgColor rgb="FFFF5D5D"/>
                </patternFill>
              </fill>
            </x14:dxf>
          </x14:cfRule>
          <xm:sqref>C20</xm:sqref>
        </x14:conditionalFormatting>
        <x14:conditionalFormatting xmlns:xm="http://schemas.microsoft.com/office/excel/2006/main">
          <x14:cfRule type="containsText" priority="4" operator="containsText" text="НЕТ" id="{001900FE-008D-4CFD-A40D-004500540001}">
            <xm:f>NOT(ISERROR(SEARCH(("НЕТ"),(C10))))</xm:f>
            <x14:dxf>
              <fill>
                <patternFill patternType="solid">
                  <fgColor rgb="FFFF5D5D"/>
                  <bgColor rgb="FFFF5D5D"/>
                </patternFill>
              </fill>
            </x14:dxf>
          </x14:cfRule>
          <xm:sqref>C20</xm:sqref>
        </x14:conditionalFormatting>
        <x14:conditionalFormatting xmlns:xm="http://schemas.microsoft.com/office/excel/2006/main">
          <x14:cfRule type="containsText" priority="4" operator="containsText" text="НЕТ" id="{007F00FA-0096-4AEB-BCB5-005A00EF003B}">
            <xm:f>NOT(ISERROR(SEARCH(("НЕТ"),(C10))))</xm:f>
            <x14:dxf>
              <fill>
                <patternFill patternType="solid">
                  <fgColor rgb="FFFF5D5D"/>
                  <bgColor rgb="FFFF5D5D"/>
                </patternFill>
              </fill>
            </x14:dxf>
          </x14:cfRule>
          <xm:sqref>C21</xm:sqref>
        </x14:conditionalFormatting>
        <x14:conditionalFormatting xmlns:xm="http://schemas.microsoft.com/office/excel/2006/main">
          <x14:cfRule type="containsText" priority="4" operator="containsText" text="НЕТ" id="{007C00CC-00F5-44EC-91F6-00CC00290084}">
            <xm:f>NOT(ISERROR(SEARCH(("НЕТ"),(C10))))</xm:f>
            <x14:dxf>
              <fill>
                <patternFill patternType="solid">
                  <fgColor rgb="FFFF5D5D"/>
                  <bgColor rgb="FFFF5D5D"/>
                </patternFill>
              </fill>
            </x14:dxf>
          </x14:cfRule>
          <xm:sqref>C21</xm:sqref>
        </x14:conditionalFormatting>
        <x14:conditionalFormatting xmlns:xm="http://schemas.microsoft.com/office/excel/2006/main">
          <x14:cfRule type="containsText" priority="4" operator="containsText" text="НЕТ" id="{00420055-00BB-4B41-BF90-00D9003000F0}">
            <xm:f>NOT(ISERROR(SEARCH(("НЕТ"),(C10))))</xm:f>
            <x14:dxf>
              <fill>
                <patternFill patternType="solid">
                  <fgColor rgb="FFFF5D5D"/>
                  <bgColor rgb="FFFF5D5D"/>
                </patternFill>
              </fill>
            </x14:dxf>
          </x14:cfRule>
          <xm:sqref>C21</xm:sqref>
        </x14:conditionalFormatting>
        <x14:conditionalFormatting xmlns:xm="http://schemas.microsoft.com/office/excel/2006/main">
          <x14:cfRule type="containsText" priority="4" operator="containsText" text="НЕТ" id="{00620025-0011-4B27-85BE-0013009A000F}">
            <xm:f>NOT(ISERROR(SEARCH(("НЕТ"),(C10))))</xm:f>
            <x14:dxf>
              <fill>
                <patternFill patternType="solid">
                  <fgColor rgb="FFFF5D5D"/>
                  <bgColor rgb="FFFF5D5D"/>
                </patternFill>
              </fill>
            </x14:dxf>
          </x14:cfRule>
          <xm:sqref>C21</xm:sqref>
        </x14:conditionalFormatting>
        <x14:conditionalFormatting xmlns:xm="http://schemas.microsoft.com/office/excel/2006/main">
          <x14:cfRule type="containsText" priority="4" operator="containsText" text="НЕТ" id="{009A006B-00CB-4A16-989A-00D0007F0000}">
            <xm:f>NOT(ISERROR(SEARCH(("НЕТ"),(C10))))</xm:f>
            <x14:dxf>
              <fill>
                <patternFill patternType="solid">
                  <fgColor rgb="FFFF5D5D"/>
                  <bgColor rgb="FFFF5D5D"/>
                </patternFill>
              </fill>
            </x14:dxf>
          </x14:cfRule>
          <xm:sqref>C21</xm:sqref>
        </x14:conditionalFormatting>
        <x14:conditionalFormatting xmlns:xm="http://schemas.microsoft.com/office/excel/2006/main">
          <x14:cfRule type="containsText" priority="4" operator="containsText" text="НЕТ" id="{001C005C-0068-4E2C-A1FA-009C003700F4}">
            <xm:f>NOT(ISERROR(SEARCH(("НЕТ"),(C10))))</xm:f>
            <x14:dxf>
              <fill>
                <patternFill patternType="solid">
                  <fgColor rgb="FFFF5D5D"/>
                  <bgColor rgb="FFFF5D5D"/>
                </patternFill>
              </fill>
            </x14:dxf>
          </x14:cfRule>
          <xm:sqref>C23</xm:sqref>
        </x14:conditionalFormatting>
        <x14:conditionalFormatting xmlns:xm="http://schemas.microsoft.com/office/excel/2006/main">
          <x14:cfRule type="containsText" priority="4" operator="containsText" text="НЕТ" id="{0000001B-00F1-4AF1-B64E-009C00360098}">
            <xm:f>NOT(ISERROR(SEARCH(("НЕТ"),(C10))))</xm:f>
            <x14:dxf>
              <fill>
                <patternFill patternType="solid">
                  <fgColor rgb="FFFF5D5D"/>
                  <bgColor rgb="FFFF5D5D"/>
                </patternFill>
              </fill>
            </x14:dxf>
          </x14:cfRule>
          <xm:sqref>C23</xm:sqref>
        </x14:conditionalFormatting>
        <x14:conditionalFormatting xmlns:xm="http://schemas.microsoft.com/office/excel/2006/main">
          <x14:cfRule type="containsText" priority="4" operator="containsText" text="НЕТ" id="{00400015-0032-423F-8FCE-000C002E008B}">
            <xm:f>NOT(ISERROR(SEARCH(("НЕТ"),(C10))))</xm:f>
            <x14:dxf>
              <fill>
                <patternFill patternType="solid">
                  <fgColor rgb="FFFF5D5D"/>
                  <bgColor rgb="FFFF5D5D"/>
                </patternFill>
              </fill>
            </x14:dxf>
          </x14:cfRule>
          <xm:sqref>C23</xm:sqref>
        </x14:conditionalFormatting>
        <x14:conditionalFormatting xmlns:xm="http://schemas.microsoft.com/office/excel/2006/main">
          <x14:cfRule type="containsText" priority="4" operator="containsText" text="НЕТ" id="{00A40062-0097-42B0-B345-002C00E500B1}">
            <xm:f>NOT(ISERROR(SEARCH(("НЕТ"),(C10))))</xm:f>
            <x14:dxf>
              <fill>
                <patternFill patternType="solid">
                  <fgColor rgb="FFFF5D5D"/>
                  <bgColor rgb="FFFF5D5D"/>
                </patternFill>
              </fill>
            </x14:dxf>
          </x14:cfRule>
          <xm:sqref>C23</xm:sqref>
        </x14:conditionalFormatting>
        <x14:conditionalFormatting xmlns:xm="http://schemas.microsoft.com/office/excel/2006/main">
          <x14:cfRule type="containsText" priority="4" operator="containsText" text="НЕТ" id="{00FE0018-00E1-4266-933D-008500FE00CF}">
            <xm:f>NOT(ISERROR(SEARCH(("НЕТ"),(C10))))</xm:f>
            <x14:dxf>
              <fill>
                <patternFill patternType="solid">
                  <fgColor rgb="FFFF5D5D"/>
                  <bgColor rgb="FFFF5D5D"/>
                </patternFill>
              </fill>
            </x14:dxf>
          </x14:cfRule>
          <xm:sqref>C23</xm:sqref>
        </x14:conditionalFormatting>
        <x14:conditionalFormatting xmlns:xm="http://schemas.microsoft.com/office/excel/2006/main">
          <x14:cfRule type="containsText" priority="4" operator="containsText" text="НЕТ" id="{00300008-00F2-47A5-ADE3-00D700B40017}">
            <xm:f>NOT(ISERROR(SEARCH(("НЕТ"),(C10))))</xm:f>
            <x14:dxf>
              <fill>
                <patternFill patternType="solid">
                  <fgColor rgb="FFFF5D5D"/>
                  <bgColor rgb="FFFF5D5D"/>
                </patternFill>
              </fill>
            </x14:dxf>
          </x14:cfRule>
          <xm:sqref>C25</xm:sqref>
        </x14:conditionalFormatting>
        <x14:conditionalFormatting xmlns:xm="http://schemas.microsoft.com/office/excel/2006/main">
          <x14:cfRule type="containsText" priority="4" operator="containsText" text="НЕТ" id="{00F800A0-00F7-4547-A5A7-00E200150021}">
            <xm:f>NOT(ISERROR(SEARCH(("НЕТ"),(C10))))</xm:f>
            <x14:dxf>
              <fill>
                <patternFill patternType="solid">
                  <fgColor rgb="FFFF5D5D"/>
                  <bgColor rgb="FFFF5D5D"/>
                </patternFill>
              </fill>
            </x14:dxf>
          </x14:cfRule>
          <xm:sqref>C25</xm:sqref>
        </x14:conditionalFormatting>
        <x14:conditionalFormatting xmlns:xm="http://schemas.microsoft.com/office/excel/2006/main">
          <x14:cfRule type="containsText" priority="4" operator="containsText" text="НЕТ" id="{00330032-0022-4464-ACCA-00C000CC00DD}">
            <xm:f>NOT(ISERROR(SEARCH(("НЕТ"),(C10))))</xm:f>
            <x14:dxf>
              <fill>
                <patternFill patternType="solid">
                  <fgColor rgb="FFFF5D5D"/>
                  <bgColor rgb="FFFF5D5D"/>
                </patternFill>
              </fill>
            </x14:dxf>
          </x14:cfRule>
          <xm:sqref>C25</xm:sqref>
        </x14:conditionalFormatting>
        <x14:conditionalFormatting xmlns:xm="http://schemas.microsoft.com/office/excel/2006/main">
          <x14:cfRule type="containsText" priority="4" operator="containsText" text="НЕТ" id="{00B00084-0046-4B98-8F9B-002E00B70020}">
            <xm:f>NOT(ISERROR(SEARCH(("НЕТ"),(C10))))</xm:f>
            <x14:dxf>
              <fill>
                <patternFill patternType="solid">
                  <fgColor rgb="FFFF5D5D"/>
                  <bgColor rgb="FFFF5D5D"/>
                </patternFill>
              </fill>
            </x14:dxf>
          </x14:cfRule>
          <xm:sqref>C25</xm:sqref>
        </x14:conditionalFormatting>
        <x14:conditionalFormatting xmlns:xm="http://schemas.microsoft.com/office/excel/2006/main">
          <x14:cfRule type="containsText" priority="4" operator="containsText" text="НЕТ" id="{006E00CF-00C1-444D-BC67-00B8005B00FA}">
            <xm:f>NOT(ISERROR(SEARCH(("НЕТ"),(C10))))</xm:f>
            <x14:dxf>
              <fill>
                <patternFill patternType="solid">
                  <fgColor rgb="FFFF5D5D"/>
                  <bgColor rgb="FFFF5D5D"/>
                </patternFill>
              </fill>
            </x14:dxf>
          </x14:cfRule>
          <xm:sqref>C25</xm:sqref>
        </x14:conditionalFormatting>
        <x14:conditionalFormatting xmlns:xm="http://schemas.microsoft.com/office/excel/2006/main">
          <x14:cfRule type="containsText" priority="4" operator="containsText" text="НЕТ" id="{00860015-006F-44A9-B116-00CF00B200D6}">
            <xm:f>NOT(ISERROR(SEARCH(("НЕТ"),(C10))))</xm:f>
            <x14:dxf>
              <fill>
                <patternFill patternType="solid">
                  <fgColor rgb="FFFF5D5D"/>
                  <bgColor rgb="FFFF5D5D"/>
                </patternFill>
              </fill>
            </x14:dxf>
          </x14:cfRule>
          <xm:sqref>C26</xm:sqref>
        </x14:conditionalFormatting>
        <x14:conditionalFormatting xmlns:xm="http://schemas.microsoft.com/office/excel/2006/main">
          <x14:cfRule type="containsText" priority="4" operator="containsText" text="НЕТ" id="{001700D3-0046-43F7-8C0A-001400D5003C}">
            <xm:f>NOT(ISERROR(SEARCH(("НЕТ"),(C10))))</xm:f>
            <x14:dxf>
              <fill>
                <patternFill patternType="solid">
                  <fgColor rgb="FFFF5D5D"/>
                  <bgColor rgb="FFFF5D5D"/>
                </patternFill>
              </fill>
            </x14:dxf>
          </x14:cfRule>
          <xm:sqref>C26</xm:sqref>
        </x14:conditionalFormatting>
        <x14:conditionalFormatting xmlns:xm="http://schemas.microsoft.com/office/excel/2006/main">
          <x14:cfRule type="containsText" priority="4" operator="containsText" text="НЕТ" id="{00420045-0021-4C48-9A0B-009D000100FD}">
            <xm:f>NOT(ISERROR(SEARCH(("НЕТ"),(C10))))</xm:f>
            <x14:dxf>
              <fill>
                <patternFill patternType="solid">
                  <fgColor rgb="FFFF5D5D"/>
                  <bgColor rgb="FFFF5D5D"/>
                </patternFill>
              </fill>
            </x14:dxf>
          </x14:cfRule>
          <xm:sqref>C26</xm:sqref>
        </x14:conditionalFormatting>
        <x14:conditionalFormatting xmlns:xm="http://schemas.microsoft.com/office/excel/2006/main">
          <x14:cfRule type="containsText" priority="4" operator="containsText" text="НЕТ" id="{00950038-00B1-45BF-83EC-00E200FE007C}">
            <xm:f>NOT(ISERROR(SEARCH(("НЕТ"),(C10))))</xm:f>
            <x14:dxf>
              <fill>
                <patternFill patternType="solid">
                  <fgColor rgb="FFFF5D5D"/>
                  <bgColor rgb="FFFF5D5D"/>
                </patternFill>
              </fill>
            </x14:dxf>
          </x14:cfRule>
          <xm:sqref>C26</xm:sqref>
        </x14:conditionalFormatting>
        <x14:conditionalFormatting xmlns:xm="http://schemas.microsoft.com/office/excel/2006/main">
          <x14:cfRule type="containsText" priority="4" operator="containsText" text="НЕТ" id="{00B30093-00C7-4377-A27F-00B200070063}">
            <xm:f>NOT(ISERROR(SEARCH(("НЕТ"),(C10))))</xm:f>
            <x14:dxf>
              <fill>
                <patternFill patternType="solid">
                  <fgColor rgb="FFFF5D5D"/>
                  <bgColor rgb="FFFF5D5D"/>
                </patternFill>
              </fill>
            </x14:dxf>
          </x14:cfRule>
          <xm:sqref>C26</xm:sqref>
        </x14:conditionalFormatting>
        <x14:conditionalFormatting xmlns:xm="http://schemas.microsoft.com/office/excel/2006/main">
          <x14:cfRule type="containsText" priority="4" operator="containsText" text="НЕТ" id="{00EA00AC-0026-48ED-BFF9-005300A7009D}">
            <xm:f>NOT(ISERROR(SEARCH(("НЕТ"),(C10))))</xm:f>
            <x14:dxf>
              <fill>
                <patternFill patternType="solid">
                  <fgColor rgb="FFFF5D5D"/>
                  <bgColor rgb="FFFF5D5D"/>
                </patternFill>
              </fill>
            </x14:dxf>
          </x14:cfRule>
          <xm:sqref>C27</xm:sqref>
        </x14:conditionalFormatting>
        <x14:conditionalFormatting xmlns:xm="http://schemas.microsoft.com/office/excel/2006/main">
          <x14:cfRule type="containsText" priority="4" operator="containsText" text="НЕТ" id="{00E700B2-00C5-456B-A8BA-008000490027}">
            <xm:f>NOT(ISERROR(SEARCH(("НЕТ"),(C10))))</xm:f>
            <x14:dxf>
              <fill>
                <patternFill patternType="solid">
                  <fgColor rgb="FFFF5D5D"/>
                  <bgColor rgb="FFFF5D5D"/>
                </patternFill>
              </fill>
            </x14:dxf>
          </x14:cfRule>
          <xm:sqref>C27</xm:sqref>
        </x14:conditionalFormatting>
        <x14:conditionalFormatting xmlns:xm="http://schemas.microsoft.com/office/excel/2006/main">
          <x14:cfRule type="containsText" priority="4" operator="containsText" text="НЕТ" id="{00A90017-00EA-4B45-8EF8-00B1009400C3}">
            <xm:f>NOT(ISERROR(SEARCH(("НЕТ"),(C10))))</xm:f>
            <x14:dxf>
              <fill>
                <patternFill patternType="solid">
                  <fgColor rgb="FFFF5D5D"/>
                  <bgColor rgb="FFFF5D5D"/>
                </patternFill>
              </fill>
            </x14:dxf>
          </x14:cfRule>
          <xm:sqref>C27</xm:sqref>
        </x14:conditionalFormatting>
        <x14:conditionalFormatting xmlns:xm="http://schemas.microsoft.com/office/excel/2006/main">
          <x14:cfRule type="containsText" priority="4" operator="containsText" text="НЕТ" id="{002E001B-0049-4E91-8CE8-00B600C900F1}">
            <xm:f>NOT(ISERROR(SEARCH(("НЕТ"),(C10))))</xm:f>
            <x14:dxf>
              <fill>
                <patternFill patternType="solid">
                  <fgColor rgb="FFFF5D5D"/>
                  <bgColor rgb="FFFF5D5D"/>
                </patternFill>
              </fill>
            </x14:dxf>
          </x14:cfRule>
          <xm:sqref>C27</xm:sqref>
        </x14:conditionalFormatting>
        <x14:conditionalFormatting xmlns:xm="http://schemas.microsoft.com/office/excel/2006/main">
          <x14:cfRule type="containsText" priority="4" operator="containsText" text="НЕТ" id="{00BC00C9-006E-4C94-83EB-00C2006E00F1}">
            <xm:f>NOT(ISERROR(SEARCH(("НЕТ"),(C10))))</xm:f>
            <x14:dxf>
              <fill>
                <patternFill patternType="solid">
                  <fgColor rgb="FFFF5D5D"/>
                  <bgColor rgb="FFFF5D5D"/>
                </patternFill>
              </fill>
            </x14:dxf>
          </x14:cfRule>
          <xm:sqref>C27</xm:sqref>
        </x14:conditionalFormatting>
        <x14:conditionalFormatting xmlns:xm="http://schemas.microsoft.com/office/excel/2006/main">
          <x14:cfRule type="containsText" priority="4" operator="containsText" text="НЕТ" id="{00D2000A-00DD-450E-A236-002B004900B8}">
            <xm:f>NOT(ISERROR(SEARCH(("НЕТ"),(C10))))</xm:f>
            <x14:dxf>
              <fill>
                <patternFill patternType="solid">
                  <fgColor rgb="FFFF5D5D"/>
                  <bgColor rgb="FFFF5D5D"/>
                </patternFill>
              </fill>
            </x14:dxf>
          </x14:cfRule>
          <xm:sqref>C28</xm:sqref>
        </x14:conditionalFormatting>
        <x14:conditionalFormatting xmlns:xm="http://schemas.microsoft.com/office/excel/2006/main">
          <x14:cfRule type="containsText" priority="4" operator="containsText" text="НЕТ" id="{00970060-006C-48A6-8762-005400BC0071}">
            <xm:f>NOT(ISERROR(SEARCH(("НЕТ"),(C10))))</xm:f>
            <x14:dxf>
              <fill>
                <patternFill patternType="solid">
                  <fgColor rgb="FFFF5D5D"/>
                  <bgColor rgb="FFFF5D5D"/>
                </patternFill>
              </fill>
            </x14:dxf>
          </x14:cfRule>
          <xm:sqref>C28</xm:sqref>
        </x14:conditionalFormatting>
        <x14:conditionalFormatting xmlns:xm="http://schemas.microsoft.com/office/excel/2006/main">
          <x14:cfRule type="containsText" priority="4" operator="containsText" text="НЕТ" id="{005000F4-001B-495F-B7D8-000000160035}">
            <xm:f>NOT(ISERROR(SEARCH(("НЕТ"),(C10))))</xm:f>
            <x14:dxf>
              <fill>
                <patternFill patternType="solid">
                  <fgColor rgb="FFFF5D5D"/>
                  <bgColor rgb="FFFF5D5D"/>
                </patternFill>
              </fill>
            </x14:dxf>
          </x14:cfRule>
          <xm:sqref>C28</xm:sqref>
        </x14:conditionalFormatting>
        <x14:conditionalFormatting xmlns:xm="http://schemas.microsoft.com/office/excel/2006/main">
          <x14:cfRule type="containsText" priority="4" operator="containsText" text="НЕТ" id="{00DD00DA-00F8-4E25-B668-002F00B7008A}">
            <xm:f>NOT(ISERROR(SEARCH(("НЕТ"),(C10))))</xm:f>
            <x14:dxf>
              <fill>
                <patternFill patternType="solid">
                  <fgColor rgb="FFFF5D5D"/>
                  <bgColor rgb="FFFF5D5D"/>
                </patternFill>
              </fill>
            </x14:dxf>
          </x14:cfRule>
          <xm:sqref>C28</xm:sqref>
        </x14:conditionalFormatting>
        <x14:conditionalFormatting xmlns:xm="http://schemas.microsoft.com/office/excel/2006/main">
          <x14:cfRule type="containsText" priority="4" operator="containsText" text="НЕТ" id="{00550021-000B-44E3-A2AC-000000060041}">
            <xm:f>NOT(ISERROR(SEARCH(("НЕТ"),(C10))))</xm:f>
            <x14:dxf>
              <fill>
                <patternFill patternType="solid">
                  <fgColor rgb="FFFF5D5D"/>
                  <bgColor rgb="FFFF5D5D"/>
                </patternFill>
              </fill>
            </x14:dxf>
          </x14:cfRule>
          <xm:sqref>C28</xm:sqref>
        </x14:conditionalFormatting>
        <x14:conditionalFormatting xmlns:xm="http://schemas.microsoft.com/office/excel/2006/main">
          <x14:cfRule type="containsText" priority="4" operator="containsText" text="НЕТ" id="{00170004-006C-42E2-911A-000C007600C7}">
            <xm:f>NOT(ISERROR(SEARCH(("НЕТ"),(C10))))</xm:f>
            <x14:dxf>
              <fill>
                <patternFill patternType="solid">
                  <fgColor rgb="FFFF5D5D"/>
                  <bgColor rgb="FFFF5D5D"/>
                </patternFill>
              </fill>
            </x14:dxf>
          </x14:cfRule>
          <xm:sqref>C29</xm:sqref>
        </x14:conditionalFormatting>
        <x14:conditionalFormatting xmlns:xm="http://schemas.microsoft.com/office/excel/2006/main">
          <x14:cfRule type="containsText" priority="4" operator="containsText" text="НЕТ" id="{00AA0032-00D2-4520-8A2F-00DE00040082}">
            <xm:f>NOT(ISERROR(SEARCH(("НЕТ"),(C10))))</xm:f>
            <x14:dxf>
              <fill>
                <patternFill patternType="solid">
                  <fgColor rgb="FFFF5D5D"/>
                  <bgColor rgb="FFFF5D5D"/>
                </patternFill>
              </fill>
            </x14:dxf>
          </x14:cfRule>
          <xm:sqref>C29</xm:sqref>
        </x14:conditionalFormatting>
        <x14:conditionalFormatting xmlns:xm="http://schemas.microsoft.com/office/excel/2006/main">
          <x14:cfRule type="containsText" priority="4" operator="containsText" text="НЕТ" id="{009A008C-00A3-4059-908F-00C800610089}">
            <xm:f>NOT(ISERROR(SEARCH(("НЕТ"),(C10))))</xm:f>
            <x14:dxf>
              <fill>
                <patternFill patternType="solid">
                  <fgColor rgb="FFFF5D5D"/>
                  <bgColor rgb="FFFF5D5D"/>
                </patternFill>
              </fill>
            </x14:dxf>
          </x14:cfRule>
          <xm:sqref>C29</xm:sqref>
        </x14:conditionalFormatting>
        <x14:conditionalFormatting xmlns:xm="http://schemas.microsoft.com/office/excel/2006/main">
          <x14:cfRule type="containsText" priority="4" operator="containsText" text="НЕТ" id="{005F00E1-000B-4E98-9172-00E9008D00A9}">
            <xm:f>NOT(ISERROR(SEARCH(("НЕТ"),(C10))))</xm:f>
            <x14:dxf>
              <fill>
                <patternFill patternType="solid">
                  <fgColor rgb="FFFF5D5D"/>
                  <bgColor rgb="FFFF5D5D"/>
                </patternFill>
              </fill>
            </x14:dxf>
          </x14:cfRule>
          <xm:sqref>C29</xm:sqref>
        </x14:conditionalFormatting>
        <x14:conditionalFormatting xmlns:xm="http://schemas.microsoft.com/office/excel/2006/main">
          <x14:cfRule type="containsText" priority="4" operator="containsText" text="НЕТ" id="{00DB007A-00D0-4A59-B214-00CC00ED0081}">
            <xm:f>NOT(ISERROR(SEARCH(("НЕТ"),(C10))))</xm:f>
            <x14:dxf>
              <fill>
                <patternFill patternType="solid">
                  <fgColor rgb="FFFF5D5D"/>
                  <bgColor rgb="FFFF5D5D"/>
                </patternFill>
              </fill>
            </x14:dxf>
          </x14:cfRule>
          <xm:sqref>C29</xm:sqref>
        </x14:conditionalFormatting>
        <x14:conditionalFormatting xmlns:xm="http://schemas.microsoft.com/office/excel/2006/main">
          <x14:cfRule type="containsText" priority="4" operator="containsText" text="НЕТ" id="{00B4009F-00EF-4F2B-910F-00BD005800D5}">
            <xm:f>NOT(ISERROR(SEARCH(("НЕТ"),(C10))))</xm:f>
            <x14:dxf>
              <fill>
                <patternFill patternType="solid">
                  <fgColor rgb="FFFF5D5D"/>
                  <bgColor rgb="FFFF5D5D"/>
                </patternFill>
              </fill>
            </x14:dxf>
          </x14:cfRule>
          <xm:sqref>C30</xm:sqref>
        </x14:conditionalFormatting>
        <x14:conditionalFormatting xmlns:xm="http://schemas.microsoft.com/office/excel/2006/main">
          <x14:cfRule type="containsText" priority="4" operator="containsText" text="НЕТ" id="{00B30043-00F0-4B0A-A25F-006300670050}">
            <xm:f>NOT(ISERROR(SEARCH(("НЕТ"),(C10))))</xm:f>
            <x14:dxf>
              <fill>
                <patternFill patternType="solid">
                  <fgColor rgb="FFFF5D5D"/>
                  <bgColor rgb="FFFF5D5D"/>
                </patternFill>
              </fill>
            </x14:dxf>
          </x14:cfRule>
          <xm:sqref>C30</xm:sqref>
        </x14:conditionalFormatting>
        <x14:conditionalFormatting xmlns:xm="http://schemas.microsoft.com/office/excel/2006/main">
          <x14:cfRule type="containsText" priority="4" operator="containsText" text="НЕТ" id="{00B80074-0021-4237-A05E-0040002C007D}">
            <xm:f>NOT(ISERROR(SEARCH(("НЕТ"),(C10))))</xm:f>
            <x14:dxf>
              <fill>
                <patternFill patternType="solid">
                  <fgColor rgb="FFFF5D5D"/>
                  <bgColor rgb="FFFF5D5D"/>
                </patternFill>
              </fill>
            </x14:dxf>
          </x14:cfRule>
          <xm:sqref>C30</xm:sqref>
        </x14:conditionalFormatting>
        <x14:conditionalFormatting xmlns:xm="http://schemas.microsoft.com/office/excel/2006/main">
          <x14:cfRule type="containsText" priority="4" operator="containsText" text="НЕТ" id="{00E50044-0096-4210-9038-001B0040000F}">
            <xm:f>NOT(ISERROR(SEARCH(("НЕТ"),(C10))))</xm:f>
            <x14:dxf>
              <fill>
                <patternFill patternType="solid">
                  <fgColor rgb="FFFF5D5D"/>
                  <bgColor rgb="FFFF5D5D"/>
                </patternFill>
              </fill>
            </x14:dxf>
          </x14:cfRule>
          <xm:sqref>C30</xm:sqref>
        </x14:conditionalFormatting>
        <x14:conditionalFormatting xmlns:xm="http://schemas.microsoft.com/office/excel/2006/main">
          <x14:cfRule type="containsText" priority="4" operator="containsText" text="НЕТ" id="{004000CE-0079-48F0-AF4B-00DA000100EE}">
            <xm:f>NOT(ISERROR(SEARCH(("НЕТ"),(C10))))</xm:f>
            <x14:dxf>
              <fill>
                <patternFill patternType="solid">
                  <fgColor rgb="FFFF5D5D"/>
                  <bgColor rgb="FFFF5D5D"/>
                </patternFill>
              </fill>
            </x14:dxf>
          </x14:cfRule>
          <xm:sqref>C30</xm:sqref>
        </x14:conditionalFormatting>
        <x14:conditionalFormatting xmlns:xm="http://schemas.microsoft.com/office/excel/2006/main">
          <x14:cfRule type="containsText" priority="4" operator="containsText" text="НЕТ" id="{009E009F-002C-4B21-8803-00E9003100E1}">
            <xm:f>NOT(ISERROR(SEARCH(("НЕТ"),(C10))))</xm:f>
            <x14:dxf>
              <fill>
                <patternFill patternType="solid">
                  <fgColor rgb="FFFF5D5D"/>
                  <bgColor rgb="FFFF5D5D"/>
                </patternFill>
              </fill>
            </x14:dxf>
          </x14:cfRule>
          <xm:sqref>C31</xm:sqref>
        </x14:conditionalFormatting>
        <x14:conditionalFormatting xmlns:xm="http://schemas.microsoft.com/office/excel/2006/main">
          <x14:cfRule type="containsText" priority="4" operator="containsText" text="НЕТ" id="{000F0048-0027-4F00-ACB8-00B300DF0058}">
            <xm:f>NOT(ISERROR(SEARCH(("НЕТ"),(C10))))</xm:f>
            <x14:dxf>
              <fill>
                <patternFill patternType="solid">
                  <fgColor rgb="FFFF5D5D"/>
                  <bgColor rgb="FFFF5D5D"/>
                </patternFill>
              </fill>
            </x14:dxf>
          </x14:cfRule>
          <xm:sqref>C31</xm:sqref>
        </x14:conditionalFormatting>
        <x14:conditionalFormatting xmlns:xm="http://schemas.microsoft.com/office/excel/2006/main">
          <x14:cfRule type="containsText" priority="4" operator="containsText" text="НЕТ" id="{00E8005D-00BC-4CFA-9BCC-007800640067}">
            <xm:f>NOT(ISERROR(SEARCH(("НЕТ"),(C10))))</xm:f>
            <x14:dxf>
              <fill>
                <patternFill patternType="solid">
                  <fgColor rgb="FFFF5D5D"/>
                  <bgColor rgb="FFFF5D5D"/>
                </patternFill>
              </fill>
            </x14:dxf>
          </x14:cfRule>
          <xm:sqref>C31</xm:sqref>
        </x14:conditionalFormatting>
        <x14:conditionalFormatting xmlns:xm="http://schemas.microsoft.com/office/excel/2006/main">
          <x14:cfRule type="containsText" priority="4" operator="containsText" text="НЕТ" id="{009200ED-00D0-44B1-A465-0002003800BD}">
            <xm:f>NOT(ISERROR(SEARCH(("НЕТ"),(C10))))</xm:f>
            <x14:dxf>
              <fill>
                <patternFill patternType="solid">
                  <fgColor rgb="FFFF5D5D"/>
                  <bgColor rgb="FFFF5D5D"/>
                </patternFill>
              </fill>
            </x14:dxf>
          </x14:cfRule>
          <xm:sqref>C31</xm:sqref>
        </x14:conditionalFormatting>
        <x14:conditionalFormatting xmlns:xm="http://schemas.microsoft.com/office/excel/2006/main">
          <x14:cfRule type="containsText" priority="4" operator="containsText" text="НЕТ" id="{005A00C1-001D-4002-81BB-007E00D60001}">
            <xm:f>NOT(ISERROR(SEARCH(("НЕТ"),(C10))))</xm:f>
            <x14:dxf>
              <fill>
                <patternFill patternType="solid">
                  <fgColor rgb="FFFF5D5D"/>
                  <bgColor rgb="FFFF5D5D"/>
                </patternFill>
              </fill>
            </x14:dxf>
          </x14:cfRule>
          <xm:sqref>C31</xm:sqref>
        </x14:conditionalFormatting>
        <x14:conditionalFormatting xmlns:xm="http://schemas.microsoft.com/office/excel/2006/main">
          <x14:cfRule type="containsText" priority="4" operator="containsText" text="НЕТ" id="{0004000C-0033-419C-82E6-00EA007500FC}">
            <xm:f>NOT(ISERROR(SEARCH(("НЕТ"),(C10))))</xm:f>
            <x14:dxf>
              <fill>
                <patternFill patternType="solid">
                  <fgColor rgb="FFFF5D5D"/>
                  <bgColor rgb="FFFF5D5D"/>
                </patternFill>
              </fill>
            </x14:dxf>
          </x14:cfRule>
          <xm:sqref>C32</xm:sqref>
        </x14:conditionalFormatting>
        <x14:conditionalFormatting xmlns:xm="http://schemas.microsoft.com/office/excel/2006/main">
          <x14:cfRule type="containsText" priority="4" operator="containsText" text="НЕТ" id="{00FD0079-00D9-4840-967D-007C00840097}">
            <xm:f>NOT(ISERROR(SEARCH(("НЕТ"),(C10))))</xm:f>
            <x14:dxf>
              <fill>
                <patternFill patternType="solid">
                  <fgColor rgb="FFFF5D5D"/>
                  <bgColor rgb="FFFF5D5D"/>
                </patternFill>
              </fill>
            </x14:dxf>
          </x14:cfRule>
          <xm:sqref>C32</xm:sqref>
        </x14:conditionalFormatting>
        <x14:conditionalFormatting xmlns:xm="http://schemas.microsoft.com/office/excel/2006/main">
          <x14:cfRule type="containsText" priority="4" operator="containsText" text="НЕТ" id="{004D0055-0097-434B-A5BB-00AA007B0011}">
            <xm:f>NOT(ISERROR(SEARCH(("НЕТ"),(C10))))</xm:f>
            <x14:dxf>
              <fill>
                <patternFill patternType="solid">
                  <fgColor rgb="FFFF5D5D"/>
                  <bgColor rgb="FFFF5D5D"/>
                </patternFill>
              </fill>
            </x14:dxf>
          </x14:cfRule>
          <xm:sqref>C32</xm:sqref>
        </x14:conditionalFormatting>
        <x14:conditionalFormatting xmlns:xm="http://schemas.microsoft.com/office/excel/2006/main">
          <x14:cfRule type="containsText" priority="4" operator="containsText" text="НЕТ" id="{00EC00C9-0031-4FF0-BF6F-007000D3006D}">
            <xm:f>NOT(ISERROR(SEARCH(("НЕТ"),(C10))))</xm:f>
            <x14:dxf>
              <fill>
                <patternFill patternType="solid">
                  <fgColor rgb="FFFF5D5D"/>
                  <bgColor rgb="FFFF5D5D"/>
                </patternFill>
              </fill>
            </x14:dxf>
          </x14:cfRule>
          <xm:sqref>C32</xm:sqref>
        </x14:conditionalFormatting>
        <x14:conditionalFormatting xmlns:xm="http://schemas.microsoft.com/office/excel/2006/main">
          <x14:cfRule type="containsText" priority="4" operator="containsText" text="НЕТ" id="{007E0047-00F5-49E7-8846-00E900B400A6}">
            <xm:f>NOT(ISERROR(SEARCH(("НЕТ"),(C10))))</xm:f>
            <x14:dxf>
              <fill>
                <patternFill patternType="solid">
                  <fgColor rgb="FFFF5D5D"/>
                  <bgColor rgb="FFFF5D5D"/>
                </patternFill>
              </fill>
            </x14:dxf>
          </x14:cfRule>
          <xm:sqref>C32</xm:sqref>
        </x14:conditionalFormatting>
        <x14:conditionalFormatting xmlns:xm="http://schemas.microsoft.com/office/excel/2006/main">
          <x14:cfRule type="containsText" priority="4" operator="containsText" text="НЕТ" id="{00AE00B6-0088-4C9C-8C07-000F00C30079}">
            <xm:f>NOT(ISERROR(SEARCH(("НЕТ"),(C10))))</xm:f>
            <x14:dxf>
              <fill>
                <patternFill patternType="solid">
                  <fgColor rgb="FFFF5D5D"/>
                  <bgColor rgb="FFFF5D5D"/>
                </patternFill>
              </fill>
            </x14:dxf>
          </x14:cfRule>
          <xm:sqref>C33</xm:sqref>
        </x14:conditionalFormatting>
        <x14:conditionalFormatting xmlns:xm="http://schemas.microsoft.com/office/excel/2006/main">
          <x14:cfRule type="containsText" priority="4" operator="containsText" text="НЕТ" id="{0064009C-00C6-4EF7-878B-007100600004}">
            <xm:f>NOT(ISERROR(SEARCH(("НЕТ"),(C10))))</xm:f>
            <x14:dxf>
              <fill>
                <patternFill patternType="solid">
                  <fgColor rgb="FFFF5D5D"/>
                  <bgColor rgb="FFFF5D5D"/>
                </patternFill>
              </fill>
            </x14:dxf>
          </x14:cfRule>
          <xm:sqref>C33</xm:sqref>
        </x14:conditionalFormatting>
        <x14:conditionalFormatting xmlns:xm="http://schemas.microsoft.com/office/excel/2006/main">
          <x14:cfRule type="containsText" priority="4" operator="containsText" text="НЕТ" id="{00E40077-009C-413E-BC1E-00D3000C009A}">
            <xm:f>NOT(ISERROR(SEARCH(("НЕТ"),(C10))))</xm:f>
            <x14:dxf>
              <fill>
                <patternFill patternType="solid">
                  <fgColor rgb="FFFF5D5D"/>
                  <bgColor rgb="FFFF5D5D"/>
                </patternFill>
              </fill>
            </x14:dxf>
          </x14:cfRule>
          <xm:sqref>C33</xm:sqref>
        </x14:conditionalFormatting>
        <x14:conditionalFormatting xmlns:xm="http://schemas.microsoft.com/office/excel/2006/main">
          <x14:cfRule type="containsText" priority="4" operator="containsText" text="НЕТ" id="{00CE00B5-006E-4B55-ADE7-002700600050}">
            <xm:f>NOT(ISERROR(SEARCH(("НЕТ"),(C10))))</xm:f>
            <x14:dxf>
              <fill>
                <patternFill patternType="solid">
                  <fgColor rgb="FFFF5D5D"/>
                  <bgColor rgb="FFFF5D5D"/>
                </patternFill>
              </fill>
            </x14:dxf>
          </x14:cfRule>
          <xm:sqref>C33</xm:sqref>
        </x14:conditionalFormatting>
        <x14:conditionalFormatting xmlns:xm="http://schemas.microsoft.com/office/excel/2006/main">
          <x14:cfRule type="containsText" priority="4" operator="containsText" text="НЕТ" id="{0051007C-003D-464D-AB82-008700C40031}">
            <xm:f>NOT(ISERROR(SEARCH(("НЕТ"),(C10))))</xm:f>
            <x14:dxf>
              <fill>
                <patternFill patternType="solid">
                  <fgColor rgb="FFFF5D5D"/>
                  <bgColor rgb="FFFF5D5D"/>
                </patternFill>
              </fill>
            </x14:dxf>
          </x14:cfRule>
          <xm:sqref>C33</xm:sqref>
        </x14:conditionalFormatting>
        <x14:conditionalFormatting xmlns:xm="http://schemas.microsoft.com/office/excel/2006/main">
          <x14:cfRule type="containsText" priority="4" operator="containsText" text="НЕТ" id="{004D00F8-003D-49B3-B01C-00A000ED009D}">
            <xm:f>NOT(ISERROR(SEARCH(("НЕТ"),(C10))))</xm:f>
            <x14:dxf>
              <fill>
                <patternFill patternType="solid">
                  <fgColor rgb="FFFF5D5D"/>
                  <bgColor rgb="FFFF5D5D"/>
                </patternFill>
              </fill>
            </x14:dxf>
          </x14:cfRule>
          <xm:sqref>C34</xm:sqref>
        </x14:conditionalFormatting>
        <x14:conditionalFormatting xmlns:xm="http://schemas.microsoft.com/office/excel/2006/main">
          <x14:cfRule type="containsText" priority="4" operator="containsText" text="НЕТ" id="{00B8006C-004F-4B67-99A2-00D800CB0049}">
            <xm:f>NOT(ISERROR(SEARCH(("НЕТ"),(C10))))</xm:f>
            <x14:dxf>
              <fill>
                <patternFill patternType="solid">
                  <fgColor rgb="FFFF5D5D"/>
                  <bgColor rgb="FFFF5D5D"/>
                </patternFill>
              </fill>
            </x14:dxf>
          </x14:cfRule>
          <xm:sqref>C34</xm:sqref>
        </x14:conditionalFormatting>
        <x14:conditionalFormatting xmlns:xm="http://schemas.microsoft.com/office/excel/2006/main">
          <x14:cfRule type="containsText" priority="4" operator="containsText" text="НЕТ" id="{003300D2-00A5-4102-BE50-00EF009300AF}">
            <xm:f>NOT(ISERROR(SEARCH(("НЕТ"),(C10))))</xm:f>
            <x14:dxf>
              <fill>
                <patternFill patternType="solid">
                  <fgColor rgb="FFFF5D5D"/>
                  <bgColor rgb="FFFF5D5D"/>
                </patternFill>
              </fill>
            </x14:dxf>
          </x14:cfRule>
          <xm:sqref>C34</xm:sqref>
        </x14:conditionalFormatting>
        <x14:conditionalFormatting xmlns:xm="http://schemas.microsoft.com/office/excel/2006/main">
          <x14:cfRule type="containsText" priority="4" operator="containsText" text="НЕТ" id="{00330007-007D-4096-912B-000100590069}">
            <xm:f>NOT(ISERROR(SEARCH(("НЕТ"),(C10))))</xm:f>
            <x14:dxf>
              <fill>
                <patternFill patternType="solid">
                  <fgColor rgb="FFFF5D5D"/>
                  <bgColor rgb="FFFF5D5D"/>
                </patternFill>
              </fill>
            </x14:dxf>
          </x14:cfRule>
          <xm:sqref>C34</xm:sqref>
        </x14:conditionalFormatting>
        <x14:conditionalFormatting xmlns:xm="http://schemas.microsoft.com/office/excel/2006/main">
          <x14:cfRule type="containsText" priority="4" operator="containsText" text="НЕТ" id="{002E006B-00BF-4FE5-9B33-00C700A8006A}">
            <xm:f>NOT(ISERROR(SEARCH(("НЕТ"),(C10))))</xm:f>
            <x14:dxf>
              <fill>
                <patternFill patternType="solid">
                  <fgColor rgb="FFFF5D5D"/>
                  <bgColor rgb="FFFF5D5D"/>
                </patternFill>
              </fill>
            </x14:dxf>
          </x14:cfRule>
          <xm:sqref>C34</xm:sqref>
        </x14:conditionalFormatting>
        <x14:conditionalFormatting xmlns:xm="http://schemas.microsoft.com/office/excel/2006/main">
          <x14:cfRule type="containsText" priority="3" operator="containsText" text="ДА" id="{004100A9-0022-4092-BE29-00B60043008A}">
            <xm:f>NOT(ISERROR(SEARCH(("ДА"),(C10))))</xm:f>
            <x14:dxf>
              <fill>
                <patternFill patternType="solid">
                  <fgColor rgb="FFB7E1CD"/>
                  <bgColor rgb="FFB7E1CD"/>
                </patternFill>
              </fill>
            </x14:dxf>
          </x14:cfRule>
          <xm:sqref>C10:C16</xm:sqref>
        </x14:conditionalFormatting>
        <x14:conditionalFormatting xmlns:xm="http://schemas.microsoft.com/office/excel/2006/main">
          <x14:cfRule type="containsText" priority="3" operator="containsText" text="ДА" id="{00A700EB-0017-493E-9BF7-0045009900B5}">
            <xm:f>NOT(ISERROR(SEARCH(("ДА"),(C10))))</xm:f>
            <x14:dxf>
              <fill>
                <patternFill patternType="solid">
                  <fgColor rgb="FFB7E1CD"/>
                  <bgColor rgb="FFB7E1CD"/>
                </patternFill>
              </fill>
            </x14:dxf>
          </x14:cfRule>
          <xm:sqref>C11</xm:sqref>
        </x14:conditionalFormatting>
        <x14:conditionalFormatting xmlns:xm="http://schemas.microsoft.com/office/excel/2006/main">
          <x14:cfRule type="containsText" priority="3" operator="containsText" text="ДА" id="{00D40039-0065-4E6A-97E2-005E00EC0070}">
            <xm:f>NOT(ISERROR(SEARCH(("ДА"),(C10))))</xm:f>
            <x14:dxf>
              <fill>
                <patternFill patternType="solid">
                  <fgColor rgb="FFB7E1CD"/>
                  <bgColor rgb="FFB7E1CD"/>
                </patternFill>
              </fill>
            </x14:dxf>
          </x14:cfRule>
          <xm:sqref>C12</xm:sqref>
        </x14:conditionalFormatting>
        <x14:conditionalFormatting xmlns:xm="http://schemas.microsoft.com/office/excel/2006/main">
          <x14:cfRule type="containsText" priority="3" operator="containsText" text="ДА" id="{00490021-005E-4DBF-A662-00F20000000D}">
            <xm:f>NOT(ISERROR(SEARCH(("ДА"),(C10))))</xm:f>
            <x14:dxf>
              <fill>
                <patternFill patternType="solid">
                  <fgColor rgb="FFB7E1CD"/>
                  <bgColor rgb="FFB7E1CD"/>
                </patternFill>
              </fill>
            </x14:dxf>
          </x14:cfRule>
          <xm:sqref>C13</xm:sqref>
        </x14:conditionalFormatting>
        <x14:conditionalFormatting xmlns:xm="http://schemas.microsoft.com/office/excel/2006/main">
          <x14:cfRule type="containsText" priority="3" operator="containsText" text="ДА" id="{00AE0075-00E4-4EF9-BC0D-003B00D700A1}">
            <xm:f>NOT(ISERROR(SEARCH(("ДА"),(C10))))</xm:f>
            <x14:dxf>
              <fill>
                <patternFill patternType="solid">
                  <fgColor rgb="FFB7E1CD"/>
                  <bgColor rgb="FFB7E1CD"/>
                </patternFill>
              </fill>
            </x14:dxf>
          </x14:cfRule>
          <xm:sqref>C14</xm:sqref>
        </x14:conditionalFormatting>
        <x14:conditionalFormatting xmlns:xm="http://schemas.microsoft.com/office/excel/2006/main">
          <x14:cfRule type="containsText" priority="3" operator="containsText" text="ДА" id="{00430063-0051-44D2-B3AE-006600BB007D}">
            <xm:f>NOT(ISERROR(SEARCH(("ДА"),(C10))))</xm:f>
            <x14:dxf>
              <fill>
                <patternFill patternType="solid">
                  <fgColor rgb="FFB7E1CD"/>
                  <bgColor rgb="FFB7E1CD"/>
                </patternFill>
              </fill>
            </x14:dxf>
          </x14:cfRule>
          <xm:sqref>C14</xm:sqref>
        </x14:conditionalFormatting>
        <x14:conditionalFormatting xmlns:xm="http://schemas.microsoft.com/office/excel/2006/main">
          <x14:cfRule type="containsText" priority="3" operator="containsText" text="ДА" id="{0034007C-0083-4326-8ED6-004900C1003D}">
            <xm:f>NOT(ISERROR(SEARCH(("ДА"),(C10))))</xm:f>
            <x14:dxf>
              <fill>
                <patternFill patternType="solid">
                  <fgColor rgb="FFB7E1CD"/>
                  <bgColor rgb="FFB7E1CD"/>
                </patternFill>
              </fill>
            </x14:dxf>
          </x14:cfRule>
          <xm:sqref>C15</xm:sqref>
        </x14:conditionalFormatting>
        <x14:conditionalFormatting xmlns:xm="http://schemas.microsoft.com/office/excel/2006/main">
          <x14:cfRule type="containsText" priority="3" operator="containsText" text="ДА" id="{006E008C-0047-4FCC-9B9B-0026006E0083}">
            <xm:f>NOT(ISERROR(SEARCH(("ДА"),(C10))))</xm:f>
            <x14:dxf>
              <fill>
                <patternFill patternType="solid">
                  <fgColor rgb="FFB7E1CD"/>
                  <bgColor rgb="FFB7E1CD"/>
                </patternFill>
              </fill>
            </x14:dxf>
          </x14:cfRule>
          <xm:sqref>C15</xm:sqref>
        </x14:conditionalFormatting>
        <x14:conditionalFormatting xmlns:xm="http://schemas.microsoft.com/office/excel/2006/main">
          <x14:cfRule type="containsText" priority="3" operator="containsText" text="ДА" id="{002900C6-0017-47AC-B5BF-00A200C7001E}">
            <xm:f>NOT(ISERROR(SEARCH(("ДА"),(C10))))</xm:f>
            <x14:dxf>
              <fill>
                <patternFill patternType="solid">
                  <fgColor rgb="FFB7E1CD"/>
                  <bgColor rgb="FFB7E1CD"/>
                </patternFill>
              </fill>
            </x14:dxf>
          </x14:cfRule>
          <xm:sqref>C15</xm:sqref>
        </x14:conditionalFormatting>
        <x14:conditionalFormatting xmlns:xm="http://schemas.microsoft.com/office/excel/2006/main">
          <x14:cfRule type="containsText" priority="3" operator="containsText" text="ДА" id="{00BA00E8-0048-467D-A1EB-00E5002C00D2}">
            <xm:f>NOT(ISERROR(SEARCH(("ДА"),(C10))))</xm:f>
            <x14:dxf>
              <fill>
                <patternFill patternType="solid">
                  <fgColor rgb="FFB7E1CD"/>
                  <bgColor rgb="FFB7E1CD"/>
                </patternFill>
              </fill>
            </x14:dxf>
          </x14:cfRule>
          <xm:sqref>C16</xm:sqref>
        </x14:conditionalFormatting>
        <x14:conditionalFormatting xmlns:xm="http://schemas.microsoft.com/office/excel/2006/main">
          <x14:cfRule type="containsText" priority="3" operator="containsText" text="ДА" id="{00380063-00DE-44B4-B259-006200310009}">
            <xm:f>NOT(ISERROR(SEARCH(("ДА"),(C10))))</xm:f>
            <x14:dxf>
              <fill>
                <patternFill patternType="solid">
                  <fgColor rgb="FFB7E1CD"/>
                  <bgColor rgb="FFB7E1CD"/>
                </patternFill>
              </fill>
            </x14:dxf>
          </x14:cfRule>
          <xm:sqref>C16</xm:sqref>
        </x14:conditionalFormatting>
        <x14:conditionalFormatting xmlns:xm="http://schemas.microsoft.com/office/excel/2006/main">
          <x14:cfRule type="containsText" priority="3" operator="containsText" text="ДА" id="{00F00087-0007-4ED1-8C07-007B008A004C}">
            <xm:f>NOT(ISERROR(SEARCH(("ДА"),(C10))))</xm:f>
            <x14:dxf>
              <fill>
                <patternFill patternType="solid">
                  <fgColor rgb="FFB7E1CD"/>
                  <bgColor rgb="FFB7E1CD"/>
                </patternFill>
              </fill>
            </x14:dxf>
          </x14:cfRule>
          <xm:sqref>C16</xm:sqref>
        </x14:conditionalFormatting>
        <x14:conditionalFormatting xmlns:xm="http://schemas.microsoft.com/office/excel/2006/main">
          <x14:cfRule type="containsText" priority="3" operator="containsText" text="ДА" id="{001300A4-00CD-4940-A004-0007002900CF}">
            <xm:f>NOT(ISERROR(SEARCH(("ДА"),(C10))))</xm:f>
            <x14:dxf>
              <fill>
                <patternFill patternType="solid">
                  <fgColor rgb="FFB7E1CD"/>
                  <bgColor rgb="FFB7E1CD"/>
                </patternFill>
              </fill>
            </x14:dxf>
          </x14:cfRule>
          <xm:sqref>C16</xm:sqref>
        </x14:conditionalFormatting>
        <x14:conditionalFormatting xmlns:xm="http://schemas.microsoft.com/office/excel/2006/main">
          <x14:cfRule type="containsText" priority="3" operator="containsText" text="ДА" id="{00DA0031-00A0-4ED1-BAFC-00B8008900F9}">
            <xm:f>NOT(ISERROR(SEARCH(("ДА"),(C10))))</xm:f>
            <x14:dxf>
              <fill>
                <patternFill patternType="solid">
                  <fgColor rgb="FFB7E1CD"/>
                  <bgColor rgb="FFB7E1CD"/>
                </patternFill>
              </fill>
            </x14:dxf>
          </x14:cfRule>
          <xm:sqref>C18</xm:sqref>
        </x14:conditionalFormatting>
        <x14:conditionalFormatting xmlns:xm="http://schemas.microsoft.com/office/excel/2006/main">
          <x14:cfRule type="containsText" priority="3" operator="containsText" text="ДА" id="{00BD00BE-006D-4271-9401-000A009300D1}">
            <xm:f>NOT(ISERROR(SEARCH(("ДА"),(C10))))</xm:f>
            <x14:dxf>
              <fill>
                <patternFill patternType="solid">
                  <fgColor rgb="FFB7E1CD"/>
                  <bgColor rgb="FFB7E1CD"/>
                </patternFill>
              </fill>
            </x14:dxf>
          </x14:cfRule>
          <xm:sqref>C18</xm:sqref>
        </x14:conditionalFormatting>
        <x14:conditionalFormatting xmlns:xm="http://schemas.microsoft.com/office/excel/2006/main">
          <x14:cfRule type="containsText" priority="3" operator="containsText" text="ДА" id="{000F00B9-005D-4140-A1C5-00D6003900F7}">
            <xm:f>NOT(ISERROR(SEARCH(("ДА"),(C10))))</xm:f>
            <x14:dxf>
              <fill>
                <patternFill patternType="solid">
                  <fgColor rgb="FFB7E1CD"/>
                  <bgColor rgb="FFB7E1CD"/>
                </patternFill>
              </fill>
            </x14:dxf>
          </x14:cfRule>
          <xm:sqref>C18</xm:sqref>
        </x14:conditionalFormatting>
        <x14:conditionalFormatting xmlns:xm="http://schemas.microsoft.com/office/excel/2006/main">
          <x14:cfRule type="containsText" priority="3" operator="containsText" text="ДА" id="{008700DA-002F-4C8E-B578-008A00C00086}">
            <xm:f>NOT(ISERROR(SEARCH(("ДА"),(C10))))</xm:f>
            <x14:dxf>
              <fill>
                <patternFill patternType="solid">
                  <fgColor rgb="FFB7E1CD"/>
                  <bgColor rgb="FFB7E1CD"/>
                </patternFill>
              </fill>
            </x14:dxf>
          </x14:cfRule>
          <xm:sqref>C19</xm:sqref>
        </x14:conditionalFormatting>
        <x14:conditionalFormatting xmlns:xm="http://schemas.microsoft.com/office/excel/2006/main">
          <x14:cfRule type="containsText" priority="3" operator="containsText" text="ДА" id="{00030064-002F-4232-96D5-00FE009200B8}">
            <xm:f>NOT(ISERROR(SEARCH(("ДА"),(C10))))</xm:f>
            <x14:dxf>
              <fill>
                <patternFill patternType="solid">
                  <fgColor rgb="FFB7E1CD"/>
                  <bgColor rgb="FFB7E1CD"/>
                </patternFill>
              </fill>
            </x14:dxf>
          </x14:cfRule>
          <xm:sqref>C19</xm:sqref>
        </x14:conditionalFormatting>
        <x14:conditionalFormatting xmlns:xm="http://schemas.microsoft.com/office/excel/2006/main">
          <x14:cfRule type="containsText" priority="3" operator="containsText" text="ДА" id="{00D300F0-0047-43DC-B8C5-0089006E00C2}">
            <xm:f>NOT(ISERROR(SEARCH(("ДА"),(C10))))</xm:f>
            <x14:dxf>
              <fill>
                <patternFill patternType="solid">
                  <fgColor rgb="FFB7E1CD"/>
                  <bgColor rgb="FFB7E1CD"/>
                </patternFill>
              </fill>
            </x14:dxf>
          </x14:cfRule>
          <xm:sqref>C19</xm:sqref>
        </x14:conditionalFormatting>
        <x14:conditionalFormatting xmlns:xm="http://schemas.microsoft.com/office/excel/2006/main">
          <x14:cfRule type="containsText" priority="3" operator="containsText" text="ДА" id="{00AB00D0-0055-4424-B8B6-009C00C70080}">
            <xm:f>NOT(ISERROR(SEARCH(("ДА"),(C10))))</xm:f>
            <x14:dxf>
              <fill>
                <patternFill patternType="solid">
                  <fgColor rgb="FFB7E1CD"/>
                  <bgColor rgb="FFB7E1CD"/>
                </patternFill>
              </fill>
            </x14:dxf>
          </x14:cfRule>
          <xm:sqref>C20</xm:sqref>
        </x14:conditionalFormatting>
        <x14:conditionalFormatting xmlns:xm="http://schemas.microsoft.com/office/excel/2006/main">
          <x14:cfRule type="containsText" priority="3" operator="containsText" text="ДА" id="{0042002B-004C-458A-9140-0072005B0016}">
            <xm:f>NOT(ISERROR(SEARCH(("ДА"),(C10))))</xm:f>
            <x14:dxf>
              <fill>
                <patternFill patternType="solid">
                  <fgColor rgb="FFB7E1CD"/>
                  <bgColor rgb="FFB7E1CD"/>
                </patternFill>
              </fill>
            </x14:dxf>
          </x14:cfRule>
          <xm:sqref>C20</xm:sqref>
        </x14:conditionalFormatting>
        <x14:conditionalFormatting xmlns:xm="http://schemas.microsoft.com/office/excel/2006/main">
          <x14:cfRule type="containsText" priority="3" operator="containsText" text="ДА" id="{001A0013-0031-4358-BE72-00CC002900DE}">
            <xm:f>NOT(ISERROR(SEARCH(("ДА"),(C10))))</xm:f>
            <x14:dxf>
              <fill>
                <patternFill patternType="solid">
                  <fgColor rgb="FFB7E1CD"/>
                  <bgColor rgb="FFB7E1CD"/>
                </patternFill>
              </fill>
            </x14:dxf>
          </x14:cfRule>
          <xm:sqref>C20</xm:sqref>
        </x14:conditionalFormatting>
        <x14:conditionalFormatting xmlns:xm="http://schemas.microsoft.com/office/excel/2006/main">
          <x14:cfRule type="containsText" priority="3" operator="containsText" text="ДА" id="{0065004F-003E-4FE4-BB01-004D009D009F}">
            <xm:f>NOT(ISERROR(SEARCH(("ДА"),(C10))))</xm:f>
            <x14:dxf>
              <fill>
                <patternFill patternType="solid">
                  <fgColor rgb="FFB7E1CD"/>
                  <bgColor rgb="FFB7E1CD"/>
                </patternFill>
              </fill>
            </x14:dxf>
          </x14:cfRule>
          <xm:sqref>C20</xm:sqref>
        </x14:conditionalFormatting>
        <x14:conditionalFormatting xmlns:xm="http://schemas.microsoft.com/office/excel/2006/main">
          <x14:cfRule type="containsText" priority="3" operator="containsText" text="ДА" id="{005700D4-00F6-4441-B3C4-002600EB0005}">
            <xm:f>NOT(ISERROR(SEARCH(("ДА"),(C10))))</xm:f>
            <x14:dxf>
              <fill>
                <patternFill patternType="solid">
                  <fgColor rgb="FFB7E1CD"/>
                  <bgColor rgb="FFB7E1CD"/>
                </patternFill>
              </fill>
            </x14:dxf>
          </x14:cfRule>
          <xm:sqref>C20</xm:sqref>
        </x14:conditionalFormatting>
        <x14:conditionalFormatting xmlns:xm="http://schemas.microsoft.com/office/excel/2006/main">
          <x14:cfRule type="containsText" priority="3" operator="containsText" text="ДА" id="{0070001E-0026-4C92-8ECB-00FB00460051}">
            <xm:f>NOT(ISERROR(SEARCH(("ДА"),(C10))))</xm:f>
            <x14:dxf>
              <fill>
                <patternFill patternType="solid">
                  <fgColor rgb="FFB7E1CD"/>
                  <bgColor rgb="FFB7E1CD"/>
                </patternFill>
              </fill>
            </x14:dxf>
          </x14:cfRule>
          <xm:sqref>C21</xm:sqref>
        </x14:conditionalFormatting>
        <x14:conditionalFormatting xmlns:xm="http://schemas.microsoft.com/office/excel/2006/main">
          <x14:cfRule type="containsText" priority="3" operator="containsText" text="ДА" id="{00BB00C3-0094-4D1B-93A6-008000EA0050}">
            <xm:f>NOT(ISERROR(SEARCH(("ДА"),(C10))))</xm:f>
            <x14:dxf>
              <fill>
                <patternFill patternType="solid">
                  <fgColor rgb="FFB7E1CD"/>
                  <bgColor rgb="FFB7E1CD"/>
                </patternFill>
              </fill>
            </x14:dxf>
          </x14:cfRule>
          <xm:sqref>C21</xm:sqref>
        </x14:conditionalFormatting>
        <x14:conditionalFormatting xmlns:xm="http://schemas.microsoft.com/office/excel/2006/main">
          <x14:cfRule type="containsText" priority="3" operator="containsText" text="ДА" id="{0053007A-0085-474E-8D6A-003600100031}">
            <xm:f>NOT(ISERROR(SEARCH(("ДА"),(C10))))</xm:f>
            <x14:dxf>
              <fill>
                <patternFill patternType="solid">
                  <fgColor rgb="FFB7E1CD"/>
                  <bgColor rgb="FFB7E1CD"/>
                </patternFill>
              </fill>
            </x14:dxf>
          </x14:cfRule>
          <xm:sqref>C21</xm:sqref>
        </x14:conditionalFormatting>
        <x14:conditionalFormatting xmlns:xm="http://schemas.microsoft.com/office/excel/2006/main">
          <x14:cfRule type="containsText" priority="3" operator="containsText" text="ДА" id="{00E80009-0051-4D97-87B2-007D00A00071}">
            <xm:f>NOT(ISERROR(SEARCH(("ДА"),(C10))))</xm:f>
            <x14:dxf>
              <fill>
                <patternFill patternType="solid">
                  <fgColor rgb="FFB7E1CD"/>
                  <bgColor rgb="FFB7E1CD"/>
                </patternFill>
              </fill>
            </x14:dxf>
          </x14:cfRule>
          <xm:sqref>C21</xm:sqref>
        </x14:conditionalFormatting>
        <x14:conditionalFormatting xmlns:xm="http://schemas.microsoft.com/office/excel/2006/main">
          <x14:cfRule type="containsText" priority="3" operator="containsText" text="ДА" id="{007A009B-00E2-422A-9064-00C400040098}">
            <xm:f>NOT(ISERROR(SEARCH(("ДА"),(C10))))</xm:f>
            <x14:dxf>
              <fill>
                <patternFill patternType="solid">
                  <fgColor rgb="FFB7E1CD"/>
                  <bgColor rgb="FFB7E1CD"/>
                </patternFill>
              </fill>
            </x14:dxf>
          </x14:cfRule>
          <xm:sqref>C21</xm:sqref>
        </x14:conditionalFormatting>
        <x14:conditionalFormatting xmlns:xm="http://schemas.microsoft.com/office/excel/2006/main">
          <x14:cfRule type="containsText" priority="3" operator="containsText" text="ДА" id="{00E000A3-00E6-41AF-9A01-0023001B00CC}">
            <xm:f>NOT(ISERROR(SEARCH(("ДА"),(C10))))</xm:f>
            <x14:dxf>
              <fill>
                <patternFill patternType="solid">
                  <fgColor rgb="FFB7E1CD"/>
                  <bgColor rgb="FFB7E1CD"/>
                </patternFill>
              </fill>
            </x14:dxf>
          </x14:cfRule>
          <xm:sqref>C23</xm:sqref>
        </x14:conditionalFormatting>
        <x14:conditionalFormatting xmlns:xm="http://schemas.microsoft.com/office/excel/2006/main">
          <x14:cfRule type="containsText" priority="3" operator="containsText" text="ДА" id="{00D00098-0070-4B5F-A76F-00F600D900F6}">
            <xm:f>NOT(ISERROR(SEARCH(("ДА"),(C10))))</xm:f>
            <x14:dxf>
              <fill>
                <patternFill patternType="solid">
                  <fgColor rgb="FFB7E1CD"/>
                  <bgColor rgb="FFB7E1CD"/>
                </patternFill>
              </fill>
            </x14:dxf>
          </x14:cfRule>
          <xm:sqref>C23</xm:sqref>
        </x14:conditionalFormatting>
        <x14:conditionalFormatting xmlns:xm="http://schemas.microsoft.com/office/excel/2006/main">
          <x14:cfRule type="containsText" priority="3" operator="containsText" text="ДА" id="{00FF0090-008B-4067-8F4A-008200150011}">
            <xm:f>NOT(ISERROR(SEARCH(("ДА"),(C10))))</xm:f>
            <x14:dxf>
              <fill>
                <patternFill patternType="solid">
                  <fgColor rgb="FFB7E1CD"/>
                  <bgColor rgb="FFB7E1CD"/>
                </patternFill>
              </fill>
            </x14:dxf>
          </x14:cfRule>
          <xm:sqref>C23</xm:sqref>
        </x14:conditionalFormatting>
        <x14:conditionalFormatting xmlns:xm="http://schemas.microsoft.com/office/excel/2006/main">
          <x14:cfRule type="containsText" priority="3" operator="containsText" text="ДА" id="{00030034-00C4-4D36-84BA-00290054008F}">
            <xm:f>NOT(ISERROR(SEARCH(("ДА"),(C10))))</xm:f>
            <x14:dxf>
              <fill>
                <patternFill patternType="solid">
                  <fgColor rgb="FFB7E1CD"/>
                  <bgColor rgb="FFB7E1CD"/>
                </patternFill>
              </fill>
            </x14:dxf>
          </x14:cfRule>
          <xm:sqref>C23</xm:sqref>
        </x14:conditionalFormatting>
        <x14:conditionalFormatting xmlns:xm="http://schemas.microsoft.com/office/excel/2006/main">
          <x14:cfRule type="containsText" priority="3" operator="containsText" text="ДА" id="{00330070-008E-463D-9FE9-00EB005700E0}">
            <xm:f>NOT(ISERROR(SEARCH(("ДА"),(C10))))</xm:f>
            <x14:dxf>
              <fill>
                <patternFill patternType="solid">
                  <fgColor rgb="FFB7E1CD"/>
                  <bgColor rgb="FFB7E1CD"/>
                </patternFill>
              </fill>
            </x14:dxf>
          </x14:cfRule>
          <xm:sqref>C23</xm:sqref>
        </x14:conditionalFormatting>
        <x14:conditionalFormatting xmlns:xm="http://schemas.microsoft.com/office/excel/2006/main">
          <x14:cfRule type="containsText" priority="3" operator="containsText" text="ДА" id="{00E70096-0011-42D6-A20B-007800660067}">
            <xm:f>NOT(ISERROR(SEARCH(("ДА"),(C10))))</xm:f>
            <x14:dxf>
              <fill>
                <patternFill patternType="solid">
                  <fgColor rgb="FFB7E1CD"/>
                  <bgColor rgb="FFB7E1CD"/>
                </patternFill>
              </fill>
            </x14:dxf>
          </x14:cfRule>
          <xm:sqref>C25</xm:sqref>
        </x14:conditionalFormatting>
        <x14:conditionalFormatting xmlns:xm="http://schemas.microsoft.com/office/excel/2006/main">
          <x14:cfRule type="containsText" priority="3" operator="containsText" text="ДА" id="{0032008C-0020-40A3-AFEA-008F00180026}">
            <xm:f>NOT(ISERROR(SEARCH(("ДА"),(C10))))</xm:f>
            <x14:dxf>
              <fill>
                <patternFill patternType="solid">
                  <fgColor rgb="FFB7E1CD"/>
                  <bgColor rgb="FFB7E1CD"/>
                </patternFill>
              </fill>
            </x14:dxf>
          </x14:cfRule>
          <xm:sqref>C25</xm:sqref>
        </x14:conditionalFormatting>
        <x14:conditionalFormatting xmlns:xm="http://schemas.microsoft.com/office/excel/2006/main">
          <x14:cfRule type="containsText" priority="3" operator="containsText" text="ДА" id="{005A00AE-0020-497A-A2C5-00EC00B60074}">
            <xm:f>NOT(ISERROR(SEARCH(("ДА"),(C10))))</xm:f>
            <x14:dxf>
              <fill>
                <patternFill patternType="solid">
                  <fgColor rgb="FFB7E1CD"/>
                  <bgColor rgb="FFB7E1CD"/>
                </patternFill>
              </fill>
            </x14:dxf>
          </x14:cfRule>
          <xm:sqref>C25</xm:sqref>
        </x14:conditionalFormatting>
        <x14:conditionalFormatting xmlns:xm="http://schemas.microsoft.com/office/excel/2006/main">
          <x14:cfRule type="containsText" priority="3" operator="containsText" text="ДА" id="{008E00E7-005A-4827-9071-00EA00990077}">
            <xm:f>NOT(ISERROR(SEARCH(("ДА"),(C10))))</xm:f>
            <x14:dxf>
              <fill>
                <patternFill patternType="solid">
                  <fgColor rgb="FFB7E1CD"/>
                  <bgColor rgb="FFB7E1CD"/>
                </patternFill>
              </fill>
            </x14:dxf>
          </x14:cfRule>
          <xm:sqref>C25</xm:sqref>
        </x14:conditionalFormatting>
        <x14:conditionalFormatting xmlns:xm="http://schemas.microsoft.com/office/excel/2006/main">
          <x14:cfRule type="containsText" priority="3" operator="containsText" text="ДА" id="{0097007E-00EB-4E71-9AF5-0055006000C0}">
            <xm:f>NOT(ISERROR(SEARCH(("ДА"),(C10))))</xm:f>
            <x14:dxf>
              <fill>
                <patternFill patternType="solid">
                  <fgColor rgb="FFB7E1CD"/>
                  <bgColor rgb="FFB7E1CD"/>
                </patternFill>
              </fill>
            </x14:dxf>
          </x14:cfRule>
          <xm:sqref>C25</xm:sqref>
        </x14:conditionalFormatting>
        <x14:conditionalFormatting xmlns:xm="http://schemas.microsoft.com/office/excel/2006/main">
          <x14:cfRule type="containsText" priority="3" operator="containsText" text="ДА" id="{00A200DA-00B1-482D-9921-0025000D0004}">
            <xm:f>NOT(ISERROR(SEARCH(("ДА"),(C10))))</xm:f>
            <x14:dxf>
              <fill>
                <patternFill patternType="solid">
                  <fgColor rgb="FFB7E1CD"/>
                  <bgColor rgb="FFB7E1CD"/>
                </patternFill>
              </fill>
            </x14:dxf>
          </x14:cfRule>
          <xm:sqref>C26</xm:sqref>
        </x14:conditionalFormatting>
        <x14:conditionalFormatting xmlns:xm="http://schemas.microsoft.com/office/excel/2006/main">
          <x14:cfRule type="containsText" priority="3" operator="containsText" text="ДА" id="{005D003C-00FB-4EE6-B792-004D00C60067}">
            <xm:f>NOT(ISERROR(SEARCH(("ДА"),(C10))))</xm:f>
            <x14:dxf>
              <fill>
                <patternFill patternType="solid">
                  <fgColor rgb="FFB7E1CD"/>
                  <bgColor rgb="FFB7E1CD"/>
                </patternFill>
              </fill>
            </x14:dxf>
          </x14:cfRule>
          <xm:sqref>C26</xm:sqref>
        </x14:conditionalFormatting>
        <x14:conditionalFormatting xmlns:xm="http://schemas.microsoft.com/office/excel/2006/main">
          <x14:cfRule type="containsText" priority="3" operator="containsText" text="ДА" id="{00400049-00F8-4D80-B397-001100260094}">
            <xm:f>NOT(ISERROR(SEARCH(("ДА"),(C10))))</xm:f>
            <x14:dxf>
              <fill>
                <patternFill patternType="solid">
                  <fgColor rgb="FFB7E1CD"/>
                  <bgColor rgb="FFB7E1CD"/>
                </patternFill>
              </fill>
            </x14:dxf>
          </x14:cfRule>
          <xm:sqref>C26</xm:sqref>
        </x14:conditionalFormatting>
        <x14:conditionalFormatting xmlns:xm="http://schemas.microsoft.com/office/excel/2006/main">
          <x14:cfRule type="containsText" priority="3" operator="containsText" text="ДА" id="{008E0061-0055-4D8A-A3D6-00D7009E0058}">
            <xm:f>NOT(ISERROR(SEARCH(("ДА"),(C10))))</xm:f>
            <x14:dxf>
              <fill>
                <patternFill patternType="solid">
                  <fgColor rgb="FFB7E1CD"/>
                  <bgColor rgb="FFB7E1CD"/>
                </patternFill>
              </fill>
            </x14:dxf>
          </x14:cfRule>
          <xm:sqref>C26</xm:sqref>
        </x14:conditionalFormatting>
        <x14:conditionalFormatting xmlns:xm="http://schemas.microsoft.com/office/excel/2006/main">
          <x14:cfRule type="containsText" priority="3" operator="containsText" text="ДА" id="{009F0032-000F-4137-9745-003500860062}">
            <xm:f>NOT(ISERROR(SEARCH(("ДА"),(C10))))</xm:f>
            <x14:dxf>
              <fill>
                <patternFill patternType="solid">
                  <fgColor rgb="FFB7E1CD"/>
                  <bgColor rgb="FFB7E1CD"/>
                </patternFill>
              </fill>
            </x14:dxf>
          </x14:cfRule>
          <xm:sqref>C26</xm:sqref>
        </x14:conditionalFormatting>
        <x14:conditionalFormatting xmlns:xm="http://schemas.microsoft.com/office/excel/2006/main">
          <x14:cfRule type="containsText" priority="3" operator="containsText" text="ДА" id="{000E0018-00BD-477A-BE43-0081007F00D5}">
            <xm:f>NOT(ISERROR(SEARCH(("ДА"),(C10))))</xm:f>
            <x14:dxf>
              <fill>
                <patternFill patternType="solid">
                  <fgColor rgb="FFB7E1CD"/>
                  <bgColor rgb="FFB7E1CD"/>
                </patternFill>
              </fill>
            </x14:dxf>
          </x14:cfRule>
          <xm:sqref>C27</xm:sqref>
        </x14:conditionalFormatting>
        <x14:conditionalFormatting xmlns:xm="http://schemas.microsoft.com/office/excel/2006/main">
          <x14:cfRule type="containsText" priority="3" operator="containsText" text="ДА" id="{007A00A5-0012-4622-9C9A-00C9002900E4}">
            <xm:f>NOT(ISERROR(SEARCH(("ДА"),(C10))))</xm:f>
            <x14:dxf>
              <fill>
                <patternFill patternType="solid">
                  <fgColor rgb="FFB7E1CD"/>
                  <bgColor rgb="FFB7E1CD"/>
                </patternFill>
              </fill>
            </x14:dxf>
          </x14:cfRule>
          <xm:sqref>C27</xm:sqref>
        </x14:conditionalFormatting>
        <x14:conditionalFormatting xmlns:xm="http://schemas.microsoft.com/office/excel/2006/main">
          <x14:cfRule type="containsText" priority="3" operator="containsText" text="ДА" id="{003300C9-00A5-49D1-8AA2-0044007C00B1}">
            <xm:f>NOT(ISERROR(SEARCH(("ДА"),(C10))))</xm:f>
            <x14:dxf>
              <fill>
                <patternFill patternType="solid">
                  <fgColor rgb="FFB7E1CD"/>
                  <bgColor rgb="FFB7E1CD"/>
                </patternFill>
              </fill>
            </x14:dxf>
          </x14:cfRule>
          <xm:sqref>C27</xm:sqref>
        </x14:conditionalFormatting>
        <x14:conditionalFormatting xmlns:xm="http://schemas.microsoft.com/office/excel/2006/main">
          <x14:cfRule type="containsText" priority="3" operator="containsText" text="ДА" id="{00E30001-00F5-480E-AD1A-00C300FE002B}">
            <xm:f>NOT(ISERROR(SEARCH(("ДА"),(C10))))</xm:f>
            <x14:dxf>
              <fill>
                <patternFill patternType="solid">
                  <fgColor rgb="FFB7E1CD"/>
                  <bgColor rgb="FFB7E1CD"/>
                </patternFill>
              </fill>
            </x14:dxf>
          </x14:cfRule>
          <xm:sqref>C27</xm:sqref>
        </x14:conditionalFormatting>
        <x14:conditionalFormatting xmlns:xm="http://schemas.microsoft.com/office/excel/2006/main">
          <x14:cfRule type="containsText" priority="3" operator="containsText" text="ДА" id="{002400FC-00B7-4440-B85D-009F00820074}">
            <xm:f>NOT(ISERROR(SEARCH(("ДА"),(C10))))</xm:f>
            <x14:dxf>
              <fill>
                <patternFill patternType="solid">
                  <fgColor rgb="FFB7E1CD"/>
                  <bgColor rgb="FFB7E1CD"/>
                </patternFill>
              </fill>
            </x14:dxf>
          </x14:cfRule>
          <xm:sqref>C27</xm:sqref>
        </x14:conditionalFormatting>
        <x14:conditionalFormatting xmlns:xm="http://schemas.microsoft.com/office/excel/2006/main">
          <x14:cfRule type="containsText" priority="3" operator="containsText" text="ДА" id="{0089007D-002D-44D8-A22A-008800C500E1}">
            <xm:f>NOT(ISERROR(SEARCH(("ДА"),(C10))))</xm:f>
            <x14:dxf>
              <fill>
                <patternFill patternType="solid">
                  <fgColor rgb="FFB7E1CD"/>
                  <bgColor rgb="FFB7E1CD"/>
                </patternFill>
              </fill>
            </x14:dxf>
          </x14:cfRule>
          <xm:sqref>C28</xm:sqref>
        </x14:conditionalFormatting>
        <x14:conditionalFormatting xmlns:xm="http://schemas.microsoft.com/office/excel/2006/main">
          <x14:cfRule type="containsText" priority="3" operator="containsText" text="ДА" id="{009100AE-008D-4D66-8DAE-00C400C100A9}">
            <xm:f>NOT(ISERROR(SEARCH(("ДА"),(C10))))</xm:f>
            <x14:dxf>
              <fill>
                <patternFill patternType="solid">
                  <fgColor rgb="FFB7E1CD"/>
                  <bgColor rgb="FFB7E1CD"/>
                </patternFill>
              </fill>
            </x14:dxf>
          </x14:cfRule>
          <xm:sqref>C28</xm:sqref>
        </x14:conditionalFormatting>
        <x14:conditionalFormatting xmlns:xm="http://schemas.microsoft.com/office/excel/2006/main">
          <x14:cfRule type="containsText" priority="3" operator="containsText" text="ДА" id="{00DB007D-00F5-4E67-86A7-00F40071008B}">
            <xm:f>NOT(ISERROR(SEARCH(("ДА"),(C10))))</xm:f>
            <x14:dxf>
              <fill>
                <patternFill patternType="solid">
                  <fgColor rgb="FFB7E1CD"/>
                  <bgColor rgb="FFB7E1CD"/>
                </patternFill>
              </fill>
            </x14:dxf>
          </x14:cfRule>
          <xm:sqref>C28</xm:sqref>
        </x14:conditionalFormatting>
        <x14:conditionalFormatting xmlns:xm="http://schemas.microsoft.com/office/excel/2006/main">
          <x14:cfRule type="containsText" priority="3" operator="containsText" text="ДА" id="{00B400DC-00C6-44D3-945A-00CA001C0078}">
            <xm:f>NOT(ISERROR(SEARCH(("ДА"),(C10))))</xm:f>
            <x14:dxf>
              <fill>
                <patternFill patternType="solid">
                  <fgColor rgb="FFB7E1CD"/>
                  <bgColor rgb="FFB7E1CD"/>
                </patternFill>
              </fill>
            </x14:dxf>
          </x14:cfRule>
          <xm:sqref>C28</xm:sqref>
        </x14:conditionalFormatting>
        <x14:conditionalFormatting xmlns:xm="http://schemas.microsoft.com/office/excel/2006/main">
          <x14:cfRule type="containsText" priority="3" operator="containsText" text="ДА" id="{003B00ED-0035-4892-B3B8-00B70064008C}">
            <xm:f>NOT(ISERROR(SEARCH(("ДА"),(C10))))</xm:f>
            <x14:dxf>
              <fill>
                <patternFill patternType="solid">
                  <fgColor rgb="FFB7E1CD"/>
                  <bgColor rgb="FFB7E1CD"/>
                </patternFill>
              </fill>
            </x14:dxf>
          </x14:cfRule>
          <xm:sqref>C28</xm:sqref>
        </x14:conditionalFormatting>
        <x14:conditionalFormatting xmlns:xm="http://schemas.microsoft.com/office/excel/2006/main">
          <x14:cfRule type="containsText" priority="3" operator="containsText" text="ДА" id="{00C900EE-0064-4B3E-B630-00B600B100F6}">
            <xm:f>NOT(ISERROR(SEARCH(("ДА"),(C10))))</xm:f>
            <x14:dxf>
              <fill>
                <patternFill patternType="solid">
                  <fgColor rgb="FFB7E1CD"/>
                  <bgColor rgb="FFB7E1CD"/>
                </patternFill>
              </fill>
            </x14:dxf>
          </x14:cfRule>
          <xm:sqref>C29</xm:sqref>
        </x14:conditionalFormatting>
        <x14:conditionalFormatting xmlns:xm="http://schemas.microsoft.com/office/excel/2006/main">
          <x14:cfRule type="containsText" priority="3" operator="containsText" text="ДА" id="{00500018-00E0-42D8-BC5C-006300E200D5}">
            <xm:f>NOT(ISERROR(SEARCH(("ДА"),(C10))))</xm:f>
            <x14:dxf>
              <fill>
                <patternFill patternType="solid">
                  <fgColor rgb="FFB7E1CD"/>
                  <bgColor rgb="FFB7E1CD"/>
                </patternFill>
              </fill>
            </x14:dxf>
          </x14:cfRule>
          <xm:sqref>C29</xm:sqref>
        </x14:conditionalFormatting>
        <x14:conditionalFormatting xmlns:xm="http://schemas.microsoft.com/office/excel/2006/main">
          <x14:cfRule type="containsText" priority="3" operator="containsText" text="ДА" id="{00340084-00E4-49A8-87C0-000800E200FC}">
            <xm:f>NOT(ISERROR(SEARCH(("ДА"),(C10))))</xm:f>
            <x14:dxf>
              <fill>
                <patternFill patternType="solid">
                  <fgColor rgb="FFB7E1CD"/>
                  <bgColor rgb="FFB7E1CD"/>
                </patternFill>
              </fill>
            </x14:dxf>
          </x14:cfRule>
          <xm:sqref>C29</xm:sqref>
        </x14:conditionalFormatting>
        <x14:conditionalFormatting xmlns:xm="http://schemas.microsoft.com/office/excel/2006/main">
          <x14:cfRule type="containsText" priority="3" operator="containsText" text="ДА" id="{00670016-0085-4A70-A479-0098003B0048}">
            <xm:f>NOT(ISERROR(SEARCH(("ДА"),(C10))))</xm:f>
            <x14:dxf>
              <fill>
                <patternFill patternType="solid">
                  <fgColor rgb="FFB7E1CD"/>
                  <bgColor rgb="FFB7E1CD"/>
                </patternFill>
              </fill>
            </x14:dxf>
          </x14:cfRule>
          <xm:sqref>C29</xm:sqref>
        </x14:conditionalFormatting>
        <x14:conditionalFormatting xmlns:xm="http://schemas.microsoft.com/office/excel/2006/main">
          <x14:cfRule type="containsText" priority="3" operator="containsText" text="ДА" id="{0005003E-00B2-4830-8264-00C400CC0036}">
            <xm:f>NOT(ISERROR(SEARCH(("ДА"),(C10))))</xm:f>
            <x14:dxf>
              <fill>
                <patternFill patternType="solid">
                  <fgColor rgb="FFB7E1CD"/>
                  <bgColor rgb="FFB7E1CD"/>
                </patternFill>
              </fill>
            </x14:dxf>
          </x14:cfRule>
          <xm:sqref>C29</xm:sqref>
        </x14:conditionalFormatting>
        <x14:conditionalFormatting xmlns:xm="http://schemas.microsoft.com/office/excel/2006/main">
          <x14:cfRule type="containsText" priority="3" operator="containsText" text="ДА" id="{007D00BD-005A-4181-8101-004200A10095}">
            <xm:f>NOT(ISERROR(SEARCH(("ДА"),(C10))))</xm:f>
            <x14:dxf>
              <fill>
                <patternFill patternType="solid">
                  <fgColor rgb="FFB7E1CD"/>
                  <bgColor rgb="FFB7E1CD"/>
                </patternFill>
              </fill>
            </x14:dxf>
          </x14:cfRule>
          <xm:sqref>C30</xm:sqref>
        </x14:conditionalFormatting>
        <x14:conditionalFormatting xmlns:xm="http://schemas.microsoft.com/office/excel/2006/main">
          <x14:cfRule type="containsText" priority="3" operator="containsText" text="ДА" id="{00F10019-00D0-40A9-ADE0-004C00C5003C}">
            <xm:f>NOT(ISERROR(SEARCH(("ДА"),(C10))))</xm:f>
            <x14:dxf>
              <fill>
                <patternFill patternType="solid">
                  <fgColor rgb="FFB7E1CD"/>
                  <bgColor rgb="FFB7E1CD"/>
                </patternFill>
              </fill>
            </x14:dxf>
          </x14:cfRule>
          <xm:sqref>C30</xm:sqref>
        </x14:conditionalFormatting>
        <x14:conditionalFormatting xmlns:xm="http://schemas.microsoft.com/office/excel/2006/main">
          <x14:cfRule type="containsText" priority="3" operator="containsText" text="ДА" id="{006D00E3-00E2-4A37-9224-00CC00B1000C}">
            <xm:f>NOT(ISERROR(SEARCH(("ДА"),(C10))))</xm:f>
            <x14:dxf>
              <fill>
                <patternFill patternType="solid">
                  <fgColor rgb="FFB7E1CD"/>
                  <bgColor rgb="FFB7E1CD"/>
                </patternFill>
              </fill>
            </x14:dxf>
          </x14:cfRule>
          <xm:sqref>C30</xm:sqref>
        </x14:conditionalFormatting>
        <x14:conditionalFormatting xmlns:xm="http://schemas.microsoft.com/office/excel/2006/main">
          <x14:cfRule type="containsText" priority="3" operator="containsText" text="ДА" id="{00EF00E3-0020-485A-8FAA-00E200A700AE}">
            <xm:f>NOT(ISERROR(SEARCH(("ДА"),(C10))))</xm:f>
            <x14:dxf>
              <fill>
                <patternFill patternType="solid">
                  <fgColor rgb="FFB7E1CD"/>
                  <bgColor rgb="FFB7E1CD"/>
                </patternFill>
              </fill>
            </x14:dxf>
          </x14:cfRule>
          <xm:sqref>C30</xm:sqref>
        </x14:conditionalFormatting>
        <x14:conditionalFormatting xmlns:xm="http://schemas.microsoft.com/office/excel/2006/main">
          <x14:cfRule type="containsText" priority="3" operator="containsText" text="ДА" id="{00BB00BF-0019-4A7F-8707-005C002500C1}">
            <xm:f>NOT(ISERROR(SEARCH(("ДА"),(C10))))</xm:f>
            <x14:dxf>
              <fill>
                <patternFill patternType="solid">
                  <fgColor rgb="FFB7E1CD"/>
                  <bgColor rgb="FFB7E1CD"/>
                </patternFill>
              </fill>
            </x14:dxf>
          </x14:cfRule>
          <xm:sqref>C30</xm:sqref>
        </x14:conditionalFormatting>
        <x14:conditionalFormatting xmlns:xm="http://schemas.microsoft.com/office/excel/2006/main">
          <x14:cfRule type="containsText" priority="3" operator="containsText" text="ДА" id="{00E80078-00B9-4ADC-B43D-00A0000B00DE}">
            <xm:f>NOT(ISERROR(SEARCH(("ДА"),(C10))))</xm:f>
            <x14:dxf>
              <fill>
                <patternFill patternType="solid">
                  <fgColor rgb="FFB7E1CD"/>
                  <bgColor rgb="FFB7E1CD"/>
                </patternFill>
              </fill>
            </x14:dxf>
          </x14:cfRule>
          <xm:sqref>C31</xm:sqref>
        </x14:conditionalFormatting>
        <x14:conditionalFormatting xmlns:xm="http://schemas.microsoft.com/office/excel/2006/main">
          <x14:cfRule type="containsText" priority="3" operator="containsText" text="ДА" id="{00D4000F-0048-4D26-907F-00640044006A}">
            <xm:f>NOT(ISERROR(SEARCH(("ДА"),(C10))))</xm:f>
            <x14:dxf>
              <fill>
                <patternFill patternType="solid">
                  <fgColor rgb="FFB7E1CD"/>
                  <bgColor rgb="FFB7E1CD"/>
                </patternFill>
              </fill>
            </x14:dxf>
          </x14:cfRule>
          <xm:sqref>C31</xm:sqref>
        </x14:conditionalFormatting>
        <x14:conditionalFormatting xmlns:xm="http://schemas.microsoft.com/office/excel/2006/main">
          <x14:cfRule type="containsText" priority="3" operator="containsText" text="ДА" id="{00D20038-0096-4711-97E7-00B200F100EF}">
            <xm:f>NOT(ISERROR(SEARCH(("ДА"),(C10))))</xm:f>
            <x14:dxf>
              <fill>
                <patternFill patternType="solid">
                  <fgColor rgb="FFB7E1CD"/>
                  <bgColor rgb="FFB7E1CD"/>
                </patternFill>
              </fill>
            </x14:dxf>
          </x14:cfRule>
          <xm:sqref>C31</xm:sqref>
        </x14:conditionalFormatting>
        <x14:conditionalFormatting xmlns:xm="http://schemas.microsoft.com/office/excel/2006/main">
          <x14:cfRule type="containsText" priority="3" operator="containsText" text="ДА" id="{008B00F6-00D3-4FAD-9A33-0014009400BB}">
            <xm:f>NOT(ISERROR(SEARCH(("ДА"),(C10))))</xm:f>
            <x14:dxf>
              <fill>
                <patternFill patternType="solid">
                  <fgColor rgb="FFB7E1CD"/>
                  <bgColor rgb="FFB7E1CD"/>
                </patternFill>
              </fill>
            </x14:dxf>
          </x14:cfRule>
          <xm:sqref>C31</xm:sqref>
        </x14:conditionalFormatting>
        <x14:conditionalFormatting xmlns:xm="http://schemas.microsoft.com/office/excel/2006/main">
          <x14:cfRule type="containsText" priority="3" operator="containsText" text="ДА" id="{00BA00A2-008B-4E4F-BC37-0012009600DE}">
            <xm:f>NOT(ISERROR(SEARCH(("ДА"),(C10))))</xm:f>
            <x14:dxf>
              <fill>
                <patternFill patternType="solid">
                  <fgColor rgb="FFB7E1CD"/>
                  <bgColor rgb="FFB7E1CD"/>
                </patternFill>
              </fill>
            </x14:dxf>
          </x14:cfRule>
          <xm:sqref>C31</xm:sqref>
        </x14:conditionalFormatting>
        <x14:conditionalFormatting xmlns:xm="http://schemas.microsoft.com/office/excel/2006/main">
          <x14:cfRule type="containsText" priority="3" operator="containsText" text="ДА" id="{003E00CA-006A-4E4F-BC02-005B000700CF}">
            <xm:f>NOT(ISERROR(SEARCH(("ДА"),(C10))))</xm:f>
            <x14:dxf>
              <fill>
                <patternFill patternType="solid">
                  <fgColor rgb="FFB7E1CD"/>
                  <bgColor rgb="FFB7E1CD"/>
                </patternFill>
              </fill>
            </x14:dxf>
          </x14:cfRule>
          <xm:sqref>C32</xm:sqref>
        </x14:conditionalFormatting>
        <x14:conditionalFormatting xmlns:xm="http://schemas.microsoft.com/office/excel/2006/main">
          <x14:cfRule type="containsText" priority="3" operator="containsText" text="ДА" id="{00CE003E-00C0-4C13-9E8E-0088007D005B}">
            <xm:f>NOT(ISERROR(SEARCH(("ДА"),(C10))))</xm:f>
            <x14:dxf>
              <fill>
                <patternFill patternType="solid">
                  <fgColor rgb="FFB7E1CD"/>
                  <bgColor rgb="FFB7E1CD"/>
                </patternFill>
              </fill>
            </x14:dxf>
          </x14:cfRule>
          <xm:sqref>C32</xm:sqref>
        </x14:conditionalFormatting>
        <x14:conditionalFormatting xmlns:xm="http://schemas.microsoft.com/office/excel/2006/main">
          <x14:cfRule type="containsText" priority="3" operator="containsText" text="ДА" id="{0004008E-0000-4C25-8307-000900520055}">
            <xm:f>NOT(ISERROR(SEARCH(("ДА"),(C10))))</xm:f>
            <x14:dxf>
              <fill>
                <patternFill patternType="solid">
                  <fgColor rgb="FFB7E1CD"/>
                  <bgColor rgb="FFB7E1CD"/>
                </patternFill>
              </fill>
            </x14:dxf>
          </x14:cfRule>
          <xm:sqref>C32</xm:sqref>
        </x14:conditionalFormatting>
        <x14:conditionalFormatting xmlns:xm="http://schemas.microsoft.com/office/excel/2006/main">
          <x14:cfRule type="containsText" priority="3" operator="containsText" text="ДА" id="{00FB00A0-0061-4D2B-BA4D-00BE00A00096}">
            <xm:f>NOT(ISERROR(SEARCH(("ДА"),(C10))))</xm:f>
            <x14:dxf>
              <fill>
                <patternFill patternType="solid">
                  <fgColor rgb="FFB7E1CD"/>
                  <bgColor rgb="FFB7E1CD"/>
                </patternFill>
              </fill>
            </x14:dxf>
          </x14:cfRule>
          <xm:sqref>C32</xm:sqref>
        </x14:conditionalFormatting>
        <x14:conditionalFormatting xmlns:xm="http://schemas.microsoft.com/office/excel/2006/main">
          <x14:cfRule type="containsText" priority="3" operator="containsText" text="ДА" id="{00C100F5-00BB-4A66-BECC-00F100FB0068}">
            <xm:f>NOT(ISERROR(SEARCH(("ДА"),(C10))))</xm:f>
            <x14:dxf>
              <fill>
                <patternFill patternType="solid">
                  <fgColor rgb="FFB7E1CD"/>
                  <bgColor rgb="FFB7E1CD"/>
                </patternFill>
              </fill>
            </x14:dxf>
          </x14:cfRule>
          <xm:sqref>C32</xm:sqref>
        </x14:conditionalFormatting>
        <x14:conditionalFormatting xmlns:xm="http://schemas.microsoft.com/office/excel/2006/main">
          <x14:cfRule type="containsText" priority="3" operator="containsText" text="ДА" id="{0093001A-006C-403E-8A90-002E007D0038}">
            <xm:f>NOT(ISERROR(SEARCH(("ДА"),(C10))))</xm:f>
            <x14:dxf>
              <fill>
                <patternFill patternType="solid">
                  <fgColor rgb="FFB7E1CD"/>
                  <bgColor rgb="FFB7E1CD"/>
                </patternFill>
              </fill>
            </x14:dxf>
          </x14:cfRule>
          <xm:sqref>C33</xm:sqref>
        </x14:conditionalFormatting>
        <x14:conditionalFormatting xmlns:xm="http://schemas.microsoft.com/office/excel/2006/main">
          <x14:cfRule type="containsText" priority="3" operator="containsText" text="ДА" id="{00BA00E8-0023-4C23-96E8-0095002300BF}">
            <xm:f>NOT(ISERROR(SEARCH(("ДА"),(C10))))</xm:f>
            <x14:dxf>
              <fill>
                <patternFill patternType="solid">
                  <fgColor rgb="FFB7E1CD"/>
                  <bgColor rgb="FFB7E1CD"/>
                </patternFill>
              </fill>
            </x14:dxf>
          </x14:cfRule>
          <xm:sqref>C33</xm:sqref>
        </x14:conditionalFormatting>
        <x14:conditionalFormatting xmlns:xm="http://schemas.microsoft.com/office/excel/2006/main">
          <x14:cfRule type="containsText" priority="3" operator="containsText" text="ДА" id="{007000EA-0040-4208-AA47-00A000A700C4}">
            <xm:f>NOT(ISERROR(SEARCH(("ДА"),(C10))))</xm:f>
            <x14:dxf>
              <fill>
                <patternFill patternType="solid">
                  <fgColor rgb="FFB7E1CD"/>
                  <bgColor rgb="FFB7E1CD"/>
                </patternFill>
              </fill>
            </x14:dxf>
          </x14:cfRule>
          <xm:sqref>C33</xm:sqref>
        </x14:conditionalFormatting>
        <x14:conditionalFormatting xmlns:xm="http://schemas.microsoft.com/office/excel/2006/main">
          <x14:cfRule type="containsText" priority="3" operator="containsText" text="ДА" id="{00CF0063-001C-4F97-871E-002700DB003B}">
            <xm:f>NOT(ISERROR(SEARCH(("ДА"),(C10))))</xm:f>
            <x14:dxf>
              <fill>
                <patternFill patternType="solid">
                  <fgColor rgb="FFB7E1CD"/>
                  <bgColor rgb="FFB7E1CD"/>
                </patternFill>
              </fill>
            </x14:dxf>
          </x14:cfRule>
          <xm:sqref>C33</xm:sqref>
        </x14:conditionalFormatting>
        <x14:conditionalFormatting xmlns:xm="http://schemas.microsoft.com/office/excel/2006/main">
          <x14:cfRule type="containsText" priority="3" operator="containsText" text="ДА" id="{00BC006B-0035-46FD-9C92-001B0091009A}">
            <xm:f>NOT(ISERROR(SEARCH(("ДА"),(C10))))</xm:f>
            <x14:dxf>
              <fill>
                <patternFill patternType="solid">
                  <fgColor rgb="FFB7E1CD"/>
                  <bgColor rgb="FFB7E1CD"/>
                </patternFill>
              </fill>
            </x14:dxf>
          </x14:cfRule>
          <xm:sqref>C33</xm:sqref>
        </x14:conditionalFormatting>
        <x14:conditionalFormatting xmlns:xm="http://schemas.microsoft.com/office/excel/2006/main">
          <x14:cfRule type="containsText" priority="3" operator="containsText" text="ДА" id="{00E80036-0089-4324-851B-00A100000058}">
            <xm:f>NOT(ISERROR(SEARCH(("ДА"),(C10))))</xm:f>
            <x14:dxf>
              <fill>
                <patternFill patternType="solid">
                  <fgColor rgb="FFB7E1CD"/>
                  <bgColor rgb="FFB7E1CD"/>
                </patternFill>
              </fill>
            </x14:dxf>
          </x14:cfRule>
          <xm:sqref>C34</xm:sqref>
        </x14:conditionalFormatting>
        <x14:conditionalFormatting xmlns:xm="http://schemas.microsoft.com/office/excel/2006/main">
          <x14:cfRule type="containsText" priority="3" operator="containsText" text="ДА" id="{005100A8-00C2-4016-9307-00D700D60030}">
            <xm:f>NOT(ISERROR(SEARCH(("ДА"),(C10))))</xm:f>
            <x14:dxf>
              <fill>
                <patternFill patternType="solid">
                  <fgColor rgb="FFB7E1CD"/>
                  <bgColor rgb="FFB7E1CD"/>
                </patternFill>
              </fill>
            </x14:dxf>
          </x14:cfRule>
          <xm:sqref>C34</xm:sqref>
        </x14:conditionalFormatting>
        <x14:conditionalFormatting xmlns:xm="http://schemas.microsoft.com/office/excel/2006/main">
          <x14:cfRule type="containsText" priority="3" operator="containsText" text="ДА" id="{00860004-0056-4DEC-B7D5-00F300CF009D}">
            <xm:f>NOT(ISERROR(SEARCH(("ДА"),(C10))))</xm:f>
            <x14:dxf>
              <fill>
                <patternFill patternType="solid">
                  <fgColor rgb="FFB7E1CD"/>
                  <bgColor rgb="FFB7E1CD"/>
                </patternFill>
              </fill>
            </x14:dxf>
          </x14:cfRule>
          <xm:sqref>C34</xm:sqref>
        </x14:conditionalFormatting>
        <x14:conditionalFormatting xmlns:xm="http://schemas.microsoft.com/office/excel/2006/main">
          <x14:cfRule type="containsText" priority="3" operator="containsText" text="ДА" id="{00AC00A1-00C9-4854-A953-005E001F00E7}">
            <xm:f>NOT(ISERROR(SEARCH(("ДА"),(C10))))</xm:f>
            <x14:dxf>
              <fill>
                <patternFill patternType="solid">
                  <fgColor rgb="FFB7E1CD"/>
                  <bgColor rgb="FFB7E1CD"/>
                </patternFill>
              </fill>
            </x14:dxf>
          </x14:cfRule>
          <xm:sqref>C34</xm:sqref>
        </x14:conditionalFormatting>
        <x14:conditionalFormatting xmlns:xm="http://schemas.microsoft.com/office/excel/2006/main">
          <x14:cfRule type="containsText" priority="3" operator="containsText" text="ДА" id="{00FC00D5-005E-48CB-B418-0028004200C9}">
            <xm:f>NOT(ISERROR(SEARCH(("ДА"),(C10))))</xm:f>
            <x14:dxf>
              <fill>
                <patternFill patternType="solid">
                  <fgColor rgb="FFB7E1CD"/>
                  <bgColor rgb="FFB7E1CD"/>
                </patternFill>
              </fill>
            </x14:dxf>
          </x14:cfRule>
          <xm:sqref>C34</xm:sqref>
        </x14:conditionalFormatting>
        <x14:conditionalFormatting xmlns:xm="http://schemas.microsoft.com/office/excel/2006/main">
          <x14:cfRule type="containsText" priority="2" operator="containsText" text="НЕ ПРИМЕНЯЕТСЯ" id="{000C009C-00DD-436F-A223-003400AD0034}">
            <xm:f>NOT(ISERROR(SEARCH(("НЕ ПРИМЕНЯЕТСЯ"),(C10))))</xm:f>
            <x14:dxf>
              <fill>
                <patternFill patternType="solid">
                  <fgColor rgb="FFCCC0D9"/>
                  <bgColor rgb="FFCCC0D9"/>
                </patternFill>
              </fill>
            </x14:dxf>
          </x14:cfRule>
          <xm:sqref>C10:C16</xm:sqref>
        </x14:conditionalFormatting>
        <x14:conditionalFormatting xmlns:xm="http://schemas.microsoft.com/office/excel/2006/main">
          <x14:cfRule type="containsText" priority="2" operator="containsText" text="НЕ ПРИМЕНЯЕТСЯ" id="{00CC001E-0045-43E5-B33E-0041008F00AC}">
            <xm:f>NOT(ISERROR(SEARCH(("НЕ ПРИМЕНЯЕТСЯ"),(C10))))</xm:f>
            <x14:dxf>
              <fill>
                <patternFill patternType="solid">
                  <fgColor rgb="FFCCC0D9"/>
                  <bgColor rgb="FFCCC0D9"/>
                </patternFill>
              </fill>
            </x14:dxf>
          </x14:cfRule>
          <xm:sqref>C11</xm:sqref>
        </x14:conditionalFormatting>
        <x14:conditionalFormatting xmlns:xm="http://schemas.microsoft.com/office/excel/2006/main">
          <x14:cfRule type="containsText" priority="2" operator="containsText" text="НЕ ПРИМЕНЯЕТСЯ" id="{000F0064-0051-4945-8397-00B0007C0064}">
            <xm:f>NOT(ISERROR(SEARCH(("НЕ ПРИМЕНЯЕТСЯ"),(C10))))</xm:f>
            <x14:dxf>
              <fill>
                <patternFill patternType="solid">
                  <fgColor rgb="FFCCC0D9"/>
                  <bgColor rgb="FFCCC0D9"/>
                </patternFill>
              </fill>
            </x14:dxf>
          </x14:cfRule>
          <xm:sqref>C12</xm:sqref>
        </x14:conditionalFormatting>
        <x14:conditionalFormatting xmlns:xm="http://schemas.microsoft.com/office/excel/2006/main">
          <x14:cfRule type="containsText" priority="2" operator="containsText" text="НЕ ПРИМЕНЯЕТСЯ" id="{0020005B-00D2-40EB-AA3F-00FC008D0093}">
            <xm:f>NOT(ISERROR(SEARCH(("НЕ ПРИМЕНЯЕТСЯ"),(C10))))</xm:f>
            <x14:dxf>
              <fill>
                <patternFill patternType="solid">
                  <fgColor rgb="FFCCC0D9"/>
                  <bgColor rgb="FFCCC0D9"/>
                </patternFill>
              </fill>
            </x14:dxf>
          </x14:cfRule>
          <xm:sqref>C13</xm:sqref>
        </x14:conditionalFormatting>
        <x14:conditionalFormatting xmlns:xm="http://schemas.microsoft.com/office/excel/2006/main">
          <x14:cfRule type="containsText" priority="2" operator="containsText" text="НЕ ПРИМЕНЯЕТСЯ" id="{001900FA-0006-466C-9989-006A008F007F}">
            <xm:f>NOT(ISERROR(SEARCH(("НЕ ПРИМЕНЯЕТСЯ"),(C10))))</xm:f>
            <x14:dxf>
              <fill>
                <patternFill patternType="solid">
                  <fgColor rgb="FFCCC0D9"/>
                  <bgColor rgb="FFCCC0D9"/>
                </patternFill>
              </fill>
            </x14:dxf>
          </x14:cfRule>
          <xm:sqref>C14</xm:sqref>
        </x14:conditionalFormatting>
        <x14:conditionalFormatting xmlns:xm="http://schemas.microsoft.com/office/excel/2006/main">
          <x14:cfRule type="containsText" priority="2" operator="containsText" text="НЕ ПРИМЕНЯЕТСЯ" id="{00E40046-00D0-4780-9748-00B1003B0095}">
            <xm:f>NOT(ISERROR(SEARCH(("НЕ ПРИМЕНЯЕТСЯ"),(C10))))</xm:f>
            <x14:dxf>
              <fill>
                <patternFill patternType="solid">
                  <fgColor rgb="FFCCC0D9"/>
                  <bgColor rgb="FFCCC0D9"/>
                </patternFill>
              </fill>
            </x14:dxf>
          </x14:cfRule>
          <xm:sqref>C14</xm:sqref>
        </x14:conditionalFormatting>
        <x14:conditionalFormatting xmlns:xm="http://schemas.microsoft.com/office/excel/2006/main">
          <x14:cfRule type="containsText" priority="2" operator="containsText" text="НЕ ПРИМЕНЯЕТСЯ" id="{00DC00A1-0001-4B48-B6D5-009C00F7004C}">
            <xm:f>NOT(ISERROR(SEARCH(("НЕ ПРИМЕНЯЕТСЯ"),(C10))))</xm:f>
            <x14:dxf>
              <fill>
                <patternFill patternType="solid">
                  <fgColor rgb="FFCCC0D9"/>
                  <bgColor rgb="FFCCC0D9"/>
                </patternFill>
              </fill>
            </x14:dxf>
          </x14:cfRule>
          <xm:sqref>C15</xm:sqref>
        </x14:conditionalFormatting>
        <x14:conditionalFormatting xmlns:xm="http://schemas.microsoft.com/office/excel/2006/main">
          <x14:cfRule type="containsText" priority="2" operator="containsText" text="НЕ ПРИМЕНЯЕТСЯ" id="{00EE0099-0096-456F-8400-003B009D008E}">
            <xm:f>NOT(ISERROR(SEARCH(("НЕ ПРИМЕНЯЕТСЯ"),(C10))))</xm:f>
            <x14:dxf>
              <fill>
                <patternFill patternType="solid">
                  <fgColor rgb="FFCCC0D9"/>
                  <bgColor rgb="FFCCC0D9"/>
                </patternFill>
              </fill>
            </x14:dxf>
          </x14:cfRule>
          <xm:sqref>C15</xm:sqref>
        </x14:conditionalFormatting>
        <x14:conditionalFormatting xmlns:xm="http://schemas.microsoft.com/office/excel/2006/main">
          <x14:cfRule type="containsText" priority="2" operator="containsText" text="НЕ ПРИМЕНЯЕТСЯ" id="{00A000AB-00D7-480A-8684-00DC00040025}">
            <xm:f>NOT(ISERROR(SEARCH(("НЕ ПРИМЕНЯЕТСЯ"),(C10))))</xm:f>
            <x14:dxf>
              <fill>
                <patternFill patternType="solid">
                  <fgColor rgb="FFCCC0D9"/>
                  <bgColor rgb="FFCCC0D9"/>
                </patternFill>
              </fill>
            </x14:dxf>
          </x14:cfRule>
          <xm:sqref>C15</xm:sqref>
        </x14:conditionalFormatting>
        <x14:conditionalFormatting xmlns:xm="http://schemas.microsoft.com/office/excel/2006/main">
          <x14:cfRule type="containsText" priority="2" operator="containsText" text="НЕ ПРИМЕНЯЕТСЯ" id="{00790077-0061-462C-8E86-001A005C0012}">
            <xm:f>NOT(ISERROR(SEARCH(("НЕ ПРИМЕНЯЕТСЯ"),(C10))))</xm:f>
            <x14:dxf>
              <fill>
                <patternFill patternType="solid">
                  <fgColor rgb="FFCCC0D9"/>
                  <bgColor rgb="FFCCC0D9"/>
                </patternFill>
              </fill>
            </x14:dxf>
          </x14:cfRule>
          <xm:sqref>C16</xm:sqref>
        </x14:conditionalFormatting>
        <x14:conditionalFormatting xmlns:xm="http://schemas.microsoft.com/office/excel/2006/main">
          <x14:cfRule type="containsText" priority="2" operator="containsText" text="НЕ ПРИМЕНЯЕТСЯ" id="{00A3007C-00AC-4E15-B77A-000B00140058}">
            <xm:f>NOT(ISERROR(SEARCH(("НЕ ПРИМЕНЯЕТСЯ"),(C10))))</xm:f>
            <x14:dxf>
              <fill>
                <patternFill patternType="solid">
                  <fgColor rgb="FFCCC0D9"/>
                  <bgColor rgb="FFCCC0D9"/>
                </patternFill>
              </fill>
            </x14:dxf>
          </x14:cfRule>
          <xm:sqref>C16</xm:sqref>
        </x14:conditionalFormatting>
        <x14:conditionalFormatting xmlns:xm="http://schemas.microsoft.com/office/excel/2006/main">
          <x14:cfRule type="containsText" priority="2" operator="containsText" text="НЕ ПРИМЕНЯЕТСЯ" id="{007300A7-00B6-4D4D-A416-001C00B70049}">
            <xm:f>NOT(ISERROR(SEARCH(("НЕ ПРИМЕНЯЕТСЯ"),(C10))))</xm:f>
            <x14:dxf>
              <fill>
                <patternFill patternType="solid">
                  <fgColor rgb="FFCCC0D9"/>
                  <bgColor rgb="FFCCC0D9"/>
                </patternFill>
              </fill>
            </x14:dxf>
          </x14:cfRule>
          <xm:sqref>C16</xm:sqref>
        </x14:conditionalFormatting>
        <x14:conditionalFormatting xmlns:xm="http://schemas.microsoft.com/office/excel/2006/main">
          <x14:cfRule type="containsText" priority="2" operator="containsText" text="НЕ ПРИМЕНЯЕТСЯ" id="{006D0064-00B0-435B-B728-0005008400BA}">
            <xm:f>NOT(ISERROR(SEARCH(("НЕ ПРИМЕНЯЕТСЯ"),(C10))))</xm:f>
            <x14:dxf>
              <fill>
                <patternFill patternType="solid">
                  <fgColor rgb="FFCCC0D9"/>
                  <bgColor rgb="FFCCC0D9"/>
                </patternFill>
              </fill>
            </x14:dxf>
          </x14:cfRule>
          <xm:sqref>C16</xm:sqref>
        </x14:conditionalFormatting>
        <x14:conditionalFormatting xmlns:xm="http://schemas.microsoft.com/office/excel/2006/main">
          <x14:cfRule type="containsText" priority="2" operator="containsText" text="НЕ ПРИМЕНЯЕТСЯ" id="{003800B2-0078-47E0-AB3A-0000007F000C}">
            <xm:f>NOT(ISERROR(SEARCH(("НЕ ПРИМЕНЯЕТСЯ"),(C10))))</xm:f>
            <x14:dxf>
              <fill>
                <patternFill patternType="solid">
                  <fgColor rgb="FFCCC0D9"/>
                  <bgColor rgb="FFCCC0D9"/>
                </patternFill>
              </fill>
            </x14:dxf>
          </x14:cfRule>
          <xm:sqref>C18</xm:sqref>
        </x14:conditionalFormatting>
        <x14:conditionalFormatting xmlns:xm="http://schemas.microsoft.com/office/excel/2006/main">
          <x14:cfRule type="containsText" priority="2" operator="containsText" text="НЕ ПРИМЕНЯЕТСЯ" id="{00B20044-0055-4169-8D6A-00D800BD008C}">
            <xm:f>NOT(ISERROR(SEARCH(("НЕ ПРИМЕНЯЕТСЯ"),(C10))))</xm:f>
            <x14:dxf>
              <fill>
                <patternFill patternType="solid">
                  <fgColor rgb="FFCCC0D9"/>
                  <bgColor rgb="FFCCC0D9"/>
                </patternFill>
              </fill>
            </x14:dxf>
          </x14:cfRule>
          <xm:sqref>C18</xm:sqref>
        </x14:conditionalFormatting>
        <x14:conditionalFormatting xmlns:xm="http://schemas.microsoft.com/office/excel/2006/main">
          <x14:cfRule type="containsText" priority="2" operator="containsText" text="НЕ ПРИМЕНЯЕТСЯ" id="{00D000CD-0013-4D16-801C-006B0060000C}">
            <xm:f>NOT(ISERROR(SEARCH(("НЕ ПРИМЕНЯЕТСЯ"),(C10))))</xm:f>
            <x14:dxf>
              <fill>
                <patternFill patternType="solid">
                  <fgColor rgb="FFCCC0D9"/>
                  <bgColor rgb="FFCCC0D9"/>
                </patternFill>
              </fill>
            </x14:dxf>
          </x14:cfRule>
          <xm:sqref>C18</xm:sqref>
        </x14:conditionalFormatting>
        <x14:conditionalFormatting xmlns:xm="http://schemas.microsoft.com/office/excel/2006/main">
          <x14:cfRule type="containsText" priority="2" operator="containsText" text="НЕ ПРИМЕНЯЕТСЯ" id="{008E005F-00F9-4382-882D-009500D20097}">
            <xm:f>NOT(ISERROR(SEARCH(("НЕ ПРИМЕНЯЕТСЯ"),(C10))))</xm:f>
            <x14:dxf>
              <fill>
                <patternFill patternType="solid">
                  <fgColor rgb="FFCCC0D9"/>
                  <bgColor rgb="FFCCC0D9"/>
                </patternFill>
              </fill>
            </x14:dxf>
          </x14:cfRule>
          <xm:sqref>C19</xm:sqref>
        </x14:conditionalFormatting>
        <x14:conditionalFormatting xmlns:xm="http://schemas.microsoft.com/office/excel/2006/main">
          <x14:cfRule type="containsText" priority="2" operator="containsText" text="НЕ ПРИМЕНЯЕТСЯ" id="{00640090-0079-44D8-BFB5-00C700600078}">
            <xm:f>NOT(ISERROR(SEARCH(("НЕ ПРИМЕНЯЕТСЯ"),(C10))))</xm:f>
            <x14:dxf>
              <fill>
                <patternFill patternType="solid">
                  <fgColor rgb="FFCCC0D9"/>
                  <bgColor rgb="FFCCC0D9"/>
                </patternFill>
              </fill>
            </x14:dxf>
          </x14:cfRule>
          <xm:sqref>C19</xm:sqref>
        </x14:conditionalFormatting>
        <x14:conditionalFormatting xmlns:xm="http://schemas.microsoft.com/office/excel/2006/main">
          <x14:cfRule type="containsText" priority="2" operator="containsText" text="НЕ ПРИМЕНЯЕТСЯ" id="{00CA0052-0049-4DBE-BAA8-000500690036}">
            <xm:f>NOT(ISERROR(SEARCH(("НЕ ПРИМЕНЯЕТСЯ"),(C10))))</xm:f>
            <x14:dxf>
              <fill>
                <patternFill patternType="solid">
                  <fgColor rgb="FFCCC0D9"/>
                  <bgColor rgb="FFCCC0D9"/>
                </patternFill>
              </fill>
            </x14:dxf>
          </x14:cfRule>
          <xm:sqref>C19</xm:sqref>
        </x14:conditionalFormatting>
        <x14:conditionalFormatting xmlns:xm="http://schemas.microsoft.com/office/excel/2006/main">
          <x14:cfRule type="containsText" priority="2" operator="containsText" text="НЕ ПРИМЕНЯЕТСЯ" id="{00670090-00F1-49D0-9486-002400BD00A9}">
            <xm:f>NOT(ISERROR(SEARCH(("НЕ ПРИМЕНЯЕТСЯ"),(C10))))</xm:f>
            <x14:dxf>
              <fill>
                <patternFill patternType="solid">
                  <fgColor rgb="FFCCC0D9"/>
                  <bgColor rgb="FFCCC0D9"/>
                </patternFill>
              </fill>
            </x14:dxf>
          </x14:cfRule>
          <xm:sqref>C20</xm:sqref>
        </x14:conditionalFormatting>
        <x14:conditionalFormatting xmlns:xm="http://schemas.microsoft.com/office/excel/2006/main">
          <x14:cfRule type="containsText" priority="2" operator="containsText" text="НЕ ПРИМЕНЯЕТСЯ" id="{009700D4-00B9-451F-86A5-0059002500C3}">
            <xm:f>NOT(ISERROR(SEARCH(("НЕ ПРИМЕНЯЕТСЯ"),(C10))))</xm:f>
            <x14:dxf>
              <fill>
                <patternFill patternType="solid">
                  <fgColor rgb="FFCCC0D9"/>
                  <bgColor rgb="FFCCC0D9"/>
                </patternFill>
              </fill>
            </x14:dxf>
          </x14:cfRule>
          <xm:sqref>C20</xm:sqref>
        </x14:conditionalFormatting>
        <x14:conditionalFormatting xmlns:xm="http://schemas.microsoft.com/office/excel/2006/main">
          <x14:cfRule type="containsText" priority="2" operator="containsText" text="НЕ ПРИМЕНЯЕТСЯ" id="{004B0055-0080-4515-A409-00F0009B0019}">
            <xm:f>NOT(ISERROR(SEARCH(("НЕ ПРИМЕНЯЕТСЯ"),(C10))))</xm:f>
            <x14:dxf>
              <fill>
                <patternFill patternType="solid">
                  <fgColor rgb="FFCCC0D9"/>
                  <bgColor rgb="FFCCC0D9"/>
                </patternFill>
              </fill>
            </x14:dxf>
          </x14:cfRule>
          <xm:sqref>C20</xm:sqref>
        </x14:conditionalFormatting>
        <x14:conditionalFormatting xmlns:xm="http://schemas.microsoft.com/office/excel/2006/main">
          <x14:cfRule type="containsText" priority="2" operator="containsText" text="НЕ ПРИМЕНЯЕТСЯ" id="{004C0072-003D-4BA3-AEB4-00EB005A00E9}">
            <xm:f>NOT(ISERROR(SEARCH(("НЕ ПРИМЕНЯЕТСЯ"),(C10))))</xm:f>
            <x14:dxf>
              <fill>
                <patternFill patternType="solid">
                  <fgColor rgb="FFCCC0D9"/>
                  <bgColor rgb="FFCCC0D9"/>
                </patternFill>
              </fill>
            </x14:dxf>
          </x14:cfRule>
          <xm:sqref>C20</xm:sqref>
        </x14:conditionalFormatting>
        <x14:conditionalFormatting xmlns:xm="http://schemas.microsoft.com/office/excel/2006/main">
          <x14:cfRule type="containsText" priority="2" operator="containsText" text="НЕ ПРИМЕНЯЕТСЯ" id="{004B0032-009D-4088-B290-000C009600FA}">
            <xm:f>NOT(ISERROR(SEARCH(("НЕ ПРИМЕНЯЕТСЯ"),(C10))))</xm:f>
            <x14:dxf>
              <fill>
                <patternFill patternType="solid">
                  <fgColor rgb="FFCCC0D9"/>
                  <bgColor rgb="FFCCC0D9"/>
                </patternFill>
              </fill>
            </x14:dxf>
          </x14:cfRule>
          <xm:sqref>C20</xm:sqref>
        </x14:conditionalFormatting>
        <x14:conditionalFormatting xmlns:xm="http://schemas.microsoft.com/office/excel/2006/main">
          <x14:cfRule type="containsText" priority="2" operator="containsText" text="НЕ ПРИМЕНЯЕТСЯ" id="{005E0079-0065-4B45-A1DF-0091008C00C2}">
            <xm:f>NOT(ISERROR(SEARCH(("НЕ ПРИМЕНЯЕТСЯ"),(C10))))</xm:f>
            <x14:dxf>
              <fill>
                <patternFill patternType="solid">
                  <fgColor rgb="FFCCC0D9"/>
                  <bgColor rgb="FFCCC0D9"/>
                </patternFill>
              </fill>
            </x14:dxf>
          </x14:cfRule>
          <xm:sqref>C21</xm:sqref>
        </x14:conditionalFormatting>
        <x14:conditionalFormatting xmlns:xm="http://schemas.microsoft.com/office/excel/2006/main">
          <x14:cfRule type="containsText" priority="2" operator="containsText" text="НЕ ПРИМЕНЯЕТСЯ" id="{00D30061-00A4-46E9-B394-004F00690000}">
            <xm:f>NOT(ISERROR(SEARCH(("НЕ ПРИМЕНЯЕТСЯ"),(C10))))</xm:f>
            <x14:dxf>
              <fill>
                <patternFill patternType="solid">
                  <fgColor rgb="FFCCC0D9"/>
                  <bgColor rgb="FFCCC0D9"/>
                </patternFill>
              </fill>
            </x14:dxf>
          </x14:cfRule>
          <xm:sqref>C21</xm:sqref>
        </x14:conditionalFormatting>
        <x14:conditionalFormatting xmlns:xm="http://schemas.microsoft.com/office/excel/2006/main">
          <x14:cfRule type="containsText" priority="2" operator="containsText" text="НЕ ПРИМЕНЯЕТСЯ" id="{008300ED-00EC-4989-AB46-007A004C00FE}">
            <xm:f>NOT(ISERROR(SEARCH(("НЕ ПРИМЕНЯЕТСЯ"),(C10))))</xm:f>
            <x14:dxf>
              <fill>
                <patternFill patternType="solid">
                  <fgColor rgb="FFCCC0D9"/>
                  <bgColor rgb="FFCCC0D9"/>
                </patternFill>
              </fill>
            </x14:dxf>
          </x14:cfRule>
          <xm:sqref>C21</xm:sqref>
        </x14:conditionalFormatting>
        <x14:conditionalFormatting xmlns:xm="http://schemas.microsoft.com/office/excel/2006/main">
          <x14:cfRule type="containsText" priority="2" operator="containsText" text="НЕ ПРИМЕНЯЕТСЯ" id="{00590056-0081-4E97-9035-004E00FA0083}">
            <xm:f>NOT(ISERROR(SEARCH(("НЕ ПРИМЕНЯЕТСЯ"),(C10))))</xm:f>
            <x14:dxf>
              <fill>
                <patternFill patternType="solid">
                  <fgColor rgb="FFCCC0D9"/>
                  <bgColor rgb="FFCCC0D9"/>
                </patternFill>
              </fill>
            </x14:dxf>
          </x14:cfRule>
          <xm:sqref>C21</xm:sqref>
        </x14:conditionalFormatting>
        <x14:conditionalFormatting xmlns:xm="http://schemas.microsoft.com/office/excel/2006/main">
          <x14:cfRule type="containsText" priority="2" operator="containsText" text="НЕ ПРИМЕНЯЕТСЯ" id="{004D00B0-00B4-444C-88C7-003B00E7000D}">
            <xm:f>NOT(ISERROR(SEARCH(("НЕ ПРИМЕНЯЕТСЯ"),(C10))))</xm:f>
            <x14:dxf>
              <fill>
                <patternFill patternType="solid">
                  <fgColor rgb="FFCCC0D9"/>
                  <bgColor rgb="FFCCC0D9"/>
                </patternFill>
              </fill>
            </x14:dxf>
          </x14:cfRule>
          <xm:sqref>C21</xm:sqref>
        </x14:conditionalFormatting>
        <x14:conditionalFormatting xmlns:xm="http://schemas.microsoft.com/office/excel/2006/main">
          <x14:cfRule type="containsText" priority="2" operator="containsText" text="НЕ ПРИМЕНЯЕТСЯ" id="{00A100D9-00C3-41A3-BCF1-006200FF001D}">
            <xm:f>NOT(ISERROR(SEARCH(("НЕ ПРИМЕНЯЕТСЯ"),(C10))))</xm:f>
            <x14:dxf>
              <fill>
                <patternFill patternType="solid">
                  <fgColor rgb="FFCCC0D9"/>
                  <bgColor rgb="FFCCC0D9"/>
                </patternFill>
              </fill>
            </x14:dxf>
          </x14:cfRule>
          <xm:sqref>C23</xm:sqref>
        </x14:conditionalFormatting>
        <x14:conditionalFormatting xmlns:xm="http://schemas.microsoft.com/office/excel/2006/main">
          <x14:cfRule type="containsText" priority="2" operator="containsText" text="НЕ ПРИМЕНЯЕТСЯ" id="{00C3001C-002F-4A40-839E-00420054000F}">
            <xm:f>NOT(ISERROR(SEARCH(("НЕ ПРИМЕНЯЕТСЯ"),(C10))))</xm:f>
            <x14:dxf>
              <fill>
                <patternFill patternType="solid">
                  <fgColor rgb="FFCCC0D9"/>
                  <bgColor rgb="FFCCC0D9"/>
                </patternFill>
              </fill>
            </x14:dxf>
          </x14:cfRule>
          <xm:sqref>C23</xm:sqref>
        </x14:conditionalFormatting>
        <x14:conditionalFormatting xmlns:xm="http://schemas.microsoft.com/office/excel/2006/main">
          <x14:cfRule type="containsText" priority="2" operator="containsText" text="НЕ ПРИМЕНЯЕТСЯ" id="{00F8001A-0025-40EB-9977-00CE006A0029}">
            <xm:f>NOT(ISERROR(SEARCH(("НЕ ПРИМЕНЯЕТСЯ"),(C10))))</xm:f>
            <x14:dxf>
              <fill>
                <patternFill patternType="solid">
                  <fgColor rgb="FFCCC0D9"/>
                  <bgColor rgb="FFCCC0D9"/>
                </patternFill>
              </fill>
            </x14:dxf>
          </x14:cfRule>
          <xm:sqref>C23</xm:sqref>
        </x14:conditionalFormatting>
        <x14:conditionalFormatting xmlns:xm="http://schemas.microsoft.com/office/excel/2006/main">
          <x14:cfRule type="containsText" priority="2" operator="containsText" text="НЕ ПРИМЕНЯЕТСЯ" id="{002600A6-00FA-4309-92BB-004A0055000C}">
            <xm:f>NOT(ISERROR(SEARCH(("НЕ ПРИМЕНЯЕТСЯ"),(C10))))</xm:f>
            <x14:dxf>
              <fill>
                <patternFill patternType="solid">
                  <fgColor rgb="FFCCC0D9"/>
                  <bgColor rgb="FFCCC0D9"/>
                </patternFill>
              </fill>
            </x14:dxf>
          </x14:cfRule>
          <xm:sqref>C23</xm:sqref>
        </x14:conditionalFormatting>
        <x14:conditionalFormatting xmlns:xm="http://schemas.microsoft.com/office/excel/2006/main">
          <x14:cfRule type="containsText" priority="2" operator="containsText" text="НЕ ПРИМЕНЯЕТСЯ" id="{00DB003D-0006-48CC-9A4D-002C000800F9}">
            <xm:f>NOT(ISERROR(SEARCH(("НЕ ПРИМЕНЯЕТСЯ"),(C10))))</xm:f>
            <x14:dxf>
              <fill>
                <patternFill patternType="solid">
                  <fgColor rgb="FFCCC0D9"/>
                  <bgColor rgb="FFCCC0D9"/>
                </patternFill>
              </fill>
            </x14:dxf>
          </x14:cfRule>
          <xm:sqref>C23</xm:sqref>
        </x14:conditionalFormatting>
        <x14:conditionalFormatting xmlns:xm="http://schemas.microsoft.com/office/excel/2006/main">
          <x14:cfRule type="containsText" priority="2" operator="containsText" text="НЕ ПРИМЕНЯЕТСЯ" id="{00D8005E-0090-43AF-B98D-0074007F005A}">
            <xm:f>NOT(ISERROR(SEARCH(("НЕ ПРИМЕНЯЕТСЯ"),(C10))))</xm:f>
            <x14:dxf>
              <fill>
                <patternFill patternType="solid">
                  <fgColor rgb="FFCCC0D9"/>
                  <bgColor rgb="FFCCC0D9"/>
                </patternFill>
              </fill>
            </x14:dxf>
          </x14:cfRule>
          <xm:sqref>C25</xm:sqref>
        </x14:conditionalFormatting>
        <x14:conditionalFormatting xmlns:xm="http://schemas.microsoft.com/office/excel/2006/main">
          <x14:cfRule type="containsText" priority="2" operator="containsText" text="НЕ ПРИМЕНЯЕТСЯ" id="{005E00DE-00B3-4151-9EE8-0099002C00FA}">
            <xm:f>NOT(ISERROR(SEARCH(("НЕ ПРИМЕНЯЕТСЯ"),(C10))))</xm:f>
            <x14:dxf>
              <fill>
                <patternFill patternType="solid">
                  <fgColor rgb="FFCCC0D9"/>
                  <bgColor rgb="FFCCC0D9"/>
                </patternFill>
              </fill>
            </x14:dxf>
          </x14:cfRule>
          <xm:sqref>C25</xm:sqref>
        </x14:conditionalFormatting>
        <x14:conditionalFormatting xmlns:xm="http://schemas.microsoft.com/office/excel/2006/main">
          <x14:cfRule type="containsText" priority="2" operator="containsText" text="НЕ ПРИМЕНЯЕТСЯ" id="{001D0037-005D-4923-BD83-00B700290008}">
            <xm:f>NOT(ISERROR(SEARCH(("НЕ ПРИМЕНЯЕТСЯ"),(C10))))</xm:f>
            <x14:dxf>
              <fill>
                <patternFill patternType="solid">
                  <fgColor rgb="FFCCC0D9"/>
                  <bgColor rgb="FFCCC0D9"/>
                </patternFill>
              </fill>
            </x14:dxf>
          </x14:cfRule>
          <xm:sqref>C25</xm:sqref>
        </x14:conditionalFormatting>
        <x14:conditionalFormatting xmlns:xm="http://schemas.microsoft.com/office/excel/2006/main">
          <x14:cfRule type="containsText" priority="2" operator="containsText" text="НЕ ПРИМЕНЯЕТСЯ" id="{00C3000D-00F7-4369-9CA2-00B900630065}">
            <xm:f>NOT(ISERROR(SEARCH(("НЕ ПРИМЕНЯЕТСЯ"),(C10))))</xm:f>
            <x14:dxf>
              <fill>
                <patternFill patternType="solid">
                  <fgColor rgb="FFCCC0D9"/>
                  <bgColor rgb="FFCCC0D9"/>
                </patternFill>
              </fill>
            </x14:dxf>
          </x14:cfRule>
          <xm:sqref>C25</xm:sqref>
        </x14:conditionalFormatting>
        <x14:conditionalFormatting xmlns:xm="http://schemas.microsoft.com/office/excel/2006/main">
          <x14:cfRule type="containsText" priority="2" operator="containsText" text="НЕ ПРИМЕНЯЕТСЯ" id="{000B00FE-00BC-4111-8E99-005E00810076}">
            <xm:f>NOT(ISERROR(SEARCH(("НЕ ПРИМЕНЯЕТСЯ"),(C10))))</xm:f>
            <x14:dxf>
              <fill>
                <patternFill patternType="solid">
                  <fgColor rgb="FFCCC0D9"/>
                  <bgColor rgb="FFCCC0D9"/>
                </patternFill>
              </fill>
            </x14:dxf>
          </x14:cfRule>
          <xm:sqref>C25</xm:sqref>
        </x14:conditionalFormatting>
        <x14:conditionalFormatting xmlns:xm="http://schemas.microsoft.com/office/excel/2006/main">
          <x14:cfRule type="containsText" priority="2" operator="containsText" text="НЕ ПРИМЕНЯЕТСЯ" id="{00520098-00D0-4E4A-B5C2-00F1009700E8}">
            <xm:f>NOT(ISERROR(SEARCH(("НЕ ПРИМЕНЯЕТСЯ"),(C10))))</xm:f>
            <x14:dxf>
              <fill>
                <patternFill patternType="solid">
                  <fgColor rgb="FFCCC0D9"/>
                  <bgColor rgb="FFCCC0D9"/>
                </patternFill>
              </fill>
            </x14:dxf>
          </x14:cfRule>
          <xm:sqref>C26</xm:sqref>
        </x14:conditionalFormatting>
        <x14:conditionalFormatting xmlns:xm="http://schemas.microsoft.com/office/excel/2006/main">
          <x14:cfRule type="containsText" priority="2" operator="containsText" text="НЕ ПРИМЕНЯЕТСЯ" id="{00110039-009A-42AC-A8AB-0063004F00F9}">
            <xm:f>NOT(ISERROR(SEARCH(("НЕ ПРИМЕНЯЕТСЯ"),(C10))))</xm:f>
            <x14:dxf>
              <fill>
                <patternFill patternType="solid">
                  <fgColor rgb="FFCCC0D9"/>
                  <bgColor rgb="FFCCC0D9"/>
                </patternFill>
              </fill>
            </x14:dxf>
          </x14:cfRule>
          <xm:sqref>C26</xm:sqref>
        </x14:conditionalFormatting>
        <x14:conditionalFormatting xmlns:xm="http://schemas.microsoft.com/office/excel/2006/main">
          <x14:cfRule type="containsText" priority="2" operator="containsText" text="НЕ ПРИМЕНЯЕТСЯ" id="{0060002A-0050-41EA-8037-004300F300FD}">
            <xm:f>NOT(ISERROR(SEARCH(("НЕ ПРИМЕНЯЕТСЯ"),(C10))))</xm:f>
            <x14:dxf>
              <fill>
                <patternFill patternType="solid">
                  <fgColor rgb="FFCCC0D9"/>
                  <bgColor rgb="FFCCC0D9"/>
                </patternFill>
              </fill>
            </x14:dxf>
          </x14:cfRule>
          <xm:sqref>C26</xm:sqref>
        </x14:conditionalFormatting>
        <x14:conditionalFormatting xmlns:xm="http://schemas.microsoft.com/office/excel/2006/main">
          <x14:cfRule type="containsText" priority="2" operator="containsText" text="НЕ ПРИМЕНЯЕТСЯ" id="{002D00ED-0084-4F44-9B82-0086008800D1}">
            <xm:f>NOT(ISERROR(SEARCH(("НЕ ПРИМЕНЯЕТСЯ"),(C10))))</xm:f>
            <x14:dxf>
              <fill>
                <patternFill patternType="solid">
                  <fgColor rgb="FFCCC0D9"/>
                  <bgColor rgb="FFCCC0D9"/>
                </patternFill>
              </fill>
            </x14:dxf>
          </x14:cfRule>
          <xm:sqref>C26</xm:sqref>
        </x14:conditionalFormatting>
        <x14:conditionalFormatting xmlns:xm="http://schemas.microsoft.com/office/excel/2006/main">
          <x14:cfRule type="containsText" priority="2" operator="containsText" text="НЕ ПРИМЕНЯЕТСЯ" id="{00A800B7-00FF-44AF-A8B1-006700DF001B}">
            <xm:f>NOT(ISERROR(SEARCH(("НЕ ПРИМЕНЯЕТСЯ"),(C10))))</xm:f>
            <x14:dxf>
              <fill>
                <patternFill patternType="solid">
                  <fgColor rgb="FFCCC0D9"/>
                  <bgColor rgb="FFCCC0D9"/>
                </patternFill>
              </fill>
            </x14:dxf>
          </x14:cfRule>
          <xm:sqref>C26</xm:sqref>
        </x14:conditionalFormatting>
        <x14:conditionalFormatting xmlns:xm="http://schemas.microsoft.com/office/excel/2006/main">
          <x14:cfRule type="containsText" priority="2" operator="containsText" text="НЕ ПРИМЕНЯЕТСЯ" id="{00B1000B-00FE-48B4-8FBA-00C4001A004E}">
            <xm:f>NOT(ISERROR(SEARCH(("НЕ ПРИМЕНЯЕТСЯ"),(C10))))</xm:f>
            <x14:dxf>
              <fill>
                <patternFill patternType="solid">
                  <fgColor rgb="FFCCC0D9"/>
                  <bgColor rgb="FFCCC0D9"/>
                </patternFill>
              </fill>
            </x14:dxf>
          </x14:cfRule>
          <xm:sqref>C27</xm:sqref>
        </x14:conditionalFormatting>
        <x14:conditionalFormatting xmlns:xm="http://schemas.microsoft.com/office/excel/2006/main">
          <x14:cfRule type="containsText" priority="2" operator="containsText" text="НЕ ПРИМЕНЯЕТСЯ" id="{006F003B-0043-4C9E-A97F-0018004E00F1}">
            <xm:f>NOT(ISERROR(SEARCH(("НЕ ПРИМЕНЯЕТСЯ"),(C10))))</xm:f>
            <x14:dxf>
              <fill>
                <patternFill patternType="solid">
                  <fgColor rgb="FFCCC0D9"/>
                  <bgColor rgb="FFCCC0D9"/>
                </patternFill>
              </fill>
            </x14:dxf>
          </x14:cfRule>
          <xm:sqref>C27</xm:sqref>
        </x14:conditionalFormatting>
        <x14:conditionalFormatting xmlns:xm="http://schemas.microsoft.com/office/excel/2006/main">
          <x14:cfRule type="containsText" priority="2" operator="containsText" text="НЕ ПРИМЕНЯЕТСЯ" id="{0060003D-003F-4545-B38A-005100C100CB}">
            <xm:f>NOT(ISERROR(SEARCH(("НЕ ПРИМЕНЯЕТСЯ"),(C10))))</xm:f>
            <x14:dxf>
              <fill>
                <patternFill patternType="solid">
                  <fgColor rgb="FFCCC0D9"/>
                  <bgColor rgb="FFCCC0D9"/>
                </patternFill>
              </fill>
            </x14:dxf>
          </x14:cfRule>
          <xm:sqref>C27</xm:sqref>
        </x14:conditionalFormatting>
        <x14:conditionalFormatting xmlns:xm="http://schemas.microsoft.com/office/excel/2006/main">
          <x14:cfRule type="containsText" priority="2" operator="containsText" text="НЕ ПРИМЕНЯЕТСЯ" id="{00F10075-007C-4EA3-841F-00C500A4001E}">
            <xm:f>NOT(ISERROR(SEARCH(("НЕ ПРИМЕНЯЕТСЯ"),(C10))))</xm:f>
            <x14:dxf>
              <fill>
                <patternFill patternType="solid">
                  <fgColor rgb="FFCCC0D9"/>
                  <bgColor rgb="FFCCC0D9"/>
                </patternFill>
              </fill>
            </x14:dxf>
          </x14:cfRule>
          <xm:sqref>C27</xm:sqref>
        </x14:conditionalFormatting>
        <x14:conditionalFormatting xmlns:xm="http://schemas.microsoft.com/office/excel/2006/main">
          <x14:cfRule type="containsText" priority="2" operator="containsText" text="НЕ ПРИМЕНЯЕТСЯ" id="{002800FC-00F6-4437-B17A-00EB00390096}">
            <xm:f>NOT(ISERROR(SEARCH(("НЕ ПРИМЕНЯЕТСЯ"),(C10))))</xm:f>
            <x14:dxf>
              <fill>
                <patternFill patternType="solid">
                  <fgColor rgb="FFCCC0D9"/>
                  <bgColor rgb="FFCCC0D9"/>
                </patternFill>
              </fill>
            </x14:dxf>
          </x14:cfRule>
          <xm:sqref>C27</xm:sqref>
        </x14:conditionalFormatting>
        <x14:conditionalFormatting xmlns:xm="http://schemas.microsoft.com/office/excel/2006/main">
          <x14:cfRule type="containsText" priority="2" operator="containsText" text="НЕ ПРИМЕНЯЕТСЯ" id="{00230053-003F-4157-9BF0-000300140045}">
            <xm:f>NOT(ISERROR(SEARCH(("НЕ ПРИМЕНЯЕТСЯ"),(C10))))</xm:f>
            <x14:dxf>
              <fill>
                <patternFill patternType="solid">
                  <fgColor rgb="FFCCC0D9"/>
                  <bgColor rgb="FFCCC0D9"/>
                </patternFill>
              </fill>
            </x14:dxf>
          </x14:cfRule>
          <xm:sqref>C28</xm:sqref>
        </x14:conditionalFormatting>
        <x14:conditionalFormatting xmlns:xm="http://schemas.microsoft.com/office/excel/2006/main">
          <x14:cfRule type="containsText" priority="2" operator="containsText" text="НЕ ПРИМЕНЯЕТСЯ" id="{000100A6-0070-49E3-A700-003300A40000}">
            <xm:f>NOT(ISERROR(SEARCH(("НЕ ПРИМЕНЯЕТСЯ"),(C10))))</xm:f>
            <x14:dxf>
              <fill>
                <patternFill patternType="solid">
                  <fgColor rgb="FFCCC0D9"/>
                  <bgColor rgb="FFCCC0D9"/>
                </patternFill>
              </fill>
            </x14:dxf>
          </x14:cfRule>
          <xm:sqref>C28</xm:sqref>
        </x14:conditionalFormatting>
        <x14:conditionalFormatting xmlns:xm="http://schemas.microsoft.com/office/excel/2006/main">
          <x14:cfRule type="containsText" priority="2" operator="containsText" text="НЕ ПРИМЕНЯЕТСЯ" id="{007F00A8-0043-49E8-9A13-00CE006C0014}">
            <xm:f>NOT(ISERROR(SEARCH(("НЕ ПРИМЕНЯЕТСЯ"),(C10))))</xm:f>
            <x14:dxf>
              <fill>
                <patternFill patternType="solid">
                  <fgColor rgb="FFCCC0D9"/>
                  <bgColor rgb="FFCCC0D9"/>
                </patternFill>
              </fill>
            </x14:dxf>
          </x14:cfRule>
          <xm:sqref>C28</xm:sqref>
        </x14:conditionalFormatting>
        <x14:conditionalFormatting xmlns:xm="http://schemas.microsoft.com/office/excel/2006/main">
          <x14:cfRule type="containsText" priority="2" operator="containsText" text="НЕ ПРИМЕНЯЕТСЯ" id="{00CE00DD-00C5-4A89-8E60-00C90093007D}">
            <xm:f>NOT(ISERROR(SEARCH(("НЕ ПРИМЕНЯЕТСЯ"),(C10))))</xm:f>
            <x14:dxf>
              <fill>
                <patternFill patternType="solid">
                  <fgColor rgb="FFCCC0D9"/>
                  <bgColor rgb="FFCCC0D9"/>
                </patternFill>
              </fill>
            </x14:dxf>
          </x14:cfRule>
          <xm:sqref>C28</xm:sqref>
        </x14:conditionalFormatting>
        <x14:conditionalFormatting xmlns:xm="http://schemas.microsoft.com/office/excel/2006/main">
          <x14:cfRule type="containsText" priority="2" operator="containsText" text="НЕ ПРИМЕНЯЕТСЯ" id="{00200054-0005-441F-BD96-00B200E000DA}">
            <xm:f>NOT(ISERROR(SEARCH(("НЕ ПРИМЕНЯЕТСЯ"),(C10))))</xm:f>
            <x14:dxf>
              <fill>
                <patternFill patternType="solid">
                  <fgColor rgb="FFCCC0D9"/>
                  <bgColor rgb="FFCCC0D9"/>
                </patternFill>
              </fill>
            </x14:dxf>
          </x14:cfRule>
          <xm:sqref>C28</xm:sqref>
        </x14:conditionalFormatting>
        <x14:conditionalFormatting xmlns:xm="http://schemas.microsoft.com/office/excel/2006/main">
          <x14:cfRule type="containsText" priority="2" operator="containsText" text="НЕ ПРИМЕНЯЕТСЯ" id="{000B008E-000C-47F7-A63D-0066008700A9}">
            <xm:f>NOT(ISERROR(SEARCH(("НЕ ПРИМЕНЯЕТСЯ"),(C10))))</xm:f>
            <x14:dxf>
              <fill>
                <patternFill patternType="solid">
                  <fgColor rgb="FFCCC0D9"/>
                  <bgColor rgb="FFCCC0D9"/>
                </patternFill>
              </fill>
            </x14:dxf>
          </x14:cfRule>
          <xm:sqref>C29</xm:sqref>
        </x14:conditionalFormatting>
        <x14:conditionalFormatting xmlns:xm="http://schemas.microsoft.com/office/excel/2006/main">
          <x14:cfRule type="containsText" priority="2" operator="containsText" text="НЕ ПРИМЕНЯЕТСЯ" id="{001D00E0-006A-4AA0-B946-00C2005D0078}">
            <xm:f>NOT(ISERROR(SEARCH(("НЕ ПРИМЕНЯЕТСЯ"),(C10))))</xm:f>
            <x14:dxf>
              <fill>
                <patternFill patternType="solid">
                  <fgColor rgb="FFCCC0D9"/>
                  <bgColor rgb="FFCCC0D9"/>
                </patternFill>
              </fill>
            </x14:dxf>
          </x14:cfRule>
          <xm:sqref>C29</xm:sqref>
        </x14:conditionalFormatting>
        <x14:conditionalFormatting xmlns:xm="http://schemas.microsoft.com/office/excel/2006/main">
          <x14:cfRule type="containsText" priority="2" operator="containsText" text="НЕ ПРИМЕНЯЕТСЯ" id="{00490055-00AF-446F-A8FA-00D200A900FD}">
            <xm:f>NOT(ISERROR(SEARCH(("НЕ ПРИМЕНЯЕТСЯ"),(C10))))</xm:f>
            <x14:dxf>
              <fill>
                <patternFill patternType="solid">
                  <fgColor rgb="FFCCC0D9"/>
                  <bgColor rgb="FFCCC0D9"/>
                </patternFill>
              </fill>
            </x14:dxf>
          </x14:cfRule>
          <xm:sqref>C29</xm:sqref>
        </x14:conditionalFormatting>
        <x14:conditionalFormatting xmlns:xm="http://schemas.microsoft.com/office/excel/2006/main">
          <x14:cfRule type="containsText" priority="2" operator="containsText" text="НЕ ПРИМЕНЯЕТСЯ" id="{00B600CF-00CF-4D0C-8A8C-007A0007008F}">
            <xm:f>NOT(ISERROR(SEARCH(("НЕ ПРИМЕНЯЕТСЯ"),(C10))))</xm:f>
            <x14:dxf>
              <fill>
                <patternFill patternType="solid">
                  <fgColor rgb="FFCCC0D9"/>
                  <bgColor rgb="FFCCC0D9"/>
                </patternFill>
              </fill>
            </x14:dxf>
          </x14:cfRule>
          <xm:sqref>C29</xm:sqref>
        </x14:conditionalFormatting>
        <x14:conditionalFormatting xmlns:xm="http://schemas.microsoft.com/office/excel/2006/main">
          <x14:cfRule type="containsText" priority="2" operator="containsText" text="НЕ ПРИМЕНЯЕТСЯ" id="{00BA0059-00D1-4041-A7A9-004300350056}">
            <xm:f>NOT(ISERROR(SEARCH(("НЕ ПРИМЕНЯЕТСЯ"),(C10))))</xm:f>
            <x14:dxf>
              <fill>
                <patternFill patternType="solid">
                  <fgColor rgb="FFCCC0D9"/>
                  <bgColor rgb="FFCCC0D9"/>
                </patternFill>
              </fill>
            </x14:dxf>
          </x14:cfRule>
          <xm:sqref>C29</xm:sqref>
        </x14:conditionalFormatting>
        <x14:conditionalFormatting xmlns:xm="http://schemas.microsoft.com/office/excel/2006/main">
          <x14:cfRule type="containsText" priority="2" operator="containsText" text="НЕ ПРИМЕНЯЕТСЯ" id="{008400EC-00FB-4E86-BE07-001B001C002E}">
            <xm:f>NOT(ISERROR(SEARCH(("НЕ ПРИМЕНЯЕТСЯ"),(C10))))</xm:f>
            <x14:dxf>
              <fill>
                <patternFill patternType="solid">
                  <fgColor rgb="FFCCC0D9"/>
                  <bgColor rgb="FFCCC0D9"/>
                </patternFill>
              </fill>
            </x14:dxf>
          </x14:cfRule>
          <xm:sqref>C30</xm:sqref>
        </x14:conditionalFormatting>
        <x14:conditionalFormatting xmlns:xm="http://schemas.microsoft.com/office/excel/2006/main">
          <x14:cfRule type="containsText" priority="2" operator="containsText" text="НЕ ПРИМЕНЯЕТСЯ" id="{00FD005C-0060-456D-BF4E-000B00BE00A4}">
            <xm:f>NOT(ISERROR(SEARCH(("НЕ ПРИМЕНЯЕТСЯ"),(C10))))</xm:f>
            <x14:dxf>
              <fill>
                <patternFill patternType="solid">
                  <fgColor rgb="FFCCC0D9"/>
                  <bgColor rgb="FFCCC0D9"/>
                </patternFill>
              </fill>
            </x14:dxf>
          </x14:cfRule>
          <xm:sqref>C30</xm:sqref>
        </x14:conditionalFormatting>
        <x14:conditionalFormatting xmlns:xm="http://schemas.microsoft.com/office/excel/2006/main">
          <x14:cfRule type="containsText" priority="2" operator="containsText" text="НЕ ПРИМЕНЯЕТСЯ" id="{00FC002A-007B-47A6-9620-00AC00D70068}">
            <xm:f>NOT(ISERROR(SEARCH(("НЕ ПРИМЕНЯЕТСЯ"),(C10))))</xm:f>
            <x14:dxf>
              <fill>
                <patternFill patternType="solid">
                  <fgColor rgb="FFCCC0D9"/>
                  <bgColor rgb="FFCCC0D9"/>
                </patternFill>
              </fill>
            </x14:dxf>
          </x14:cfRule>
          <xm:sqref>C30</xm:sqref>
        </x14:conditionalFormatting>
        <x14:conditionalFormatting xmlns:xm="http://schemas.microsoft.com/office/excel/2006/main">
          <x14:cfRule type="containsText" priority="2" operator="containsText" text="НЕ ПРИМЕНЯЕТСЯ" id="{006D00AB-00A4-443F-A889-004A006D00B0}">
            <xm:f>NOT(ISERROR(SEARCH(("НЕ ПРИМЕНЯЕТСЯ"),(C10))))</xm:f>
            <x14:dxf>
              <fill>
                <patternFill patternType="solid">
                  <fgColor rgb="FFCCC0D9"/>
                  <bgColor rgb="FFCCC0D9"/>
                </patternFill>
              </fill>
            </x14:dxf>
          </x14:cfRule>
          <xm:sqref>C30</xm:sqref>
        </x14:conditionalFormatting>
        <x14:conditionalFormatting xmlns:xm="http://schemas.microsoft.com/office/excel/2006/main">
          <x14:cfRule type="containsText" priority="2" operator="containsText" text="НЕ ПРИМЕНЯЕТСЯ" id="{006600CA-0029-4FC1-879A-003C00C600C0}">
            <xm:f>NOT(ISERROR(SEARCH(("НЕ ПРИМЕНЯЕТСЯ"),(C10))))</xm:f>
            <x14:dxf>
              <fill>
                <patternFill patternType="solid">
                  <fgColor rgb="FFCCC0D9"/>
                  <bgColor rgb="FFCCC0D9"/>
                </patternFill>
              </fill>
            </x14:dxf>
          </x14:cfRule>
          <xm:sqref>C30</xm:sqref>
        </x14:conditionalFormatting>
        <x14:conditionalFormatting xmlns:xm="http://schemas.microsoft.com/office/excel/2006/main">
          <x14:cfRule type="containsText" priority="2" operator="containsText" text="НЕ ПРИМЕНЯЕТСЯ" id="{009E0052-00D6-4636-B067-007900D500E7}">
            <xm:f>NOT(ISERROR(SEARCH(("НЕ ПРИМЕНЯЕТСЯ"),(C10))))</xm:f>
            <x14:dxf>
              <fill>
                <patternFill patternType="solid">
                  <fgColor rgb="FFCCC0D9"/>
                  <bgColor rgb="FFCCC0D9"/>
                </patternFill>
              </fill>
            </x14:dxf>
          </x14:cfRule>
          <xm:sqref>C31</xm:sqref>
        </x14:conditionalFormatting>
        <x14:conditionalFormatting xmlns:xm="http://schemas.microsoft.com/office/excel/2006/main">
          <x14:cfRule type="containsText" priority="2" operator="containsText" text="НЕ ПРИМЕНЯЕТСЯ" id="{0029004F-003D-4B79-8C34-001200FE00AD}">
            <xm:f>NOT(ISERROR(SEARCH(("НЕ ПРИМЕНЯЕТСЯ"),(C10))))</xm:f>
            <x14:dxf>
              <fill>
                <patternFill patternType="solid">
                  <fgColor rgb="FFCCC0D9"/>
                  <bgColor rgb="FFCCC0D9"/>
                </patternFill>
              </fill>
            </x14:dxf>
          </x14:cfRule>
          <xm:sqref>C31</xm:sqref>
        </x14:conditionalFormatting>
        <x14:conditionalFormatting xmlns:xm="http://schemas.microsoft.com/office/excel/2006/main">
          <x14:cfRule type="containsText" priority="2" operator="containsText" text="НЕ ПРИМЕНЯЕТСЯ" id="{00FE0057-00C6-473E-9ECF-001A009A00AA}">
            <xm:f>NOT(ISERROR(SEARCH(("НЕ ПРИМЕНЯЕТСЯ"),(C10))))</xm:f>
            <x14:dxf>
              <fill>
                <patternFill patternType="solid">
                  <fgColor rgb="FFCCC0D9"/>
                  <bgColor rgb="FFCCC0D9"/>
                </patternFill>
              </fill>
            </x14:dxf>
          </x14:cfRule>
          <xm:sqref>C31</xm:sqref>
        </x14:conditionalFormatting>
        <x14:conditionalFormatting xmlns:xm="http://schemas.microsoft.com/office/excel/2006/main">
          <x14:cfRule type="containsText" priority="2" operator="containsText" text="НЕ ПРИМЕНЯЕТСЯ" id="{00A400B4-000F-4ABC-9930-00440093008C}">
            <xm:f>NOT(ISERROR(SEARCH(("НЕ ПРИМЕНЯЕТСЯ"),(C10))))</xm:f>
            <x14:dxf>
              <fill>
                <patternFill patternType="solid">
                  <fgColor rgb="FFCCC0D9"/>
                  <bgColor rgb="FFCCC0D9"/>
                </patternFill>
              </fill>
            </x14:dxf>
          </x14:cfRule>
          <xm:sqref>C31</xm:sqref>
        </x14:conditionalFormatting>
        <x14:conditionalFormatting xmlns:xm="http://schemas.microsoft.com/office/excel/2006/main">
          <x14:cfRule type="containsText" priority="2" operator="containsText" text="НЕ ПРИМЕНЯЕТСЯ" id="{00B000B8-004B-4803-AC35-00F9002D00E4}">
            <xm:f>NOT(ISERROR(SEARCH(("НЕ ПРИМЕНЯЕТСЯ"),(C10))))</xm:f>
            <x14:dxf>
              <fill>
                <patternFill patternType="solid">
                  <fgColor rgb="FFCCC0D9"/>
                  <bgColor rgb="FFCCC0D9"/>
                </patternFill>
              </fill>
            </x14:dxf>
          </x14:cfRule>
          <xm:sqref>C31</xm:sqref>
        </x14:conditionalFormatting>
        <x14:conditionalFormatting xmlns:xm="http://schemas.microsoft.com/office/excel/2006/main">
          <x14:cfRule type="containsText" priority="2" operator="containsText" text="НЕ ПРИМЕНЯЕТСЯ" id="{00B200EB-0053-4508-BCC6-000300CB0049}">
            <xm:f>NOT(ISERROR(SEARCH(("НЕ ПРИМЕНЯЕТСЯ"),(C10))))</xm:f>
            <x14:dxf>
              <fill>
                <patternFill patternType="solid">
                  <fgColor rgb="FFCCC0D9"/>
                  <bgColor rgb="FFCCC0D9"/>
                </patternFill>
              </fill>
            </x14:dxf>
          </x14:cfRule>
          <xm:sqref>C32</xm:sqref>
        </x14:conditionalFormatting>
        <x14:conditionalFormatting xmlns:xm="http://schemas.microsoft.com/office/excel/2006/main">
          <x14:cfRule type="containsText" priority="2" operator="containsText" text="НЕ ПРИМЕНЯЕТСЯ" id="{00580029-00F3-44CB-93AD-009C000500ED}">
            <xm:f>NOT(ISERROR(SEARCH(("НЕ ПРИМЕНЯЕТСЯ"),(C10))))</xm:f>
            <x14:dxf>
              <fill>
                <patternFill patternType="solid">
                  <fgColor rgb="FFCCC0D9"/>
                  <bgColor rgb="FFCCC0D9"/>
                </patternFill>
              </fill>
            </x14:dxf>
          </x14:cfRule>
          <xm:sqref>C32</xm:sqref>
        </x14:conditionalFormatting>
        <x14:conditionalFormatting xmlns:xm="http://schemas.microsoft.com/office/excel/2006/main">
          <x14:cfRule type="containsText" priority="2" operator="containsText" text="НЕ ПРИМЕНЯЕТСЯ" id="{006100E7-005A-4F7C-B7AB-00A6006D0086}">
            <xm:f>NOT(ISERROR(SEARCH(("НЕ ПРИМЕНЯЕТСЯ"),(C10))))</xm:f>
            <x14:dxf>
              <fill>
                <patternFill patternType="solid">
                  <fgColor rgb="FFCCC0D9"/>
                  <bgColor rgb="FFCCC0D9"/>
                </patternFill>
              </fill>
            </x14:dxf>
          </x14:cfRule>
          <xm:sqref>C32</xm:sqref>
        </x14:conditionalFormatting>
        <x14:conditionalFormatting xmlns:xm="http://schemas.microsoft.com/office/excel/2006/main">
          <x14:cfRule type="containsText" priority="2" operator="containsText" text="НЕ ПРИМЕНЯЕТСЯ" id="{0074003B-0034-462B-B060-007B00E00087}">
            <xm:f>NOT(ISERROR(SEARCH(("НЕ ПРИМЕНЯЕТСЯ"),(C10))))</xm:f>
            <x14:dxf>
              <fill>
                <patternFill patternType="solid">
                  <fgColor rgb="FFCCC0D9"/>
                  <bgColor rgb="FFCCC0D9"/>
                </patternFill>
              </fill>
            </x14:dxf>
          </x14:cfRule>
          <xm:sqref>C32</xm:sqref>
        </x14:conditionalFormatting>
        <x14:conditionalFormatting xmlns:xm="http://schemas.microsoft.com/office/excel/2006/main">
          <x14:cfRule type="containsText" priority="2" operator="containsText" text="НЕ ПРИМЕНЯЕТСЯ" id="{007F00B9-0021-4792-A981-0036003F00FF}">
            <xm:f>NOT(ISERROR(SEARCH(("НЕ ПРИМЕНЯЕТСЯ"),(C10))))</xm:f>
            <x14:dxf>
              <fill>
                <patternFill patternType="solid">
                  <fgColor rgb="FFCCC0D9"/>
                  <bgColor rgb="FFCCC0D9"/>
                </patternFill>
              </fill>
            </x14:dxf>
          </x14:cfRule>
          <xm:sqref>C32</xm:sqref>
        </x14:conditionalFormatting>
        <x14:conditionalFormatting xmlns:xm="http://schemas.microsoft.com/office/excel/2006/main">
          <x14:cfRule type="containsText" priority="2" operator="containsText" text="НЕ ПРИМЕНЯЕТСЯ" id="{00CF004A-00D3-4C48-AC45-00AA00550026}">
            <xm:f>NOT(ISERROR(SEARCH(("НЕ ПРИМЕНЯЕТСЯ"),(C10))))</xm:f>
            <x14:dxf>
              <fill>
                <patternFill patternType="solid">
                  <fgColor rgb="FFCCC0D9"/>
                  <bgColor rgb="FFCCC0D9"/>
                </patternFill>
              </fill>
            </x14:dxf>
          </x14:cfRule>
          <xm:sqref>C33</xm:sqref>
        </x14:conditionalFormatting>
        <x14:conditionalFormatting xmlns:xm="http://schemas.microsoft.com/office/excel/2006/main">
          <x14:cfRule type="containsText" priority="2" operator="containsText" text="НЕ ПРИМЕНЯЕТСЯ" id="{00D1001E-00F9-4F4A-AF05-001200F00040}">
            <xm:f>NOT(ISERROR(SEARCH(("НЕ ПРИМЕНЯЕТСЯ"),(C10))))</xm:f>
            <x14:dxf>
              <fill>
                <patternFill patternType="solid">
                  <fgColor rgb="FFCCC0D9"/>
                  <bgColor rgb="FFCCC0D9"/>
                </patternFill>
              </fill>
            </x14:dxf>
          </x14:cfRule>
          <xm:sqref>C33</xm:sqref>
        </x14:conditionalFormatting>
        <x14:conditionalFormatting xmlns:xm="http://schemas.microsoft.com/office/excel/2006/main">
          <x14:cfRule type="containsText" priority="2" operator="containsText" text="НЕ ПРИМЕНЯЕТСЯ" id="{00CC0078-0098-41CD-92FB-005C009900D9}">
            <xm:f>NOT(ISERROR(SEARCH(("НЕ ПРИМЕНЯЕТСЯ"),(C10))))</xm:f>
            <x14:dxf>
              <fill>
                <patternFill patternType="solid">
                  <fgColor rgb="FFCCC0D9"/>
                  <bgColor rgb="FFCCC0D9"/>
                </patternFill>
              </fill>
            </x14:dxf>
          </x14:cfRule>
          <xm:sqref>C33</xm:sqref>
        </x14:conditionalFormatting>
        <x14:conditionalFormatting xmlns:xm="http://schemas.microsoft.com/office/excel/2006/main">
          <x14:cfRule type="containsText" priority="2" operator="containsText" text="НЕ ПРИМЕНЯЕТСЯ" id="{00F500E8-008D-43CF-A4D5-00D300AE00D7}">
            <xm:f>NOT(ISERROR(SEARCH(("НЕ ПРИМЕНЯЕТСЯ"),(C10))))</xm:f>
            <x14:dxf>
              <fill>
                <patternFill patternType="solid">
                  <fgColor rgb="FFCCC0D9"/>
                  <bgColor rgb="FFCCC0D9"/>
                </patternFill>
              </fill>
            </x14:dxf>
          </x14:cfRule>
          <xm:sqref>C33</xm:sqref>
        </x14:conditionalFormatting>
        <x14:conditionalFormatting xmlns:xm="http://schemas.microsoft.com/office/excel/2006/main">
          <x14:cfRule type="containsText" priority="2" operator="containsText" text="НЕ ПРИМЕНЯЕТСЯ" id="{00A500FA-0031-4265-B067-00E7009200E2}">
            <xm:f>NOT(ISERROR(SEARCH(("НЕ ПРИМЕНЯЕТСЯ"),(C10))))</xm:f>
            <x14:dxf>
              <fill>
                <patternFill patternType="solid">
                  <fgColor rgb="FFCCC0D9"/>
                  <bgColor rgb="FFCCC0D9"/>
                </patternFill>
              </fill>
            </x14:dxf>
          </x14:cfRule>
          <xm:sqref>C33</xm:sqref>
        </x14:conditionalFormatting>
        <x14:conditionalFormatting xmlns:xm="http://schemas.microsoft.com/office/excel/2006/main">
          <x14:cfRule type="containsText" priority="2" operator="containsText" text="НЕ ПРИМЕНЯЕТСЯ" id="{00DE003D-0080-4905-8ADC-0062000C0021}">
            <xm:f>NOT(ISERROR(SEARCH(("НЕ ПРИМЕНЯЕТСЯ"),(C10))))</xm:f>
            <x14:dxf>
              <fill>
                <patternFill patternType="solid">
                  <fgColor rgb="FFCCC0D9"/>
                  <bgColor rgb="FFCCC0D9"/>
                </patternFill>
              </fill>
            </x14:dxf>
          </x14:cfRule>
          <xm:sqref>C34</xm:sqref>
        </x14:conditionalFormatting>
        <x14:conditionalFormatting xmlns:xm="http://schemas.microsoft.com/office/excel/2006/main">
          <x14:cfRule type="containsText" priority="2" operator="containsText" text="НЕ ПРИМЕНЯЕТСЯ" id="{000800B4-005A-4931-9565-00E20099001A}">
            <xm:f>NOT(ISERROR(SEARCH(("НЕ ПРИМЕНЯЕТСЯ"),(C10))))</xm:f>
            <x14:dxf>
              <fill>
                <patternFill patternType="solid">
                  <fgColor rgb="FFCCC0D9"/>
                  <bgColor rgb="FFCCC0D9"/>
                </patternFill>
              </fill>
            </x14:dxf>
          </x14:cfRule>
          <xm:sqref>C34</xm:sqref>
        </x14:conditionalFormatting>
        <x14:conditionalFormatting xmlns:xm="http://schemas.microsoft.com/office/excel/2006/main">
          <x14:cfRule type="containsText" priority="2" operator="containsText" text="НЕ ПРИМЕНЯЕТСЯ" id="{00F700CC-0059-4614-AEC0-007100870008}">
            <xm:f>NOT(ISERROR(SEARCH(("НЕ ПРИМЕНЯЕТСЯ"),(C10))))</xm:f>
            <x14:dxf>
              <fill>
                <patternFill patternType="solid">
                  <fgColor rgb="FFCCC0D9"/>
                  <bgColor rgb="FFCCC0D9"/>
                </patternFill>
              </fill>
            </x14:dxf>
          </x14:cfRule>
          <xm:sqref>C34</xm:sqref>
        </x14:conditionalFormatting>
        <x14:conditionalFormatting xmlns:xm="http://schemas.microsoft.com/office/excel/2006/main">
          <x14:cfRule type="containsText" priority="2" operator="containsText" text="НЕ ПРИМЕНЯЕТСЯ" id="{000700F6-001C-42E5-91CE-002200B400EB}">
            <xm:f>NOT(ISERROR(SEARCH(("НЕ ПРИМЕНЯЕТСЯ"),(C10))))</xm:f>
            <x14:dxf>
              <fill>
                <patternFill patternType="solid">
                  <fgColor rgb="FFCCC0D9"/>
                  <bgColor rgb="FFCCC0D9"/>
                </patternFill>
              </fill>
            </x14:dxf>
          </x14:cfRule>
          <xm:sqref>C34</xm:sqref>
        </x14:conditionalFormatting>
        <x14:conditionalFormatting xmlns:xm="http://schemas.microsoft.com/office/excel/2006/main">
          <x14:cfRule type="containsText" priority="2" operator="containsText" text="НЕ ПРИМЕНЯЕТСЯ" id="{00F3000B-00AF-45D9-BEF4-007200580028}">
            <xm:f>NOT(ISERROR(SEARCH(("НЕ ПРИМЕНЯЕТСЯ"),(C10))))</xm:f>
            <x14:dxf>
              <fill>
                <patternFill patternType="solid">
                  <fgColor rgb="FFCCC0D9"/>
                  <bgColor rgb="FFCCC0D9"/>
                </patternFill>
              </fill>
            </x14:dxf>
          </x14:cfRule>
          <xm:sqref>C34</xm:sqref>
        </x14:conditionalFormatting>
        <x14:conditionalFormatting xmlns:xm="http://schemas.microsoft.com/office/excel/2006/main">
          <x14:cfRule type="containsText" priority="1" operator="containsText" text="МФР" id="{004F0083-008E-4D47-AEA8-00DA00ED0049}">
            <xm:f>NOT(ISERROR(SEARCH(("МФР"),(C10))))</xm:f>
            <x14:dxf>
              <fill>
                <patternFill patternType="solid">
                  <fgColor rgb="FF00B050"/>
                  <bgColor rgb="FF00B050"/>
                </patternFill>
              </fill>
            </x14:dxf>
          </x14:cfRule>
          <xm:sqref>C10:C16</xm:sqref>
        </x14:conditionalFormatting>
        <x14:conditionalFormatting xmlns:xm="http://schemas.microsoft.com/office/excel/2006/main">
          <x14:cfRule type="containsText" priority="1" operator="containsText" text="МФР" id="{00390021-00F2-454E-A37A-002600F40016}">
            <xm:f>NOT(ISERROR(SEARCH(("МФР"),(C10))))</xm:f>
            <x14:dxf>
              <fill>
                <patternFill patternType="solid">
                  <fgColor rgb="FF00B050"/>
                  <bgColor rgb="FF00B050"/>
                </patternFill>
              </fill>
            </x14:dxf>
          </x14:cfRule>
          <xm:sqref>C11</xm:sqref>
        </x14:conditionalFormatting>
        <x14:conditionalFormatting xmlns:xm="http://schemas.microsoft.com/office/excel/2006/main">
          <x14:cfRule type="containsText" priority="1" operator="containsText" text="МФР" id="{00870093-0080-495F-8EBB-008A004300A6}">
            <xm:f>NOT(ISERROR(SEARCH(("МФР"),(C10))))</xm:f>
            <x14:dxf>
              <fill>
                <patternFill patternType="solid">
                  <fgColor rgb="FF00B050"/>
                  <bgColor rgb="FF00B050"/>
                </patternFill>
              </fill>
            </x14:dxf>
          </x14:cfRule>
          <xm:sqref>C12</xm:sqref>
        </x14:conditionalFormatting>
        <x14:conditionalFormatting xmlns:xm="http://schemas.microsoft.com/office/excel/2006/main">
          <x14:cfRule type="containsText" priority="1" operator="containsText" text="МФР" id="{00FE00A4-00BF-41B5-A27E-00B4000500D8}">
            <xm:f>NOT(ISERROR(SEARCH(("МФР"),(C10))))</xm:f>
            <x14:dxf>
              <fill>
                <patternFill patternType="solid">
                  <fgColor rgb="FF00B050"/>
                  <bgColor rgb="FF00B050"/>
                </patternFill>
              </fill>
            </x14:dxf>
          </x14:cfRule>
          <xm:sqref>C13</xm:sqref>
        </x14:conditionalFormatting>
        <x14:conditionalFormatting xmlns:xm="http://schemas.microsoft.com/office/excel/2006/main">
          <x14:cfRule type="containsText" priority="1" operator="containsText" text="МФР" id="{00230042-00FB-4A0D-8802-0078007F00AC}">
            <xm:f>NOT(ISERROR(SEARCH(("МФР"),(C10))))</xm:f>
            <x14:dxf>
              <fill>
                <patternFill patternType="solid">
                  <fgColor rgb="FF00B050"/>
                  <bgColor rgb="FF00B050"/>
                </patternFill>
              </fill>
            </x14:dxf>
          </x14:cfRule>
          <xm:sqref>C14</xm:sqref>
        </x14:conditionalFormatting>
        <x14:conditionalFormatting xmlns:xm="http://schemas.microsoft.com/office/excel/2006/main">
          <x14:cfRule type="containsText" priority="1" operator="containsText" text="МФР" id="{00010077-006F-455B-9834-004E006800F0}">
            <xm:f>NOT(ISERROR(SEARCH(("МФР"),(C10))))</xm:f>
            <x14:dxf>
              <fill>
                <patternFill patternType="solid">
                  <fgColor rgb="FF00B050"/>
                  <bgColor rgb="FF00B050"/>
                </patternFill>
              </fill>
            </x14:dxf>
          </x14:cfRule>
          <xm:sqref>C14</xm:sqref>
        </x14:conditionalFormatting>
        <x14:conditionalFormatting xmlns:xm="http://schemas.microsoft.com/office/excel/2006/main">
          <x14:cfRule type="containsText" priority="1" operator="containsText" text="МФР" id="{005A009A-0020-4981-A7BF-008D000100B3}">
            <xm:f>NOT(ISERROR(SEARCH(("МФР"),(C10))))</xm:f>
            <x14:dxf>
              <fill>
                <patternFill patternType="solid">
                  <fgColor rgb="FF00B050"/>
                  <bgColor rgb="FF00B050"/>
                </patternFill>
              </fill>
            </x14:dxf>
          </x14:cfRule>
          <xm:sqref>C15</xm:sqref>
        </x14:conditionalFormatting>
        <x14:conditionalFormatting xmlns:xm="http://schemas.microsoft.com/office/excel/2006/main">
          <x14:cfRule type="containsText" priority="1" operator="containsText" text="МФР" id="{00BA00D9-00B0-490E-BDB6-000B004E0026}">
            <xm:f>NOT(ISERROR(SEARCH(("МФР"),(C10))))</xm:f>
            <x14:dxf>
              <fill>
                <patternFill patternType="solid">
                  <fgColor rgb="FF00B050"/>
                  <bgColor rgb="FF00B050"/>
                </patternFill>
              </fill>
            </x14:dxf>
          </x14:cfRule>
          <xm:sqref>C15</xm:sqref>
        </x14:conditionalFormatting>
        <x14:conditionalFormatting xmlns:xm="http://schemas.microsoft.com/office/excel/2006/main">
          <x14:cfRule type="containsText" priority="1" operator="containsText" text="МФР" id="{003D0060-00F0-444D-8F42-00AE0051002F}">
            <xm:f>NOT(ISERROR(SEARCH(("МФР"),(C10))))</xm:f>
            <x14:dxf>
              <fill>
                <patternFill patternType="solid">
                  <fgColor rgb="FF00B050"/>
                  <bgColor rgb="FF00B050"/>
                </patternFill>
              </fill>
            </x14:dxf>
          </x14:cfRule>
          <xm:sqref>C15</xm:sqref>
        </x14:conditionalFormatting>
        <x14:conditionalFormatting xmlns:xm="http://schemas.microsoft.com/office/excel/2006/main">
          <x14:cfRule type="containsText" priority="1" operator="containsText" text="МФР" id="{00D000B5-00F2-4E1D-88E9-007B00AE0059}">
            <xm:f>NOT(ISERROR(SEARCH(("МФР"),(C10))))</xm:f>
            <x14:dxf>
              <fill>
                <patternFill patternType="solid">
                  <fgColor rgb="FF00B050"/>
                  <bgColor rgb="FF00B050"/>
                </patternFill>
              </fill>
            </x14:dxf>
          </x14:cfRule>
          <xm:sqref>C16</xm:sqref>
        </x14:conditionalFormatting>
        <x14:conditionalFormatting xmlns:xm="http://schemas.microsoft.com/office/excel/2006/main">
          <x14:cfRule type="containsText" priority="1" operator="containsText" text="МФР" id="{008900CF-007D-4963-A8B9-00E3004300F4}">
            <xm:f>NOT(ISERROR(SEARCH(("МФР"),(C10))))</xm:f>
            <x14:dxf>
              <fill>
                <patternFill patternType="solid">
                  <fgColor rgb="FF00B050"/>
                  <bgColor rgb="FF00B050"/>
                </patternFill>
              </fill>
            </x14:dxf>
          </x14:cfRule>
          <xm:sqref>C16</xm:sqref>
        </x14:conditionalFormatting>
        <x14:conditionalFormatting xmlns:xm="http://schemas.microsoft.com/office/excel/2006/main">
          <x14:cfRule type="containsText" priority="1" operator="containsText" text="МФР" id="{00BA0094-003D-408B-AAF5-006400DB00CB}">
            <xm:f>NOT(ISERROR(SEARCH(("МФР"),(C10))))</xm:f>
            <x14:dxf>
              <fill>
                <patternFill patternType="solid">
                  <fgColor rgb="FF00B050"/>
                  <bgColor rgb="FF00B050"/>
                </patternFill>
              </fill>
            </x14:dxf>
          </x14:cfRule>
          <xm:sqref>C16</xm:sqref>
        </x14:conditionalFormatting>
        <x14:conditionalFormatting xmlns:xm="http://schemas.microsoft.com/office/excel/2006/main">
          <x14:cfRule type="containsText" priority="1" operator="containsText" text="МФР" id="{008B0019-0056-4432-BCA2-00F60042008F}">
            <xm:f>NOT(ISERROR(SEARCH(("МФР"),(C10))))</xm:f>
            <x14:dxf>
              <fill>
                <patternFill patternType="solid">
                  <fgColor rgb="FF00B050"/>
                  <bgColor rgb="FF00B050"/>
                </patternFill>
              </fill>
            </x14:dxf>
          </x14:cfRule>
          <xm:sqref>C16</xm:sqref>
        </x14:conditionalFormatting>
        <x14:conditionalFormatting xmlns:xm="http://schemas.microsoft.com/office/excel/2006/main">
          <x14:cfRule type="containsText" priority="1" operator="containsText" text="МФР" id="{007A00F2-00F5-4F86-AD70-003F00940004}">
            <xm:f>NOT(ISERROR(SEARCH(("МФР"),(C10))))</xm:f>
            <x14:dxf>
              <fill>
                <patternFill patternType="solid">
                  <fgColor rgb="FF00B050"/>
                  <bgColor rgb="FF00B050"/>
                </patternFill>
              </fill>
            </x14:dxf>
          </x14:cfRule>
          <xm:sqref>C18</xm:sqref>
        </x14:conditionalFormatting>
        <x14:conditionalFormatting xmlns:xm="http://schemas.microsoft.com/office/excel/2006/main">
          <x14:cfRule type="containsText" priority="1" operator="containsText" text="МФР" id="{001E0025-00BF-4252-886C-00F000D50038}">
            <xm:f>NOT(ISERROR(SEARCH(("МФР"),(C10))))</xm:f>
            <x14:dxf>
              <fill>
                <patternFill patternType="solid">
                  <fgColor rgb="FF00B050"/>
                  <bgColor rgb="FF00B050"/>
                </patternFill>
              </fill>
            </x14:dxf>
          </x14:cfRule>
          <xm:sqref>C18</xm:sqref>
        </x14:conditionalFormatting>
        <x14:conditionalFormatting xmlns:xm="http://schemas.microsoft.com/office/excel/2006/main">
          <x14:cfRule type="containsText" priority="1" operator="containsText" text="МФР" id="{005600DF-008B-43C7-9032-00F70089009A}">
            <xm:f>NOT(ISERROR(SEARCH(("МФР"),(C10))))</xm:f>
            <x14:dxf>
              <fill>
                <patternFill patternType="solid">
                  <fgColor rgb="FF00B050"/>
                  <bgColor rgb="FF00B050"/>
                </patternFill>
              </fill>
            </x14:dxf>
          </x14:cfRule>
          <xm:sqref>C18</xm:sqref>
        </x14:conditionalFormatting>
        <x14:conditionalFormatting xmlns:xm="http://schemas.microsoft.com/office/excel/2006/main">
          <x14:cfRule type="containsText" priority="1" operator="containsText" text="МФР" id="{0031008B-004B-4F2C-90B6-003200D600CD}">
            <xm:f>NOT(ISERROR(SEARCH(("МФР"),(C10))))</xm:f>
            <x14:dxf>
              <fill>
                <patternFill patternType="solid">
                  <fgColor rgb="FF00B050"/>
                  <bgColor rgb="FF00B050"/>
                </patternFill>
              </fill>
            </x14:dxf>
          </x14:cfRule>
          <xm:sqref>C19</xm:sqref>
        </x14:conditionalFormatting>
        <x14:conditionalFormatting xmlns:xm="http://schemas.microsoft.com/office/excel/2006/main">
          <x14:cfRule type="containsText" priority="1" operator="containsText" text="МФР" id="{00F800E0-0045-4FC0-9071-005300CB00DF}">
            <xm:f>NOT(ISERROR(SEARCH(("МФР"),(C10))))</xm:f>
            <x14:dxf>
              <fill>
                <patternFill patternType="solid">
                  <fgColor rgb="FF00B050"/>
                  <bgColor rgb="FF00B050"/>
                </patternFill>
              </fill>
            </x14:dxf>
          </x14:cfRule>
          <xm:sqref>C19</xm:sqref>
        </x14:conditionalFormatting>
        <x14:conditionalFormatting xmlns:xm="http://schemas.microsoft.com/office/excel/2006/main">
          <x14:cfRule type="containsText" priority="1" operator="containsText" text="МФР" id="{002A008B-00B8-408F-875D-009300D0001B}">
            <xm:f>NOT(ISERROR(SEARCH(("МФР"),(C10))))</xm:f>
            <x14:dxf>
              <fill>
                <patternFill patternType="solid">
                  <fgColor rgb="FF00B050"/>
                  <bgColor rgb="FF00B050"/>
                </patternFill>
              </fill>
            </x14:dxf>
          </x14:cfRule>
          <xm:sqref>C19</xm:sqref>
        </x14:conditionalFormatting>
        <x14:conditionalFormatting xmlns:xm="http://schemas.microsoft.com/office/excel/2006/main">
          <x14:cfRule type="containsText" priority="1" operator="containsText" text="МФР" id="{00DC005F-002F-4C0E-BB2F-004F00830042}">
            <xm:f>NOT(ISERROR(SEARCH(("МФР"),(C10))))</xm:f>
            <x14:dxf>
              <fill>
                <patternFill patternType="solid">
                  <fgColor rgb="FF00B050"/>
                  <bgColor rgb="FF00B050"/>
                </patternFill>
              </fill>
            </x14:dxf>
          </x14:cfRule>
          <xm:sqref>C20</xm:sqref>
        </x14:conditionalFormatting>
        <x14:conditionalFormatting xmlns:xm="http://schemas.microsoft.com/office/excel/2006/main">
          <x14:cfRule type="containsText" priority="1" operator="containsText" text="МФР" id="{00BB0062-0067-47DC-8BD9-00DC00910005}">
            <xm:f>NOT(ISERROR(SEARCH(("МФР"),(C10))))</xm:f>
            <x14:dxf>
              <fill>
                <patternFill patternType="solid">
                  <fgColor rgb="FF00B050"/>
                  <bgColor rgb="FF00B050"/>
                </patternFill>
              </fill>
            </x14:dxf>
          </x14:cfRule>
          <xm:sqref>C20</xm:sqref>
        </x14:conditionalFormatting>
        <x14:conditionalFormatting xmlns:xm="http://schemas.microsoft.com/office/excel/2006/main">
          <x14:cfRule type="containsText" priority="1" operator="containsText" text="МФР" id="{001600EA-0000-48FB-89A2-002000B50032}">
            <xm:f>NOT(ISERROR(SEARCH(("МФР"),(C10))))</xm:f>
            <x14:dxf>
              <fill>
                <patternFill patternType="solid">
                  <fgColor rgb="FF00B050"/>
                  <bgColor rgb="FF00B050"/>
                </patternFill>
              </fill>
            </x14:dxf>
          </x14:cfRule>
          <xm:sqref>C20</xm:sqref>
        </x14:conditionalFormatting>
        <x14:conditionalFormatting xmlns:xm="http://schemas.microsoft.com/office/excel/2006/main">
          <x14:cfRule type="containsText" priority="1" operator="containsText" text="МФР" id="{0078008A-000F-4836-8AC8-0083007E00D0}">
            <xm:f>NOT(ISERROR(SEARCH(("МФР"),(C10))))</xm:f>
            <x14:dxf>
              <fill>
                <patternFill patternType="solid">
                  <fgColor rgb="FF00B050"/>
                  <bgColor rgb="FF00B050"/>
                </patternFill>
              </fill>
            </x14:dxf>
          </x14:cfRule>
          <xm:sqref>C20</xm:sqref>
        </x14:conditionalFormatting>
        <x14:conditionalFormatting xmlns:xm="http://schemas.microsoft.com/office/excel/2006/main">
          <x14:cfRule type="containsText" priority="1" operator="containsText" text="МФР" id="{000D007C-00E0-4608-AE24-008100D90092}">
            <xm:f>NOT(ISERROR(SEARCH(("МФР"),(C10))))</xm:f>
            <x14:dxf>
              <fill>
                <patternFill patternType="solid">
                  <fgColor rgb="FF00B050"/>
                  <bgColor rgb="FF00B050"/>
                </patternFill>
              </fill>
            </x14:dxf>
          </x14:cfRule>
          <xm:sqref>C20</xm:sqref>
        </x14:conditionalFormatting>
        <x14:conditionalFormatting xmlns:xm="http://schemas.microsoft.com/office/excel/2006/main">
          <x14:cfRule type="containsText" priority="1" operator="containsText" text="МФР" id="{00F20008-00A1-46C0-82A9-003F00580071}">
            <xm:f>NOT(ISERROR(SEARCH(("МФР"),(C10))))</xm:f>
            <x14:dxf>
              <fill>
                <patternFill patternType="solid">
                  <fgColor rgb="FF00B050"/>
                  <bgColor rgb="FF00B050"/>
                </patternFill>
              </fill>
            </x14:dxf>
          </x14:cfRule>
          <xm:sqref>C21</xm:sqref>
        </x14:conditionalFormatting>
        <x14:conditionalFormatting xmlns:xm="http://schemas.microsoft.com/office/excel/2006/main">
          <x14:cfRule type="containsText" priority="1" operator="containsText" text="МФР" id="{00FA0068-00CF-4B29-923C-00E500290057}">
            <xm:f>NOT(ISERROR(SEARCH(("МФР"),(C10))))</xm:f>
            <x14:dxf>
              <fill>
                <patternFill patternType="solid">
                  <fgColor rgb="FF00B050"/>
                  <bgColor rgb="FF00B050"/>
                </patternFill>
              </fill>
            </x14:dxf>
          </x14:cfRule>
          <xm:sqref>C21</xm:sqref>
        </x14:conditionalFormatting>
        <x14:conditionalFormatting xmlns:xm="http://schemas.microsoft.com/office/excel/2006/main">
          <x14:cfRule type="containsText" priority="1" operator="containsText" text="МФР" id="{008C00FC-00E4-4BFA-80F5-005A00EB004D}">
            <xm:f>NOT(ISERROR(SEARCH(("МФР"),(C10))))</xm:f>
            <x14:dxf>
              <fill>
                <patternFill patternType="solid">
                  <fgColor rgb="FF00B050"/>
                  <bgColor rgb="FF00B050"/>
                </patternFill>
              </fill>
            </x14:dxf>
          </x14:cfRule>
          <xm:sqref>C21</xm:sqref>
        </x14:conditionalFormatting>
        <x14:conditionalFormatting xmlns:xm="http://schemas.microsoft.com/office/excel/2006/main">
          <x14:cfRule type="containsText" priority="1" operator="containsText" text="МФР" id="{00D000D3-00A9-425E-9850-002D007E00BD}">
            <xm:f>NOT(ISERROR(SEARCH(("МФР"),(C10))))</xm:f>
            <x14:dxf>
              <fill>
                <patternFill patternType="solid">
                  <fgColor rgb="FF00B050"/>
                  <bgColor rgb="FF00B050"/>
                </patternFill>
              </fill>
            </x14:dxf>
          </x14:cfRule>
          <xm:sqref>C21</xm:sqref>
        </x14:conditionalFormatting>
        <x14:conditionalFormatting xmlns:xm="http://schemas.microsoft.com/office/excel/2006/main">
          <x14:cfRule type="containsText" priority="1" operator="containsText" text="МФР" id="{000B00B4-0026-43B4-BBCC-001D00120002}">
            <xm:f>NOT(ISERROR(SEARCH(("МФР"),(C10))))</xm:f>
            <x14:dxf>
              <fill>
                <patternFill patternType="solid">
                  <fgColor rgb="FF00B050"/>
                  <bgColor rgb="FF00B050"/>
                </patternFill>
              </fill>
            </x14:dxf>
          </x14:cfRule>
          <xm:sqref>C21</xm:sqref>
        </x14:conditionalFormatting>
        <x14:conditionalFormatting xmlns:xm="http://schemas.microsoft.com/office/excel/2006/main">
          <x14:cfRule type="containsText" priority="1" operator="containsText" text="МФР" id="{00B60072-00C5-4669-8986-005D0099004F}">
            <xm:f>NOT(ISERROR(SEARCH(("МФР"),(C10))))</xm:f>
            <x14:dxf>
              <fill>
                <patternFill patternType="solid">
                  <fgColor rgb="FF00B050"/>
                  <bgColor rgb="FF00B050"/>
                </patternFill>
              </fill>
            </x14:dxf>
          </x14:cfRule>
          <xm:sqref>C23</xm:sqref>
        </x14:conditionalFormatting>
        <x14:conditionalFormatting xmlns:xm="http://schemas.microsoft.com/office/excel/2006/main">
          <x14:cfRule type="containsText" priority="1" operator="containsText" text="МФР" id="{006E0037-0037-4DB0-A619-003A00CC00B0}">
            <xm:f>NOT(ISERROR(SEARCH(("МФР"),(C10))))</xm:f>
            <x14:dxf>
              <fill>
                <patternFill patternType="solid">
                  <fgColor rgb="FF00B050"/>
                  <bgColor rgb="FF00B050"/>
                </patternFill>
              </fill>
            </x14:dxf>
          </x14:cfRule>
          <xm:sqref>C23</xm:sqref>
        </x14:conditionalFormatting>
        <x14:conditionalFormatting xmlns:xm="http://schemas.microsoft.com/office/excel/2006/main">
          <x14:cfRule type="containsText" priority="1" operator="containsText" text="МФР" id="{001000E3-0007-470E-A06A-0034006400B5}">
            <xm:f>NOT(ISERROR(SEARCH(("МФР"),(C10))))</xm:f>
            <x14:dxf>
              <fill>
                <patternFill patternType="solid">
                  <fgColor rgb="FF00B050"/>
                  <bgColor rgb="FF00B050"/>
                </patternFill>
              </fill>
            </x14:dxf>
          </x14:cfRule>
          <xm:sqref>C23</xm:sqref>
        </x14:conditionalFormatting>
        <x14:conditionalFormatting xmlns:xm="http://schemas.microsoft.com/office/excel/2006/main">
          <x14:cfRule type="containsText" priority="1" operator="containsText" text="МФР" id="{007600D9-0086-4227-874F-00D20001001A}">
            <xm:f>NOT(ISERROR(SEARCH(("МФР"),(C10))))</xm:f>
            <x14:dxf>
              <fill>
                <patternFill patternType="solid">
                  <fgColor rgb="FF00B050"/>
                  <bgColor rgb="FF00B050"/>
                </patternFill>
              </fill>
            </x14:dxf>
          </x14:cfRule>
          <xm:sqref>C23</xm:sqref>
        </x14:conditionalFormatting>
        <x14:conditionalFormatting xmlns:xm="http://schemas.microsoft.com/office/excel/2006/main">
          <x14:cfRule type="containsText" priority="1" operator="containsText" text="МФР" id="{00AB003F-0061-46FB-A82D-00EE00360020}">
            <xm:f>NOT(ISERROR(SEARCH(("МФР"),(C10))))</xm:f>
            <x14:dxf>
              <fill>
                <patternFill patternType="solid">
                  <fgColor rgb="FF00B050"/>
                  <bgColor rgb="FF00B050"/>
                </patternFill>
              </fill>
            </x14:dxf>
          </x14:cfRule>
          <xm:sqref>C23</xm:sqref>
        </x14:conditionalFormatting>
        <x14:conditionalFormatting xmlns:xm="http://schemas.microsoft.com/office/excel/2006/main">
          <x14:cfRule type="containsText" priority="1" operator="containsText" text="МФР" id="{0066004C-008E-4BB1-9A14-0056007A002D}">
            <xm:f>NOT(ISERROR(SEARCH(("МФР"),(C10))))</xm:f>
            <x14:dxf>
              <fill>
                <patternFill patternType="solid">
                  <fgColor rgb="FF00B050"/>
                  <bgColor rgb="FF00B050"/>
                </patternFill>
              </fill>
            </x14:dxf>
          </x14:cfRule>
          <xm:sqref>C25</xm:sqref>
        </x14:conditionalFormatting>
        <x14:conditionalFormatting xmlns:xm="http://schemas.microsoft.com/office/excel/2006/main">
          <x14:cfRule type="containsText" priority="1" operator="containsText" text="МФР" id="{00A10010-005D-4E87-A87F-0079008000F2}">
            <xm:f>NOT(ISERROR(SEARCH(("МФР"),(C10))))</xm:f>
            <x14:dxf>
              <fill>
                <patternFill patternType="solid">
                  <fgColor rgb="FF00B050"/>
                  <bgColor rgb="FF00B050"/>
                </patternFill>
              </fill>
            </x14:dxf>
          </x14:cfRule>
          <xm:sqref>C25</xm:sqref>
        </x14:conditionalFormatting>
        <x14:conditionalFormatting xmlns:xm="http://schemas.microsoft.com/office/excel/2006/main">
          <x14:cfRule type="containsText" priority="1" operator="containsText" text="МФР" id="{008900FB-0048-4269-854E-006F00E2005E}">
            <xm:f>NOT(ISERROR(SEARCH(("МФР"),(C10))))</xm:f>
            <x14:dxf>
              <fill>
                <patternFill patternType="solid">
                  <fgColor rgb="FF00B050"/>
                  <bgColor rgb="FF00B050"/>
                </patternFill>
              </fill>
            </x14:dxf>
          </x14:cfRule>
          <xm:sqref>C25</xm:sqref>
        </x14:conditionalFormatting>
        <x14:conditionalFormatting xmlns:xm="http://schemas.microsoft.com/office/excel/2006/main">
          <x14:cfRule type="containsText" priority="1" operator="containsText" text="МФР" id="{00780025-0051-474A-BE0C-001200E9007E}">
            <xm:f>NOT(ISERROR(SEARCH(("МФР"),(C10))))</xm:f>
            <x14:dxf>
              <fill>
                <patternFill patternType="solid">
                  <fgColor rgb="FF00B050"/>
                  <bgColor rgb="FF00B050"/>
                </patternFill>
              </fill>
            </x14:dxf>
          </x14:cfRule>
          <xm:sqref>C25</xm:sqref>
        </x14:conditionalFormatting>
        <x14:conditionalFormatting xmlns:xm="http://schemas.microsoft.com/office/excel/2006/main">
          <x14:cfRule type="containsText" priority="1" operator="containsText" text="МФР" id="{00FC00E2-00A2-4D09-980D-0056007B00CB}">
            <xm:f>NOT(ISERROR(SEARCH(("МФР"),(C10))))</xm:f>
            <x14:dxf>
              <fill>
                <patternFill patternType="solid">
                  <fgColor rgb="FF00B050"/>
                  <bgColor rgb="FF00B050"/>
                </patternFill>
              </fill>
            </x14:dxf>
          </x14:cfRule>
          <xm:sqref>C25</xm:sqref>
        </x14:conditionalFormatting>
        <x14:conditionalFormatting xmlns:xm="http://schemas.microsoft.com/office/excel/2006/main">
          <x14:cfRule type="containsText" priority="1" operator="containsText" text="МФР" id="{0017004B-000D-4FB9-813A-00FC005C0022}">
            <xm:f>NOT(ISERROR(SEARCH(("МФР"),(C10))))</xm:f>
            <x14:dxf>
              <fill>
                <patternFill patternType="solid">
                  <fgColor rgb="FF00B050"/>
                  <bgColor rgb="FF00B050"/>
                </patternFill>
              </fill>
            </x14:dxf>
          </x14:cfRule>
          <xm:sqref>C26</xm:sqref>
        </x14:conditionalFormatting>
        <x14:conditionalFormatting xmlns:xm="http://schemas.microsoft.com/office/excel/2006/main">
          <x14:cfRule type="containsText" priority="1" operator="containsText" text="МФР" id="{008100E1-0097-4803-A28E-009C00BA00EF}">
            <xm:f>NOT(ISERROR(SEARCH(("МФР"),(C10))))</xm:f>
            <x14:dxf>
              <fill>
                <patternFill patternType="solid">
                  <fgColor rgb="FF00B050"/>
                  <bgColor rgb="FF00B050"/>
                </patternFill>
              </fill>
            </x14:dxf>
          </x14:cfRule>
          <xm:sqref>C26</xm:sqref>
        </x14:conditionalFormatting>
        <x14:conditionalFormatting xmlns:xm="http://schemas.microsoft.com/office/excel/2006/main">
          <x14:cfRule type="containsText" priority="1" operator="containsText" text="МФР" id="{00100043-0020-4A45-83A4-00FB00F30080}">
            <xm:f>NOT(ISERROR(SEARCH(("МФР"),(C10))))</xm:f>
            <x14:dxf>
              <fill>
                <patternFill patternType="solid">
                  <fgColor rgb="FF00B050"/>
                  <bgColor rgb="FF00B050"/>
                </patternFill>
              </fill>
            </x14:dxf>
          </x14:cfRule>
          <xm:sqref>C26</xm:sqref>
        </x14:conditionalFormatting>
        <x14:conditionalFormatting xmlns:xm="http://schemas.microsoft.com/office/excel/2006/main">
          <x14:cfRule type="containsText" priority="1" operator="containsText" text="МФР" id="{005D00A1-006F-403B-BFF7-008D0099009B}">
            <xm:f>NOT(ISERROR(SEARCH(("МФР"),(C10))))</xm:f>
            <x14:dxf>
              <fill>
                <patternFill patternType="solid">
                  <fgColor rgb="FF00B050"/>
                  <bgColor rgb="FF00B050"/>
                </patternFill>
              </fill>
            </x14:dxf>
          </x14:cfRule>
          <xm:sqref>C26</xm:sqref>
        </x14:conditionalFormatting>
        <x14:conditionalFormatting xmlns:xm="http://schemas.microsoft.com/office/excel/2006/main">
          <x14:cfRule type="containsText" priority="1" operator="containsText" text="МФР" id="{009A009B-0051-48AA-9B10-0006009D00CB}">
            <xm:f>NOT(ISERROR(SEARCH(("МФР"),(C10))))</xm:f>
            <x14:dxf>
              <fill>
                <patternFill patternType="solid">
                  <fgColor rgb="FF00B050"/>
                  <bgColor rgb="FF00B050"/>
                </patternFill>
              </fill>
            </x14:dxf>
          </x14:cfRule>
          <xm:sqref>C26</xm:sqref>
        </x14:conditionalFormatting>
        <x14:conditionalFormatting xmlns:xm="http://schemas.microsoft.com/office/excel/2006/main">
          <x14:cfRule type="containsText" priority="1" operator="containsText" text="МФР" id="{004F0090-00D4-48CE-AF73-00F20037000C}">
            <xm:f>NOT(ISERROR(SEARCH(("МФР"),(C10))))</xm:f>
            <x14:dxf>
              <fill>
                <patternFill patternType="solid">
                  <fgColor rgb="FF00B050"/>
                  <bgColor rgb="FF00B050"/>
                </patternFill>
              </fill>
            </x14:dxf>
          </x14:cfRule>
          <xm:sqref>C27</xm:sqref>
        </x14:conditionalFormatting>
        <x14:conditionalFormatting xmlns:xm="http://schemas.microsoft.com/office/excel/2006/main">
          <x14:cfRule type="containsText" priority="1" operator="containsText" text="МФР" id="{0047001D-005D-42AB-BC03-001A008B00C7}">
            <xm:f>NOT(ISERROR(SEARCH(("МФР"),(C10))))</xm:f>
            <x14:dxf>
              <fill>
                <patternFill patternType="solid">
                  <fgColor rgb="FF00B050"/>
                  <bgColor rgb="FF00B050"/>
                </patternFill>
              </fill>
            </x14:dxf>
          </x14:cfRule>
          <xm:sqref>C27</xm:sqref>
        </x14:conditionalFormatting>
        <x14:conditionalFormatting xmlns:xm="http://schemas.microsoft.com/office/excel/2006/main">
          <x14:cfRule type="containsText" priority="1" operator="containsText" text="МФР" id="{00E5008E-008D-4819-917E-00EC00AA00F6}">
            <xm:f>NOT(ISERROR(SEARCH(("МФР"),(C10))))</xm:f>
            <x14:dxf>
              <fill>
                <patternFill patternType="solid">
                  <fgColor rgb="FF00B050"/>
                  <bgColor rgb="FF00B050"/>
                </patternFill>
              </fill>
            </x14:dxf>
          </x14:cfRule>
          <xm:sqref>C27</xm:sqref>
        </x14:conditionalFormatting>
        <x14:conditionalFormatting xmlns:xm="http://schemas.microsoft.com/office/excel/2006/main">
          <x14:cfRule type="containsText" priority="1" operator="containsText" text="МФР" id="{00F2006F-0005-4AE6-B789-00690094002A}">
            <xm:f>NOT(ISERROR(SEARCH(("МФР"),(C10))))</xm:f>
            <x14:dxf>
              <fill>
                <patternFill patternType="solid">
                  <fgColor rgb="FF00B050"/>
                  <bgColor rgb="FF00B050"/>
                </patternFill>
              </fill>
            </x14:dxf>
          </x14:cfRule>
          <xm:sqref>C27</xm:sqref>
        </x14:conditionalFormatting>
        <x14:conditionalFormatting xmlns:xm="http://schemas.microsoft.com/office/excel/2006/main">
          <x14:cfRule type="containsText" priority="1" operator="containsText" text="МФР" id="{00FD005A-0091-4635-A682-00010061003C}">
            <xm:f>NOT(ISERROR(SEARCH(("МФР"),(C10))))</xm:f>
            <x14:dxf>
              <fill>
                <patternFill patternType="solid">
                  <fgColor rgb="FF00B050"/>
                  <bgColor rgb="FF00B050"/>
                </patternFill>
              </fill>
            </x14:dxf>
          </x14:cfRule>
          <xm:sqref>C27</xm:sqref>
        </x14:conditionalFormatting>
        <x14:conditionalFormatting xmlns:xm="http://schemas.microsoft.com/office/excel/2006/main">
          <x14:cfRule type="containsText" priority="1" operator="containsText" text="МФР" id="{00C7000F-0026-4AD1-A2DC-00090074001D}">
            <xm:f>NOT(ISERROR(SEARCH(("МФР"),(C10))))</xm:f>
            <x14:dxf>
              <fill>
                <patternFill patternType="solid">
                  <fgColor rgb="FF00B050"/>
                  <bgColor rgb="FF00B050"/>
                </patternFill>
              </fill>
            </x14:dxf>
          </x14:cfRule>
          <xm:sqref>C28</xm:sqref>
        </x14:conditionalFormatting>
        <x14:conditionalFormatting xmlns:xm="http://schemas.microsoft.com/office/excel/2006/main">
          <x14:cfRule type="containsText" priority="1" operator="containsText" text="МФР" id="{00B300CF-0086-4E88-B5FD-00F800FB00D0}">
            <xm:f>NOT(ISERROR(SEARCH(("МФР"),(C10))))</xm:f>
            <x14:dxf>
              <fill>
                <patternFill patternType="solid">
                  <fgColor rgb="FF00B050"/>
                  <bgColor rgb="FF00B050"/>
                </patternFill>
              </fill>
            </x14:dxf>
          </x14:cfRule>
          <xm:sqref>C28</xm:sqref>
        </x14:conditionalFormatting>
        <x14:conditionalFormatting xmlns:xm="http://schemas.microsoft.com/office/excel/2006/main">
          <x14:cfRule type="containsText" priority="1" operator="containsText" text="МФР" id="{007A00F2-00F7-403D-B46A-00880038001A}">
            <xm:f>NOT(ISERROR(SEARCH(("МФР"),(C10))))</xm:f>
            <x14:dxf>
              <fill>
                <patternFill patternType="solid">
                  <fgColor rgb="FF00B050"/>
                  <bgColor rgb="FF00B050"/>
                </patternFill>
              </fill>
            </x14:dxf>
          </x14:cfRule>
          <xm:sqref>C28</xm:sqref>
        </x14:conditionalFormatting>
        <x14:conditionalFormatting xmlns:xm="http://schemas.microsoft.com/office/excel/2006/main">
          <x14:cfRule type="containsText" priority="1" operator="containsText" text="МФР" id="{00A2008B-00DF-4285-80D4-008500F30058}">
            <xm:f>NOT(ISERROR(SEARCH(("МФР"),(C10))))</xm:f>
            <x14:dxf>
              <fill>
                <patternFill patternType="solid">
                  <fgColor rgb="FF00B050"/>
                  <bgColor rgb="FF00B050"/>
                </patternFill>
              </fill>
            </x14:dxf>
          </x14:cfRule>
          <xm:sqref>C28</xm:sqref>
        </x14:conditionalFormatting>
        <x14:conditionalFormatting xmlns:xm="http://schemas.microsoft.com/office/excel/2006/main">
          <x14:cfRule type="containsText" priority="1" operator="containsText" text="МФР" id="{008B00EB-007A-4CBB-9F29-006A00940053}">
            <xm:f>NOT(ISERROR(SEARCH(("МФР"),(C10))))</xm:f>
            <x14:dxf>
              <fill>
                <patternFill patternType="solid">
                  <fgColor rgb="FF00B050"/>
                  <bgColor rgb="FF00B050"/>
                </patternFill>
              </fill>
            </x14:dxf>
          </x14:cfRule>
          <xm:sqref>C28</xm:sqref>
        </x14:conditionalFormatting>
        <x14:conditionalFormatting xmlns:xm="http://schemas.microsoft.com/office/excel/2006/main">
          <x14:cfRule type="containsText" priority="1" operator="containsText" text="МФР" id="{008300B1-0044-4069-9764-007500E30075}">
            <xm:f>NOT(ISERROR(SEARCH(("МФР"),(C10))))</xm:f>
            <x14:dxf>
              <fill>
                <patternFill patternType="solid">
                  <fgColor rgb="FF00B050"/>
                  <bgColor rgb="FF00B050"/>
                </patternFill>
              </fill>
            </x14:dxf>
          </x14:cfRule>
          <xm:sqref>C29</xm:sqref>
        </x14:conditionalFormatting>
        <x14:conditionalFormatting xmlns:xm="http://schemas.microsoft.com/office/excel/2006/main">
          <x14:cfRule type="containsText" priority="1" operator="containsText" text="МФР" id="{00880034-0076-4A30-AA30-00840039007D}">
            <xm:f>NOT(ISERROR(SEARCH(("МФР"),(C10))))</xm:f>
            <x14:dxf>
              <fill>
                <patternFill patternType="solid">
                  <fgColor rgb="FF00B050"/>
                  <bgColor rgb="FF00B050"/>
                </patternFill>
              </fill>
            </x14:dxf>
          </x14:cfRule>
          <xm:sqref>C29</xm:sqref>
        </x14:conditionalFormatting>
        <x14:conditionalFormatting xmlns:xm="http://schemas.microsoft.com/office/excel/2006/main">
          <x14:cfRule type="containsText" priority="1" operator="containsText" text="МФР" id="{00EB0091-00A1-4598-B417-001600B9006A}">
            <xm:f>NOT(ISERROR(SEARCH(("МФР"),(C10))))</xm:f>
            <x14:dxf>
              <fill>
                <patternFill patternType="solid">
                  <fgColor rgb="FF00B050"/>
                  <bgColor rgb="FF00B050"/>
                </patternFill>
              </fill>
            </x14:dxf>
          </x14:cfRule>
          <xm:sqref>C29</xm:sqref>
        </x14:conditionalFormatting>
        <x14:conditionalFormatting xmlns:xm="http://schemas.microsoft.com/office/excel/2006/main">
          <x14:cfRule type="containsText" priority="1" operator="containsText" text="МФР" id="{00EB007C-00FA-4E75-8F49-000F00FB0036}">
            <xm:f>NOT(ISERROR(SEARCH(("МФР"),(C10))))</xm:f>
            <x14:dxf>
              <fill>
                <patternFill patternType="solid">
                  <fgColor rgb="FF00B050"/>
                  <bgColor rgb="FF00B050"/>
                </patternFill>
              </fill>
            </x14:dxf>
          </x14:cfRule>
          <xm:sqref>C29</xm:sqref>
        </x14:conditionalFormatting>
        <x14:conditionalFormatting xmlns:xm="http://schemas.microsoft.com/office/excel/2006/main">
          <x14:cfRule type="containsText" priority="1" operator="containsText" text="МФР" id="{00B300CA-009A-4936-9B13-00E900F200DD}">
            <xm:f>NOT(ISERROR(SEARCH(("МФР"),(C10))))</xm:f>
            <x14:dxf>
              <fill>
                <patternFill patternType="solid">
                  <fgColor rgb="FF00B050"/>
                  <bgColor rgb="FF00B050"/>
                </patternFill>
              </fill>
            </x14:dxf>
          </x14:cfRule>
          <xm:sqref>C29</xm:sqref>
        </x14:conditionalFormatting>
        <x14:conditionalFormatting xmlns:xm="http://schemas.microsoft.com/office/excel/2006/main">
          <x14:cfRule type="containsText" priority="1" operator="containsText" text="МФР" id="{002E008B-00A2-4FC4-B971-006E004E00D3}">
            <xm:f>NOT(ISERROR(SEARCH(("МФР"),(C10))))</xm:f>
            <x14:dxf>
              <fill>
                <patternFill patternType="solid">
                  <fgColor rgb="FF00B050"/>
                  <bgColor rgb="FF00B050"/>
                </patternFill>
              </fill>
            </x14:dxf>
          </x14:cfRule>
          <xm:sqref>C30</xm:sqref>
        </x14:conditionalFormatting>
        <x14:conditionalFormatting xmlns:xm="http://schemas.microsoft.com/office/excel/2006/main">
          <x14:cfRule type="containsText" priority="1" operator="containsText" text="МФР" id="{007900E0-00AE-4843-9373-001D00A2005C}">
            <xm:f>NOT(ISERROR(SEARCH(("МФР"),(C10))))</xm:f>
            <x14:dxf>
              <fill>
                <patternFill patternType="solid">
                  <fgColor rgb="FF00B050"/>
                  <bgColor rgb="FF00B050"/>
                </patternFill>
              </fill>
            </x14:dxf>
          </x14:cfRule>
          <xm:sqref>C30</xm:sqref>
        </x14:conditionalFormatting>
        <x14:conditionalFormatting xmlns:xm="http://schemas.microsoft.com/office/excel/2006/main">
          <x14:cfRule type="containsText" priority="1" operator="containsText" text="МФР" id="{00C7000A-00E7-40EA-8B7F-006A00EF00AA}">
            <xm:f>NOT(ISERROR(SEARCH(("МФР"),(C10))))</xm:f>
            <x14:dxf>
              <fill>
                <patternFill patternType="solid">
                  <fgColor rgb="FF00B050"/>
                  <bgColor rgb="FF00B050"/>
                </patternFill>
              </fill>
            </x14:dxf>
          </x14:cfRule>
          <xm:sqref>C30</xm:sqref>
        </x14:conditionalFormatting>
        <x14:conditionalFormatting xmlns:xm="http://schemas.microsoft.com/office/excel/2006/main">
          <x14:cfRule type="containsText" priority="1" operator="containsText" text="МФР" id="{006000C3-00D8-408D-8820-000E00F300D9}">
            <xm:f>NOT(ISERROR(SEARCH(("МФР"),(C10))))</xm:f>
            <x14:dxf>
              <fill>
                <patternFill patternType="solid">
                  <fgColor rgb="FF00B050"/>
                  <bgColor rgb="FF00B050"/>
                </patternFill>
              </fill>
            </x14:dxf>
          </x14:cfRule>
          <xm:sqref>C30</xm:sqref>
        </x14:conditionalFormatting>
        <x14:conditionalFormatting xmlns:xm="http://schemas.microsoft.com/office/excel/2006/main">
          <x14:cfRule type="containsText" priority="1" operator="containsText" text="МФР" id="{002F0019-00EF-44D3-BE01-006300310026}">
            <xm:f>NOT(ISERROR(SEARCH(("МФР"),(C10))))</xm:f>
            <x14:dxf>
              <fill>
                <patternFill patternType="solid">
                  <fgColor rgb="FF00B050"/>
                  <bgColor rgb="FF00B050"/>
                </patternFill>
              </fill>
            </x14:dxf>
          </x14:cfRule>
          <xm:sqref>C30</xm:sqref>
        </x14:conditionalFormatting>
        <x14:conditionalFormatting xmlns:xm="http://schemas.microsoft.com/office/excel/2006/main">
          <x14:cfRule type="containsText" priority="1" operator="containsText" text="МФР" id="{008F004E-0004-49E5-AB21-002400360091}">
            <xm:f>NOT(ISERROR(SEARCH(("МФР"),(C10))))</xm:f>
            <x14:dxf>
              <fill>
                <patternFill patternType="solid">
                  <fgColor rgb="FF00B050"/>
                  <bgColor rgb="FF00B050"/>
                </patternFill>
              </fill>
            </x14:dxf>
          </x14:cfRule>
          <xm:sqref>C31</xm:sqref>
        </x14:conditionalFormatting>
        <x14:conditionalFormatting xmlns:xm="http://schemas.microsoft.com/office/excel/2006/main">
          <x14:cfRule type="containsText" priority="1" operator="containsText" text="МФР" id="{007800A5-00B9-479F-A689-00AE00B800F3}">
            <xm:f>NOT(ISERROR(SEARCH(("МФР"),(C10))))</xm:f>
            <x14:dxf>
              <fill>
                <patternFill patternType="solid">
                  <fgColor rgb="FF00B050"/>
                  <bgColor rgb="FF00B050"/>
                </patternFill>
              </fill>
            </x14:dxf>
          </x14:cfRule>
          <xm:sqref>C31</xm:sqref>
        </x14:conditionalFormatting>
        <x14:conditionalFormatting xmlns:xm="http://schemas.microsoft.com/office/excel/2006/main">
          <x14:cfRule type="containsText" priority="1" operator="containsText" text="МФР" id="{00B1009A-004B-478B-BE59-008800B300AC}">
            <xm:f>NOT(ISERROR(SEARCH(("МФР"),(C10))))</xm:f>
            <x14:dxf>
              <fill>
                <patternFill patternType="solid">
                  <fgColor rgb="FF00B050"/>
                  <bgColor rgb="FF00B050"/>
                </patternFill>
              </fill>
            </x14:dxf>
          </x14:cfRule>
          <xm:sqref>C31</xm:sqref>
        </x14:conditionalFormatting>
        <x14:conditionalFormatting xmlns:xm="http://schemas.microsoft.com/office/excel/2006/main">
          <x14:cfRule type="containsText" priority="1" operator="containsText" text="МФР" id="{007E007F-00B4-4CED-9D70-009B00FE007C}">
            <xm:f>NOT(ISERROR(SEARCH(("МФР"),(C10))))</xm:f>
            <x14:dxf>
              <fill>
                <patternFill patternType="solid">
                  <fgColor rgb="FF00B050"/>
                  <bgColor rgb="FF00B050"/>
                </patternFill>
              </fill>
            </x14:dxf>
          </x14:cfRule>
          <xm:sqref>C31</xm:sqref>
        </x14:conditionalFormatting>
        <x14:conditionalFormatting xmlns:xm="http://schemas.microsoft.com/office/excel/2006/main">
          <x14:cfRule type="containsText" priority="1" operator="containsText" text="МФР" id="{009A005F-00A0-4BA7-85AF-005200A300EB}">
            <xm:f>NOT(ISERROR(SEARCH(("МФР"),(C10))))</xm:f>
            <x14:dxf>
              <fill>
                <patternFill patternType="solid">
                  <fgColor rgb="FF00B050"/>
                  <bgColor rgb="FF00B050"/>
                </patternFill>
              </fill>
            </x14:dxf>
          </x14:cfRule>
          <xm:sqref>C31</xm:sqref>
        </x14:conditionalFormatting>
        <x14:conditionalFormatting xmlns:xm="http://schemas.microsoft.com/office/excel/2006/main">
          <x14:cfRule type="containsText" priority="1" operator="containsText" text="МФР" id="{00730071-001D-4CC6-98E1-0078000D0059}">
            <xm:f>NOT(ISERROR(SEARCH(("МФР"),(C10))))</xm:f>
            <x14:dxf>
              <fill>
                <patternFill patternType="solid">
                  <fgColor rgb="FF00B050"/>
                  <bgColor rgb="FF00B050"/>
                </patternFill>
              </fill>
            </x14:dxf>
          </x14:cfRule>
          <xm:sqref>C32</xm:sqref>
        </x14:conditionalFormatting>
        <x14:conditionalFormatting xmlns:xm="http://schemas.microsoft.com/office/excel/2006/main">
          <x14:cfRule type="containsText" priority="1" operator="containsText" text="МФР" id="{00C0000C-0047-4E44-925C-00AD00F900D0}">
            <xm:f>NOT(ISERROR(SEARCH(("МФР"),(C10))))</xm:f>
            <x14:dxf>
              <fill>
                <patternFill patternType="solid">
                  <fgColor rgb="FF00B050"/>
                  <bgColor rgb="FF00B050"/>
                </patternFill>
              </fill>
            </x14:dxf>
          </x14:cfRule>
          <xm:sqref>C32</xm:sqref>
        </x14:conditionalFormatting>
        <x14:conditionalFormatting xmlns:xm="http://schemas.microsoft.com/office/excel/2006/main">
          <x14:cfRule type="containsText" priority="1" operator="containsText" text="МФР" id="{004700B0-008E-415C-A670-000F00A70045}">
            <xm:f>NOT(ISERROR(SEARCH(("МФР"),(C10))))</xm:f>
            <x14:dxf>
              <fill>
                <patternFill patternType="solid">
                  <fgColor rgb="FF00B050"/>
                  <bgColor rgb="FF00B050"/>
                </patternFill>
              </fill>
            </x14:dxf>
          </x14:cfRule>
          <xm:sqref>C32</xm:sqref>
        </x14:conditionalFormatting>
        <x14:conditionalFormatting xmlns:xm="http://schemas.microsoft.com/office/excel/2006/main">
          <x14:cfRule type="containsText" priority="1" operator="containsText" text="МФР" id="{00FC0073-0076-42A3-A5FD-001700030031}">
            <xm:f>NOT(ISERROR(SEARCH(("МФР"),(C10))))</xm:f>
            <x14:dxf>
              <fill>
                <patternFill patternType="solid">
                  <fgColor rgb="FF00B050"/>
                  <bgColor rgb="FF00B050"/>
                </patternFill>
              </fill>
            </x14:dxf>
          </x14:cfRule>
          <xm:sqref>C32</xm:sqref>
        </x14:conditionalFormatting>
        <x14:conditionalFormatting xmlns:xm="http://schemas.microsoft.com/office/excel/2006/main">
          <x14:cfRule type="containsText" priority="1" operator="containsText" text="МФР" id="{00D800BD-0066-4608-90AB-00F500EB0083}">
            <xm:f>NOT(ISERROR(SEARCH(("МФР"),(C10))))</xm:f>
            <x14:dxf>
              <fill>
                <patternFill patternType="solid">
                  <fgColor rgb="FF00B050"/>
                  <bgColor rgb="FF00B050"/>
                </patternFill>
              </fill>
            </x14:dxf>
          </x14:cfRule>
          <xm:sqref>C32</xm:sqref>
        </x14:conditionalFormatting>
        <x14:conditionalFormatting xmlns:xm="http://schemas.microsoft.com/office/excel/2006/main">
          <x14:cfRule type="containsText" priority="1" operator="containsText" text="МФР" id="{00F70063-003F-49B1-A07D-0033006A005F}">
            <xm:f>NOT(ISERROR(SEARCH(("МФР"),(C10))))</xm:f>
            <x14:dxf>
              <fill>
                <patternFill patternType="solid">
                  <fgColor rgb="FF00B050"/>
                  <bgColor rgb="FF00B050"/>
                </patternFill>
              </fill>
            </x14:dxf>
          </x14:cfRule>
          <xm:sqref>C33</xm:sqref>
        </x14:conditionalFormatting>
        <x14:conditionalFormatting xmlns:xm="http://schemas.microsoft.com/office/excel/2006/main">
          <x14:cfRule type="containsText" priority="1" operator="containsText" text="МФР" id="{00320089-00DA-4C01-8E89-0029007200E6}">
            <xm:f>NOT(ISERROR(SEARCH(("МФР"),(C10))))</xm:f>
            <x14:dxf>
              <fill>
                <patternFill patternType="solid">
                  <fgColor rgb="FF00B050"/>
                  <bgColor rgb="FF00B050"/>
                </patternFill>
              </fill>
            </x14:dxf>
          </x14:cfRule>
          <xm:sqref>C33</xm:sqref>
        </x14:conditionalFormatting>
        <x14:conditionalFormatting xmlns:xm="http://schemas.microsoft.com/office/excel/2006/main">
          <x14:cfRule type="containsText" priority="1" operator="containsText" text="МФР" id="{009A007D-007E-4916-B4EC-000B00A000DD}">
            <xm:f>NOT(ISERROR(SEARCH(("МФР"),(C10))))</xm:f>
            <x14:dxf>
              <fill>
                <patternFill patternType="solid">
                  <fgColor rgb="FF00B050"/>
                  <bgColor rgb="FF00B050"/>
                </patternFill>
              </fill>
            </x14:dxf>
          </x14:cfRule>
          <xm:sqref>C33</xm:sqref>
        </x14:conditionalFormatting>
        <x14:conditionalFormatting xmlns:xm="http://schemas.microsoft.com/office/excel/2006/main">
          <x14:cfRule type="containsText" priority="1" operator="containsText" text="МФР" id="{00370049-00A1-4ED8-985A-00E400720069}">
            <xm:f>NOT(ISERROR(SEARCH(("МФР"),(C10))))</xm:f>
            <x14:dxf>
              <fill>
                <patternFill patternType="solid">
                  <fgColor rgb="FF00B050"/>
                  <bgColor rgb="FF00B050"/>
                </patternFill>
              </fill>
            </x14:dxf>
          </x14:cfRule>
          <xm:sqref>C33</xm:sqref>
        </x14:conditionalFormatting>
        <x14:conditionalFormatting xmlns:xm="http://schemas.microsoft.com/office/excel/2006/main">
          <x14:cfRule type="containsText" priority="1" operator="containsText" text="МФР" id="{00A100B3-003D-48BB-8EFD-00DA007C000B}">
            <xm:f>NOT(ISERROR(SEARCH(("МФР"),(C10))))</xm:f>
            <x14:dxf>
              <fill>
                <patternFill patternType="solid">
                  <fgColor rgb="FF00B050"/>
                  <bgColor rgb="FF00B050"/>
                </patternFill>
              </fill>
            </x14:dxf>
          </x14:cfRule>
          <xm:sqref>C33</xm:sqref>
        </x14:conditionalFormatting>
        <x14:conditionalFormatting xmlns:xm="http://schemas.microsoft.com/office/excel/2006/main">
          <x14:cfRule type="containsText" priority="1" operator="containsText" text="МФР" id="{009400E3-006D-4BB7-AF12-00E400DD00AF}">
            <xm:f>NOT(ISERROR(SEARCH(("МФР"),(C10))))</xm:f>
            <x14:dxf>
              <fill>
                <patternFill patternType="solid">
                  <fgColor rgb="FF00B050"/>
                  <bgColor rgb="FF00B050"/>
                </patternFill>
              </fill>
            </x14:dxf>
          </x14:cfRule>
          <xm:sqref>C34</xm:sqref>
        </x14:conditionalFormatting>
        <x14:conditionalFormatting xmlns:xm="http://schemas.microsoft.com/office/excel/2006/main">
          <x14:cfRule type="containsText" priority="1" operator="containsText" text="МФР" id="{00D500BE-0091-446C-B6F3-001400EE000E}">
            <xm:f>NOT(ISERROR(SEARCH(("МФР"),(C10))))</xm:f>
            <x14:dxf>
              <fill>
                <patternFill patternType="solid">
                  <fgColor rgb="FF00B050"/>
                  <bgColor rgb="FF00B050"/>
                </patternFill>
              </fill>
            </x14:dxf>
          </x14:cfRule>
          <xm:sqref>C34</xm:sqref>
        </x14:conditionalFormatting>
        <x14:conditionalFormatting xmlns:xm="http://schemas.microsoft.com/office/excel/2006/main">
          <x14:cfRule type="containsText" priority="1" operator="containsText" text="МФР" id="{004E0012-008F-4243-9F08-004600A20003}">
            <xm:f>NOT(ISERROR(SEARCH(("МФР"),(C10))))</xm:f>
            <x14:dxf>
              <fill>
                <patternFill patternType="solid">
                  <fgColor rgb="FF00B050"/>
                  <bgColor rgb="FF00B050"/>
                </patternFill>
              </fill>
            </x14:dxf>
          </x14:cfRule>
          <xm:sqref>C34</xm:sqref>
        </x14:conditionalFormatting>
        <x14:conditionalFormatting xmlns:xm="http://schemas.microsoft.com/office/excel/2006/main">
          <x14:cfRule type="containsText" priority="1" operator="containsText" text="МФР" id="{00D90067-00BE-4329-9BA8-000B00EC000B}">
            <xm:f>NOT(ISERROR(SEARCH(("МФР"),(C10))))</xm:f>
            <x14:dxf>
              <fill>
                <patternFill patternType="solid">
                  <fgColor rgb="FF00B050"/>
                  <bgColor rgb="FF00B050"/>
                </patternFill>
              </fill>
            </x14:dxf>
          </x14:cfRule>
          <xm:sqref>C34</xm:sqref>
        </x14:conditionalFormatting>
        <x14:conditionalFormatting xmlns:xm="http://schemas.microsoft.com/office/excel/2006/main">
          <x14:cfRule type="containsText" priority="1" operator="containsText" text="МФР" id="{00C700E6-006C-4DB9-B0CD-0089004B009B}">
            <xm:f>NOT(ISERROR(SEARCH(("МФР"),(C10))))</xm:f>
            <x14:dxf>
              <fill>
                <patternFill patternType="solid">
                  <fgColor rgb="FF00B050"/>
                  <bgColor rgb="FF00B050"/>
                </patternFill>
              </fill>
            </x14:dxf>
          </x14:cfRule>
          <xm:sqref>C34</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90" workbookViewId="0">
      <pane ySplit="2" topLeftCell="A3" activePane="bottomLeft" state="frozen"/>
      <selection activeCell="G59" activeCellId="0" sqref="G59"/>
    </sheetView>
  </sheetViews>
  <sheetFormatPr defaultColWidth="11.19921875" defaultRowHeight="15" customHeight="1" outlineLevelRow="1"/>
  <cols>
    <col customWidth="1" min="1" max="1" width="2.69921875"/>
    <col customWidth="1" min="2" max="2" width="48.69921875"/>
    <col customWidth="1" min="3" max="3" width="12.5"/>
    <col customWidth="1" min="4" max="4" width="20.19921875"/>
    <col customWidth="1" min="5" max="5" width="4"/>
    <col customWidth="1" min="6" max="6" width="16"/>
    <col customWidth="1" min="7" max="7" width="24.5"/>
    <col customWidth="1" min="8" max="8" width="29.59765625"/>
  </cols>
  <sheetData>
    <row r="1" ht="15" customHeight="1">
      <c r="A1" s="422"/>
      <c r="B1" s="423" t="s">
        <v>80</v>
      </c>
      <c r="C1" s="422"/>
      <c r="D1" s="422"/>
      <c r="E1" s="424"/>
      <c r="F1" s="424"/>
      <c r="G1" s="422"/>
      <c r="H1" s="58"/>
    </row>
    <row r="2" ht="33" customHeight="1" collapsed="1">
      <c r="A2" s="62" t="s">
        <v>81</v>
      </c>
      <c r="B2" s="63" t="str">
        <f>'ПОДЗ'!B3</f>
        <v xml:space="preserve">Требования к проектным решениям</v>
      </c>
      <c r="C2" s="63" t="s">
        <v>83</v>
      </c>
      <c r="D2" s="461" t="s">
        <v>84</v>
      </c>
      <c r="E2" s="64"/>
      <c r="F2" s="65" t="s">
        <v>445</v>
      </c>
      <c r="G2" s="66" t="s">
        <v>86</v>
      </c>
      <c r="H2" s="65" t="s">
        <v>87</v>
      </c>
    </row>
    <row r="3" ht="10.5" hidden="1" customHeight="1" outlineLevel="1">
      <c r="A3" s="426" t="s">
        <v>89</v>
      </c>
      <c r="B3" s="70" t="s">
        <v>15</v>
      </c>
      <c r="C3" s="71">
        <f>COUNTIF(C9:C75,"ДА")</f>
        <v>0</v>
      </c>
      <c r="D3" s="72"/>
      <c r="E3" s="73"/>
      <c r="F3" s="73">
        <f>SUM(F4:F7)</f>
        <v>50</v>
      </c>
      <c r="G3" s="73"/>
      <c r="H3" s="260"/>
    </row>
    <row r="4" ht="10.5" hidden="1" customHeight="1" outlineLevel="1">
      <c r="A4" s="84">
        <f>COUNTA(A9:A75)</f>
        <v>50</v>
      </c>
      <c r="B4" s="78" t="s">
        <v>16</v>
      </c>
      <c r="C4" s="79">
        <f>COUNTIF(C9:C75,"НЕТ")</f>
        <v>0</v>
      </c>
      <c r="D4" s="80" t="s">
        <v>33</v>
      </c>
      <c r="E4" s="81" t="s">
        <v>90</v>
      </c>
      <c r="F4" s="81">
        <f>COUNTIF(E9:E165,"НД")</f>
        <v>29</v>
      </c>
      <c r="G4" s="96"/>
      <c r="H4" s="260"/>
    </row>
    <row r="5" ht="10.5" hidden="1" customHeight="1" outlineLevel="1">
      <c r="A5" s="84"/>
      <c r="B5" s="85" t="s">
        <v>91</v>
      </c>
      <c r="C5" s="86">
        <f>COUNTIF(C9:C75,"ОТСУТСТВУЕТ")</f>
        <v>0</v>
      </c>
      <c r="D5" s="80" t="s">
        <v>35</v>
      </c>
      <c r="E5" s="87" t="s">
        <v>92</v>
      </c>
      <c r="F5" s="87">
        <f>COUNTIF(E9:E165,"МФР")</f>
        <v>8</v>
      </c>
      <c r="G5" s="96"/>
      <c r="H5" s="260"/>
    </row>
    <row r="6" ht="10.5" hidden="1" customHeight="1" outlineLevel="1">
      <c r="A6" s="84"/>
      <c r="B6" s="88" t="s">
        <v>93</v>
      </c>
      <c r="C6" s="89">
        <f>COUNTIF(C9:C75,"НЕ ПРИМЕНЯЕТСЯ")</f>
        <v>0</v>
      </c>
      <c r="D6" s="80" t="s">
        <v>37</v>
      </c>
      <c r="E6" s="90" t="s">
        <v>94</v>
      </c>
      <c r="F6" s="90">
        <f>COUNTIF(E9:E165,"ПИК")</f>
        <v>0</v>
      </c>
      <c r="G6" s="96"/>
      <c r="H6" s="260"/>
    </row>
    <row r="7" ht="10.5" hidden="1" customHeight="1" outlineLevel="1">
      <c r="A7" s="84"/>
      <c r="B7" s="91" t="s">
        <v>19</v>
      </c>
      <c r="C7" s="92">
        <f>COUNTIF(C9:C75,"МФР")</f>
        <v>0</v>
      </c>
      <c r="D7" s="80" t="s">
        <v>39</v>
      </c>
      <c r="E7" s="93" t="s">
        <v>39</v>
      </c>
      <c r="F7" s="93">
        <f>COUNTIF(E9:E165,"МФС")</f>
        <v>13</v>
      </c>
      <c r="G7" s="96"/>
      <c r="H7" s="260"/>
    </row>
    <row r="8" ht="10.5" hidden="1" customHeight="1" outlineLevel="1">
      <c r="A8" s="94"/>
      <c r="B8" s="95" t="s">
        <v>95</v>
      </c>
      <c r="C8" s="80">
        <f>A4-C3-C4-C5-C6-C7</f>
        <v>50</v>
      </c>
      <c r="D8" s="260"/>
      <c r="E8" s="96"/>
      <c r="F8" s="96"/>
      <c r="G8" s="96"/>
      <c r="H8" s="260"/>
    </row>
    <row r="9" ht="15" customHeight="1">
      <c r="A9" s="462"/>
      <c r="B9" s="463" t="s">
        <v>96</v>
      </c>
      <c r="C9" s="464"/>
      <c r="D9" s="465"/>
      <c r="E9" s="466"/>
      <c r="F9" s="466"/>
      <c r="G9" s="467"/>
      <c r="H9" s="468"/>
    </row>
    <row r="10" ht="29.25" customHeight="1" outlineLevel="1">
      <c r="A10" s="210"/>
      <c r="B10" s="469" t="s">
        <v>913</v>
      </c>
      <c r="C10" s="420"/>
      <c r="D10" s="421"/>
      <c r="E10" s="470"/>
      <c r="F10" s="470"/>
      <c r="G10" s="212"/>
      <c r="H10" s="260"/>
    </row>
    <row r="11" ht="19.5" customHeight="1" outlineLevel="1">
      <c r="A11" s="104">
        <v>1</v>
      </c>
      <c r="B11" s="122" t="s">
        <v>914</v>
      </c>
      <c r="C11" s="106" t="s">
        <v>381</v>
      </c>
      <c r="D11" s="157"/>
      <c r="E11" s="159" t="s">
        <v>92</v>
      </c>
      <c r="F11" s="87" t="s">
        <v>28</v>
      </c>
      <c r="G11" s="50"/>
      <c r="H11" s="200"/>
    </row>
    <row r="12" ht="15.6" outlineLevel="1">
      <c r="A12" s="104">
        <f t="shared" ref="A12:A16" si="45">A11+1</f>
        <v>2</v>
      </c>
      <c r="B12" s="122" t="s">
        <v>915</v>
      </c>
      <c r="C12" s="106" t="s">
        <v>381</v>
      </c>
      <c r="D12" s="157"/>
      <c r="E12" s="159" t="s">
        <v>92</v>
      </c>
      <c r="F12" s="87" t="s">
        <v>28</v>
      </c>
      <c r="G12" s="50"/>
      <c r="H12" s="200"/>
    </row>
    <row r="13" ht="15.6" outlineLevel="1">
      <c r="A13" s="104">
        <f t="shared" si="45"/>
        <v>3</v>
      </c>
      <c r="B13" s="122" t="s">
        <v>916</v>
      </c>
      <c r="C13" s="106" t="s">
        <v>381</v>
      </c>
      <c r="D13" s="157"/>
      <c r="E13" s="159" t="s">
        <v>92</v>
      </c>
      <c r="F13" s="87" t="s">
        <v>28</v>
      </c>
      <c r="G13" s="50"/>
      <c r="H13" s="200"/>
    </row>
    <row r="14" ht="66.75" customHeight="1" outlineLevel="1">
      <c r="A14" s="104">
        <f t="shared" si="45"/>
        <v>4</v>
      </c>
      <c r="B14" s="122" t="s">
        <v>917</v>
      </c>
      <c r="C14" s="106" t="s">
        <v>381</v>
      </c>
      <c r="D14" s="157"/>
      <c r="E14" s="159" t="s">
        <v>92</v>
      </c>
      <c r="F14" s="87" t="s">
        <v>28</v>
      </c>
      <c r="G14" s="50"/>
      <c r="H14" s="200"/>
    </row>
    <row r="15" ht="61.5" customHeight="1" outlineLevel="1">
      <c r="A15" s="104">
        <f t="shared" si="45"/>
        <v>5</v>
      </c>
      <c r="B15" s="107" t="s">
        <v>918</v>
      </c>
      <c r="C15" s="106" t="s">
        <v>381</v>
      </c>
      <c r="D15" s="157"/>
      <c r="E15" s="471" t="s">
        <v>90</v>
      </c>
      <c r="F15" s="471" t="s">
        <v>381</v>
      </c>
      <c r="G15" s="50"/>
      <c r="H15" s="200"/>
    </row>
    <row r="16" ht="54.75" customHeight="1" outlineLevel="1">
      <c r="A16" s="104">
        <f t="shared" si="45"/>
        <v>6</v>
      </c>
      <c r="B16" s="107" t="s">
        <v>919</v>
      </c>
      <c r="C16" s="106" t="s">
        <v>381</v>
      </c>
      <c r="D16" s="157"/>
      <c r="E16" s="471" t="s">
        <v>90</v>
      </c>
      <c r="F16" s="471" t="s">
        <v>920</v>
      </c>
      <c r="G16" s="50"/>
      <c r="H16" s="200"/>
    </row>
    <row r="17" ht="30" outlineLevel="1">
      <c r="A17" s="210"/>
      <c r="B17" s="469" t="s">
        <v>921</v>
      </c>
      <c r="C17" s="215"/>
      <c r="D17" s="421"/>
      <c r="E17" s="470"/>
      <c r="F17" s="472"/>
      <c r="G17" s="212"/>
      <c r="H17" s="80"/>
    </row>
    <row r="18" ht="30" outlineLevel="1">
      <c r="A18" s="104">
        <f>A16+1</f>
        <v>7</v>
      </c>
      <c r="B18" s="107" t="s">
        <v>922</v>
      </c>
      <c r="C18" s="106" t="s">
        <v>381</v>
      </c>
      <c r="D18" s="157"/>
      <c r="E18" s="471" t="s">
        <v>90</v>
      </c>
      <c r="F18" s="471" t="s">
        <v>923</v>
      </c>
      <c r="G18" s="50"/>
      <c r="H18" s="110"/>
    </row>
    <row r="19" ht="30" outlineLevel="1">
      <c r="A19" s="104">
        <f t="shared" ref="A19:A30" si="46">A18+1</f>
        <v>8</v>
      </c>
      <c r="B19" s="107" t="s">
        <v>924</v>
      </c>
      <c r="C19" s="106" t="s">
        <v>381</v>
      </c>
      <c r="D19" s="157"/>
      <c r="E19" s="471" t="s">
        <v>90</v>
      </c>
      <c r="F19" s="471" t="s">
        <v>923</v>
      </c>
      <c r="G19" s="50"/>
      <c r="H19" s="110"/>
    </row>
    <row r="20" ht="63" outlineLevel="1">
      <c r="A20" s="104">
        <f t="shared" si="46"/>
        <v>9</v>
      </c>
      <c r="B20" s="107" t="s">
        <v>925</v>
      </c>
      <c r="C20" s="106" t="s">
        <v>381</v>
      </c>
      <c r="D20" s="157"/>
      <c r="E20" s="471" t="s">
        <v>90</v>
      </c>
      <c r="F20" s="471" t="s">
        <v>381</v>
      </c>
      <c r="G20" s="50"/>
      <c r="H20" s="110" t="s">
        <v>926</v>
      </c>
    </row>
    <row r="21" ht="15.6" outlineLevel="1">
      <c r="A21" s="104">
        <f t="shared" si="46"/>
        <v>10</v>
      </c>
      <c r="B21" s="46" t="s">
        <v>927</v>
      </c>
      <c r="C21" s="106" t="s">
        <v>381</v>
      </c>
      <c r="D21" s="157"/>
      <c r="E21" s="471" t="s">
        <v>90</v>
      </c>
      <c r="F21" s="471" t="s">
        <v>928</v>
      </c>
      <c r="G21" s="50"/>
      <c r="H21" s="473"/>
    </row>
    <row r="22" ht="45" outlineLevel="1">
      <c r="A22" s="104">
        <f t="shared" si="46"/>
        <v>11</v>
      </c>
      <c r="B22" s="46" t="s">
        <v>929</v>
      </c>
      <c r="C22" s="106" t="s">
        <v>381</v>
      </c>
      <c r="D22" s="157"/>
      <c r="E22" s="471" t="s">
        <v>90</v>
      </c>
      <c r="F22" s="471" t="s">
        <v>928</v>
      </c>
      <c r="G22" s="50"/>
      <c r="H22" s="473"/>
    </row>
    <row r="23" ht="90" outlineLevel="1">
      <c r="A23" s="184">
        <f t="shared" si="46"/>
        <v>12</v>
      </c>
      <c r="B23" s="50" t="s">
        <v>930</v>
      </c>
      <c r="C23" s="474" t="s">
        <v>381</v>
      </c>
      <c r="D23" s="157"/>
      <c r="E23" s="471" t="s">
        <v>90</v>
      </c>
      <c r="F23" s="471" t="s">
        <v>381</v>
      </c>
      <c r="G23" s="50"/>
      <c r="H23" s="200" t="s">
        <v>931</v>
      </c>
    </row>
    <row r="24" ht="94.5" outlineLevel="1">
      <c r="A24" s="104">
        <f t="shared" si="46"/>
        <v>13</v>
      </c>
      <c r="B24" s="107" t="s">
        <v>932</v>
      </c>
      <c r="C24" s="51" t="s">
        <v>381</v>
      </c>
      <c r="D24" s="157"/>
      <c r="E24" s="176" t="s">
        <v>90</v>
      </c>
      <c r="F24" s="475" t="s">
        <v>933</v>
      </c>
      <c r="G24" s="50"/>
      <c r="H24" s="110" t="s">
        <v>934</v>
      </c>
    </row>
    <row r="25" ht="45" outlineLevel="1">
      <c r="A25" s="104">
        <f t="shared" si="46"/>
        <v>14</v>
      </c>
      <c r="B25" s="107" t="s">
        <v>935</v>
      </c>
      <c r="C25" s="106" t="s">
        <v>381</v>
      </c>
      <c r="D25" s="157"/>
      <c r="E25" s="176" t="s">
        <v>90</v>
      </c>
      <c r="F25" s="475" t="s">
        <v>933</v>
      </c>
      <c r="G25" s="50"/>
      <c r="H25" s="200"/>
    </row>
    <row r="26" ht="45" outlineLevel="1">
      <c r="A26" s="104">
        <f t="shared" si="46"/>
        <v>15</v>
      </c>
      <c r="B26" s="50" t="s">
        <v>936</v>
      </c>
      <c r="C26" s="106" t="s">
        <v>381</v>
      </c>
      <c r="D26" s="157"/>
      <c r="E26" s="159" t="s">
        <v>92</v>
      </c>
      <c r="F26" s="159" t="s">
        <v>937</v>
      </c>
      <c r="G26" s="50"/>
      <c r="H26" s="200"/>
    </row>
    <row r="27" ht="45" customHeight="1" outlineLevel="1">
      <c r="A27" s="104">
        <f t="shared" si="46"/>
        <v>16</v>
      </c>
      <c r="B27" s="107" t="s">
        <v>938</v>
      </c>
      <c r="C27" s="106" t="s">
        <v>381</v>
      </c>
      <c r="D27" s="157"/>
      <c r="E27" s="471" t="s">
        <v>90</v>
      </c>
      <c r="F27" s="471" t="s">
        <v>939</v>
      </c>
      <c r="G27" s="50"/>
      <c r="H27" s="153" t="s">
        <v>940</v>
      </c>
    </row>
    <row r="28" ht="45" customHeight="1" outlineLevel="1">
      <c r="A28" s="104">
        <f t="shared" si="46"/>
        <v>17</v>
      </c>
      <c r="B28" s="107" t="s">
        <v>941</v>
      </c>
      <c r="C28" s="106" t="s">
        <v>381</v>
      </c>
      <c r="D28" s="157"/>
      <c r="E28" s="471" t="s">
        <v>90</v>
      </c>
      <c r="F28" s="476" t="s">
        <v>942</v>
      </c>
      <c r="G28" s="50"/>
      <c r="H28" s="153"/>
    </row>
    <row r="29" ht="45" customHeight="1" outlineLevel="1">
      <c r="A29" s="104">
        <f t="shared" si="46"/>
        <v>18</v>
      </c>
      <c r="B29" s="477" t="s">
        <v>943</v>
      </c>
      <c r="C29" s="144" t="s">
        <v>381</v>
      </c>
      <c r="D29" s="157"/>
      <c r="E29" s="478" t="s">
        <v>90</v>
      </c>
      <c r="F29" s="479" t="s">
        <v>944</v>
      </c>
      <c r="G29" s="50"/>
      <c r="H29" s="153"/>
    </row>
    <row r="30" ht="35.25" customHeight="1" outlineLevel="1">
      <c r="A30" s="104">
        <f t="shared" si="46"/>
        <v>19</v>
      </c>
      <c r="B30" s="458" t="s">
        <v>945</v>
      </c>
      <c r="C30" s="144" t="s">
        <v>381</v>
      </c>
      <c r="D30" s="157"/>
      <c r="E30" s="480" t="s">
        <v>90</v>
      </c>
      <c r="F30" s="134" t="s">
        <v>946</v>
      </c>
      <c r="G30" s="50"/>
      <c r="H30" s="153"/>
    </row>
    <row r="31" ht="31.199999999999999" outlineLevel="1">
      <c r="A31" s="210"/>
      <c r="B31" s="469" t="s">
        <v>947</v>
      </c>
      <c r="C31" s="421"/>
      <c r="D31" s="421"/>
      <c r="E31" s="385"/>
      <c r="F31" s="421"/>
      <c r="G31" s="212"/>
      <c r="H31" s="260"/>
    </row>
    <row r="32" ht="21" outlineLevel="1">
      <c r="A32" s="104">
        <f>A30+1</f>
        <v>20</v>
      </c>
      <c r="B32" s="107" t="s">
        <v>948</v>
      </c>
      <c r="C32" s="106" t="s">
        <v>381</v>
      </c>
      <c r="D32" s="157"/>
      <c r="E32" s="471" t="s">
        <v>90</v>
      </c>
      <c r="F32" s="471" t="s">
        <v>949</v>
      </c>
      <c r="G32" s="50"/>
      <c r="H32" s="200"/>
    </row>
    <row r="33" ht="21" outlineLevel="1">
      <c r="A33" s="104">
        <f t="shared" ref="A33:A34" si="47">A32+1</f>
        <v>21</v>
      </c>
      <c r="B33" s="107" t="s">
        <v>950</v>
      </c>
      <c r="C33" s="106" t="s">
        <v>381</v>
      </c>
      <c r="D33" s="157"/>
      <c r="E33" s="471" t="s">
        <v>90</v>
      </c>
      <c r="F33" s="471" t="s">
        <v>949</v>
      </c>
      <c r="G33" s="50"/>
      <c r="H33" s="200"/>
    </row>
    <row r="34" ht="21" outlineLevel="1">
      <c r="A34" s="104">
        <f t="shared" si="47"/>
        <v>22</v>
      </c>
      <c r="B34" s="107" t="s">
        <v>951</v>
      </c>
      <c r="C34" s="106" t="s">
        <v>381</v>
      </c>
      <c r="D34" s="157"/>
      <c r="E34" s="471" t="s">
        <v>90</v>
      </c>
      <c r="F34" s="471" t="s">
        <v>949</v>
      </c>
      <c r="G34" s="50"/>
      <c r="H34" s="200"/>
    </row>
    <row r="35" ht="30" outlineLevel="1">
      <c r="A35" s="229"/>
      <c r="B35" s="211" t="s">
        <v>952</v>
      </c>
      <c r="C35" s="481"/>
      <c r="D35" s="481"/>
      <c r="E35" s="231"/>
      <c r="F35" s="482"/>
      <c r="G35" s="211"/>
      <c r="H35" s="412"/>
    </row>
    <row r="36" ht="31.5" outlineLevel="1">
      <c r="A36" s="51">
        <f>A34+1</f>
        <v>23</v>
      </c>
      <c r="B36" s="107" t="s">
        <v>953</v>
      </c>
      <c r="C36" s="106" t="s">
        <v>381</v>
      </c>
      <c r="D36" s="157"/>
      <c r="E36" s="159" t="s">
        <v>92</v>
      </c>
      <c r="F36" s="159" t="s">
        <v>954</v>
      </c>
      <c r="G36" s="50"/>
      <c r="H36" s="200"/>
    </row>
    <row r="37" ht="31.5" outlineLevel="1">
      <c r="A37" s="51">
        <f>A36+1</f>
        <v>24</v>
      </c>
      <c r="B37" s="107" t="s">
        <v>955</v>
      </c>
      <c r="C37" s="106" t="s">
        <v>381</v>
      </c>
      <c r="D37" s="157"/>
      <c r="E37" s="159" t="s">
        <v>92</v>
      </c>
      <c r="F37" s="159" t="s">
        <v>954</v>
      </c>
      <c r="G37" s="50"/>
      <c r="H37" s="200"/>
    </row>
    <row r="38" ht="45" outlineLevel="1">
      <c r="A38" s="215"/>
      <c r="B38" s="469" t="s">
        <v>956</v>
      </c>
      <c r="C38" s="421"/>
      <c r="D38" s="421"/>
      <c r="E38" s="470"/>
      <c r="F38" s="472"/>
      <c r="G38" s="212"/>
      <c r="H38" s="260"/>
    </row>
    <row r="39" ht="52.5" outlineLevel="1">
      <c r="A39" s="51">
        <f>A37+1</f>
        <v>25</v>
      </c>
      <c r="B39" s="50" t="s">
        <v>957</v>
      </c>
      <c r="C39" s="106" t="s">
        <v>381</v>
      </c>
      <c r="D39" s="157"/>
      <c r="E39" s="471" t="s">
        <v>90</v>
      </c>
      <c r="F39" s="219" t="s">
        <v>958</v>
      </c>
      <c r="G39" s="50"/>
      <c r="H39" s="200" t="s">
        <v>959</v>
      </c>
    </row>
    <row r="40" ht="52.5" outlineLevel="1">
      <c r="A40" s="51">
        <f t="shared" ref="A40:A47" si="48">A39+1</f>
        <v>26</v>
      </c>
      <c r="B40" s="50" t="s">
        <v>960</v>
      </c>
      <c r="C40" s="106" t="s">
        <v>381</v>
      </c>
      <c r="D40" s="157"/>
      <c r="E40" s="471" t="s">
        <v>90</v>
      </c>
      <c r="F40" s="219" t="s">
        <v>961</v>
      </c>
      <c r="G40" s="50"/>
      <c r="H40" s="200" t="s">
        <v>959</v>
      </c>
    </row>
    <row r="41" ht="48" outlineLevel="1">
      <c r="A41" s="51">
        <f t="shared" si="48"/>
        <v>27</v>
      </c>
      <c r="B41" s="50" t="s">
        <v>962</v>
      </c>
      <c r="C41" s="106" t="s">
        <v>381</v>
      </c>
      <c r="D41" s="157"/>
      <c r="E41" s="471" t="s">
        <v>90</v>
      </c>
      <c r="F41" s="219" t="s">
        <v>963</v>
      </c>
      <c r="G41" s="50"/>
      <c r="H41" s="200" t="s">
        <v>959</v>
      </c>
    </row>
    <row r="42" ht="60" outlineLevel="1">
      <c r="A42" s="51">
        <f t="shared" si="48"/>
        <v>28</v>
      </c>
      <c r="B42" s="50" t="s">
        <v>964</v>
      </c>
      <c r="C42" s="106" t="s">
        <v>381</v>
      </c>
      <c r="D42" s="157"/>
      <c r="E42" s="159" t="s">
        <v>92</v>
      </c>
      <c r="F42" s="87" t="s">
        <v>965</v>
      </c>
      <c r="G42" s="50"/>
      <c r="H42" s="200"/>
    </row>
    <row r="43" ht="92.25" customHeight="1" outlineLevel="1">
      <c r="A43" s="51">
        <f t="shared" si="48"/>
        <v>29</v>
      </c>
      <c r="B43" s="50" t="s">
        <v>966</v>
      </c>
      <c r="C43" s="106" t="s">
        <v>381</v>
      </c>
      <c r="D43" s="157"/>
      <c r="E43" s="471" t="s">
        <v>90</v>
      </c>
      <c r="F43" s="471" t="s">
        <v>967</v>
      </c>
      <c r="G43" s="50"/>
      <c r="H43" s="50"/>
    </row>
    <row r="44" ht="92.25" customHeight="1" outlineLevel="1">
      <c r="A44" s="51">
        <f t="shared" si="48"/>
        <v>30</v>
      </c>
      <c r="B44" s="50" t="s">
        <v>968</v>
      </c>
      <c r="C44" s="106" t="s">
        <v>381</v>
      </c>
      <c r="D44" s="157"/>
      <c r="E44" s="471" t="s">
        <v>90</v>
      </c>
      <c r="F44" s="483" t="s">
        <v>969</v>
      </c>
      <c r="G44" s="50"/>
      <c r="H44" s="50"/>
    </row>
    <row r="45" ht="120" outlineLevel="1">
      <c r="A45" s="51">
        <f t="shared" si="48"/>
        <v>31</v>
      </c>
      <c r="B45" s="50" t="s">
        <v>970</v>
      </c>
      <c r="C45" s="106" t="s">
        <v>381</v>
      </c>
      <c r="D45" s="157"/>
      <c r="E45" s="471" t="s">
        <v>90</v>
      </c>
      <c r="F45" s="483" t="s">
        <v>969</v>
      </c>
      <c r="G45" s="50"/>
      <c r="H45" s="50"/>
    </row>
    <row r="46" ht="110.25" customHeight="1" outlineLevel="1">
      <c r="A46" s="51">
        <f t="shared" si="48"/>
        <v>32</v>
      </c>
      <c r="B46" s="50" t="s">
        <v>971</v>
      </c>
      <c r="C46" s="106" t="s">
        <v>381</v>
      </c>
      <c r="D46" s="157"/>
      <c r="E46" s="471" t="s">
        <v>90</v>
      </c>
      <c r="F46" s="471" t="s">
        <v>972</v>
      </c>
      <c r="G46" s="50"/>
      <c r="H46" s="200"/>
    </row>
    <row r="47" ht="60" outlineLevel="1">
      <c r="A47" s="51">
        <f t="shared" si="48"/>
        <v>33</v>
      </c>
      <c r="B47" s="107" t="s">
        <v>973</v>
      </c>
      <c r="C47" s="106" t="s">
        <v>381</v>
      </c>
      <c r="D47" s="157"/>
      <c r="E47" s="158" t="s">
        <v>39</v>
      </c>
      <c r="F47" s="454" t="s">
        <v>39</v>
      </c>
      <c r="G47" s="50"/>
      <c r="H47" s="200" t="s">
        <v>974</v>
      </c>
    </row>
    <row r="48" ht="75" outlineLevel="1">
      <c r="A48" s="210"/>
      <c r="B48" s="469" t="s">
        <v>975</v>
      </c>
      <c r="C48" s="421"/>
      <c r="D48" s="421"/>
      <c r="E48" s="470"/>
      <c r="F48" s="470"/>
      <c r="G48" s="212"/>
      <c r="H48" s="260"/>
    </row>
    <row r="49" ht="42" outlineLevel="1">
      <c r="A49" s="104">
        <f>A47+1</f>
        <v>34</v>
      </c>
      <c r="B49" s="107" t="s">
        <v>976</v>
      </c>
      <c r="C49" s="106" t="s">
        <v>381</v>
      </c>
      <c r="D49" s="157"/>
      <c r="E49" s="471" t="s">
        <v>90</v>
      </c>
      <c r="F49" s="471" t="s">
        <v>977</v>
      </c>
      <c r="G49" s="50"/>
      <c r="H49" s="200"/>
    </row>
    <row r="50" ht="75" outlineLevel="1">
      <c r="A50" s="104">
        <f t="shared" ref="A50:A52" si="49">A49+1</f>
        <v>35</v>
      </c>
      <c r="B50" s="107" t="s">
        <v>978</v>
      </c>
      <c r="C50" s="106" t="s">
        <v>381</v>
      </c>
      <c r="D50" s="157"/>
      <c r="E50" s="471" t="s">
        <v>90</v>
      </c>
      <c r="F50" s="471" t="s">
        <v>977</v>
      </c>
      <c r="G50" s="50"/>
      <c r="H50" s="200"/>
    </row>
    <row r="51" ht="42" outlineLevel="1">
      <c r="A51" s="104">
        <f t="shared" si="49"/>
        <v>36</v>
      </c>
      <c r="B51" s="107" t="s">
        <v>979</v>
      </c>
      <c r="C51" s="106" t="s">
        <v>381</v>
      </c>
      <c r="D51" s="157"/>
      <c r="E51" s="471" t="s">
        <v>90</v>
      </c>
      <c r="F51" s="471" t="s">
        <v>977</v>
      </c>
      <c r="G51" s="50"/>
      <c r="H51" s="200"/>
    </row>
    <row r="52" ht="75" outlineLevel="1">
      <c r="A52" s="104">
        <f t="shared" si="49"/>
        <v>37</v>
      </c>
      <c r="B52" s="107" t="s">
        <v>980</v>
      </c>
      <c r="C52" s="106" t="s">
        <v>381</v>
      </c>
      <c r="D52" s="157"/>
      <c r="E52" s="471" t="s">
        <v>90</v>
      </c>
      <c r="F52" s="471" t="s">
        <v>977</v>
      </c>
      <c r="G52" s="50"/>
      <c r="H52" s="200"/>
    </row>
    <row r="53" ht="15" customHeight="1">
      <c r="A53" s="97"/>
      <c r="B53" s="98" t="s">
        <v>981</v>
      </c>
      <c r="C53" s="97"/>
      <c r="D53" s="484"/>
      <c r="E53" s="485"/>
      <c r="F53" s="485"/>
      <c r="G53" s="238"/>
      <c r="H53" s="486"/>
    </row>
    <row r="54" ht="15" customHeight="1" outlineLevel="1">
      <c r="A54" s="104"/>
      <c r="B54" s="487" t="s">
        <v>982</v>
      </c>
      <c r="C54" s="107"/>
      <c r="D54" s="157"/>
      <c r="E54" s="194"/>
      <c r="F54" s="194"/>
      <c r="G54" s="50"/>
      <c r="H54" s="200"/>
    </row>
    <row r="55" ht="15.6" outlineLevel="1">
      <c r="A55" s="104">
        <f>A52+1</f>
        <v>38</v>
      </c>
      <c r="B55" s="105" t="s">
        <v>983</v>
      </c>
      <c r="C55" s="106" t="s">
        <v>381</v>
      </c>
      <c r="D55" s="157"/>
      <c r="E55" s="142" t="s">
        <v>39</v>
      </c>
      <c r="F55" s="142" t="s">
        <v>381</v>
      </c>
      <c r="G55" s="50"/>
      <c r="H55" s="200" t="s">
        <v>984</v>
      </c>
    </row>
    <row r="56" ht="30" outlineLevel="1">
      <c r="A56" s="104">
        <f t="shared" ref="A56:A60" si="50">A55+1</f>
        <v>39</v>
      </c>
      <c r="B56" s="105" t="s">
        <v>985</v>
      </c>
      <c r="C56" s="106" t="s">
        <v>381</v>
      </c>
      <c r="D56" s="157"/>
      <c r="E56" s="142" t="s">
        <v>39</v>
      </c>
      <c r="F56" s="142" t="s">
        <v>381</v>
      </c>
      <c r="G56" s="50"/>
      <c r="H56" s="200" t="s">
        <v>984</v>
      </c>
    </row>
    <row r="57" ht="15.6" outlineLevel="1">
      <c r="A57" s="51">
        <f t="shared" si="50"/>
        <v>40</v>
      </c>
      <c r="B57" s="105" t="s">
        <v>986</v>
      </c>
      <c r="C57" s="106" t="s">
        <v>381</v>
      </c>
      <c r="D57" s="157"/>
      <c r="E57" s="142" t="s">
        <v>39</v>
      </c>
      <c r="F57" s="142" t="s">
        <v>381</v>
      </c>
      <c r="G57" s="50"/>
      <c r="H57" s="200" t="s">
        <v>984</v>
      </c>
    </row>
    <row r="58" ht="15.6" outlineLevel="1">
      <c r="A58" s="51">
        <f t="shared" si="50"/>
        <v>41</v>
      </c>
      <c r="B58" s="105" t="s">
        <v>987</v>
      </c>
      <c r="C58" s="106" t="s">
        <v>381</v>
      </c>
      <c r="D58" s="157"/>
      <c r="E58" s="142" t="s">
        <v>39</v>
      </c>
      <c r="F58" s="142" t="s">
        <v>381</v>
      </c>
      <c r="G58" s="50"/>
      <c r="H58" s="200"/>
    </row>
    <row r="59" ht="64.5" customHeight="1" outlineLevel="1">
      <c r="A59" s="51">
        <f t="shared" si="50"/>
        <v>42</v>
      </c>
      <c r="B59" s="105" t="s">
        <v>988</v>
      </c>
      <c r="C59" s="106" t="s">
        <v>381</v>
      </c>
      <c r="D59" s="157"/>
      <c r="E59" s="142" t="s">
        <v>39</v>
      </c>
      <c r="F59" s="142" t="s">
        <v>989</v>
      </c>
      <c r="G59" s="50"/>
      <c r="H59" s="200" t="s">
        <v>984</v>
      </c>
    </row>
    <row r="60" ht="15.6" outlineLevel="1">
      <c r="A60" s="51">
        <f t="shared" si="50"/>
        <v>43</v>
      </c>
      <c r="B60" s="105" t="s">
        <v>990</v>
      </c>
      <c r="C60" s="106" t="s">
        <v>381</v>
      </c>
      <c r="D60" s="157"/>
      <c r="E60" s="142" t="s">
        <v>39</v>
      </c>
      <c r="F60" s="142" t="s">
        <v>381</v>
      </c>
      <c r="G60" s="50"/>
      <c r="H60" s="200" t="s">
        <v>984</v>
      </c>
    </row>
    <row r="61" ht="15.75" customHeight="1">
      <c r="A61" s="238"/>
      <c r="B61" s="239" t="s">
        <v>991</v>
      </c>
      <c r="C61" s="97"/>
      <c r="D61" s="484"/>
      <c r="E61" s="485"/>
      <c r="F61" s="485"/>
      <c r="G61" s="238"/>
      <c r="H61" s="486"/>
    </row>
    <row r="62" ht="15.75" customHeight="1" outlineLevel="1">
      <c r="A62" s="51"/>
      <c r="B62" s="488" t="s">
        <v>756</v>
      </c>
      <c r="C62" s="107"/>
      <c r="D62" s="157"/>
      <c r="E62" s="194"/>
      <c r="F62" s="194"/>
      <c r="G62" s="50"/>
      <c r="H62" s="200"/>
    </row>
    <row r="63" ht="15.75" customHeight="1" outlineLevel="1">
      <c r="A63" s="51">
        <f>A60+1</f>
        <v>44</v>
      </c>
      <c r="B63" s="105" t="s">
        <v>992</v>
      </c>
      <c r="C63" s="106" t="s">
        <v>381</v>
      </c>
      <c r="D63" s="200"/>
      <c r="E63" s="142" t="s">
        <v>39</v>
      </c>
      <c r="F63" s="142" t="s">
        <v>381</v>
      </c>
      <c r="G63" s="50"/>
      <c r="H63" s="200" t="s">
        <v>984</v>
      </c>
    </row>
    <row r="64" ht="35.25" customHeight="1" outlineLevel="1">
      <c r="A64" s="51">
        <f t="shared" ref="A64:A69" si="51">A63+1</f>
        <v>45</v>
      </c>
      <c r="B64" s="105" t="s">
        <v>993</v>
      </c>
      <c r="C64" s="106" t="s">
        <v>381</v>
      </c>
      <c r="D64" s="200"/>
      <c r="E64" s="471" t="s">
        <v>90</v>
      </c>
      <c r="F64" s="471" t="s">
        <v>994</v>
      </c>
      <c r="G64" s="50"/>
      <c r="H64" s="200"/>
    </row>
    <row r="65" ht="15.75" customHeight="1" outlineLevel="1">
      <c r="A65" s="51">
        <f t="shared" si="51"/>
        <v>46</v>
      </c>
      <c r="B65" s="105" t="s">
        <v>995</v>
      </c>
      <c r="C65" s="106" t="s">
        <v>381</v>
      </c>
      <c r="D65" s="200"/>
      <c r="E65" s="142" t="s">
        <v>39</v>
      </c>
      <c r="F65" s="142" t="s">
        <v>381</v>
      </c>
      <c r="G65" s="50"/>
      <c r="H65" s="200" t="s">
        <v>984</v>
      </c>
    </row>
    <row r="66" ht="15.75" customHeight="1" outlineLevel="1">
      <c r="A66" s="51">
        <f t="shared" si="51"/>
        <v>47</v>
      </c>
      <c r="B66" s="105" t="s">
        <v>996</v>
      </c>
      <c r="C66" s="106" t="s">
        <v>381</v>
      </c>
      <c r="D66" s="200"/>
      <c r="E66" s="142" t="s">
        <v>39</v>
      </c>
      <c r="F66" s="142" t="s">
        <v>381</v>
      </c>
      <c r="G66" s="50"/>
      <c r="H66" s="200" t="s">
        <v>984</v>
      </c>
    </row>
    <row r="67" ht="15.75" customHeight="1" outlineLevel="1">
      <c r="A67" s="51">
        <f t="shared" si="51"/>
        <v>48</v>
      </c>
      <c r="B67" s="105" t="s">
        <v>997</v>
      </c>
      <c r="C67" s="106" t="s">
        <v>381</v>
      </c>
      <c r="D67" s="200"/>
      <c r="E67" s="142" t="s">
        <v>39</v>
      </c>
      <c r="F67" s="142" t="s">
        <v>381</v>
      </c>
      <c r="G67" s="50"/>
      <c r="H67" s="200" t="s">
        <v>984</v>
      </c>
    </row>
    <row r="68" ht="31.199999999999999" outlineLevel="1">
      <c r="A68" s="51">
        <f t="shared" si="51"/>
        <v>49</v>
      </c>
      <c r="B68" s="105" t="s">
        <v>998</v>
      </c>
      <c r="C68" s="106" t="s">
        <v>381</v>
      </c>
      <c r="D68" s="200"/>
      <c r="E68" s="142" t="s">
        <v>39</v>
      </c>
      <c r="F68" s="142" t="s">
        <v>381</v>
      </c>
      <c r="G68" s="50"/>
      <c r="H68" s="200" t="s">
        <v>984</v>
      </c>
    </row>
    <row r="69" ht="15.6" outlineLevel="1">
      <c r="A69" s="51">
        <f t="shared" si="51"/>
        <v>50</v>
      </c>
      <c r="B69" s="105" t="s">
        <v>999</v>
      </c>
      <c r="C69" s="106" t="s">
        <v>381</v>
      </c>
      <c r="D69" s="200"/>
      <c r="E69" s="142" t="s">
        <v>39</v>
      </c>
      <c r="F69" s="143" t="s">
        <v>39</v>
      </c>
      <c r="G69" s="50"/>
      <c r="H69" s="200" t="s">
        <v>984</v>
      </c>
    </row>
    <row r="70" ht="15.75" customHeight="1">
      <c r="A70" s="238"/>
      <c r="B70" s="239" t="s">
        <v>1000</v>
      </c>
      <c r="C70" s="101"/>
      <c r="D70" s="317"/>
      <c r="E70" s="240"/>
      <c r="F70" s="240"/>
      <c r="G70" s="101"/>
      <c r="H70" s="317"/>
    </row>
    <row r="71" ht="15.75" customHeight="1" outlineLevel="1">
      <c r="A71" s="51"/>
      <c r="B71" s="50"/>
      <c r="C71" s="50"/>
      <c r="D71" s="200"/>
      <c r="E71" s="489"/>
      <c r="F71" s="489"/>
      <c r="G71" s="50"/>
      <c r="H71" s="200"/>
    </row>
    <row r="72" ht="15.75" customHeight="1" outlineLevel="1">
      <c r="A72" s="51"/>
      <c r="B72" s="50"/>
      <c r="C72" s="50"/>
      <c r="D72" s="200"/>
      <c r="E72" s="489"/>
      <c r="F72" s="489"/>
      <c r="G72" s="50"/>
      <c r="H72" s="200"/>
    </row>
    <row r="73" ht="15.75" customHeight="1" outlineLevel="1">
      <c r="A73" s="51"/>
      <c r="B73" s="50"/>
      <c r="C73" s="50"/>
      <c r="D73" s="200"/>
      <c r="E73" s="489"/>
      <c r="F73" s="489"/>
      <c r="G73" s="50"/>
      <c r="H73" s="200"/>
    </row>
    <row r="74" ht="15.75" customHeight="1" outlineLevel="1">
      <c r="A74" s="51"/>
      <c r="B74" s="50"/>
      <c r="C74" s="50"/>
      <c r="D74" s="200"/>
      <c r="E74" s="489"/>
      <c r="F74" s="489"/>
      <c r="G74" s="50"/>
      <c r="H74" s="200"/>
    </row>
    <row r="75" ht="15.75" customHeight="1">
      <c r="A75" s="215"/>
      <c r="B75" s="248" t="s">
        <v>443</v>
      </c>
      <c r="C75" s="212"/>
      <c r="D75" s="260"/>
      <c r="E75" s="96"/>
      <c r="F75" s="96"/>
      <c r="G75" s="212"/>
      <c r="H75" s="260"/>
    </row>
  </sheetData>
  <autoFilter ref="A2:H75"/>
  <dataValidations count="1" disablePrompts="0">
    <dataValidation sqref="C11:C30 C63:C69 C39:C47 C49:C52 C55:C60 C32:C34 C36:C37" type="list" allowBlank="1" errorStyle="stop" imeMode="noControl" operator="between" showDropDown="0" showErrorMessage="1" showInputMessage="0">
      <formula1>'!'!$A$1:$A$6</formula1>
    </dataValidation>
  </dataValidations>
  <hyperlinks>
    <hyperlink location="'ИТОГ'!A1" ref="B1"/>
    <hyperlink r:id="rId1" ref="F28"/>
  </hyperlinks>
  <printOptions headings="0" gridLines="0"/>
  <pageMargins left="0.69999999999999996" right="0.69999999999999996" top="0.75" bottom="0.75" header="0" footer="0"/>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containsText" priority="90" operator="containsText" text="???" id="{0090009B-00AA-478C-874D-00EB00FB005A}">
            <xm:f>NOT(ISERROR(SEARCH(("???"),(C64))))</xm:f>
            <x14:dxf>
              <fill>
                <patternFill patternType="solid">
                  <fgColor theme="0"/>
                  <bgColor theme="0"/>
                </patternFill>
              </fill>
            </x14:dxf>
          </x14:cfRule>
          <xm:sqref>C64:C69</xm:sqref>
        </x14:conditionalFormatting>
        <x14:conditionalFormatting xmlns:xm="http://schemas.microsoft.com/office/excel/2006/main">
          <x14:cfRule type="containsText" priority="89" operator="containsText" text="НЕТ" id="{007B00DE-007E-4970-A976-006B00E1004C}">
            <xm:f>NOT(ISERROR(SEARCH(("НЕТ"),(C64))))</xm:f>
            <x14:dxf>
              <fill>
                <patternFill patternType="solid">
                  <fgColor rgb="FFFF5D5D"/>
                  <bgColor rgb="FFFF5D5D"/>
                </patternFill>
              </fill>
            </x14:dxf>
          </x14:cfRule>
          <xm:sqref>C64:C69</xm:sqref>
        </x14:conditionalFormatting>
        <x14:conditionalFormatting xmlns:xm="http://schemas.microsoft.com/office/excel/2006/main">
          <x14:cfRule type="containsText" priority="88" operator="containsText" text="ДА" id="{0043006D-00A9-4DA8-B7EE-004100E9006A}">
            <xm:f>NOT(ISERROR(SEARCH(("ДА"),(C64))))</xm:f>
            <x14:dxf>
              <fill>
                <patternFill patternType="solid">
                  <fgColor rgb="FFB7E1CD"/>
                  <bgColor rgb="FFB7E1CD"/>
                </patternFill>
              </fill>
            </x14:dxf>
          </x14:cfRule>
          <xm:sqref>C64:C69</xm:sqref>
        </x14:conditionalFormatting>
        <x14:conditionalFormatting xmlns:xm="http://schemas.microsoft.com/office/excel/2006/main">
          <x14:cfRule type="containsText" priority="87" operator="containsText" text="НЕ ПРИМЕНЯЕТСЯ" id="{00BD0074-007C-4D63-A1A4-009600F600F4}">
            <xm:f>NOT(ISERROR(SEARCH(("НЕ ПРИМЕНЯЕТСЯ"),(C64))))</xm:f>
            <x14:dxf>
              <fill>
                <patternFill patternType="solid">
                  <fgColor rgb="FFCCC0D9"/>
                  <bgColor rgb="FFCCC0D9"/>
                </patternFill>
              </fill>
            </x14:dxf>
          </x14:cfRule>
          <xm:sqref>C64:C69</xm:sqref>
        </x14:conditionalFormatting>
        <x14:conditionalFormatting xmlns:xm="http://schemas.microsoft.com/office/excel/2006/main">
          <x14:cfRule type="containsText" priority="86" operator="containsText" text="МФР" id="{00560094-001F-4C0A-A41B-008400600077}">
            <xm:f>NOT(ISERROR(SEARCH(("МФР"),(C64))))</xm:f>
            <x14:dxf>
              <fill>
                <patternFill patternType="solid">
                  <fgColor rgb="FF00B050"/>
                  <bgColor rgb="FF00B050"/>
                </patternFill>
              </fill>
            </x14:dxf>
          </x14:cfRule>
          <xm:sqref>C64:C69</xm:sqref>
        </x14:conditionalFormatting>
        <x14:conditionalFormatting xmlns:xm="http://schemas.microsoft.com/office/excel/2006/main">
          <x14:cfRule type="containsText" priority="85" operator="containsText" text="???" id="{00E800ED-00C5-4C7D-9D61-00E600FF0001}">
            <xm:f>NOT(ISERROR(SEARCH(("???"),(C63))))</xm:f>
            <x14:dxf>
              <fill>
                <patternFill patternType="solid">
                  <fgColor theme="0"/>
                  <bgColor theme="0"/>
                </patternFill>
              </fill>
            </x14:dxf>
          </x14:cfRule>
          <xm:sqref>C63:C64</xm:sqref>
        </x14:conditionalFormatting>
        <x14:conditionalFormatting xmlns:xm="http://schemas.microsoft.com/office/excel/2006/main">
          <x14:cfRule type="containsText" priority="84" operator="containsText" text="НЕТ" id="{00CC009A-00E9-42D7-AD6B-007C002E00AE}">
            <xm:f>NOT(ISERROR(SEARCH(("НЕТ"),(C63))))</xm:f>
            <x14:dxf>
              <fill>
                <patternFill patternType="solid">
                  <fgColor rgb="FFFF5D5D"/>
                  <bgColor rgb="FFFF5D5D"/>
                </patternFill>
              </fill>
            </x14:dxf>
          </x14:cfRule>
          <xm:sqref>C63:C64</xm:sqref>
        </x14:conditionalFormatting>
        <x14:conditionalFormatting xmlns:xm="http://schemas.microsoft.com/office/excel/2006/main">
          <x14:cfRule type="containsText" priority="83" operator="containsText" text="ДА" id="{00240000-00EE-4CAC-8059-0079003000DF}">
            <xm:f>NOT(ISERROR(SEARCH(("ДА"),(C63))))</xm:f>
            <x14:dxf>
              <fill>
                <patternFill patternType="solid">
                  <fgColor rgb="FFB7E1CD"/>
                  <bgColor rgb="FFB7E1CD"/>
                </patternFill>
              </fill>
            </x14:dxf>
          </x14:cfRule>
          <xm:sqref>C63:C64</xm:sqref>
        </x14:conditionalFormatting>
        <x14:conditionalFormatting xmlns:xm="http://schemas.microsoft.com/office/excel/2006/main">
          <x14:cfRule type="containsText" priority="82" operator="containsText" text="НЕ ПРИМЕНЯЕТСЯ" id="{00A400AE-00BC-48A3-BF30-00280084004E}">
            <xm:f>NOT(ISERROR(SEARCH(("НЕ ПРИМЕНЯЕТСЯ"),(C63))))</xm:f>
            <x14:dxf>
              <fill>
                <patternFill patternType="solid">
                  <fgColor rgb="FFCCC0D9"/>
                  <bgColor rgb="FFCCC0D9"/>
                </patternFill>
              </fill>
            </x14:dxf>
          </x14:cfRule>
          <xm:sqref>C63:C64</xm:sqref>
        </x14:conditionalFormatting>
        <x14:conditionalFormatting xmlns:xm="http://schemas.microsoft.com/office/excel/2006/main">
          <x14:cfRule type="containsText" priority="81" operator="containsText" text="МФР" id="{00080021-0003-425A-A560-0016009500BB}">
            <xm:f>NOT(ISERROR(SEARCH(("МФР"),(C63))))</xm:f>
            <x14:dxf>
              <fill>
                <patternFill patternType="solid">
                  <fgColor rgb="FF00B050"/>
                  <bgColor rgb="FF00B050"/>
                </patternFill>
              </fill>
            </x14:dxf>
          </x14:cfRule>
          <xm:sqref>C63:C64</xm:sqref>
        </x14:conditionalFormatting>
        <x14:conditionalFormatting xmlns:xm="http://schemas.microsoft.com/office/excel/2006/main">
          <x14:cfRule type="containsText" priority="80" operator="containsText" text="???" id="{006500D5-00F9-4086-B215-005F009D0031}">
            <xm:f>NOT(ISERROR(SEARCH(("???"),(C59))))</xm:f>
            <x14:dxf>
              <fill>
                <patternFill patternType="solid">
                  <fgColor theme="0"/>
                  <bgColor theme="0"/>
                </patternFill>
              </fill>
            </x14:dxf>
          </x14:cfRule>
          <xm:sqref>C59:C60</xm:sqref>
        </x14:conditionalFormatting>
        <x14:conditionalFormatting xmlns:xm="http://schemas.microsoft.com/office/excel/2006/main">
          <x14:cfRule type="containsText" priority="79" operator="containsText" text="НЕТ" id="{008A00F9-00A8-403C-B651-00A8004E0029}">
            <xm:f>NOT(ISERROR(SEARCH(("НЕТ"),(C59))))</xm:f>
            <x14:dxf>
              <fill>
                <patternFill patternType="solid">
                  <fgColor rgb="FFFF5D5D"/>
                  <bgColor rgb="FFFF5D5D"/>
                </patternFill>
              </fill>
            </x14:dxf>
          </x14:cfRule>
          <xm:sqref>C59:C60</xm:sqref>
        </x14:conditionalFormatting>
        <x14:conditionalFormatting xmlns:xm="http://schemas.microsoft.com/office/excel/2006/main">
          <x14:cfRule type="containsText" priority="78" operator="containsText" text="ДА" id="{00990074-0091-40DD-AB72-00E20021002C}">
            <xm:f>NOT(ISERROR(SEARCH(("ДА"),(C59))))</xm:f>
            <x14:dxf>
              <fill>
                <patternFill patternType="solid">
                  <fgColor rgb="FFB7E1CD"/>
                  <bgColor rgb="FFB7E1CD"/>
                </patternFill>
              </fill>
            </x14:dxf>
          </x14:cfRule>
          <xm:sqref>C59:C60</xm:sqref>
        </x14:conditionalFormatting>
        <x14:conditionalFormatting xmlns:xm="http://schemas.microsoft.com/office/excel/2006/main">
          <x14:cfRule type="containsText" priority="77" operator="containsText" text="НЕ ПРИМЕНЯЕТСЯ" id="{00BE0088-00F3-458D-B5F5-00D2008A0026}">
            <xm:f>NOT(ISERROR(SEARCH(("НЕ ПРИМЕНЯЕТСЯ"),(C59))))</xm:f>
            <x14:dxf>
              <fill>
                <patternFill patternType="solid">
                  <fgColor rgb="FFCCC0D9"/>
                  <bgColor rgb="FFCCC0D9"/>
                </patternFill>
              </fill>
            </x14:dxf>
          </x14:cfRule>
          <xm:sqref>C59:C60</xm:sqref>
        </x14:conditionalFormatting>
        <x14:conditionalFormatting xmlns:xm="http://schemas.microsoft.com/office/excel/2006/main">
          <x14:cfRule type="containsText" priority="76" operator="containsText" text="МФР" id="{0009007B-009C-43E0-A5C8-00C700E70090}">
            <xm:f>NOT(ISERROR(SEARCH(("МФР"),(C59))))</xm:f>
            <x14:dxf>
              <fill>
                <patternFill patternType="solid">
                  <fgColor rgb="FF00B050"/>
                  <bgColor rgb="FF00B050"/>
                </patternFill>
              </fill>
            </x14:dxf>
          </x14:cfRule>
          <xm:sqref>C59:C60</xm:sqref>
        </x14:conditionalFormatting>
        <x14:conditionalFormatting xmlns:xm="http://schemas.microsoft.com/office/excel/2006/main">
          <x14:cfRule type="containsText" priority="60" operator="containsText" text="???" id="{00F700B2-00D8-4CCB-84E4-00DF002300EB}">
            <xm:f>NOT(ISERROR(SEARCH(("???"),(C55))))</xm:f>
            <x14:dxf>
              <fill>
                <patternFill patternType="solid">
                  <fgColor theme="0"/>
                  <bgColor theme="0"/>
                </patternFill>
              </fill>
            </x14:dxf>
          </x14:cfRule>
          <xm:sqref>C55:C59</xm:sqref>
        </x14:conditionalFormatting>
        <x14:conditionalFormatting xmlns:xm="http://schemas.microsoft.com/office/excel/2006/main">
          <x14:cfRule type="containsText" priority="59" operator="containsText" text="НЕТ" id="{004B0070-003B-4725-BD5D-00C7009400FA}">
            <xm:f>NOT(ISERROR(SEARCH(("НЕТ"),(C55))))</xm:f>
            <x14:dxf>
              <fill>
                <patternFill patternType="solid">
                  <fgColor rgb="FFFF5D5D"/>
                  <bgColor rgb="FFFF5D5D"/>
                </patternFill>
              </fill>
            </x14:dxf>
          </x14:cfRule>
          <xm:sqref>C55:C59</xm:sqref>
        </x14:conditionalFormatting>
        <x14:conditionalFormatting xmlns:xm="http://schemas.microsoft.com/office/excel/2006/main">
          <x14:cfRule type="containsText" priority="58" operator="containsText" text="ДА" id="{00C50010-0054-4C35-87C0-00CB004200C5}">
            <xm:f>NOT(ISERROR(SEARCH(("ДА"),(C55))))</xm:f>
            <x14:dxf>
              <fill>
                <patternFill patternType="solid">
                  <fgColor rgb="FFB7E1CD"/>
                  <bgColor rgb="FFB7E1CD"/>
                </patternFill>
              </fill>
            </x14:dxf>
          </x14:cfRule>
          <xm:sqref>C55:C59</xm:sqref>
        </x14:conditionalFormatting>
        <x14:conditionalFormatting xmlns:xm="http://schemas.microsoft.com/office/excel/2006/main">
          <x14:cfRule type="containsText" priority="57" operator="containsText" text="НЕ ПРИМЕНЯЕТСЯ" id="{005F0025-0057-4474-862B-00DB00D8003B}">
            <xm:f>NOT(ISERROR(SEARCH(("НЕ ПРИМЕНЯЕТСЯ"),(C55))))</xm:f>
            <x14:dxf>
              <fill>
                <patternFill patternType="solid">
                  <fgColor rgb="FFCCC0D9"/>
                  <bgColor rgb="FFCCC0D9"/>
                </patternFill>
              </fill>
            </x14:dxf>
          </x14:cfRule>
          <xm:sqref>C55:C59</xm:sqref>
        </x14:conditionalFormatting>
        <x14:conditionalFormatting xmlns:xm="http://schemas.microsoft.com/office/excel/2006/main">
          <x14:cfRule type="containsText" priority="56" operator="containsText" text="МФР" id="{00D7003D-0039-47DD-920F-00870004007A}">
            <xm:f>NOT(ISERROR(SEARCH(("МФР"),(C55))))</xm:f>
            <x14:dxf>
              <fill>
                <patternFill patternType="solid">
                  <fgColor rgb="FF00B050"/>
                  <bgColor rgb="FF00B050"/>
                </patternFill>
              </fill>
            </x14:dxf>
          </x14:cfRule>
          <xm:sqref>C55:C59</xm:sqref>
        </x14:conditionalFormatting>
        <x14:conditionalFormatting xmlns:xm="http://schemas.microsoft.com/office/excel/2006/main">
          <x14:cfRule type="containsText" priority="55" operator="containsText" text="???" id="{0004003E-001F-4A3F-9EAD-00AE000400CD}">
            <xm:f>NOT(ISERROR(SEARCH(("???"),(C39))))</xm:f>
            <x14:dxf>
              <fill>
                <patternFill patternType="solid">
                  <fgColor theme="0"/>
                  <bgColor theme="0"/>
                </patternFill>
              </fill>
            </x14:dxf>
          </x14:cfRule>
          <xm:sqref>C39:C46</xm:sqref>
        </x14:conditionalFormatting>
        <x14:conditionalFormatting xmlns:xm="http://schemas.microsoft.com/office/excel/2006/main">
          <x14:cfRule type="containsText" priority="54" operator="containsText" text="НЕТ" id="{0099005C-0067-485E-BF80-0056000A0061}">
            <xm:f>NOT(ISERROR(SEARCH(("НЕТ"),(C39))))</xm:f>
            <x14:dxf>
              <fill>
                <patternFill patternType="solid">
                  <fgColor rgb="FFFF5D5D"/>
                  <bgColor rgb="FFFF5D5D"/>
                </patternFill>
              </fill>
            </x14:dxf>
          </x14:cfRule>
          <xm:sqref>C39:C46</xm:sqref>
        </x14:conditionalFormatting>
        <x14:conditionalFormatting xmlns:xm="http://schemas.microsoft.com/office/excel/2006/main">
          <x14:cfRule type="containsText" priority="53" operator="containsText" text="ДА" id="{00090013-00DB-448F-8305-00B50038003F}">
            <xm:f>NOT(ISERROR(SEARCH(("ДА"),(C39))))</xm:f>
            <x14:dxf>
              <fill>
                <patternFill patternType="solid">
                  <fgColor rgb="FFB7E1CD"/>
                  <bgColor rgb="FFB7E1CD"/>
                </patternFill>
              </fill>
            </x14:dxf>
          </x14:cfRule>
          <xm:sqref>C39:C46</xm:sqref>
        </x14:conditionalFormatting>
        <x14:conditionalFormatting xmlns:xm="http://schemas.microsoft.com/office/excel/2006/main">
          <x14:cfRule type="containsText" priority="52" operator="containsText" text="НЕ ПРИМЕНЯЕТСЯ" id="{00A00093-008D-4CD3-ACBE-004F009A00DF}">
            <xm:f>NOT(ISERROR(SEARCH(("НЕ ПРИМЕНЯЕТСЯ"),(C39))))</xm:f>
            <x14:dxf>
              <fill>
                <patternFill patternType="solid">
                  <fgColor rgb="FFCCC0D9"/>
                  <bgColor rgb="FFCCC0D9"/>
                </patternFill>
              </fill>
            </x14:dxf>
          </x14:cfRule>
          <xm:sqref>C39:C46</xm:sqref>
        </x14:conditionalFormatting>
        <x14:conditionalFormatting xmlns:xm="http://schemas.microsoft.com/office/excel/2006/main">
          <x14:cfRule type="containsText" priority="51" operator="containsText" text="МФР" id="{00C200D5-00D2-4B61-914F-009300420091}">
            <xm:f>NOT(ISERROR(SEARCH(("МФР"),(C39))))</xm:f>
            <x14:dxf>
              <fill>
                <patternFill patternType="solid">
                  <fgColor rgb="FF00B050"/>
                  <bgColor rgb="FF00B050"/>
                </patternFill>
              </fill>
            </x14:dxf>
          </x14:cfRule>
          <xm:sqref>C39:C46</xm:sqref>
        </x14:conditionalFormatting>
        <x14:conditionalFormatting xmlns:xm="http://schemas.microsoft.com/office/excel/2006/main">
          <x14:cfRule type="containsText" priority="40" operator="containsText" text="???" id="{00D200D3-00B6-4693-B876-0059002C00DC}">
            <xm:f>NOT(ISERROR(SEARCH(("???"),(C16))))</xm:f>
            <x14:dxf>
              <fill>
                <patternFill patternType="solid">
                  <fgColor theme="0"/>
                  <bgColor theme="0"/>
                </patternFill>
              </fill>
            </x14:dxf>
          </x14:cfRule>
          <xm:sqref>C16 C18:C19 C49:C52</xm:sqref>
        </x14:conditionalFormatting>
        <x14:conditionalFormatting xmlns:xm="http://schemas.microsoft.com/office/excel/2006/main">
          <x14:cfRule type="containsText" priority="39" operator="containsText" text="НЕТ" id="{00430086-0098-4564-9125-0085008900EE}">
            <xm:f>NOT(ISERROR(SEARCH(("НЕТ"),(C16))))</xm:f>
            <x14:dxf>
              <fill>
                <patternFill patternType="solid">
                  <fgColor rgb="FFFF5D5D"/>
                  <bgColor rgb="FFFF5D5D"/>
                </patternFill>
              </fill>
            </x14:dxf>
          </x14:cfRule>
          <xm:sqref>C16 C18:C19 C49:C52</xm:sqref>
        </x14:conditionalFormatting>
        <x14:conditionalFormatting xmlns:xm="http://schemas.microsoft.com/office/excel/2006/main">
          <x14:cfRule type="containsText" priority="38" operator="containsText" text="ДА" id="{00F400A6-0093-4763-8E32-000000D60032}">
            <xm:f>NOT(ISERROR(SEARCH(("ДА"),(C16))))</xm:f>
            <x14:dxf>
              <fill>
                <patternFill patternType="solid">
                  <fgColor rgb="FFB7E1CD"/>
                  <bgColor rgb="FFB7E1CD"/>
                </patternFill>
              </fill>
            </x14:dxf>
          </x14:cfRule>
          <xm:sqref>C16 C18:C19 C49:C52</xm:sqref>
        </x14:conditionalFormatting>
        <x14:conditionalFormatting xmlns:xm="http://schemas.microsoft.com/office/excel/2006/main">
          <x14:cfRule type="containsText" priority="37" operator="containsText" text="НЕ ПРИМЕНЯЕТСЯ" id="{00E700F9-009B-480B-84D8-00C5003900D5}">
            <xm:f>NOT(ISERROR(SEARCH(("НЕ ПРИМЕНЯЕТСЯ"),(C16))))</xm:f>
            <x14:dxf>
              <fill>
                <patternFill patternType="solid">
                  <fgColor rgb="FFCCC0D9"/>
                  <bgColor rgb="FFCCC0D9"/>
                </patternFill>
              </fill>
            </x14:dxf>
          </x14:cfRule>
          <xm:sqref>C16 C18:C19 C49:C52</xm:sqref>
        </x14:conditionalFormatting>
        <x14:conditionalFormatting xmlns:xm="http://schemas.microsoft.com/office/excel/2006/main">
          <x14:cfRule type="containsText" priority="36" operator="containsText" text="МФР" id="{00F6002C-00F5-4908-BC16-0021005200C7}">
            <xm:f>NOT(ISERROR(SEARCH(("МФР"),(C16))))</xm:f>
            <x14:dxf>
              <fill>
                <patternFill patternType="solid">
                  <fgColor rgb="FF00B050"/>
                  <bgColor rgb="FF00B050"/>
                </patternFill>
              </fill>
            </x14:dxf>
          </x14:cfRule>
          <xm:sqref>C49:C52 C16 C18:C19</xm:sqref>
        </x14:conditionalFormatting>
        <x14:conditionalFormatting xmlns:xm="http://schemas.microsoft.com/office/excel/2006/main">
          <x14:cfRule type="containsText" priority="35" operator="containsText" text="???" id="{007C0025-00FA-4A4A-872D-007300B1007E}">
            <xm:f>NOT(ISERROR(SEARCH(("???"),(C21))))</xm:f>
            <x14:dxf>
              <fill>
                <patternFill patternType="solid">
                  <fgColor theme="0"/>
                  <bgColor theme="0"/>
                </patternFill>
              </fill>
            </x14:dxf>
          </x14:cfRule>
          <xm:sqref>C21:C30 C32:C34 C36:C37 C42:C47 C49:C52</xm:sqref>
        </x14:conditionalFormatting>
        <x14:conditionalFormatting xmlns:xm="http://schemas.microsoft.com/office/excel/2006/main">
          <x14:cfRule type="containsText" priority="34" operator="containsText" text="НЕТ" id="{008E0027-0028-4CB9-88D4-0082002500D0}">
            <xm:f>NOT(ISERROR(SEARCH(("НЕТ"),(C21))))</xm:f>
            <x14:dxf>
              <fill>
                <patternFill patternType="solid">
                  <fgColor rgb="FFFF5D5D"/>
                  <bgColor rgb="FFFF5D5D"/>
                </patternFill>
              </fill>
            </x14:dxf>
          </x14:cfRule>
          <xm:sqref>C21:C30 C32:C34 C36:C37 C42:C47 C49:C52</xm:sqref>
        </x14:conditionalFormatting>
        <x14:conditionalFormatting xmlns:xm="http://schemas.microsoft.com/office/excel/2006/main">
          <x14:cfRule type="containsText" priority="33" operator="containsText" text="ДА" id="{004F0054-00BE-4788-A0B8-00C500ED0061}">
            <xm:f>NOT(ISERROR(SEARCH(("ДА"),(C21))))</xm:f>
            <x14:dxf>
              <fill>
                <patternFill patternType="solid">
                  <fgColor rgb="FFB7E1CD"/>
                  <bgColor rgb="FFB7E1CD"/>
                </patternFill>
              </fill>
            </x14:dxf>
          </x14:cfRule>
          <xm:sqref>C21:C30 C32:C34 C36:C37 C42:C47 C49:C52</xm:sqref>
        </x14:conditionalFormatting>
        <x14:conditionalFormatting xmlns:xm="http://schemas.microsoft.com/office/excel/2006/main">
          <x14:cfRule type="containsText" priority="32" operator="containsText" text="НЕ ПРИМЕНЯЕТСЯ" id="{00E9000F-00D5-496B-8978-00A900760010}">
            <xm:f>NOT(ISERROR(SEARCH(("НЕ ПРИМЕНЯЕТСЯ"),(C21))))</xm:f>
            <x14:dxf>
              <fill>
                <patternFill patternType="solid">
                  <fgColor rgb="FFCCC0D9"/>
                  <bgColor rgb="FFCCC0D9"/>
                </patternFill>
              </fill>
            </x14:dxf>
          </x14:cfRule>
          <xm:sqref>C21:C30 C32:C34 C36:C37 C42:C47 C49:C52</xm:sqref>
        </x14:conditionalFormatting>
        <x14:conditionalFormatting xmlns:xm="http://schemas.microsoft.com/office/excel/2006/main">
          <x14:cfRule type="containsText" priority="31" operator="containsText" text="МФР" id="{004D004D-00F0-407D-8411-00CB00830086}">
            <xm:f>NOT(ISERROR(SEARCH(("МФР"),(C21))))</xm:f>
            <x14:dxf>
              <fill>
                <patternFill patternType="solid">
                  <fgColor rgb="FF00B050"/>
                  <bgColor rgb="FF00B050"/>
                </patternFill>
              </fill>
            </x14:dxf>
          </x14:cfRule>
          <xm:sqref>C21:C30 C32:C34 C36:C37 C42:C47 C49:C52</xm:sqref>
        </x14:conditionalFormatting>
        <x14:conditionalFormatting xmlns:xm="http://schemas.microsoft.com/office/excel/2006/main">
          <x14:cfRule type="containsText" priority="15" operator="containsText" text="???" id="{0058005D-00A7-4BF7-8DD4-008000CF0016}">
            <xm:f>NOT(ISERROR(SEARCH(("???"),(C12))))</xm:f>
            <x14:dxf>
              <fill>
                <patternFill patternType="solid">
                  <fgColor theme="0"/>
                  <bgColor theme="0"/>
                </patternFill>
              </fill>
            </x14:dxf>
          </x14:cfRule>
          <xm:sqref>C12:C24</xm:sqref>
        </x14:conditionalFormatting>
        <x14:conditionalFormatting xmlns:xm="http://schemas.microsoft.com/office/excel/2006/main">
          <x14:cfRule type="containsText" priority="14" operator="containsText" text="НЕТ" id="{00F1006B-001A-4CE0-B186-00C500220094}">
            <xm:f>NOT(ISERROR(SEARCH(("НЕТ"),(C12))))</xm:f>
            <x14:dxf>
              <fill>
                <patternFill patternType="solid">
                  <fgColor rgb="FFFF5D5D"/>
                  <bgColor rgb="FFFF5D5D"/>
                </patternFill>
              </fill>
            </x14:dxf>
          </x14:cfRule>
          <xm:sqref>C12:C24</xm:sqref>
        </x14:conditionalFormatting>
        <x14:conditionalFormatting xmlns:xm="http://schemas.microsoft.com/office/excel/2006/main">
          <x14:cfRule type="containsText" priority="13" operator="containsText" text="ДА" id="{007000E4-0019-4DE9-A227-000A00140090}">
            <xm:f>NOT(ISERROR(SEARCH(("ДА"),(C12))))</xm:f>
            <x14:dxf>
              <fill>
                <patternFill patternType="solid">
                  <fgColor rgb="FFB7E1CD"/>
                  <bgColor rgb="FFB7E1CD"/>
                </patternFill>
              </fill>
            </x14:dxf>
          </x14:cfRule>
          <xm:sqref>C12:C24</xm:sqref>
        </x14:conditionalFormatting>
        <x14:conditionalFormatting xmlns:xm="http://schemas.microsoft.com/office/excel/2006/main">
          <x14:cfRule type="containsText" priority="12" operator="containsText" text="НЕ ПРИМЕНЯЕТСЯ" id="{00B50066-008D-419F-B569-004000AF009C}">
            <xm:f>NOT(ISERROR(SEARCH(("НЕ ПРИМЕНЯЕТСЯ"),(C12))))</xm:f>
            <x14:dxf>
              <fill>
                <patternFill patternType="solid">
                  <fgColor rgb="FFCCC0D9"/>
                  <bgColor rgb="FFCCC0D9"/>
                </patternFill>
              </fill>
            </x14:dxf>
          </x14:cfRule>
          <xm:sqref>C12:C24</xm:sqref>
        </x14:conditionalFormatting>
        <x14:conditionalFormatting xmlns:xm="http://schemas.microsoft.com/office/excel/2006/main">
          <x14:cfRule type="containsText" priority="11" operator="containsText" text="МФР" id="{002200AC-00E2-488E-908D-008400E6005C}">
            <xm:f>NOT(ISERROR(SEARCH(("МФР"),(C12))))</xm:f>
            <x14:dxf>
              <fill>
                <patternFill patternType="solid">
                  <fgColor rgb="FF00B050"/>
                  <bgColor rgb="FF00B050"/>
                </patternFill>
              </fill>
            </x14:dxf>
          </x14:cfRule>
          <xm:sqref>C12:C24</xm:sqref>
        </x14:conditionalFormatting>
        <x14:conditionalFormatting xmlns:xm="http://schemas.microsoft.com/office/excel/2006/main">
          <x14:cfRule type="containsText" priority="10" operator="containsText" text="???" id="{001B00D6-00AA-478B-96FB-003F00710004}">
            <xm:f>NOT(ISERROR(SEARCH(("???"),(C11))))</xm:f>
            <x14:dxf>
              <fill>
                <patternFill patternType="solid">
                  <fgColor theme="0"/>
                  <bgColor theme="0"/>
                </patternFill>
              </fill>
            </x14:dxf>
          </x14:cfRule>
          <xm:sqref>C11:C12 C14</xm:sqref>
        </x14:conditionalFormatting>
        <x14:conditionalFormatting xmlns:xm="http://schemas.microsoft.com/office/excel/2006/main">
          <x14:cfRule type="containsText" priority="9" operator="containsText" text="НЕТ" id="{00960018-00FA-41F9-B9EB-001600E000BF}">
            <xm:f>NOT(ISERROR(SEARCH(("НЕТ"),(C11))))</xm:f>
            <x14:dxf>
              <fill>
                <patternFill patternType="solid">
                  <fgColor rgb="FFFF5D5D"/>
                  <bgColor rgb="FFFF5D5D"/>
                </patternFill>
              </fill>
            </x14:dxf>
          </x14:cfRule>
          <xm:sqref>C11:C12 C14</xm:sqref>
        </x14:conditionalFormatting>
        <x14:conditionalFormatting xmlns:xm="http://schemas.microsoft.com/office/excel/2006/main">
          <x14:cfRule type="containsText" priority="8" operator="containsText" text="ДА" id="{004300FE-0016-41E6-88A8-00AF005900A9}">
            <xm:f>NOT(ISERROR(SEARCH(("ДА"),(C11))))</xm:f>
            <x14:dxf>
              <fill>
                <patternFill patternType="solid">
                  <fgColor rgb="FFB7E1CD"/>
                  <bgColor rgb="FFB7E1CD"/>
                </patternFill>
              </fill>
            </x14:dxf>
          </x14:cfRule>
          <xm:sqref>C11:C12 C14</xm:sqref>
        </x14:conditionalFormatting>
        <x14:conditionalFormatting xmlns:xm="http://schemas.microsoft.com/office/excel/2006/main">
          <x14:cfRule type="containsText" priority="7" operator="containsText" text="НЕ ПРИМЕНЯЕТСЯ" id="{006900AD-0042-4665-AD03-0096008300FC}">
            <xm:f>NOT(ISERROR(SEARCH(("НЕ ПРИМЕНЯЕТСЯ"),(C11))))</xm:f>
            <x14:dxf>
              <fill>
                <patternFill patternType="solid">
                  <fgColor rgb="FFCCC0D9"/>
                  <bgColor rgb="FFCCC0D9"/>
                </patternFill>
              </fill>
            </x14:dxf>
          </x14:cfRule>
          <xm:sqref>C11:C12 C14</xm:sqref>
        </x14:conditionalFormatting>
        <x14:conditionalFormatting xmlns:xm="http://schemas.microsoft.com/office/excel/2006/main">
          <x14:cfRule type="containsText" priority="6" operator="containsText" text="МФР" id="{0055005B-0024-4996-8418-004E00EC00B4}">
            <xm:f>NOT(ISERROR(SEARCH(("МФР"),(C11))))</xm:f>
            <x14:dxf>
              <fill>
                <patternFill patternType="solid">
                  <fgColor rgb="FF00B050"/>
                  <bgColor rgb="FF00B050"/>
                </patternFill>
              </fill>
            </x14:dxf>
          </x14:cfRule>
          <xm:sqref>C11:C12 C14</xm:sqref>
        </x14:conditionalFormatting>
        <x14:conditionalFormatting xmlns:xm="http://schemas.microsoft.com/office/excel/2006/main">
          <x14:cfRule type="containsText" priority="5" operator="containsText" text="???" id="{00150094-0016-4C6C-995B-00FE00710004}">
            <xm:f>NOT(ISERROR(SEARCH(("???"),(C11))))</xm:f>
            <x14:dxf>
              <fill>
                <patternFill patternType="solid">
                  <fgColor theme="0"/>
                  <bgColor theme="0"/>
                </patternFill>
              </fill>
            </x14:dxf>
          </x14:cfRule>
          <xm:sqref>C11</xm:sqref>
        </x14:conditionalFormatting>
        <x14:conditionalFormatting xmlns:xm="http://schemas.microsoft.com/office/excel/2006/main">
          <x14:cfRule type="containsText" priority="4" operator="containsText" text="НЕТ" id="{00560099-005D-4759-B7F6-005E0043006F}">
            <xm:f>NOT(ISERROR(SEARCH(("НЕТ"),(C11))))</xm:f>
            <x14:dxf>
              <fill>
                <patternFill patternType="solid">
                  <fgColor rgb="FFFF5D5D"/>
                  <bgColor rgb="FFFF5D5D"/>
                </patternFill>
              </fill>
            </x14:dxf>
          </x14:cfRule>
          <xm:sqref>C11</xm:sqref>
        </x14:conditionalFormatting>
        <x14:conditionalFormatting xmlns:xm="http://schemas.microsoft.com/office/excel/2006/main">
          <x14:cfRule type="containsText" priority="3" operator="containsText" text="ДА" id="{002600AE-008D-4272-A485-00E0002F00E0}">
            <xm:f>NOT(ISERROR(SEARCH(("ДА"),(C11))))</xm:f>
            <x14:dxf>
              <fill>
                <patternFill patternType="solid">
                  <fgColor rgb="FFB7E1CD"/>
                  <bgColor rgb="FFB7E1CD"/>
                </patternFill>
              </fill>
            </x14:dxf>
          </x14:cfRule>
          <xm:sqref>C11</xm:sqref>
        </x14:conditionalFormatting>
        <x14:conditionalFormatting xmlns:xm="http://schemas.microsoft.com/office/excel/2006/main">
          <x14:cfRule type="containsText" priority="2" operator="containsText" text="НЕ ПРИМЕНЯЕТСЯ" id="{00260065-00C0-4B21-AF39-006500FD0079}">
            <xm:f>NOT(ISERROR(SEARCH(("НЕ ПРИМЕНЯЕТСЯ"),(C11))))</xm:f>
            <x14:dxf>
              <fill>
                <patternFill patternType="solid">
                  <fgColor rgb="FFCCC0D9"/>
                  <bgColor rgb="FFCCC0D9"/>
                </patternFill>
              </fill>
            </x14:dxf>
          </x14:cfRule>
          <xm:sqref>C11</xm:sqref>
        </x14:conditionalFormatting>
        <x14:conditionalFormatting xmlns:xm="http://schemas.microsoft.com/office/excel/2006/main">
          <x14:cfRule type="containsText" priority="1" operator="containsText" text="МФР" id="{00E900B3-00B8-487A-9013-002400630032}">
            <xm:f>NOT(ISERROR(SEARCH(("МФР"),(C11))))</xm:f>
            <x14:dxf>
              <fill>
                <patternFill patternType="solid">
                  <fgColor rgb="FF00B050"/>
                  <bgColor rgb="FF00B050"/>
                </patternFill>
              </fill>
            </x14:dxf>
          </x14:cfRule>
          <xm:sqref>C11</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32" zoomScale="100" workbookViewId="0">
      <selection activeCell="C33" activeCellId="0" sqref="C33"/>
    </sheetView>
  </sheetViews>
  <sheetFormatPr defaultRowHeight="16.5" outlineLevelRow="1"/>
  <cols>
    <col customWidth="1" min="1" max="1" width="3.69921875"/>
    <col customWidth="1" min="2" max="2" style="490" width="36.69921875"/>
    <col customWidth="1" min="3" max="3" width="17.8984375"/>
  </cols>
  <sheetData>
    <row r="1" ht="24.75" customHeight="1">
      <c r="A1" s="65" t="s">
        <v>81</v>
      </c>
      <c r="B1" s="491" t="s">
        <v>1001</v>
      </c>
      <c r="C1" s="491" t="s">
        <v>1002</v>
      </c>
      <c r="D1" s="491" t="s">
        <v>1003</v>
      </c>
      <c r="E1" s="491" t="s">
        <v>1004</v>
      </c>
      <c r="F1" s="492" t="s">
        <v>1005</v>
      </c>
      <c r="G1" s="493" t="s">
        <v>1006</v>
      </c>
      <c r="H1" s="494" t="s">
        <v>1007</v>
      </c>
      <c r="I1" s="494" t="s">
        <v>1008</v>
      </c>
      <c r="J1" s="492" t="s">
        <v>1005</v>
      </c>
      <c r="K1" s="493" t="s">
        <v>1007</v>
      </c>
      <c r="L1" s="493" t="s">
        <v>1008</v>
      </c>
      <c r="M1" s="492" t="s">
        <v>1005</v>
      </c>
      <c r="N1" s="493" t="s">
        <v>1007</v>
      </c>
      <c r="O1" s="493" t="s">
        <v>1008</v>
      </c>
      <c r="P1" s="492" t="s">
        <v>1005</v>
      </c>
      <c r="Q1" s="494" t="s">
        <v>1009</v>
      </c>
    </row>
    <row r="2" ht="39.600000000000001" hidden="1" outlineLevel="1">
      <c r="A2" s="495" t="s">
        <v>89</v>
      </c>
      <c r="B2" s="496" t="s">
        <v>15</v>
      </c>
      <c r="C2" s="496">
        <f>COUNTIF(C9:C13,"ДА")</f>
        <v>0</v>
      </c>
      <c r="D2" s="260"/>
      <c r="E2" s="260"/>
      <c r="F2" s="260">
        <f>SUM(F3:F6)</f>
        <v>0</v>
      </c>
      <c r="G2" s="260"/>
      <c r="H2" s="497"/>
      <c r="I2" s="498"/>
      <c r="J2" s="498"/>
      <c r="K2" s="498"/>
      <c r="L2" s="498"/>
      <c r="M2" s="498"/>
      <c r="N2" s="498"/>
      <c r="O2" s="498"/>
      <c r="P2" s="498"/>
      <c r="Q2" s="498"/>
    </row>
    <row r="3" ht="26.399999999999999" hidden="1" outlineLevel="1">
      <c r="A3" s="499">
        <f>COUNTA(A9:A13)</f>
        <v>0</v>
      </c>
      <c r="B3" s="500" t="s">
        <v>16</v>
      </c>
      <c r="C3" s="500">
        <f>COUNTIF(C9:C13,"НЕТ")</f>
        <v>0</v>
      </c>
      <c r="D3" s="260" t="s">
        <v>33</v>
      </c>
      <c r="E3" s="501" t="s">
        <v>90</v>
      </c>
      <c r="F3" s="501">
        <f>COUNTIF(E9:E13,"НД")</f>
        <v>0</v>
      </c>
      <c r="G3" s="260"/>
      <c r="H3" s="497">
        <v>97</v>
      </c>
      <c r="I3" s="498"/>
      <c r="J3" s="498"/>
      <c r="K3" s="498"/>
      <c r="L3" s="498"/>
      <c r="M3" s="498"/>
      <c r="N3" s="498"/>
      <c r="O3" s="498"/>
      <c r="P3" s="498"/>
      <c r="Q3" s="498"/>
    </row>
    <row r="4" ht="26.399999999999999" hidden="1" outlineLevel="1">
      <c r="A4" s="499"/>
      <c r="B4" s="502" t="s">
        <v>91</v>
      </c>
      <c r="C4" s="502">
        <f>COUNTIF(C9:C13,"ОТСУТСТВУЕТ")</f>
        <v>0</v>
      </c>
      <c r="D4" s="260" t="s">
        <v>35</v>
      </c>
      <c r="E4" s="503" t="s">
        <v>92</v>
      </c>
      <c r="F4" s="503">
        <f>COUNTIF(E9:E13,"МФР")</f>
        <v>0</v>
      </c>
      <c r="G4" s="260"/>
      <c r="H4" s="497">
        <f>F2-H3</f>
        <v>-97</v>
      </c>
      <c r="I4" s="498"/>
      <c r="J4" s="498"/>
      <c r="K4" s="498"/>
      <c r="L4" s="498"/>
      <c r="M4" s="498"/>
      <c r="N4" s="498"/>
      <c r="O4" s="498"/>
      <c r="P4" s="498"/>
      <c r="Q4" s="498"/>
    </row>
    <row r="5" ht="26.399999999999999" hidden="1" outlineLevel="1">
      <c r="A5" s="499"/>
      <c r="B5" s="504" t="s">
        <v>93</v>
      </c>
      <c r="C5" s="504">
        <f>COUNTIF(C9:C13,"НЕ ПРИМЕНЯЕТСЯ")</f>
        <v>0</v>
      </c>
      <c r="D5" s="260" t="s">
        <v>37</v>
      </c>
      <c r="E5" s="505" t="s">
        <v>94</v>
      </c>
      <c r="F5" s="505">
        <f>COUNTIF(E9:E13,"ПИК")</f>
        <v>0</v>
      </c>
      <c r="G5" s="260"/>
      <c r="H5" s="497"/>
      <c r="I5" s="498"/>
      <c r="J5" s="498"/>
      <c r="K5" s="498"/>
      <c r="L5" s="498"/>
      <c r="M5" s="498"/>
      <c r="N5" s="498"/>
      <c r="O5" s="498"/>
      <c r="P5" s="498"/>
      <c r="Q5" s="498"/>
    </row>
    <row r="6" hidden="1" outlineLevel="1">
      <c r="A6" s="499"/>
      <c r="B6" s="506" t="s">
        <v>92</v>
      </c>
      <c r="C6" s="506">
        <f>COUNTIF(C9:C13,"МФР")</f>
        <v>0</v>
      </c>
      <c r="D6" s="260" t="s">
        <v>39</v>
      </c>
      <c r="E6" s="507" t="s">
        <v>39</v>
      </c>
      <c r="F6" s="507">
        <f>COUNTIF(E9:E13,"МФС")</f>
        <v>0</v>
      </c>
      <c r="G6" s="260"/>
      <c r="H6" s="497"/>
      <c r="I6" s="498"/>
      <c r="J6" s="498"/>
      <c r="K6" s="498"/>
      <c r="L6" s="498"/>
      <c r="M6" s="498"/>
      <c r="N6" s="498"/>
      <c r="O6" s="498"/>
      <c r="P6" s="498"/>
      <c r="Q6" s="498"/>
    </row>
    <row r="7" hidden="1" outlineLevel="1">
      <c r="A7" s="499"/>
      <c r="B7" s="260" t="s">
        <v>95</v>
      </c>
      <c r="C7" s="260">
        <f>A3-C2-C3-C4-C5-C6</f>
        <v>0</v>
      </c>
      <c r="D7" s="260"/>
      <c r="E7" s="260"/>
      <c r="F7" s="260"/>
      <c r="G7" s="260"/>
      <c r="H7" s="497"/>
      <c r="I7" s="498"/>
      <c r="J7" s="498"/>
      <c r="K7" s="498"/>
      <c r="L7" s="498"/>
      <c r="M7" s="498"/>
      <c r="N7" s="498"/>
      <c r="O7" s="498"/>
      <c r="P7" s="498"/>
      <c r="Q7" s="498"/>
    </row>
    <row r="8" hidden="1" outlineLevel="1">
      <c r="A8" s="65"/>
      <c r="B8" s="412"/>
      <c r="C8" s="65"/>
      <c r="D8" s="65"/>
      <c r="E8" s="65"/>
      <c r="F8" s="65"/>
      <c r="G8" s="65"/>
      <c r="H8" s="508"/>
      <c r="I8" s="498"/>
      <c r="J8" s="498"/>
      <c r="K8" s="498"/>
      <c r="L8" s="498"/>
      <c r="M8" s="498"/>
      <c r="N8" s="498"/>
      <c r="O8" s="498"/>
      <c r="P8" s="498"/>
      <c r="Q8" s="498"/>
    </row>
    <row r="9" hidden="1" outlineLevel="1">
      <c r="A9" s="495"/>
      <c r="B9" s="200"/>
      <c r="C9" s="509"/>
      <c r="D9" s="200"/>
      <c r="E9" s="200"/>
      <c r="F9" s="200"/>
      <c r="G9" s="200"/>
      <c r="H9" s="510"/>
      <c r="I9" s="498"/>
      <c r="J9" s="498"/>
      <c r="K9" s="498"/>
      <c r="L9" s="498"/>
      <c r="M9" s="498"/>
      <c r="N9" s="498"/>
      <c r="O9" s="498"/>
      <c r="P9" s="498"/>
      <c r="Q9" s="498"/>
    </row>
    <row r="10" hidden="1" outlineLevel="1">
      <c r="A10" s="495"/>
      <c r="B10" s="200"/>
      <c r="C10" s="509"/>
      <c r="D10" s="200"/>
      <c r="E10" s="200"/>
      <c r="F10" s="200"/>
      <c r="G10" s="200"/>
      <c r="H10" s="510"/>
      <c r="I10" s="498"/>
      <c r="J10" s="498"/>
      <c r="K10" s="498"/>
      <c r="L10" s="498"/>
      <c r="M10" s="498"/>
      <c r="N10" s="498"/>
      <c r="O10" s="498"/>
      <c r="P10" s="498"/>
      <c r="Q10" s="498"/>
    </row>
    <row r="11" hidden="1" outlineLevel="1">
      <c r="A11" s="495"/>
      <c r="B11" s="200"/>
      <c r="C11" s="509"/>
      <c r="D11" s="200"/>
      <c r="E11" s="200"/>
      <c r="F11" s="200"/>
      <c r="G11" s="51" t="s">
        <v>381</v>
      </c>
      <c r="H11" s="510"/>
      <c r="I11" s="498"/>
      <c r="J11" s="498"/>
      <c r="K11" s="498"/>
      <c r="L11" s="498"/>
      <c r="M11" s="498"/>
      <c r="N11" s="498"/>
      <c r="O11" s="498"/>
      <c r="P11" s="498"/>
      <c r="Q11" s="498"/>
    </row>
    <row r="12" hidden="1" outlineLevel="1">
      <c r="A12" s="495"/>
      <c r="B12" s="200"/>
      <c r="C12" s="509"/>
      <c r="D12" s="200"/>
      <c r="E12" s="200"/>
      <c r="F12" s="200"/>
      <c r="G12" s="51" t="s">
        <v>381</v>
      </c>
      <c r="H12" s="510"/>
      <c r="I12" s="498"/>
      <c r="J12" s="498"/>
      <c r="K12" s="498"/>
      <c r="L12" s="498"/>
      <c r="M12" s="498"/>
      <c r="N12" s="498"/>
      <c r="O12" s="498"/>
      <c r="P12" s="498"/>
      <c r="Q12" s="498"/>
    </row>
    <row r="13" ht="0.75" hidden="1" customHeight="1" outlineLevel="1">
      <c r="A13" s="495"/>
      <c r="B13" s="200"/>
      <c r="C13" s="509"/>
      <c r="D13" s="200"/>
      <c r="E13" s="200"/>
      <c r="F13" s="200"/>
      <c r="G13" s="51" t="s">
        <v>381</v>
      </c>
      <c r="H13" s="510"/>
      <c r="I13" s="498"/>
      <c r="J13" s="498"/>
      <c r="K13" s="498"/>
      <c r="L13" s="498"/>
      <c r="M13" s="498"/>
      <c r="N13" s="498"/>
      <c r="O13" s="498"/>
      <c r="P13" s="498"/>
      <c r="Q13" s="498"/>
    </row>
    <row r="14" collapsed="1">
      <c r="A14" s="486"/>
      <c r="B14" s="511" t="s">
        <v>1010</v>
      </c>
      <c r="C14" s="317"/>
      <c r="D14" s="317"/>
      <c r="E14" s="317"/>
      <c r="F14" s="317"/>
      <c r="G14" s="317"/>
      <c r="H14" s="512"/>
      <c r="I14" s="512"/>
      <c r="J14" s="512"/>
      <c r="K14" s="512"/>
      <c r="L14" s="512"/>
      <c r="M14" s="512"/>
      <c r="N14" s="512"/>
      <c r="O14" s="512"/>
      <c r="P14" s="512"/>
      <c r="Q14" s="512"/>
    </row>
    <row r="15" ht="40.5" customHeight="1">
      <c r="A15" s="495">
        <f t="shared" ref="A15:A28" si="52">A14+1</f>
        <v>1</v>
      </c>
      <c r="B15" s="200" t="s">
        <v>1011</v>
      </c>
      <c r="C15" s="513"/>
      <c r="D15" s="166" t="s">
        <v>1012</v>
      </c>
      <c r="E15" s="514">
        <v>46226</v>
      </c>
      <c r="F15" s="200"/>
      <c r="G15" s="113" t="s">
        <v>91</v>
      </c>
      <c r="H15" s="510"/>
      <c r="I15" s="498"/>
      <c r="J15" s="498"/>
      <c r="K15" s="498"/>
      <c r="L15" s="498"/>
      <c r="M15" s="498"/>
      <c r="N15" s="498"/>
      <c r="O15" s="498"/>
      <c r="P15" s="498"/>
      <c r="Q15" s="498"/>
    </row>
    <row r="16" ht="66" customHeight="1">
      <c r="A16" s="495">
        <f t="shared" si="52"/>
        <v>2</v>
      </c>
      <c r="B16" s="200" t="s">
        <v>1013</v>
      </c>
      <c r="C16" s="513"/>
      <c r="D16" s="515" t="s">
        <v>1012</v>
      </c>
      <c r="E16" s="516">
        <v>46226</v>
      </c>
      <c r="F16" s="200"/>
      <c r="G16" s="113" t="s">
        <v>91</v>
      </c>
      <c r="H16" s="510"/>
      <c r="I16" s="498"/>
      <c r="J16" s="498"/>
      <c r="K16" s="498"/>
      <c r="L16" s="498"/>
      <c r="M16" s="498"/>
      <c r="N16" s="498"/>
      <c r="O16" s="498"/>
      <c r="P16" s="498"/>
      <c r="Q16" s="498"/>
    </row>
    <row r="17" ht="166.5" customHeight="1">
      <c r="A17" s="495">
        <f t="shared" si="52"/>
        <v>3</v>
      </c>
      <c r="B17" s="410" t="s">
        <v>1014</v>
      </c>
      <c r="C17" s="513"/>
      <c r="D17" s="166" t="s">
        <v>1012</v>
      </c>
      <c r="E17" s="517">
        <v>46226</v>
      </c>
      <c r="F17" s="200"/>
      <c r="G17" s="113" t="s">
        <v>91</v>
      </c>
      <c r="H17" s="510"/>
      <c r="I17" s="498"/>
      <c r="J17" s="498"/>
      <c r="K17" s="498"/>
      <c r="L17" s="498"/>
      <c r="M17" s="498"/>
      <c r="N17" s="498"/>
      <c r="O17" s="498"/>
      <c r="P17" s="498"/>
      <c r="Q17" s="498"/>
    </row>
    <row r="18" ht="42" customHeight="1">
      <c r="A18" s="495">
        <f t="shared" si="52"/>
        <v>4</v>
      </c>
      <c r="B18" s="410" t="s">
        <v>1015</v>
      </c>
      <c r="C18" s="513"/>
      <c r="D18" s="515" t="s">
        <v>1012</v>
      </c>
      <c r="E18" s="516">
        <v>46226</v>
      </c>
      <c r="F18" s="200"/>
      <c r="G18" s="113" t="s">
        <v>91</v>
      </c>
      <c r="H18" s="510"/>
      <c r="I18" s="498"/>
      <c r="J18" s="498"/>
      <c r="K18" s="498"/>
      <c r="L18" s="498"/>
      <c r="M18" s="498"/>
      <c r="N18" s="498"/>
      <c r="O18" s="498"/>
      <c r="P18" s="498"/>
      <c r="Q18" s="498"/>
    </row>
    <row r="19" ht="39" customHeight="1">
      <c r="A19" s="495">
        <f t="shared" si="52"/>
        <v>5</v>
      </c>
      <c r="B19" s="410" t="s">
        <v>1016</v>
      </c>
      <c r="C19" s="513"/>
      <c r="D19" s="166" t="s">
        <v>1012</v>
      </c>
      <c r="E19" s="517">
        <v>46226</v>
      </c>
      <c r="F19" s="200"/>
      <c r="G19" s="51" t="s">
        <v>93</v>
      </c>
      <c r="H19" s="510"/>
      <c r="I19" s="498"/>
      <c r="J19" s="498"/>
      <c r="K19" s="498"/>
      <c r="L19" s="498"/>
      <c r="M19" s="498"/>
      <c r="N19" s="498"/>
      <c r="O19" s="498"/>
      <c r="P19" s="498"/>
      <c r="Q19" s="498"/>
    </row>
    <row r="20" ht="27" customHeight="1">
      <c r="A20" s="495">
        <f t="shared" si="52"/>
        <v>6</v>
      </c>
      <c r="B20" s="518" t="s">
        <v>1017</v>
      </c>
      <c r="C20" s="513"/>
      <c r="D20" s="515" t="s">
        <v>1012</v>
      </c>
      <c r="E20" s="516">
        <v>46226</v>
      </c>
      <c r="F20" s="200"/>
      <c r="G20" s="51" t="s">
        <v>93</v>
      </c>
      <c r="H20" s="510"/>
      <c r="I20" s="498"/>
      <c r="J20" s="498"/>
      <c r="K20" s="498"/>
      <c r="L20" s="498"/>
      <c r="M20" s="498"/>
      <c r="N20" s="498"/>
      <c r="O20" s="498"/>
      <c r="P20" s="498"/>
      <c r="Q20" s="498"/>
    </row>
    <row r="21" ht="27.75" customHeight="1">
      <c r="A21" s="519">
        <f t="shared" si="52"/>
        <v>7</v>
      </c>
      <c r="B21" s="510" t="s">
        <v>1018</v>
      </c>
      <c r="C21" s="520"/>
      <c r="D21" s="166" t="s">
        <v>1012</v>
      </c>
      <c r="E21" s="517">
        <v>46226</v>
      </c>
      <c r="F21" s="200"/>
      <c r="G21" s="51" t="s">
        <v>15</v>
      </c>
      <c r="H21" s="510"/>
      <c r="I21" s="498"/>
      <c r="J21" s="498"/>
      <c r="K21" s="498"/>
      <c r="L21" s="498"/>
      <c r="M21" s="498"/>
      <c r="N21" s="498"/>
      <c r="O21" s="498"/>
      <c r="P21" s="498"/>
      <c r="Q21" s="498"/>
    </row>
    <row r="22">
      <c r="A22" s="495"/>
      <c r="B22" s="521"/>
      <c r="C22" s="513"/>
      <c r="D22" s="166"/>
      <c r="E22" s="514"/>
      <c r="F22" s="200"/>
      <c r="G22" s="51"/>
      <c r="H22" s="510"/>
      <c r="I22" s="498"/>
      <c r="J22" s="498"/>
      <c r="K22" s="498"/>
      <c r="L22" s="498"/>
      <c r="M22" s="498"/>
      <c r="N22" s="498"/>
      <c r="O22" s="498"/>
      <c r="P22" s="498"/>
      <c r="Q22" s="498"/>
    </row>
    <row r="23" ht="12.75" customHeight="1">
      <c r="A23" s="486"/>
      <c r="B23" s="511" t="s">
        <v>1019</v>
      </c>
      <c r="C23" s="317"/>
      <c r="D23" s="317"/>
      <c r="E23" s="317"/>
      <c r="F23" s="317"/>
      <c r="G23" s="317"/>
      <c r="H23" s="512"/>
      <c r="I23" s="512"/>
      <c r="J23" s="512"/>
      <c r="K23" s="512"/>
      <c r="L23" s="512"/>
      <c r="M23" s="512"/>
      <c r="N23" s="512"/>
      <c r="O23" s="512"/>
      <c r="P23" s="512"/>
      <c r="Q23" s="512"/>
    </row>
    <row r="24" ht="45" customHeight="1">
      <c r="A24" s="495">
        <f>A21+1</f>
        <v>8</v>
      </c>
      <c r="B24" s="200" t="s">
        <v>1020</v>
      </c>
      <c r="C24" s="513"/>
      <c r="D24" s="515" t="s">
        <v>1012</v>
      </c>
      <c r="E24" s="516">
        <v>46226</v>
      </c>
      <c r="F24" s="58"/>
      <c r="G24" s="113" t="s">
        <v>91</v>
      </c>
      <c r="H24" s="510"/>
      <c r="I24" s="498"/>
      <c r="J24" s="498"/>
      <c r="K24" s="498"/>
      <c r="L24" s="498"/>
      <c r="M24" s="498"/>
      <c r="N24" s="498"/>
      <c r="O24" s="498"/>
      <c r="P24" s="498"/>
      <c r="Q24" s="498"/>
    </row>
    <row r="25" ht="26.25" customHeight="1">
      <c r="A25" s="495">
        <f t="shared" si="52"/>
        <v>9</v>
      </c>
      <c r="B25" s="200" t="s">
        <v>1021</v>
      </c>
      <c r="C25" s="513"/>
      <c r="D25" s="166" t="s">
        <v>1012</v>
      </c>
      <c r="E25" s="517">
        <v>46226</v>
      </c>
      <c r="F25" s="200"/>
      <c r="G25" s="112" t="s">
        <v>91</v>
      </c>
      <c r="H25" s="510"/>
      <c r="I25" s="498"/>
      <c r="J25" s="498"/>
      <c r="K25" s="498"/>
      <c r="L25" s="498"/>
      <c r="M25" s="498"/>
      <c r="N25" s="498"/>
      <c r="O25" s="498"/>
      <c r="P25" s="498"/>
      <c r="Q25" s="498"/>
    </row>
    <row r="26" ht="13.5" customHeight="1">
      <c r="A26" s="495">
        <f t="shared" si="52"/>
        <v>10</v>
      </c>
      <c r="B26" s="200" t="s">
        <v>1022</v>
      </c>
      <c r="C26" s="513"/>
      <c r="D26" s="515" t="s">
        <v>1012</v>
      </c>
      <c r="E26" s="516">
        <v>46226</v>
      </c>
      <c r="F26" s="58"/>
      <c r="G26" s="113" t="s">
        <v>91</v>
      </c>
      <c r="H26" s="510"/>
      <c r="I26" s="498"/>
      <c r="J26" s="498"/>
      <c r="K26" s="498"/>
      <c r="L26" s="498"/>
      <c r="M26" s="498"/>
      <c r="N26" s="498"/>
      <c r="O26" s="498"/>
      <c r="P26" s="498"/>
      <c r="Q26" s="498"/>
    </row>
    <row r="27" ht="26.25" customHeight="1">
      <c r="A27" s="495">
        <f t="shared" si="52"/>
        <v>11</v>
      </c>
      <c r="B27" s="200" t="s">
        <v>1023</v>
      </c>
      <c r="C27" s="513"/>
      <c r="D27" s="166" t="s">
        <v>1012</v>
      </c>
      <c r="E27" s="517">
        <v>46226</v>
      </c>
      <c r="F27" s="200"/>
      <c r="G27" s="112" t="s">
        <v>91</v>
      </c>
      <c r="H27" s="510"/>
      <c r="I27" s="498"/>
      <c r="J27" s="498"/>
      <c r="K27" s="498"/>
      <c r="L27" s="498"/>
      <c r="M27" s="498"/>
      <c r="N27" s="498"/>
      <c r="O27" s="498"/>
      <c r="P27" s="498"/>
      <c r="Q27" s="498"/>
    </row>
    <row r="28" ht="51.75" customHeight="1">
      <c r="A28" s="495">
        <f t="shared" si="52"/>
        <v>12</v>
      </c>
      <c r="B28" s="200" t="s">
        <v>1024</v>
      </c>
      <c r="C28" s="513"/>
      <c r="D28" s="515" t="s">
        <v>1012</v>
      </c>
      <c r="E28" s="516">
        <v>46226</v>
      </c>
      <c r="F28" s="58"/>
      <c r="G28" s="113" t="s">
        <v>91</v>
      </c>
      <c r="H28" s="510"/>
      <c r="I28" s="498"/>
      <c r="J28" s="498"/>
      <c r="K28" s="498"/>
      <c r="L28" s="498"/>
      <c r="M28" s="498"/>
      <c r="N28" s="498"/>
      <c r="O28" s="498"/>
      <c r="P28" s="498"/>
      <c r="Q28" s="498"/>
    </row>
    <row r="29">
      <c r="A29" s="495"/>
      <c r="B29" s="522"/>
      <c r="C29" s="513"/>
      <c r="D29" s="166"/>
      <c r="E29" s="514"/>
      <c r="F29" s="200"/>
      <c r="G29" s="51"/>
      <c r="H29" s="510"/>
      <c r="I29" s="498"/>
      <c r="J29" s="498"/>
      <c r="K29" s="498"/>
      <c r="L29" s="498"/>
      <c r="M29" s="498"/>
      <c r="N29" s="498"/>
      <c r="O29" s="498"/>
      <c r="P29" s="498"/>
      <c r="Q29" s="498"/>
    </row>
    <row r="30">
      <c r="A30" s="486"/>
      <c r="B30" s="511" t="s">
        <v>1025</v>
      </c>
      <c r="C30" s="317"/>
      <c r="D30" s="317"/>
      <c r="E30" s="317"/>
      <c r="F30" s="317"/>
      <c r="G30" s="317"/>
      <c r="H30" s="512"/>
      <c r="I30" s="512"/>
      <c r="J30" s="512"/>
      <c r="K30" s="512"/>
      <c r="L30" s="512"/>
      <c r="M30" s="512"/>
      <c r="N30" s="512"/>
      <c r="O30" s="512"/>
      <c r="P30" s="512"/>
      <c r="Q30" s="512"/>
    </row>
    <row r="31" ht="39.75" customHeight="1">
      <c r="A31" s="495">
        <f>A28+1</f>
        <v>13</v>
      </c>
      <c r="B31" s="200" t="s">
        <v>1026</v>
      </c>
      <c r="C31" s="513"/>
      <c r="D31" s="515" t="s">
        <v>1012</v>
      </c>
      <c r="E31" s="516">
        <v>46226</v>
      </c>
      <c r="F31" s="58"/>
      <c r="G31" s="113" t="s">
        <v>91</v>
      </c>
      <c r="H31" s="510"/>
      <c r="I31" s="498"/>
      <c r="J31" s="498"/>
      <c r="K31" s="498"/>
      <c r="L31" s="498"/>
      <c r="M31" s="498"/>
      <c r="N31" s="498"/>
      <c r="O31" s="498"/>
      <c r="P31" s="498"/>
      <c r="Q31" s="498"/>
    </row>
    <row r="32" ht="27.75" customHeight="1">
      <c r="A32" s="495">
        <f t="shared" ref="A32:A37" si="53">A31+1</f>
        <v>14</v>
      </c>
      <c r="B32" s="200" t="s">
        <v>1027</v>
      </c>
      <c r="C32" s="513"/>
      <c r="D32" s="166" t="s">
        <v>1012</v>
      </c>
      <c r="E32" s="517">
        <v>46226</v>
      </c>
      <c r="F32" s="200"/>
      <c r="G32" s="112" t="s">
        <v>91</v>
      </c>
      <c r="H32" s="510"/>
      <c r="I32" s="498"/>
      <c r="J32" s="498"/>
      <c r="K32" s="498"/>
      <c r="L32" s="498"/>
      <c r="M32" s="498"/>
      <c r="N32" s="498"/>
      <c r="O32" s="498"/>
      <c r="P32" s="498"/>
      <c r="Q32" s="498"/>
    </row>
    <row r="33" ht="155.25" customHeight="1">
      <c r="A33" s="495">
        <f t="shared" si="53"/>
        <v>15</v>
      </c>
      <c r="B33" s="410" t="s">
        <v>1028</v>
      </c>
      <c r="C33" s="513"/>
      <c r="D33" s="515" t="s">
        <v>1012</v>
      </c>
      <c r="E33" s="516">
        <v>46226</v>
      </c>
      <c r="F33" s="58"/>
      <c r="G33" s="113" t="s">
        <v>91</v>
      </c>
      <c r="H33" s="510"/>
      <c r="I33" s="498"/>
      <c r="J33" s="498"/>
      <c r="K33" s="498"/>
      <c r="L33" s="498"/>
      <c r="M33" s="498"/>
      <c r="N33" s="498"/>
      <c r="O33" s="498"/>
      <c r="P33" s="498"/>
      <c r="Q33" s="498"/>
    </row>
    <row r="34" ht="27" customHeight="1">
      <c r="A34" s="495">
        <f t="shared" si="53"/>
        <v>16</v>
      </c>
      <c r="B34" s="200" t="s">
        <v>1029</v>
      </c>
      <c r="C34" s="513"/>
      <c r="D34" s="166" t="s">
        <v>1012</v>
      </c>
      <c r="E34" s="517">
        <v>46226</v>
      </c>
      <c r="F34" s="200"/>
      <c r="G34" s="112" t="s">
        <v>91</v>
      </c>
      <c r="H34" s="510"/>
      <c r="I34" s="498"/>
      <c r="J34" s="498"/>
      <c r="K34" s="498"/>
      <c r="L34" s="498"/>
      <c r="M34" s="498"/>
      <c r="N34" s="498"/>
      <c r="O34" s="498"/>
      <c r="P34" s="498"/>
      <c r="Q34" s="498"/>
    </row>
    <row r="35" ht="66.75" customHeight="1">
      <c r="A35" s="495">
        <f t="shared" si="53"/>
        <v>17</v>
      </c>
      <c r="B35" s="200" t="s">
        <v>1030</v>
      </c>
      <c r="C35" s="513"/>
      <c r="D35" s="515" t="s">
        <v>1012</v>
      </c>
      <c r="E35" s="516">
        <v>46226</v>
      </c>
      <c r="F35" s="58"/>
      <c r="G35" s="113" t="s">
        <v>91</v>
      </c>
      <c r="H35" s="510"/>
      <c r="I35" s="498"/>
      <c r="J35" s="498"/>
      <c r="K35" s="498"/>
      <c r="L35" s="498"/>
      <c r="M35" s="498"/>
      <c r="N35" s="498"/>
      <c r="O35" s="498"/>
      <c r="P35" s="498"/>
      <c r="Q35" s="498"/>
    </row>
    <row r="36" ht="69.75" customHeight="1">
      <c r="A36" s="495">
        <f t="shared" si="53"/>
        <v>18</v>
      </c>
      <c r="B36" s="200" t="s">
        <v>1031</v>
      </c>
      <c r="C36" s="513"/>
      <c r="D36" s="166" t="s">
        <v>1012</v>
      </c>
      <c r="E36" s="517">
        <v>46226</v>
      </c>
      <c r="F36" s="200"/>
      <c r="G36" s="112" t="s">
        <v>91</v>
      </c>
      <c r="H36" s="510"/>
      <c r="I36" s="498"/>
      <c r="J36" s="498"/>
      <c r="K36" s="498"/>
      <c r="L36" s="498"/>
      <c r="M36" s="498"/>
      <c r="N36" s="498"/>
      <c r="O36" s="498"/>
      <c r="P36" s="498"/>
      <c r="Q36" s="498"/>
    </row>
    <row r="37" ht="36">
      <c r="A37" s="495">
        <f t="shared" si="53"/>
        <v>19</v>
      </c>
      <c r="B37" s="523" t="s">
        <v>1032</v>
      </c>
      <c r="C37" s="513"/>
      <c r="D37" s="515" t="s">
        <v>1012</v>
      </c>
      <c r="E37" s="516">
        <v>46226</v>
      </c>
      <c r="F37" s="58"/>
      <c r="G37" s="113" t="s">
        <v>91</v>
      </c>
      <c r="H37" s="510"/>
      <c r="I37" s="498"/>
      <c r="J37" s="498"/>
      <c r="K37" s="498"/>
      <c r="L37" s="498"/>
      <c r="M37" s="498"/>
      <c r="N37" s="498"/>
      <c r="O37" s="498"/>
      <c r="P37" s="498"/>
      <c r="Q37" s="498"/>
    </row>
    <row r="38">
      <c r="A38" s="362"/>
      <c r="B38" s="524"/>
      <c r="C38" s="362"/>
      <c r="D38" s="362"/>
      <c r="E38" s="362"/>
      <c r="F38" s="362"/>
      <c r="G38" s="362"/>
      <c r="H38" s="362"/>
      <c r="I38" s="362"/>
      <c r="J38" s="362"/>
      <c r="K38" s="362"/>
      <c r="L38" s="362"/>
      <c r="M38" s="362"/>
      <c r="N38" s="362"/>
      <c r="O38" s="362"/>
      <c r="P38" s="362"/>
      <c r="Q38" s="362"/>
    </row>
    <row r="39">
      <c r="B39" s="255"/>
    </row>
    <row r="40">
      <c r="B40" s="255"/>
    </row>
    <row r="41" ht="27" customHeight="1">
      <c r="A41" s="525" t="s">
        <v>1033</v>
      </c>
      <c r="B41" s="526"/>
      <c r="C41" s="526"/>
      <c r="D41" s="526"/>
      <c r="E41" s="526"/>
      <c r="F41" s="527"/>
      <c r="G41" s="528" t="s">
        <v>1034</v>
      </c>
      <c r="H41" s="529"/>
      <c r="I41" s="530"/>
      <c r="J41" s="531" t="s">
        <v>1035</v>
      </c>
      <c r="K41" s="532"/>
      <c r="L41" s="532"/>
      <c r="M41" s="533"/>
    </row>
    <row r="42" ht="81">
      <c r="A42" s="534" t="s">
        <v>1036</v>
      </c>
      <c r="B42" s="535" t="s">
        <v>1037</v>
      </c>
      <c r="C42" s="535" t="s">
        <v>1038</v>
      </c>
      <c r="D42" s="534" t="s">
        <v>1039</v>
      </c>
      <c r="E42" s="534" t="s">
        <v>1040</v>
      </c>
      <c r="F42" s="534" t="s">
        <v>1041</v>
      </c>
      <c r="G42" s="536" t="s">
        <v>1042</v>
      </c>
      <c r="H42" s="536" t="s">
        <v>1043</v>
      </c>
      <c r="I42" s="536" t="s">
        <v>1044</v>
      </c>
      <c r="J42" s="537" t="s">
        <v>1045</v>
      </c>
      <c r="K42" s="537" t="s">
        <v>1046</v>
      </c>
      <c r="L42" s="537" t="s">
        <v>1010</v>
      </c>
      <c r="M42" s="537" t="s">
        <v>1047</v>
      </c>
    </row>
    <row r="43">
      <c r="A43" s="538">
        <v>1</v>
      </c>
      <c r="B43" s="538">
        <v>1</v>
      </c>
      <c r="C43" s="538">
        <v>24</v>
      </c>
      <c r="D43" s="538">
        <v>322</v>
      </c>
      <c r="E43" s="538"/>
      <c r="F43" s="538">
        <v>322</v>
      </c>
      <c r="G43" s="538"/>
      <c r="H43" s="538"/>
      <c r="I43" s="538"/>
      <c r="J43" s="538"/>
      <c r="K43" s="538"/>
      <c r="L43" s="538"/>
      <c r="M43" s="538"/>
    </row>
    <row r="44">
      <c r="A44" s="539"/>
      <c r="B44" s="540"/>
      <c r="C44" s="539"/>
      <c r="D44" s="539"/>
      <c r="E44" s="539">
        <v>0</v>
      </c>
      <c r="F44" s="539"/>
      <c r="G44" s="539"/>
      <c r="H44" s="539"/>
      <c r="I44" s="539"/>
      <c r="J44" s="539"/>
      <c r="K44" s="539"/>
      <c r="L44" s="539"/>
      <c r="M44" s="539"/>
    </row>
    <row r="45">
      <c r="A45" s="538">
        <v>2</v>
      </c>
      <c r="B45" s="538">
        <v>1</v>
      </c>
      <c r="C45" s="538">
        <v>18</v>
      </c>
      <c r="D45" s="538">
        <v>238</v>
      </c>
      <c r="E45" s="538"/>
      <c r="F45" s="538">
        <v>238</v>
      </c>
      <c r="G45" s="538"/>
      <c r="H45" s="538"/>
      <c r="I45" s="538"/>
      <c r="J45" s="538"/>
      <c r="K45" s="538"/>
      <c r="L45" s="538"/>
      <c r="M45" s="538"/>
    </row>
    <row r="46">
      <c r="A46" s="539"/>
      <c r="B46" s="55"/>
      <c r="C46" s="539"/>
      <c r="D46" s="539"/>
      <c r="E46" s="539">
        <v>0</v>
      </c>
      <c r="F46" s="539"/>
      <c r="G46" s="539"/>
      <c r="H46" s="539"/>
      <c r="I46" s="539"/>
      <c r="J46" s="539"/>
      <c r="K46" s="539"/>
      <c r="L46" s="539"/>
      <c r="M46" s="539"/>
    </row>
    <row r="47">
      <c r="A47" s="538">
        <v>3</v>
      </c>
      <c r="B47" s="538">
        <v>1</v>
      </c>
      <c r="C47" s="538">
        <v>12</v>
      </c>
      <c r="D47" s="538">
        <v>80</v>
      </c>
      <c r="E47" s="538"/>
      <c r="F47" s="538">
        <v>66</v>
      </c>
      <c r="G47" s="538"/>
      <c r="H47" s="538"/>
      <c r="I47" s="538"/>
      <c r="J47" s="538"/>
      <c r="K47" s="538"/>
      <c r="L47" s="538"/>
      <c r="M47" s="538"/>
    </row>
    <row r="48">
      <c r="A48" s="539"/>
      <c r="B48" s="539"/>
      <c r="C48" s="539"/>
      <c r="D48" s="539"/>
      <c r="E48" s="539">
        <v>14</v>
      </c>
      <c r="F48" s="539"/>
      <c r="G48" s="539"/>
      <c r="H48" s="539"/>
      <c r="I48" s="539"/>
      <c r="J48" s="539"/>
      <c r="K48" s="539"/>
      <c r="L48" s="539"/>
      <c r="M48" s="539"/>
    </row>
    <row r="49">
      <c r="A49" s="538"/>
      <c r="B49" s="538">
        <v>2</v>
      </c>
      <c r="C49" s="538"/>
      <c r="D49" s="538">
        <v>80</v>
      </c>
      <c r="E49" s="538"/>
      <c r="F49" s="538">
        <v>80</v>
      </c>
      <c r="G49" s="538"/>
      <c r="H49" s="538"/>
      <c r="I49" s="538"/>
      <c r="J49" s="538"/>
      <c r="K49" s="538"/>
      <c r="L49" s="538"/>
      <c r="M49" s="538"/>
    </row>
    <row r="50">
      <c r="A50" s="539"/>
      <c r="B50" s="539"/>
      <c r="C50" s="539"/>
      <c r="D50" s="539"/>
      <c r="E50" s="539">
        <v>0</v>
      </c>
      <c r="F50" s="539"/>
      <c r="G50" s="539"/>
      <c r="H50" s="539"/>
      <c r="I50" s="539"/>
      <c r="J50" s="539"/>
      <c r="K50" s="539"/>
      <c r="L50" s="539"/>
      <c r="M50" s="539"/>
    </row>
    <row r="51">
      <c r="A51" s="538"/>
      <c r="B51" s="538"/>
      <c r="C51" s="538"/>
      <c r="D51" s="538"/>
      <c r="E51" s="538"/>
      <c r="F51" s="538"/>
      <c r="G51" s="538"/>
      <c r="H51" s="538"/>
      <c r="I51" s="538"/>
      <c r="J51" s="538"/>
      <c r="K51" s="538"/>
      <c r="L51" s="538"/>
      <c r="M51" s="538"/>
    </row>
    <row r="52">
      <c r="A52" s="539"/>
      <c r="B52" s="539"/>
      <c r="C52" s="539"/>
      <c r="D52" s="539"/>
      <c r="E52" s="539"/>
      <c r="F52" s="539"/>
      <c r="G52" s="539"/>
      <c r="H52" s="539"/>
      <c r="I52" s="539"/>
      <c r="J52" s="539"/>
      <c r="K52" s="539"/>
      <c r="L52" s="539"/>
      <c r="M52" s="539"/>
    </row>
    <row r="53">
      <c r="A53" s="538"/>
      <c r="B53" s="538"/>
      <c r="C53" s="538"/>
      <c r="D53" s="538"/>
      <c r="E53" s="538"/>
      <c r="F53" s="538"/>
      <c r="G53" s="538"/>
      <c r="H53" s="538"/>
      <c r="I53" s="538"/>
      <c r="J53" s="538"/>
      <c r="K53" s="538"/>
      <c r="L53" s="538"/>
      <c r="M53" s="538"/>
    </row>
    <row r="54">
      <c r="A54" s="539"/>
      <c r="B54" s="539"/>
      <c r="C54" s="539"/>
      <c r="D54" s="539"/>
      <c r="E54" s="539"/>
      <c r="F54" s="539"/>
      <c r="G54" s="539"/>
      <c r="H54" s="539"/>
      <c r="I54" s="539"/>
      <c r="J54" s="539"/>
      <c r="K54" s="539"/>
      <c r="L54" s="539"/>
      <c r="M54" s="539"/>
    </row>
    <row r="55">
      <c r="A55" s="538"/>
      <c r="B55" s="538"/>
      <c r="C55" s="538"/>
      <c r="D55" s="538"/>
      <c r="E55" s="538"/>
      <c r="F55" s="538"/>
      <c r="G55" s="538"/>
      <c r="H55" s="538"/>
      <c r="I55" s="538"/>
      <c r="J55" s="538"/>
      <c r="K55" s="538"/>
      <c r="L55" s="538"/>
      <c r="M55" s="538"/>
    </row>
    <row r="56">
      <c r="A56" s="539"/>
      <c r="B56" s="539"/>
      <c r="C56" s="539"/>
      <c r="D56" s="539"/>
      <c r="E56" s="539"/>
      <c r="F56" s="539"/>
      <c r="G56" s="539"/>
      <c r="H56" s="539"/>
      <c r="I56" s="539"/>
      <c r="J56" s="539"/>
      <c r="K56" s="539"/>
      <c r="L56" s="539"/>
      <c r="M56" s="539"/>
    </row>
    <row r="57">
      <c r="A57" s="538"/>
      <c r="B57" s="538"/>
      <c r="C57" s="538"/>
      <c r="D57" s="538"/>
      <c r="E57" s="538"/>
      <c r="F57" s="538"/>
      <c r="G57" s="538"/>
      <c r="H57" s="538"/>
      <c r="I57" s="538"/>
      <c r="J57" s="538"/>
      <c r="K57" s="538"/>
      <c r="L57" s="538"/>
      <c r="M57" s="538"/>
    </row>
    <row r="58">
      <c r="A58" s="539"/>
      <c r="B58" s="539"/>
      <c r="C58" s="539"/>
      <c r="D58" s="539"/>
      <c r="E58" s="539"/>
      <c r="F58" s="539"/>
      <c r="G58" s="539"/>
      <c r="H58" s="539"/>
      <c r="I58" s="539"/>
      <c r="J58" s="539"/>
      <c r="K58" s="539"/>
      <c r="L58" s="539"/>
      <c r="M58" s="539"/>
    </row>
    <row r="59">
      <c r="A59" s="538"/>
      <c r="B59" s="538"/>
      <c r="C59" s="538"/>
      <c r="D59" s="538"/>
      <c r="E59" s="538"/>
      <c r="F59" s="538"/>
      <c r="G59" s="538"/>
      <c r="H59" s="538"/>
      <c r="I59" s="538"/>
      <c r="J59" s="538"/>
      <c r="K59" s="538"/>
      <c r="L59" s="538"/>
      <c r="M59" s="538"/>
    </row>
    <row r="60">
      <c r="A60" s="539"/>
      <c r="B60" s="539"/>
      <c r="C60" s="539"/>
      <c r="D60" s="539"/>
      <c r="E60" s="539"/>
      <c r="F60" s="539"/>
      <c r="G60" s="539"/>
      <c r="H60" s="539"/>
      <c r="I60" s="539"/>
      <c r="J60" s="539"/>
      <c r="K60" s="539"/>
      <c r="L60" s="539"/>
      <c r="M60" s="539"/>
    </row>
    <row r="61">
      <c r="A61" s="538"/>
      <c r="B61" s="538"/>
      <c r="C61" s="538"/>
      <c r="D61" s="538"/>
      <c r="E61" s="538"/>
      <c r="F61" s="538"/>
      <c r="G61" s="538"/>
      <c r="H61" s="538"/>
      <c r="I61" s="538"/>
      <c r="J61" s="538"/>
      <c r="K61" s="538"/>
      <c r="L61" s="538"/>
      <c r="M61" s="538"/>
    </row>
    <row r="62" ht="16.5">
      <c r="A62" s="541" t="s">
        <v>26</v>
      </c>
      <c r="B62" s="542"/>
      <c r="C62" s="541"/>
      <c r="D62" s="543">
        <f t="shared" ref="D62:L62" si="54">SUM(D43:D61)</f>
        <v>720</v>
      </c>
      <c r="E62" s="543">
        <f t="shared" si="54"/>
        <v>14</v>
      </c>
      <c r="F62" s="543">
        <f t="shared" si="54"/>
        <v>706</v>
      </c>
      <c r="G62" s="543">
        <f t="shared" si="54"/>
        <v>0</v>
      </c>
      <c r="H62" s="543">
        <f t="shared" si="54"/>
        <v>0</v>
      </c>
      <c r="I62" s="543">
        <f t="shared" si="54"/>
        <v>0</v>
      </c>
      <c r="J62" s="543">
        <f t="shared" si="54"/>
        <v>0</v>
      </c>
      <c r="K62" s="543">
        <f t="shared" si="54"/>
        <v>0</v>
      </c>
      <c r="L62" s="543">
        <f t="shared" si="54"/>
        <v>0</v>
      </c>
      <c r="M62" s="543">
        <f>M43</f>
        <v>0</v>
      </c>
    </row>
    <row r="63">
      <c r="A63" s="544"/>
      <c r="B63" s="545"/>
      <c r="C63" s="544"/>
      <c r="D63" s="546"/>
      <c r="E63" s="546"/>
      <c r="F63" s="546"/>
      <c r="G63" s="546"/>
      <c r="H63" s="546"/>
      <c r="I63" s="546"/>
      <c r="J63" s="546"/>
      <c r="K63" s="546"/>
      <c r="L63" s="546"/>
      <c r="M63" s="546"/>
    </row>
    <row r="64" ht="16.5">
      <c r="A64" s="547" t="s">
        <v>1048</v>
      </c>
      <c r="B64" s="548"/>
      <c r="C64" s="547"/>
      <c r="D64" s="549"/>
      <c r="E64" s="549"/>
      <c r="F64" s="549"/>
      <c r="G64" s="549"/>
      <c r="H64" s="549"/>
      <c r="I64" s="549"/>
      <c r="J64" s="549"/>
      <c r="K64" s="549"/>
      <c r="L64" s="549"/>
      <c r="M64" s="549"/>
    </row>
    <row r="65">
      <c r="A65" s="550" t="s">
        <v>1049</v>
      </c>
      <c r="B65" s="551"/>
      <c r="C65" s="544"/>
      <c r="D65" s="546"/>
      <c r="E65" s="546"/>
      <c r="F65" s="546"/>
      <c r="G65" s="546"/>
      <c r="H65" s="546"/>
      <c r="I65" s="546"/>
      <c r="J65" s="546"/>
      <c r="K65" s="546"/>
      <c r="L65" s="546"/>
      <c r="M65" s="546"/>
    </row>
    <row r="66">
      <c r="A66" s="552" t="s">
        <v>1050</v>
      </c>
      <c r="B66" s="548"/>
      <c r="C66" s="547"/>
      <c r="D66" s="549"/>
      <c r="E66" s="549"/>
      <c r="F66" s="549"/>
      <c r="G66" s="549"/>
      <c r="H66" s="549"/>
      <c r="I66" s="549"/>
      <c r="J66" s="549"/>
      <c r="K66" s="549"/>
      <c r="L66" s="549"/>
      <c r="M66" s="549"/>
    </row>
    <row r="67">
      <c r="A67" s="550" t="s">
        <v>1051</v>
      </c>
      <c r="B67" s="551"/>
      <c r="C67" s="544"/>
      <c r="D67" s="546"/>
      <c r="E67" s="546"/>
      <c r="F67" s="546"/>
      <c r="G67" s="546"/>
      <c r="H67" s="546"/>
      <c r="I67" s="546"/>
      <c r="J67" s="546"/>
      <c r="K67" s="546"/>
      <c r="L67" s="546"/>
      <c r="M67" s="546"/>
    </row>
    <row r="68">
      <c r="A68" s="552" t="s">
        <v>1052</v>
      </c>
      <c r="B68" s="548"/>
      <c r="C68" s="547"/>
      <c r="D68" s="549" t="s">
        <v>1053</v>
      </c>
      <c r="E68" s="549"/>
      <c r="F68" s="549"/>
      <c r="G68" s="549"/>
      <c r="H68" s="549"/>
      <c r="I68" s="549"/>
      <c r="J68" s="549"/>
      <c r="K68" s="549"/>
      <c r="L68" s="549"/>
      <c r="M68" s="549"/>
    </row>
    <row r="69">
      <c r="A69" s="553"/>
      <c r="B69" s="554"/>
      <c r="C69" s="553"/>
      <c r="D69" s="555"/>
      <c r="E69" s="555"/>
      <c r="F69" s="555"/>
      <c r="G69" s="555"/>
      <c r="H69" s="555"/>
      <c r="I69" s="555"/>
      <c r="J69" s="555"/>
      <c r="K69" s="555"/>
      <c r="L69" s="555"/>
      <c r="M69" s="555"/>
    </row>
    <row r="70">
      <c r="A70" s="556" t="s">
        <v>1054</v>
      </c>
      <c r="B70" s="556"/>
      <c r="C70" s="556"/>
      <c r="D70" s="556"/>
      <c r="E70" s="556"/>
      <c r="F70" s="556"/>
      <c r="G70" s="556"/>
      <c r="H70" s="556"/>
      <c r="I70" s="556"/>
      <c r="J70" s="556"/>
      <c r="K70" s="556"/>
      <c r="L70" s="556"/>
      <c r="M70" s="556"/>
    </row>
    <row r="71" ht="84" customHeight="1">
      <c r="A71" s="556"/>
      <c r="B71" s="556"/>
      <c r="C71" s="556"/>
      <c r="D71" s="556"/>
      <c r="E71" s="556"/>
      <c r="F71" s="556"/>
      <c r="G71" s="556"/>
      <c r="H71" s="556"/>
      <c r="I71" s="556"/>
      <c r="J71" s="556"/>
      <c r="K71" s="556"/>
      <c r="L71" s="556"/>
      <c r="M71" s="556"/>
    </row>
    <row r="72">
      <c r="B72" s="255"/>
    </row>
  </sheetData>
  <autoFilter ref="A2:Q13"/>
  <mergeCells count="4">
    <mergeCell ref="A41:F41"/>
    <mergeCell ref="G41:I41"/>
    <mergeCell ref="J41:M41"/>
    <mergeCell ref="A70:M71"/>
  </mergeCells>
  <dataValidations count="13" disablePrompts="1">
    <dataValidation sqref="G15 G19:G21 G16 G17 G18" type="list" allowBlank="1" errorStyle="stop" imeMode="noControl" operator="between" showDropDown="0" showErrorMessage="1" showInputMessage="0">
      <formula1>'!'!$A$1:$A$6</formula1>
    </dataValidation>
    <dataValidation sqref="G24" type="list" allowBlank="1" errorStyle="stop" imeMode="noControl" operator="between" showDropDown="0" showErrorMessage="1" showInputMessage="0">
      <formula1>'!'!$A$1:$A$6</formula1>
    </dataValidation>
    <dataValidation sqref="G25" type="list" allowBlank="1" errorStyle="stop" imeMode="noControl" operator="between" showDropDown="0" showErrorMessage="1" showInputMessage="0">
      <formula1>'!'!$A$1:$A$6</formula1>
    </dataValidation>
    <dataValidation sqref="G26" type="list" allowBlank="1" errorStyle="stop" imeMode="noControl" operator="between" showDropDown="0" showErrorMessage="1" showInputMessage="0">
      <formula1>'!'!$A$1:$A$6</formula1>
    </dataValidation>
    <dataValidation sqref="G27" type="list" allowBlank="1" errorStyle="stop" imeMode="noControl" operator="between" showDropDown="0" showErrorMessage="1" showInputMessage="0">
      <formula1>'!'!$A$1:$A$6</formula1>
    </dataValidation>
    <dataValidation sqref="G28" type="list" allowBlank="1" errorStyle="stop" imeMode="noControl" operator="between" showDropDown="0" showErrorMessage="1" showInputMessage="0">
      <formula1>'!'!$A$1:$A$6</formula1>
    </dataValidation>
    <dataValidation sqref="G31" type="list" allowBlank="1" errorStyle="stop" imeMode="noControl" operator="between" showDropDown="0" showErrorMessage="1" showInputMessage="0">
      <formula1>'!'!$A$1:$A$6</formula1>
    </dataValidation>
    <dataValidation sqref="G32" type="list" allowBlank="1" errorStyle="stop" imeMode="noControl" operator="between" showDropDown="0" showErrorMessage="1" showInputMessage="0">
      <formula1>'!'!$A$1:$A$6</formula1>
    </dataValidation>
    <dataValidation sqref="G33" type="list" allowBlank="1" errorStyle="stop" imeMode="noControl" operator="between" showDropDown="0" showErrorMessage="1" showInputMessage="0">
      <formula1>'!'!$A$1:$A$6</formula1>
    </dataValidation>
    <dataValidation sqref="G34" type="list" allowBlank="1" errorStyle="stop" imeMode="noControl" operator="between" showDropDown="0" showErrorMessage="1" showInputMessage="0">
      <formula1>'!'!$A$1:$A$6</formula1>
    </dataValidation>
    <dataValidation sqref="G35" type="list" allowBlank="1" errorStyle="stop" imeMode="noControl" operator="between" showDropDown="0" showErrorMessage="1" showInputMessage="0">
      <formula1>'!'!$A$1:$A$6</formula1>
    </dataValidation>
    <dataValidation sqref="G36" type="list" allowBlank="1" errorStyle="stop" imeMode="noControl" operator="between" showDropDown="0" showErrorMessage="1" showInputMessage="0">
      <formula1>'!'!$A$1:$A$6</formula1>
    </dataValidation>
    <dataValidation sqref="G37" type="list" allowBlank="1" errorStyle="stop" imeMode="noControl" operator="between" showDropDown="0" showErrorMessage="1" showInputMessage="0">
      <formula1>'!'!$A$1:$A$6</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containsText" priority="25" operator="containsText" text="???" id="{004F00AB-00D8-4F6F-84E1-003F001200FB}">
            <xm:f>NOT(ISERROR(SEARCH(("???"),(C10))))</xm:f>
            <x14:dxf>
              <fill>
                <patternFill patternType="solid">
                  <fgColor theme="0"/>
                  <bgColor theme="0"/>
                </patternFill>
              </fill>
            </x14:dxf>
          </x14:cfRule>
          <xm:sqref>C9:C13</xm:sqref>
        </x14:conditionalFormatting>
        <x14:conditionalFormatting xmlns:xm="http://schemas.microsoft.com/office/excel/2006/main">
          <x14:cfRule type="containsText" priority="24" operator="containsText" text="НЕТ" id="{009200A0-0042-4219-8999-0094008B0008}">
            <xm:f>NOT(ISERROR(SEARCH(("НЕТ"),(C10))))</xm:f>
            <x14:dxf>
              <fill>
                <patternFill patternType="solid">
                  <fgColor rgb="FFFF5D5D"/>
                  <bgColor rgb="FFFF5D5D"/>
                </patternFill>
              </fill>
            </x14:dxf>
          </x14:cfRule>
          <xm:sqref>C9:C13</xm:sqref>
        </x14:conditionalFormatting>
        <x14:conditionalFormatting xmlns:xm="http://schemas.microsoft.com/office/excel/2006/main">
          <x14:cfRule type="containsText" priority="23" operator="containsText" text="ДА" id="{00F80087-0008-40C6-885A-00A20005003F}">
            <xm:f>NOT(ISERROR(SEARCH(("ДА"),(C10))))</xm:f>
            <x14:dxf>
              <fill>
                <patternFill patternType="solid">
                  <fgColor rgb="FFB7E1CD"/>
                  <bgColor rgb="FFB7E1CD"/>
                </patternFill>
              </fill>
            </x14:dxf>
          </x14:cfRule>
          <xm:sqref>C9:C13</xm:sqref>
        </x14:conditionalFormatting>
        <x14:conditionalFormatting xmlns:xm="http://schemas.microsoft.com/office/excel/2006/main">
          <x14:cfRule type="containsText" priority="22" operator="containsText" text="НЕ ПРИМЕНЯЕТСЯ" id="{005E00CF-0049-4C63-958E-009600AB006B}">
            <xm:f>NOT(ISERROR(SEARCH(("НЕ ПРИМЕНЯЕТСЯ"),(C10))))</xm:f>
            <x14:dxf>
              <fill>
                <patternFill patternType="solid">
                  <fgColor rgb="FFCCC0D9"/>
                  <bgColor rgb="FFCCC0D9"/>
                </patternFill>
              </fill>
            </x14:dxf>
          </x14:cfRule>
          <xm:sqref>C9:C13</xm:sqref>
        </x14:conditionalFormatting>
        <x14:conditionalFormatting xmlns:xm="http://schemas.microsoft.com/office/excel/2006/main">
          <x14:cfRule type="containsText" priority="21" operator="containsText" text="МФР" id="{00EF0019-005E-45E7-9BB9-00B3000E005B}">
            <xm:f>NOT(ISERROR(SEARCH(("МФР"),(C10))))</xm:f>
            <x14:dxf>
              <fill>
                <patternFill patternType="solid">
                  <fgColor rgb="FF00B050"/>
                  <bgColor rgb="FF00B050"/>
                </patternFill>
              </fill>
            </x14:dxf>
          </x14:cfRule>
          <xm:sqref>C9:C13</xm:sqref>
        </x14:conditionalFormatting>
        <x14:conditionalFormatting xmlns:xm="http://schemas.microsoft.com/office/excel/2006/main">
          <x14:cfRule type="containsText" priority="20" operator="containsText" text="???" id="{002F0095-0009-4FF0-A07B-006900AD00EA}">
            <xm:f>NOT(ISERROR(SEARCH(("???"),(G11))))</xm:f>
            <x14:dxf>
              <fill>
                <patternFill patternType="solid">
                  <fgColor theme="0"/>
                  <bgColor theme="0"/>
                </patternFill>
              </fill>
            </x14:dxf>
          </x14:cfRule>
          <xm:sqref>G11:G13</xm:sqref>
        </x14:conditionalFormatting>
        <x14:conditionalFormatting xmlns:xm="http://schemas.microsoft.com/office/excel/2006/main">
          <x14:cfRule type="containsText" priority="19" operator="containsText" text="НЕТ" id="{00AB00CC-0017-4840-BC0F-00900038000E}">
            <xm:f>NOT(ISERROR(SEARCH(("НЕТ"),(G11))))</xm:f>
            <x14:dxf>
              <fill>
                <patternFill patternType="solid">
                  <fgColor rgb="FFFF5D5D"/>
                  <bgColor rgb="FFFF5D5D"/>
                </patternFill>
              </fill>
            </x14:dxf>
          </x14:cfRule>
          <xm:sqref>G11:G13</xm:sqref>
        </x14:conditionalFormatting>
        <x14:conditionalFormatting xmlns:xm="http://schemas.microsoft.com/office/excel/2006/main">
          <x14:cfRule type="containsText" priority="18" operator="containsText" text="ДА" id="{00070084-0060-42AC-8C18-0091006200C2}">
            <xm:f>NOT(ISERROR(SEARCH(("ДА"),(G11))))</xm:f>
            <x14:dxf>
              <fill>
                <patternFill patternType="solid">
                  <fgColor rgb="FFB7E1CD"/>
                  <bgColor rgb="FFB7E1CD"/>
                </patternFill>
              </fill>
            </x14:dxf>
          </x14:cfRule>
          <xm:sqref>G11:G13</xm:sqref>
        </x14:conditionalFormatting>
        <x14:conditionalFormatting xmlns:xm="http://schemas.microsoft.com/office/excel/2006/main">
          <x14:cfRule type="containsText" priority="17" operator="containsText" text="НЕ ПРИМЕНЯЕТСЯ" id="{00800044-00EB-4296-A908-00D20037006E}">
            <xm:f>NOT(ISERROR(SEARCH(("НЕ ПРИМЕНЯЕТСЯ"),(G11))))</xm:f>
            <x14:dxf>
              <fill>
                <patternFill patternType="solid">
                  <fgColor rgb="FFCCC0D9"/>
                  <bgColor rgb="FFCCC0D9"/>
                </patternFill>
              </fill>
            </x14:dxf>
          </x14:cfRule>
          <xm:sqref>G11:G13</xm:sqref>
        </x14:conditionalFormatting>
        <x14:conditionalFormatting xmlns:xm="http://schemas.microsoft.com/office/excel/2006/main">
          <x14:cfRule type="containsText" priority="16" operator="containsText" text="МФР" id="{00C500B8-0018-4CB6-BEC7-008300AD0099}">
            <xm:f>NOT(ISERROR(SEARCH(("МФР"),(G11))))</xm:f>
            <x14:dxf>
              <fill>
                <patternFill patternType="solid">
                  <fgColor rgb="FF00B050"/>
                  <bgColor rgb="FF00B050"/>
                </patternFill>
              </fill>
            </x14:dxf>
          </x14:cfRule>
          <xm:sqref>G11:G13</xm:sqref>
        </x14:conditionalFormatting>
        <x14:conditionalFormatting xmlns:xm="http://schemas.microsoft.com/office/excel/2006/main">
          <x14:cfRule type="containsText" priority="10" operator="containsText" text="???" id="{0023003C-0066-4960-B9C8-009900490050}">
            <xm:f>NOT(ISERROR(SEARCH(("???"),(G24))))</xm:f>
            <x14:dxf>
              <fill>
                <patternFill patternType="solid">
                  <fgColor theme="0"/>
                  <bgColor theme="0"/>
                </patternFill>
              </fill>
            </x14:dxf>
          </x14:cfRule>
          <xm:sqref>G29</xm:sqref>
        </x14:conditionalFormatting>
        <x14:conditionalFormatting xmlns:xm="http://schemas.microsoft.com/office/excel/2006/main">
          <x14:cfRule type="containsText" priority="9" operator="containsText" text="НЕТ" id="{009B007C-00CC-4C2D-BAC3-004800CD00C8}">
            <xm:f>NOT(ISERROR(SEARCH(("НЕТ"),(G24))))</xm:f>
            <x14:dxf>
              <fill>
                <patternFill patternType="solid">
                  <fgColor rgb="FFFF5D5D"/>
                  <bgColor rgb="FFFF5D5D"/>
                </patternFill>
              </fill>
            </x14:dxf>
          </x14:cfRule>
          <xm:sqref>G29</xm:sqref>
        </x14:conditionalFormatting>
        <x14:conditionalFormatting xmlns:xm="http://schemas.microsoft.com/office/excel/2006/main">
          <x14:cfRule type="containsText" priority="8" operator="containsText" text="ДА" id="{00D2001A-0035-4B39-B05C-00F1004E0004}">
            <xm:f>NOT(ISERROR(SEARCH(("ДА"),(G24))))</xm:f>
            <x14:dxf>
              <fill>
                <patternFill patternType="solid">
                  <fgColor rgb="FFB7E1CD"/>
                  <bgColor rgb="FFB7E1CD"/>
                </patternFill>
              </fill>
            </x14:dxf>
          </x14:cfRule>
          <xm:sqref>G29</xm:sqref>
        </x14:conditionalFormatting>
        <x14:conditionalFormatting xmlns:xm="http://schemas.microsoft.com/office/excel/2006/main">
          <x14:cfRule type="containsText" priority="7" operator="containsText" text="НЕ ПРИМЕНЯЕТСЯ" id="{0006005E-0014-4EB5-A6A2-005B009D00E3}">
            <xm:f>NOT(ISERROR(SEARCH(("НЕ ПРИМЕНЯЕТСЯ"),(G24))))</xm:f>
            <x14:dxf>
              <fill>
                <patternFill patternType="solid">
                  <fgColor rgb="FFCCC0D9"/>
                  <bgColor rgb="FFCCC0D9"/>
                </patternFill>
              </fill>
            </x14:dxf>
          </x14:cfRule>
          <xm:sqref>G29</xm:sqref>
        </x14:conditionalFormatting>
        <x14:conditionalFormatting xmlns:xm="http://schemas.microsoft.com/office/excel/2006/main">
          <x14:cfRule type="containsText" priority="6" operator="containsText" text="МФР" id="{002600E0-00D2-4A5E-8D71-009600F8005D}">
            <xm:f>NOT(ISERROR(SEARCH(("МФР"),(G24))))</xm:f>
            <x14:dxf>
              <fill>
                <patternFill patternType="solid">
                  <fgColor rgb="FF00B050"/>
                  <bgColor rgb="FF00B050"/>
                </patternFill>
              </fill>
            </x14:dxf>
          </x14:cfRule>
          <xm:sqref>G29</xm:sqref>
        </x14:conditionalFormatting>
        <x14:conditionalFormatting xmlns:xm="http://schemas.microsoft.com/office/excel/2006/main">
          <x14:cfRule type="containsText" priority="5" operator="containsText" text="???" id="{00F90068-0017-44F5-A09A-009B0029009F}">
            <xm:f>NOT(ISERROR(SEARCH(("???"),(G15))))</xm:f>
            <x14:dxf>
              <fill>
                <patternFill patternType="solid">
                  <fgColor theme="0"/>
                  <bgColor theme="0"/>
                </patternFill>
              </fill>
            </x14:dxf>
          </x14:cfRule>
          <xm:sqref>G15 G19:G22 G16 G17 G18</xm:sqref>
        </x14:conditionalFormatting>
        <x14:conditionalFormatting xmlns:xm="http://schemas.microsoft.com/office/excel/2006/main">
          <x14:cfRule type="containsText" priority="5" operator="containsText" text="???" id="{00710071-00AD-458E-B5B2-009300590065}">
            <xm:f>NOT(ISERROR(SEARCH(("???"),(G15))))</xm:f>
            <x14:dxf>
              <fill>
                <patternFill patternType="solid">
                  <fgColor theme="0"/>
                  <bgColor theme="0"/>
                </patternFill>
              </fill>
            </x14:dxf>
          </x14:cfRule>
          <xm:sqref>G24</xm:sqref>
        </x14:conditionalFormatting>
        <x14:conditionalFormatting xmlns:xm="http://schemas.microsoft.com/office/excel/2006/main">
          <x14:cfRule type="containsText" priority="5" operator="containsText" text="???" id="{003D0006-0069-48E0-BE5D-000B00CC004A}">
            <xm:f>NOT(ISERROR(SEARCH(("???"),(G15))))</xm:f>
            <x14:dxf>
              <fill>
                <patternFill patternType="solid">
                  <fgColor theme="0"/>
                  <bgColor theme="0"/>
                </patternFill>
              </fill>
            </x14:dxf>
          </x14:cfRule>
          <xm:sqref>G31</xm:sqref>
        </x14:conditionalFormatting>
        <x14:conditionalFormatting xmlns:xm="http://schemas.microsoft.com/office/excel/2006/main">
          <x14:cfRule type="containsText" priority="5" operator="containsText" text="???" id="{000E00E6-00DB-466F-9D36-00FB009C0061}">
            <xm:f>NOT(ISERROR(SEARCH(("???"),(G15))))</xm:f>
            <x14:dxf>
              <fill>
                <patternFill patternType="solid">
                  <fgColor theme="0"/>
                  <bgColor theme="0"/>
                </patternFill>
              </fill>
            </x14:dxf>
          </x14:cfRule>
          <xm:sqref>G37</xm:sqref>
        </x14:conditionalFormatting>
        <x14:conditionalFormatting xmlns:xm="http://schemas.microsoft.com/office/excel/2006/main">
          <x14:cfRule type="containsText" priority="4" operator="containsText" text="НЕТ" id="{00FD00F3-0043-4F98-88A0-00DB00810004}">
            <xm:f>NOT(ISERROR(SEARCH(("НЕТ"),(G15))))</xm:f>
            <x14:dxf>
              <fill>
                <patternFill patternType="solid">
                  <fgColor rgb="FFFF5D5D"/>
                  <bgColor rgb="FFFF5D5D"/>
                </patternFill>
              </fill>
            </x14:dxf>
          </x14:cfRule>
          <xm:sqref>G15 G19:G22 G16 G17 G18</xm:sqref>
        </x14:conditionalFormatting>
        <x14:conditionalFormatting xmlns:xm="http://schemas.microsoft.com/office/excel/2006/main">
          <x14:cfRule type="containsText" priority="4" operator="containsText" text="НЕТ" id="{007F009C-000C-4534-9654-009B0087009C}">
            <xm:f>NOT(ISERROR(SEARCH(("НЕТ"),(G15))))</xm:f>
            <x14:dxf>
              <fill>
                <patternFill patternType="solid">
                  <fgColor rgb="FFFF5D5D"/>
                  <bgColor rgb="FFFF5D5D"/>
                </patternFill>
              </fill>
            </x14:dxf>
          </x14:cfRule>
          <xm:sqref>G24</xm:sqref>
        </x14:conditionalFormatting>
        <x14:conditionalFormatting xmlns:xm="http://schemas.microsoft.com/office/excel/2006/main">
          <x14:cfRule type="containsText" priority="4" operator="containsText" text="НЕТ" id="{007200F7-0085-4910-80E8-007F00A700D9}">
            <xm:f>NOT(ISERROR(SEARCH(("НЕТ"),(G15))))</xm:f>
            <x14:dxf>
              <fill>
                <patternFill patternType="solid">
                  <fgColor rgb="FFFF5D5D"/>
                  <bgColor rgb="FFFF5D5D"/>
                </patternFill>
              </fill>
            </x14:dxf>
          </x14:cfRule>
          <xm:sqref>G31</xm:sqref>
        </x14:conditionalFormatting>
        <x14:conditionalFormatting xmlns:xm="http://schemas.microsoft.com/office/excel/2006/main">
          <x14:cfRule type="containsText" priority="4" operator="containsText" text="НЕТ" id="{00D2009F-0017-49CD-87F2-003100F20021}">
            <xm:f>NOT(ISERROR(SEARCH(("НЕТ"),(G15))))</xm:f>
            <x14:dxf>
              <fill>
                <patternFill patternType="solid">
                  <fgColor rgb="FFFF5D5D"/>
                  <bgColor rgb="FFFF5D5D"/>
                </patternFill>
              </fill>
            </x14:dxf>
          </x14:cfRule>
          <xm:sqref>G37</xm:sqref>
        </x14:conditionalFormatting>
        <x14:conditionalFormatting xmlns:xm="http://schemas.microsoft.com/office/excel/2006/main">
          <x14:cfRule type="containsText" priority="3" operator="containsText" text="ДА" id="{0059002D-00BF-40BD-AC58-00CC007A0098}">
            <xm:f>NOT(ISERROR(SEARCH(("ДА"),(G15))))</xm:f>
            <x14:dxf>
              <fill>
                <patternFill patternType="solid">
                  <fgColor rgb="FFB7E1CD"/>
                  <bgColor rgb="FFB7E1CD"/>
                </patternFill>
              </fill>
            </x14:dxf>
          </x14:cfRule>
          <xm:sqref>G15 G19:G22 G16 G17 G18</xm:sqref>
        </x14:conditionalFormatting>
        <x14:conditionalFormatting xmlns:xm="http://schemas.microsoft.com/office/excel/2006/main">
          <x14:cfRule type="containsText" priority="3" operator="containsText" text="ДА" id="{00AE00FA-001F-4ED5-B4BC-008300C90046}">
            <xm:f>NOT(ISERROR(SEARCH(("ДА"),(G15))))</xm:f>
            <x14:dxf>
              <fill>
                <patternFill patternType="solid">
                  <fgColor rgb="FFB7E1CD"/>
                  <bgColor rgb="FFB7E1CD"/>
                </patternFill>
              </fill>
            </x14:dxf>
          </x14:cfRule>
          <xm:sqref>G24</xm:sqref>
        </x14:conditionalFormatting>
        <x14:conditionalFormatting xmlns:xm="http://schemas.microsoft.com/office/excel/2006/main">
          <x14:cfRule type="containsText" priority="3" operator="containsText" text="ДА" id="{001F0049-005F-45FE-80E9-0068007900C6}">
            <xm:f>NOT(ISERROR(SEARCH(("ДА"),(G15))))</xm:f>
            <x14:dxf>
              <fill>
                <patternFill patternType="solid">
                  <fgColor rgb="FFB7E1CD"/>
                  <bgColor rgb="FFB7E1CD"/>
                </patternFill>
              </fill>
            </x14:dxf>
          </x14:cfRule>
          <xm:sqref>G31</xm:sqref>
        </x14:conditionalFormatting>
        <x14:conditionalFormatting xmlns:xm="http://schemas.microsoft.com/office/excel/2006/main">
          <x14:cfRule type="containsText" priority="3" operator="containsText" text="ДА" id="{002A00F0-004F-4B92-B8FF-00B0007A0051}">
            <xm:f>NOT(ISERROR(SEARCH(("ДА"),(G15))))</xm:f>
            <x14:dxf>
              <fill>
                <patternFill patternType="solid">
                  <fgColor rgb="FFB7E1CD"/>
                  <bgColor rgb="FFB7E1CD"/>
                </patternFill>
              </fill>
            </x14:dxf>
          </x14:cfRule>
          <xm:sqref>G37</xm:sqref>
        </x14:conditionalFormatting>
        <x14:conditionalFormatting xmlns:xm="http://schemas.microsoft.com/office/excel/2006/main">
          <x14:cfRule type="containsText" priority="2" operator="containsText" text="НЕ ПРИМЕНЯЕТСЯ" id="{00C200DF-0088-4F7C-BBB5-005B00BC00C9}">
            <xm:f>NOT(ISERROR(SEARCH(("НЕ ПРИМЕНЯЕТСЯ"),(G15))))</xm:f>
            <x14:dxf>
              <fill>
                <patternFill patternType="solid">
                  <fgColor rgb="FFCCC0D9"/>
                  <bgColor rgb="FFCCC0D9"/>
                </patternFill>
              </fill>
            </x14:dxf>
          </x14:cfRule>
          <xm:sqref>G15 G19:G22 G16 G17 G18</xm:sqref>
        </x14:conditionalFormatting>
        <x14:conditionalFormatting xmlns:xm="http://schemas.microsoft.com/office/excel/2006/main">
          <x14:cfRule type="containsText" priority="2" operator="containsText" text="НЕ ПРИМЕНЯЕТСЯ" id="{004800D5-0037-4282-B271-003D00620051}">
            <xm:f>NOT(ISERROR(SEARCH(("НЕ ПРИМЕНЯЕТСЯ"),(G15))))</xm:f>
            <x14:dxf>
              <fill>
                <patternFill patternType="solid">
                  <fgColor rgb="FFCCC0D9"/>
                  <bgColor rgb="FFCCC0D9"/>
                </patternFill>
              </fill>
            </x14:dxf>
          </x14:cfRule>
          <xm:sqref>G24</xm:sqref>
        </x14:conditionalFormatting>
        <x14:conditionalFormatting xmlns:xm="http://schemas.microsoft.com/office/excel/2006/main">
          <x14:cfRule type="containsText" priority="2" operator="containsText" text="НЕ ПРИМЕНЯЕТСЯ" id="{00ED00CE-0068-499C-BE5D-001F003D00B0}">
            <xm:f>NOT(ISERROR(SEARCH(("НЕ ПРИМЕНЯЕТСЯ"),(G15))))</xm:f>
            <x14:dxf>
              <fill>
                <patternFill patternType="solid">
                  <fgColor rgb="FFCCC0D9"/>
                  <bgColor rgb="FFCCC0D9"/>
                </patternFill>
              </fill>
            </x14:dxf>
          </x14:cfRule>
          <xm:sqref>G31</xm:sqref>
        </x14:conditionalFormatting>
        <x14:conditionalFormatting xmlns:xm="http://schemas.microsoft.com/office/excel/2006/main">
          <x14:cfRule type="containsText" priority="2" operator="containsText" text="НЕ ПРИМЕНЯЕТСЯ" id="{0096009F-00FC-4DCD-9AA6-000C007E00E3}">
            <xm:f>NOT(ISERROR(SEARCH(("НЕ ПРИМЕНЯЕТСЯ"),(G15))))</xm:f>
            <x14:dxf>
              <fill>
                <patternFill patternType="solid">
                  <fgColor rgb="FFCCC0D9"/>
                  <bgColor rgb="FFCCC0D9"/>
                </patternFill>
              </fill>
            </x14:dxf>
          </x14:cfRule>
          <xm:sqref>G37</xm:sqref>
        </x14:conditionalFormatting>
        <x14:conditionalFormatting xmlns:xm="http://schemas.microsoft.com/office/excel/2006/main">
          <x14:cfRule type="containsText" priority="1" operator="containsText" text="МФР" id="{00D400F7-00FB-4A83-A0CC-001C00FA00B9}">
            <xm:f>NOT(ISERROR(SEARCH(("МФР"),(G15))))</xm:f>
            <x14:dxf>
              <fill>
                <patternFill patternType="solid">
                  <fgColor rgb="FF00B050"/>
                  <bgColor rgb="FF00B050"/>
                </patternFill>
              </fill>
            </x14:dxf>
          </x14:cfRule>
          <xm:sqref>G15 G19:G22 G16 G17 G18</xm:sqref>
        </x14:conditionalFormatting>
        <x14:conditionalFormatting xmlns:xm="http://schemas.microsoft.com/office/excel/2006/main">
          <x14:cfRule type="containsText" priority="1" operator="containsText" text="МФР" id="{001D0028-00D1-4D6C-97E0-00FB0035005D}">
            <xm:f>NOT(ISERROR(SEARCH(("МФР"),(G15))))</xm:f>
            <x14:dxf>
              <fill>
                <patternFill patternType="solid">
                  <fgColor rgb="FF00B050"/>
                  <bgColor rgb="FF00B050"/>
                </patternFill>
              </fill>
            </x14:dxf>
          </x14:cfRule>
          <xm:sqref>G24</xm:sqref>
        </x14:conditionalFormatting>
        <x14:conditionalFormatting xmlns:xm="http://schemas.microsoft.com/office/excel/2006/main">
          <x14:cfRule type="containsText" priority="1" operator="containsText" text="МФР" id="{00930098-0099-46B0-932A-00CB0047000E}">
            <xm:f>NOT(ISERROR(SEARCH(("МФР"),(G15))))</xm:f>
            <x14:dxf>
              <fill>
                <patternFill patternType="solid">
                  <fgColor rgb="FF00B050"/>
                  <bgColor rgb="FF00B050"/>
                </patternFill>
              </fill>
            </x14:dxf>
          </x14:cfRule>
          <xm:sqref>G31</xm:sqref>
        </x14:conditionalFormatting>
        <x14:conditionalFormatting xmlns:xm="http://schemas.microsoft.com/office/excel/2006/main">
          <x14:cfRule type="containsText" priority="1" operator="containsText" text="МФР" id="{005A007A-00A7-46A1-A4C6-000800A40017}">
            <xm:f>NOT(ISERROR(SEARCH(("МФР"),(G15))))</xm:f>
            <x14:dxf>
              <fill>
                <patternFill patternType="solid">
                  <fgColor rgb="FF00B050"/>
                  <bgColor rgb="FF00B050"/>
                </patternFill>
              </fill>
            </x14:dxf>
          </x14:cfRule>
          <xm:sqref>G37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1"/>
    <outlinePr applyStyles="0" summaryBelow="1" summaryRight="1" showOutlineSymbols="1"/>
    <pageSetUpPr autoPageBreaks="1" fitToPage="0"/>
  </sheetPr>
  <sheetViews>
    <sheetView zoomScale="100" workbookViewId="0">
      <selection activeCell="A5" activeCellId="0" sqref="A5"/>
    </sheetView>
  </sheetViews>
  <sheetFormatPr defaultColWidth="11.19921875" defaultRowHeight="15" customHeight="1"/>
  <cols>
    <col customWidth="1" min="1" max="1" width="8.69921875"/>
    <col customWidth="1" hidden="1" min="2" max="6" width="2"/>
    <col customWidth="1" hidden="1" min="7" max="21" width="4.09765625"/>
    <col customWidth="1" min="22" max="26" width="6.69921875"/>
  </cols>
  <sheetData>
    <row r="1" ht="15" customHeight="1">
      <c r="A1" s="557" t="s">
        <v>15</v>
      </c>
    </row>
    <row r="2" ht="15" customHeight="1">
      <c r="A2" s="558" t="s">
        <v>16</v>
      </c>
    </row>
    <row r="3" ht="15" customHeight="1">
      <c r="A3" s="559" t="s">
        <v>91</v>
      </c>
    </row>
    <row r="4" ht="15" customHeight="1">
      <c r="A4" s="560" t="s">
        <v>93</v>
      </c>
    </row>
    <row r="5" ht="15" customHeight="1">
      <c r="A5" s="561" t="s">
        <v>92</v>
      </c>
      <c r="B5" s="562"/>
      <c r="C5" s="562"/>
      <c r="D5" s="562"/>
      <c r="E5" s="562"/>
      <c r="F5" s="562"/>
      <c r="G5" s="562"/>
      <c r="H5" s="562"/>
      <c r="I5" s="562"/>
      <c r="J5" s="562"/>
      <c r="K5" s="562"/>
      <c r="L5" s="562"/>
      <c r="M5" s="562"/>
      <c r="N5" s="562"/>
      <c r="O5" s="562"/>
      <c r="P5" s="562"/>
      <c r="Q5" s="562"/>
      <c r="R5" s="562"/>
      <c r="S5" s="562"/>
      <c r="T5" s="562"/>
      <c r="U5" s="562"/>
    </row>
    <row r="6" ht="15" customHeight="1">
      <c r="A6" s="563" t="s">
        <v>381</v>
      </c>
    </row>
    <row r="7" ht="15.6" hidden="1"/>
    <row r="8" ht="15.6" hidden="1"/>
    <row r="9" ht="15.6" hidden="1"/>
    <row r="10" ht="15.6" hidden="1"/>
    <row r="11" ht="15.6" hidden="1"/>
    <row r="12" ht="15.6" hidden="1"/>
    <row r="13" ht="15.6" hidden="1"/>
    <row r="14" ht="15.6" hidden="1"/>
    <row r="15" ht="15.6" hidden="1"/>
    <row r="16" ht="15.6" hidden="1"/>
    <row r="17" ht="15.6" hidden="1"/>
    <row r="18" ht="15.6" hidden="1"/>
    <row r="19" ht="15.6" hidden="1"/>
    <row r="20" ht="15.6" hidden="1"/>
    <row r="21" ht="15.75" customHeight="1"/>
    <row r="22" ht="15.75" hidden="1" customHeight="1"/>
    <row r="23" ht="15.75" hidden="1" customHeight="1"/>
    <row r="24" ht="15.75" hidden="1" customHeight="1"/>
    <row r="25" ht="15.75" hidden="1" customHeight="1"/>
    <row r="26" ht="15.75" hidden="1" customHeight="1"/>
    <row r="27" ht="15.75" hidden="1" customHeight="1"/>
    <row r="28" ht="15.75" hidden="1" customHeight="1"/>
    <row r="29" ht="15.75" hidden="1" customHeight="1"/>
    <row r="30" ht="15.75" hidden="1" customHeight="1"/>
    <row r="31" ht="15.75" hidden="1" customHeight="1"/>
    <row r="32"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6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headings="0" gridLines="0"/>
  <pageMargins left="0.69999999999999996" right="0.69999999999999996" top="0.75" bottom="0.75" header="0" footer="0"/>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R7-Office/2024.1.1.375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Катерина Кураева</dc:creator>
  <cp:lastModifiedBy>Андрей Петровций</cp:lastModifiedBy>
  <cp:revision>58</cp:revision>
  <dcterms:created xsi:type="dcterms:W3CDTF">2024-11-20T08:52:12Z</dcterms:created>
  <dcterms:modified xsi:type="dcterms:W3CDTF">2026-08-20T09:36:43Z</dcterms:modified>
</cp:coreProperties>
</file>