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Объекты\(62) 02-01_Объекты реновации_от Фалелеева Михаила_2026\(05) УПРАВЛЕНИЕ ПРОЕКТОМ\КП\От Тимура\"/>
    </mc:Choice>
  </mc:AlternateContent>
  <xr:revisionPtr revIDLastSave="0" documentId="8_{EF1F3D32-479C-4B98-8479-9A38208EC355}" xr6:coauthVersionLast="47" xr6:coauthVersionMax="47" xr10:uidLastSave="{00000000-0000-0000-0000-000000000000}"/>
  <bookViews>
    <workbookView xWindow="-105" yWindow="0" windowWidth="19410" windowHeight="20985" tabRatio="921" xr2:uid="{00000000-000D-0000-FFFF-FFFF00000000}"/>
  </bookViews>
  <sheets>
    <sheet name="Расчет цен " sheetId="1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I2012">[1]Расчет!$H$47</definedName>
    <definedName name="_KI2013">[1]Расчет!$H$48</definedName>
    <definedName name="ColLastYearFB">[2]ФедД!$AH$17</definedName>
    <definedName name="ColLastYearFB1">[3]Управление!$AF$17</definedName>
    <definedName name="ColThisYearFB">[2]ФедД!$AG$17</definedName>
    <definedName name="KInfAvg">[1]Расчет!$H$38</definedName>
    <definedName name="KS">[1]РасчТЗ!$G$52</definedName>
    <definedName name="PeriodLastYearName">[2]ФедД!$AH$20</definedName>
    <definedName name="PeriodThisYearName">[2]ФедД!$AG$20</definedName>
    <definedName name="Sanalog">[1]Ввод!$D$54</definedName>
    <definedName name="short">[4]!short</definedName>
    <definedName name="title">'[5]Огл. Графиков'!$B$2:$B$31</definedName>
    <definedName name="Ак.р">[6]База!#REF!</definedName>
    <definedName name="вид_сметы">[7]база!$G$1:$G$65536</definedName>
    <definedName name="выдал">[7]база!$E$1:$E$65536</definedName>
    <definedName name="Вып_ОФ_с_пц">[5]рабочий!$Y$202:$AP$224</definedName>
    <definedName name="Вып_с_новых_ОФ">[5]рабочий!$Y$277:$AP$299</definedName>
    <definedName name="Выход">[8]Управление!$AF$20</definedName>
    <definedName name="График">"Диагр. 4"</definedName>
    <definedName name="Дефл_ц_пред_год">'[5]Текущие цены'!$AT$36:$BK$58</definedName>
    <definedName name="Дефлятор_годовой">'[5]Текущие цены'!$Y$4:$AP$27</definedName>
    <definedName name="Дефлятор_цепной">'[5]Текущие цены'!$Y$36:$AP$58</definedName>
    <definedName name="заказчики">[7]база!$A$1:$A$65536</definedName>
    <definedName name="Каб">[9]База!#REF!</definedName>
    <definedName name="КИнфПИР1">[1]ВводТЗ!$C$47</definedName>
    <definedName name="Коэф.ЗП">[1]ВводТЗ!$D$39</definedName>
    <definedName name="КфИнфПИР">[1]ВводТЗ!$C$46</definedName>
    <definedName name="КфИнфПИР_ПР">[1]ВводТЗ!$C$48</definedName>
    <definedName name="КфИнфТЗ">[1]ВводТЗ!$C$49</definedName>
    <definedName name="КфОб">[1]ВводТЗ!$C$45</definedName>
    <definedName name="новые_ОФ_2003">[5]рабочий!$F$305:$W$327</definedName>
    <definedName name="новые_ОФ_2004">[5]рабочий!$F$335:$W$357</definedName>
    <definedName name="новые_ОФ_а_всего">[5]рабочий!$F$767:$V$789</definedName>
    <definedName name="новые_ОФ_всего">[5]рабочий!$F$1331:$V$1353</definedName>
    <definedName name="новые_ОФ_п_всего">[5]рабочий!$F$1293:$V$1315</definedName>
    <definedName name="НормСКТЗ">[1]ВводТЗ!$C$53</definedName>
    <definedName name="_xlnm.Print_Area" localSheetId="0">'Расчет цен '!$A$3:$L$136</definedName>
    <definedName name="ограда">[10]База!#REF!</definedName>
    <definedName name="окраска_05">[5]окраска!$C$7:$Z$30</definedName>
    <definedName name="окраска_06">[5]окраска!$C$35:$Z$58</definedName>
    <definedName name="окраска_07">[5]окраска!$C$63:$Z$86</definedName>
    <definedName name="окраска_08">[5]окраска!$C$91:$Z$114</definedName>
    <definedName name="окраска_09">[5]окраска!$C$119:$Z$142</definedName>
    <definedName name="окраска_10">[5]окраска!$C$147:$Z$170</definedName>
    <definedName name="окраска_11">[5]окраска!$C$175:$Z$198</definedName>
    <definedName name="окраска_12">[5]окраска!$C$203:$Z$226</definedName>
    <definedName name="окраска_13">[5]окраска!$C$231:$Z$254</definedName>
    <definedName name="окраска_14">[5]окраска!$C$259:$Z$282</definedName>
    <definedName name="окраска_15">[5]окраска!$C$287:$Z$310</definedName>
    <definedName name="Оренбургская_скидка_на_размер_НДС">#REF!</definedName>
    <definedName name="Оренгбурская_д17">[9]База!#REF!</definedName>
    <definedName name="ОФ_а_с_пц">[5]рабочий!$CI$121:$CY$143</definedName>
    <definedName name="ПОКАЗАТЕЛИ_ДОЛГОСР.ПРОГНОЗА">'[11]2002(v2)'!#REF!</definedName>
    <definedName name="приб">[12]Управление!$AE$20</definedName>
    <definedName name="прибвб2">[12]Управление!$AF$20</definedName>
    <definedName name="Прогноз_Вып_пц">[5]рабочий!$Y$240:$AP$262</definedName>
    <definedName name="расц">[10]База!#REF!</definedName>
    <definedName name="Расценка">[6]База!#REF!</definedName>
    <definedName name="смета">[13]База!#REF!</definedName>
    <definedName name="сроки">[7]Коэффициенты!$A$1:$A$65536</definedName>
    <definedName name="стадия_П">[7]база!$J$1:$J$65536</definedName>
    <definedName name="суда">[4]!суда</definedName>
    <definedName name="ТПП">[6]База!#REF!</definedName>
    <definedName name="ТР">[14]База!#REF!</definedName>
    <definedName name="фо_а_н_пц">[5]рабочий!$AR$240:$BI$263</definedName>
    <definedName name="фо_а_с_пц">[5]рабочий!$AS$202:$BI$224</definedName>
    <definedName name="фо_н_03">[5]рабочий!$X$305:$X$327</definedName>
    <definedName name="фо_н_04">[5]рабочий!$X$335:$X$357</definedName>
    <definedName name="цйкацк">[9]База!#REF!</definedName>
    <definedName name="ыаяявавар">[10]База!#REF!</definedName>
    <definedName name="ыяпр">[4]!ыяпр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0" l="1"/>
  <c r="F136" i="10"/>
  <c r="E136" i="10"/>
</calcChain>
</file>

<file path=xl/sharedStrings.xml><?xml version="1.0" encoding="utf-8"?>
<sst xmlns="http://schemas.openxmlformats.org/spreadsheetml/2006/main" count="175" uniqueCount="157">
  <si>
    <t>4</t>
  </si>
  <si>
    <t>5</t>
  </si>
  <si>
    <t>Строительный генеральный план на основной период</t>
  </si>
  <si>
    <t>Строительный генеральный план на подготовительный период</t>
  </si>
  <si>
    <t>СГП</t>
  </si>
  <si>
    <t>12</t>
  </si>
  <si>
    <t>Вертикальный транспорт</t>
  </si>
  <si>
    <t>ТХ</t>
  </si>
  <si>
    <t>11</t>
  </si>
  <si>
    <t>Строительная часть</t>
  </si>
  <si>
    <t>Индивидуальный тепловой пункт. Тепломеханические решения, узлы учета, электроснабжение</t>
  </si>
  <si>
    <t>ИТП</t>
  </si>
  <si>
    <t>10</t>
  </si>
  <si>
    <t xml:space="preserve">Диспетчеризация вертикального транспорта. </t>
  </si>
  <si>
    <t>Охранно-Защитная Дератизационная Система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</si>
  <si>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</si>
  <si>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</si>
  <si>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Пассивная оптическая сеть передачи данных.</t>
  </si>
  <si>
    <t>Сети связи. ЦИН.</t>
  </si>
  <si>
    <t>Объектовая система оповещения о чрезвычайных ситуациях</t>
  </si>
  <si>
    <t>Сети проводного радиовещания.</t>
  </si>
  <si>
    <t>Система кабельного телевидения (СКТВ)</t>
  </si>
  <si>
    <t>Автоматизированная система управления и диспетчеризации (АСУД)</t>
  </si>
  <si>
    <t>Система контроля загазованности подземной автостоянки</t>
  </si>
  <si>
    <t>Автоматизированная система коммерческого учёта энергоресурсов. (АСКУЭ)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</si>
  <si>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</si>
  <si>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Система связи для ММГН. (ДС)</t>
  </si>
  <si>
    <t>Система охраны и контроля доступа. (СКУД)</t>
  </si>
  <si>
    <t>Система видеонаблюдения. (СОТ)</t>
  </si>
  <si>
    <t>Домовая распределительная сеть (Телефонная сеть и сети передачи данных).</t>
  </si>
  <si>
    <t>СС</t>
  </si>
  <si>
    <t>9</t>
  </si>
  <si>
    <t>Противодымная вентиляция</t>
  </si>
  <si>
    <t>Вентиляция и кондиционирование воздуха</t>
  </si>
  <si>
    <t>Отопление и теплоснабжение</t>
  </si>
  <si>
    <t>ОВ</t>
  </si>
  <si>
    <t>8</t>
  </si>
  <si>
    <t>Подземная автостоянка. Автоматическое водяное пожаротушение и внутренний противопожарный водопровод</t>
  </si>
  <si>
    <t>АУПТ</t>
  </si>
  <si>
    <t>7</t>
  </si>
  <si>
    <t>6</t>
  </si>
  <si>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</si>
  <si>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</si>
  <si>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</si>
  <si>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</si>
  <si>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</si>
  <si>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</si>
  <si>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</si>
  <si>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</si>
  <si>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</si>
  <si>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</si>
  <si>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</si>
  <si>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</si>
  <si>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</si>
  <si>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</si>
  <si>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</si>
  <si>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</si>
  <si>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</si>
  <si>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</si>
  <si>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</si>
  <si>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</si>
  <si>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</si>
  <si>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</si>
  <si>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</si>
  <si>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</si>
  <si>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№ раздела</t>
  </si>
  <si>
    <t>Требования к обеспечению безопасной эксплуатации объекта капитального строительства</t>
  </si>
  <si>
    <t>Комплексное обеспечение безопасности и антитеррористической защищенности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</si>
  <si>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</si>
  <si>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2. Система водоснабжения</t>
  </si>
  <si>
    <t>Подраздел 3. Система водоотведения</t>
  </si>
  <si>
    <t>Подраздел 4. Отопление, вентиляция и кондиционирование воздуха, тепловые сети</t>
  </si>
  <si>
    <t>Подраздел 5. Сети связи</t>
  </si>
  <si>
    <t>Часть 3. Технологические решения. ОДС</t>
  </si>
  <si>
    <t>Часть 4. Технологические решения. ЦИН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</si>
  <si>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</si>
  <si>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</si>
  <si>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</si>
  <si>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</si>
  <si>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</si>
  <si>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Часть 5. Панели сборные железобетонные</t>
  </si>
  <si>
    <t>Часть 6. Ведомости объемов работ</t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</si>
  <si>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</si>
  <si>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</si>
  <si>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</si>
  <si>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2. Автоматическая установка водяного пожаротушения. Внутренний противопожарный водопровод.  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</si>
  <si>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</si>
  <si>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</si>
  <si>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</si>
  <si>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</si>
  <si>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</si>
  <si>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</si>
  <si>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</si>
  <si>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</si>
  <si>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</si>
  <si>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</si>
  <si>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</si>
  <si>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</si>
  <si>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</si>
  <si>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</si>
  <si>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</si>
  <si>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</si>
  <si>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</si>
  <si>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</si>
  <si>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</si>
  <si>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</si>
  <si>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>Раздел 7. Проект организации строительства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</si>
  <si>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</si>
  <si>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</si>
  <si>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</si>
  <si>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</si>
  <si>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</si>
  <si>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</si>
  <si>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</si>
  <si>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</si>
  <si>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</si>
  <si>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</si>
  <si>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Раздел 10. Требования к обеспечению безопасной эксплуатации объектов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</si>
  <si>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</si>
  <si>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</si>
  <si>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</si>
  <si>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</si>
  <si>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>Цена ст. П</t>
  </si>
  <si>
    <t>Цена ст. Р</t>
  </si>
  <si>
    <t>Примечание</t>
  </si>
  <si>
    <t>Наименование видов работ, услуг проектной и рабочей документации, разрабатываемой Проектировщиком для строительства объекта: «Жилой дом с инженерными сетями и благоустройством территории (со сносом жилого дома по адресу: ул. Оренбургская, д. 17)», по адресу: г. Москва, внутригородская территория муниципальный округ Косино-Ухтомский, улица Оренбургская, земельный участок 17 (Оренбургская ул., вл. 17)  (Восточный административный округ)</t>
  </si>
  <si>
    <t>Раздел 3. Архитектурные решения</t>
  </si>
  <si>
    <t>Раздел 2. Генеральный план</t>
  </si>
  <si>
    <r>
      <t>Часть 7. Технический отчет по расчету оценки влияния на окружающую застройку от строительства объекта.</t>
    </r>
    <r>
      <rPr>
        <sz val="9"/>
        <color rgb="FFFF0000"/>
        <rFont val="Times New Roman"/>
        <family val="1"/>
        <charset val="204"/>
      </rPr>
      <t xml:space="preserve"> (кто будет выполнять?)</t>
    </r>
  </si>
  <si>
    <t>Раздел 1. Пояснительная записка</t>
  </si>
  <si>
    <t xml:space="preserve">Наименование </t>
  </si>
  <si>
    <t>Часть 1. Состав проекта</t>
  </si>
  <si>
    <t>Часть 2. Пояснительная записка</t>
  </si>
  <si>
    <t>ЕСЛИ ПОТРЕБУЕТ ЭКСПЕРТИЗА</t>
  </si>
  <si>
    <t>Кайгородов</t>
  </si>
  <si>
    <t>Часть 1. Система внутреннего водоснабжения. Насосная станция хозяйственно-питьевого водоснабжения. Водомерный узел.</t>
  </si>
  <si>
    <t>Никольская</t>
  </si>
  <si>
    <t>Киселевский</t>
  </si>
  <si>
    <t>Алексеенко</t>
  </si>
  <si>
    <t>Ханнанов</t>
  </si>
  <si>
    <t>Сабиров</t>
  </si>
  <si>
    <t>Каничева</t>
  </si>
  <si>
    <t>Хробостова</t>
  </si>
  <si>
    <t>Самарин</t>
  </si>
  <si>
    <t>Останин</t>
  </si>
  <si>
    <t>Андреев</t>
  </si>
  <si>
    <t>Сазонова</t>
  </si>
  <si>
    <t>Митяшенков</t>
  </si>
  <si>
    <t>Резник</t>
  </si>
  <si>
    <t>Верхоглядов</t>
  </si>
  <si>
    <t>Туйкин</t>
  </si>
  <si>
    <t>Кудряшова</t>
  </si>
  <si>
    <t>по договору техприса</t>
  </si>
  <si>
    <t>Часть 1. Проект организации строительства в т.ч. ВОР</t>
  </si>
  <si>
    <t>Героев</t>
  </si>
  <si>
    <r>
      <t>Часть 3. Наружные сети водоснабжения.</t>
    </r>
    <r>
      <rPr>
        <sz val="9"/>
        <color rgb="FFFF0000"/>
        <rFont val="Times New Roman"/>
        <family val="1"/>
        <charset val="204"/>
      </rPr>
      <t xml:space="preserve"> Водомерный узел</t>
    </r>
  </si>
  <si>
    <t>Часть 5. Технологические решения. Автостоянка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</si>
</sst>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109">
    <xf numFmtId="0" fontId="0" fillId="0" borderId="0" xfId="0"/>
    <xf numFmtId="49" fontId="3" fillId="0" borderId="0" xfId="0" applyNumberFormat="1" applyFont="1"/>
    <xf numFmtId="0" fontId="0" fillId="0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49" fontId="12" fillId="0" borderId="0" xfId="0" applyNumberFormat="1" applyFont="1"/>
    <xf numFmtId="49" fontId="7" fillId="0" borderId="0" xfId="0" applyNumberFormat="1" applyFont="1"/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49" fontId="8" fillId="0" borderId="20" xfId="0" applyNumberFormat="1" applyFont="1" applyFill="1" applyBorder="1" applyAlignment="1">
      <alignment horizontal="center" vertical="center" wrapText="1"/>
    </xf>
    <xf numFmtId="49" fontId="8" fillId="0" borderId="21" xfId="0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9" fontId="8" fillId="5" borderId="13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164" fontId="9" fillId="4" borderId="1" xfId="6" applyFont="1" applyFill="1" applyBorder="1" applyAlignment="1">
      <alignment horizontal="center" vertical="center" wrapText="1"/>
    </xf>
    <xf numFmtId="164" fontId="9" fillId="4" borderId="24" xfId="6" applyFont="1" applyFill="1" applyBorder="1" applyAlignment="1">
      <alignment horizontal="center" vertical="center" wrapText="1"/>
    </xf>
    <xf numFmtId="164" fontId="9" fillId="4" borderId="22" xfId="6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 applyFill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164" fontId="10" fillId="4" borderId="1" xfId="6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164" fontId="9" fillId="4" borderId="22" xfId="6" applyFont="1" applyFill="1" applyBorder="1" applyAlignment="1">
      <alignment horizontal="center" vertical="center" wrapText="1"/>
    </xf>
    <xf numFmtId="164" fontId="9" fillId="4" borderId="23" xfId="6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164" fontId="9" fillId="4" borderId="24" xfId="6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164" fontId="9" fillId="4" borderId="0" xfId="6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" xfId="6" builtinId="3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5423" y="115765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4"/>
  <sheetViews>
    <sheetView tabSelected="1" zoomScaleNormal="100" workbookViewId="0">
      <selection activeCell="J132" sqref="J132"/>
    </sheetView>
  </sheetViews>
  <sheetFormatPr defaultRowHeight="15" x14ac:dyDescent="0.25"/>
  <cols>
    <col min="1" max="1" width="8.7109375" style="1" bestFit="1" customWidth="1"/>
    <col min="2" max="3" width="8.7109375" style="1" hidden="1" customWidth="1"/>
    <col min="4" max="4" width="52" customWidth="1"/>
    <col min="5" max="5" width="15.5703125" style="3" customWidth="1"/>
    <col min="6" max="6" width="20.5703125" style="8" customWidth="1"/>
    <col min="7" max="7" width="21" style="8" customWidth="1"/>
    <col min="8" max="8" width="17" style="4" customWidth="1"/>
    <col min="9" max="9" width="25" style="7" customWidth="1"/>
  </cols>
  <sheetData>
    <row r="1" spans="1:9" x14ac:dyDescent="0.25">
      <c r="G1" s="9"/>
    </row>
    <row r="2" spans="1:9" ht="80.25" customHeight="1" thickBot="1" x14ac:dyDescent="0.3">
      <c r="A2" s="98" t="s">
        <v>125</v>
      </c>
      <c r="B2" s="98"/>
      <c r="C2" s="98"/>
      <c r="D2" s="98"/>
      <c r="E2" s="98"/>
      <c r="F2" s="98"/>
      <c r="G2" s="98"/>
    </row>
    <row r="3" spans="1:9" ht="34.5" customHeight="1" thickBot="1" x14ac:dyDescent="0.3">
      <c r="A3" s="60" t="s">
        <v>65</v>
      </c>
      <c r="B3" s="61"/>
      <c r="C3" s="61"/>
      <c r="D3" s="60" t="s">
        <v>130</v>
      </c>
      <c r="E3" s="62" t="s">
        <v>122</v>
      </c>
      <c r="F3" s="17" t="s">
        <v>123</v>
      </c>
      <c r="G3" s="63" t="s">
        <v>124</v>
      </c>
    </row>
    <row r="4" spans="1:9" ht="17.25" customHeight="1" x14ac:dyDescent="0.25">
      <c r="A4" s="27" t="s">
        <v>64</v>
      </c>
      <c r="B4" s="27"/>
      <c r="C4" s="27"/>
      <c r="D4" s="27" t="s">
        <v>129</v>
      </c>
      <c r="E4" s="27"/>
      <c r="F4" s="27"/>
      <c r="G4" s="27"/>
      <c r="I4" s="10"/>
    </row>
    <row r="5" spans="1:9" ht="18" customHeight="1" x14ac:dyDescent="0.25">
      <c r="A5" s="28"/>
      <c r="B5" s="28"/>
      <c r="C5" s="28"/>
      <c r="D5" s="29" t="s">
        <v>131</v>
      </c>
      <c r="E5" s="88">
        <v>0</v>
      </c>
      <c r="F5" s="88">
        <v>0</v>
      </c>
      <c r="G5" s="86" t="s">
        <v>139</v>
      </c>
      <c r="I5" s="10"/>
    </row>
    <row r="6" spans="1:9" ht="14.25" customHeight="1" thickBot="1" x14ac:dyDescent="0.3">
      <c r="A6" s="28"/>
      <c r="B6" s="28"/>
      <c r="C6" s="28"/>
      <c r="D6" s="29" t="s">
        <v>132</v>
      </c>
      <c r="E6" s="89">
        <v>0</v>
      </c>
      <c r="F6" s="89"/>
      <c r="G6" s="87"/>
    </row>
    <row r="7" spans="1:9" ht="14.25" hidden="1" customHeight="1" x14ac:dyDescent="0.25">
      <c r="A7" s="64" t="s">
        <v>64</v>
      </c>
      <c r="B7" s="65"/>
      <c r="C7" s="65"/>
      <c r="D7" s="66" t="s">
        <v>63</v>
      </c>
      <c r="E7" s="89"/>
      <c r="F7" s="16"/>
      <c r="G7" s="16"/>
    </row>
    <row r="8" spans="1:9" ht="15.75" hidden="1" thickBot="1" x14ac:dyDescent="0.3">
      <c r="A8" s="18"/>
      <c r="B8" s="19"/>
      <c r="C8" s="19"/>
      <c r="D8" s="20" t="s">
        <v>62</v>
      </c>
      <c r="E8" s="89"/>
      <c r="F8" s="21"/>
      <c r="G8" s="21"/>
    </row>
    <row r="9" spans="1:9" ht="14.25" hidden="1" customHeight="1" x14ac:dyDescent="0.25">
      <c r="A9" s="18"/>
      <c r="B9" s="19"/>
      <c r="C9" s="19"/>
      <c r="D9" s="20" t="s">
        <v>61</v>
      </c>
      <c r="E9" s="89"/>
      <c r="F9" s="21"/>
      <c r="G9" s="21"/>
    </row>
    <row r="10" spans="1:9" ht="14.25" hidden="1" customHeight="1" x14ac:dyDescent="0.3">
      <c r="A10" s="18"/>
      <c r="B10" s="19"/>
      <c r="C10" s="19"/>
      <c r="D10" s="20" t="s">
        <v>60</v>
      </c>
      <c r="E10" s="21"/>
      <c r="F10" s="21"/>
      <c r="G10" s="21"/>
    </row>
    <row r="11" spans="1:9" ht="14.25" hidden="1" customHeight="1" x14ac:dyDescent="0.3">
      <c r="A11" s="18"/>
      <c r="B11" s="19"/>
      <c r="C11" s="19"/>
      <c r="D11" s="20" t="s">
        <v>59</v>
      </c>
      <c r="E11" s="21"/>
      <c r="F11" s="21"/>
      <c r="G11" s="21"/>
    </row>
    <row r="12" spans="1:9" ht="14.25" hidden="1" customHeight="1" x14ac:dyDescent="0.3">
      <c r="A12" s="18"/>
      <c r="B12" s="19"/>
      <c r="C12" s="19"/>
      <c r="D12" s="20" t="s">
        <v>58</v>
      </c>
      <c r="E12" s="21"/>
      <c r="F12" s="21"/>
      <c r="G12" s="21"/>
    </row>
    <row r="13" spans="1:9" ht="14.25" hidden="1" customHeight="1" x14ac:dyDescent="0.3">
      <c r="A13" s="18"/>
      <c r="B13" s="19"/>
      <c r="C13" s="19"/>
      <c r="D13" s="20" t="s">
        <v>57</v>
      </c>
      <c r="E13" s="21"/>
      <c r="F13" s="21"/>
      <c r="G13" s="21"/>
    </row>
    <row r="14" spans="1:9" ht="14.25" hidden="1" customHeight="1" x14ac:dyDescent="0.3">
      <c r="A14" s="18"/>
      <c r="B14" s="19"/>
      <c r="C14" s="19"/>
      <c r="D14" s="20" t="s">
        <v>56</v>
      </c>
      <c r="E14" s="21"/>
      <c r="F14" s="21"/>
      <c r="G14" s="21"/>
    </row>
    <row r="15" spans="1:9" ht="15.75" hidden="1" thickBot="1" x14ac:dyDescent="0.3">
      <c r="A15" s="18"/>
      <c r="B15" s="19"/>
      <c r="C15" s="19"/>
      <c r="D15" s="20" t="s">
        <v>55</v>
      </c>
      <c r="E15" s="21"/>
      <c r="F15" s="21"/>
      <c r="G15" s="21"/>
    </row>
    <row r="16" spans="1:9" ht="14.25" hidden="1" customHeight="1" x14ac:dyDescent="0.3">
      <c r="A16" s="18"/>
      <c r="B16" s="19"/>
      <c r="C16" s="19"/>
      <c r="D16" s="20" t="s">
        <v>54</v>
      </c>
      <c r="E16" s="21"/>
      <c r="F16" s="21"/>
      <c r="G16" s="21"/>
    </row>
    <row r="17" spans="1:9" ht="14.25" hidden="1" customHeight="1" x14ac:dyDescent="0.3">
      <c r="A17" s="18"/>
      <c r="B17" s="19"/>
      <c r="C17" s="19"/>
      <c r="D17" s="20" t="s">
        <v>53</v>
      </c>
      <c r="E17" s="21"/>
      <c r="F17" s="21"/>
      <c r="G17" s="21"/>
    </row>
    <row r="18" spans="1:9" ht="14.25" hidden="1" customHeight="1" x14ac:dyDescent="0.3">
      <c r="A18" s="18"/>
      <c r="B18" s="19"/>
      <c r="C18" s="19"/>
      <c r="D18" s="20" t="s">
        <v>52</v>
      </c>
      <c r="E18" s="21"/>
      <c r="F18" s="21"/>
      <c r="G18" s="21"/>
    </row>
    <row r="19" spans="1:9" ht="14.25" hidden="1" customHeight="1" x14ac:dyDescent="0.3">
      <c r="A19" s="18"/>
      <c r="B19" s="19"/>
      <c r="C19" s="19"/>
      <c r="D19" s="20" t="s">
        <v>51</v>
      </c>
      <c r="E19" s="21"/>
      <c r="F19" s="21"/>
      <c r="G19" s="21"/>
    </row>
    <row r="20" spans="1:9" ht="27.6" hidden="1" customHeight="1" x14ac:dyDescent="0.3">
      <c r="A20" s="18"/>
      <c r="B20" s="19"/>
      <c r="C20" s="19"/>
      <c r="D20" s="20" t="s">
        <v>50</v>
      </c>
      <c r="E20" s="21"/>
      <c r="F20" s="21"/>
      <c r="G20" s="21"/>
    </row>
    <row r="21" spans="1:9" ht="15.75" hidden="1" thickBot="1" x14ac:dyDescent="0.3">
      <c r="A21" s="22"/>
      <c r="B21" s="23"/>
      <c r="C21" s="23"/>
      <c r="D21" s="24" t="s">
        <v>49</v>
      </c>
      <c r="E21" s="21"/>
      <c r="F21" s="21"/>
      <c r="G21" s="21"/>
    </row>
    <row r="22" spans="1:9" x14ac:dyDescent="0.25">
      <c r="A22" s="25" t="s">
        <v>48</v>
      </c>
      <c r="B22" s="26"/>
      <c r="C22" s="26"/>
      <c r="D22" s="27" t="s">
        <v>127</v>
      </c>
      <c r="E22" s="27"/>
      <c r="F22" s="27"/>
      <c r="G22" s="27"/>
      <c r="H22" s="95"/>
    </row>
    <row r="23" spans="1:9" ht="14.25" customHeight="1" x14ac:dyDescent="0.25">
      <c r="A23" s="28"/>
      <c r="B23" s="28"/>
      <c r="C23" s="28"/>
      <c r="D23" s="29" t="s">
        <v>47</v>
      </c>
      <c r="E23" s="88">
        <v>200000</v>
      </c>
      <c r="F23" s="88">
        <v>250000</v>
      </c>
      <c r="G23" s="86" t="s">
        <v>142</v>
      </c>
      <c r="H23" s="96"/>
    </row>
    <row r="24" spans="1:9" ht="14.25" customHeight="1" x14ac:dyDescent="0.25">
      <c r="A24" s="28"/>
      <c r="B24" s="28"/>
      <c r="C24" s="28"/>
      <c r="D24" s="29" t="s">
        <v>46</v>
      </c>
      <c r="E24" s="89"/>
      <c r="F24" s="89"/>
      <c r="G24" s="93"/>
      <c r="H24" s="96"/>
    </row>
    <row r="25" spans="1:9" ht="14.25" customHeight="1" x14ac:dyDescent="0.25">
      <c r="A25" s="28"/>
      <c r="B25" s="28"/>
      <c r="C25" s="28"/>
      <c r="D25" s="29" t="s">
        <v>45</v>
      </c>
      <c r="E25" s="89"/>
      <c r="F25" s="89"/>
      <c r="G25" s="93"/>
      <c r="H25" s="96"/>
    </row>
    <row r="26" spans="1:9" ht="25.15" customHeight="1" x14ac:dyDescent="0.25">
      <c r="A26" s="28"/>
      <c r="B26" s="28"/>
      <c r="C26" s="28"/>
      <c r="D26" s="29" t="s">
        <v>44</v>
      </c>
      <c r="E26" s="89"/>
      <c r="F26" s="89"/>
      <c r="G26" s="93"/>
      <c r="H26" s="96"/>
    </row>
    <row r="27" spans="1:9" ht="15.75" thickBot="1" x14ac:dyDescent="0.3">
      <c r="A27" s="28"/>
      <c r="B27" s="28"/>
      <c r="C27" s="28"/>
      <c r="D27" s="29" t="s">
        <v>43</v>
      </c>
      <c r="E27" s="89"/>
      <c r="F27" s="89"/>
      <c r="G27" s="93"/>
      <c r="H27" s="96"/>
    </row>
    <row r="28" spans="1:9" ht="18.75" customHeight="1" x14ac:dyDescent="0.25">
      <c r="A28" s="31">
        <v>3</v>
      </c>
      <c r="B28" s="32"/>
      <c r="C28" s="32"/>
      <c r="D28" s="27" t="s">
        <v>126</v>
      </c>
      <c r="E28" s="33"/>
      <c r="F28" s="33"/>
      <c r="G28" s="33"/>
      <c r="H28" s="95"/>
      <c r="I28" s="97"/>
    </row>
    <row r="29" spans="1:9" ht="17.25" customHeight="1" thickBot="1" x14ac:dyDescent="0.3">
      <c r="A29" s="28"/>
      <c r="B29" s="28"/>
      <c r="C29" s="28"/>
      <c r="D29" s="29" t="s">
        <v>42</v>
      </c>
      <c r="E29" s="76">
        <v>650000</v>
      </c>
      <c r="F29" s="76">
        <v>1350000</v>
      </c>
      <c r="G29" s="68" t="s">
        <v>143</v>
      </c>
      <c r="H29" s="96"/>
      <c r="I29" s="97"/>
    </row>
    <row r="30" spans="1:9" ht="15.75" hidden="1" thickBot="1" x14ac:dyDescent="0.3">
      <c r="A30" s="34"/>
      <c r="B30" s="35"/>
      <c r="C30" s="35"/>
      <c r="D30" s="36" t="s">
        <v>41</v>
      </c>
      <c r="E30" s="37"/>
      <c r="F30" s="37"/>
      <c r="G30" s="37"/>
    </row>
    <row r="31" spans="1:9" x14ac:dyDescent="0.25">
      <c r="A31" s="31" t="s">
        <v>0</v>
      </c>
      <c r="B31" s="32"/>
      <c r="C31" s="32"/>
      <c r="D31" s="27" t="s">
        <v>75</v>
      </c>
      <c r="E31" s="38"/>
      <c r="F31" s="39"/>
      <c r="G31" s="39"/>
    </row>
    <row r="32" spans="1:9" ht="18" customHeight="1" x14ac:dyDescent="0.25">
      <c r="A32" s="28">
        <v>4</v>
      </c>
      <c r="B32" s="28"/>
      <c r="C32" s="28"/>
      <c r="D32" s="29" t="s">
        <v>76</v>
      </c>
      <c r="E32" s="88">
        <v>4800000</v>
      </c>
      <c r="F32" s="88">
        <v>6600000</v>
      </c>
      <c r="G32" s="86" t="s">
        <v>140</v>
      </c>
      <c r="H32" s="11"/>
    </row>
    <row r="33" spans="1:9" x14ac:dyDescent="0.25">
      <c r="A33" s="28"/>
      <c r="B33" s="28"/>
      <c r="C33" s="28"/>
      <c r="D33" s="29" t="s">
        <v>77</v>
      </c>
      <c r="E33" s="89"/>
      <c r="F33" s="89"/>
      <c r="G33" s="93"/>
    </row>
    <row r="34" spans="1:9" ht="15.75" customHeight="1" x14ac:dyDescent="0.25">
      <c r="A34" s="28"/>
      <c r="B34" s="28"/>
      <c r="C34" s="28"/>
      <c r="D34" s="29" t="s">
        <v>78</v>
      </c>
      <c r="E34" s="89"/>
      <c r="F34" s="89"/>
      <c r="G34" s="93"/>
    </row>
    <row r="35" spans="1:9" ht="26.25" customHeight="1" x14ac:dyDescent="0.25">
      <c r="A35" s="28"/>
      <c r="B35" s="28"/>
      <c r="C35" s="28"/>
      <c r="D35" s="29" t="s">
        <v>79</v>
      </c>
      <c r="E35" s="89"/>
      <c r="F35" s="89"/>
      <c r="G35" s="93"/>
    </row>
    <row r="36" spans="1:9" x14ac:dyDescent="0.25">
      <c r="A36" s="28"/>
      <c r="B36" s="28"/>
      <c r="C36" s="28"/>
      <c r="D36" s="29" t="s">
        <v>80</v>
      </c>
      <c r="E36" s="89"/>
      <c r="F36" s="89"/>
      <c r="G36" s="93"/>
    </row>
    <row r="37" spans="1:9" x14ac:dyDescent="0.25">
      <c r="A37" s="28"/>
      <c r="B37" s="28"/>
      <c r="C37" s="28"/>
      <c r="D37" s="29" t="s">
        <v>81</v>
      </c>
      <c r="E37" s="94"/>
      <c r="F37" s="94"/>
      <c r="G37" s="87"/>
    </row>
    <row r="38" spans="1:9" ht="36.75" thickBot="1" x14ac:dyDescent="0.3">
      <c r="A38" s="28"/>
      <c r="B38" s="28"/>
      <c r="C38" s="28"/>
      <c r="D38" s="29" t="s">
        <v>128</v>
      </c>
      <c r="E38" s="81"/>
      <c r="F38" s="81"/>
      <c r="G38" s="83" t="s">
        <v>133</v>
      </c>
      <c r="H38" s="5"/>
    </row>
    <row r="39" spans="1:9" ht="48.75" thickBot="1" x14ac:dyDescent="0.3">
      <c r="A39" s="31" t="s">
        <v>1</v>
      </c>
      <c r="B39" s="32"/>
      <c r="C39" s="32"/>
      <c r="D39" s="27" t="s">
        <v>68</v>
      </c>
      <c r="E39" s="39"/>
      <c r="F39" s="39"/>
      <c r="G39" s="39"/>
      <c r="H39" s="5"/>
    </row>
    <row r="40" spans="1:9" s="2" customFormat="1" x14ac:dyDescent="0.25">
      <c r="A40" s="69"/>
      <c r="B40" s="70"/>
      <c r="C40" s="70"/>
      <c r="D40" s="71" t="s">
        <v>82</v>
      </c>
      <c r="E40" s="72"/>
      <c r="F40" s="72"/>
      <c r="G40" s="72"/>
      <c r="H40" s="4"/>
      <c r="I40" s="12"/>
    </row>
    <row r="41" spans="1:9" ht="48" x14ac:dyDescent="0.25">
      <c r="A41" s="43"/>
      <c r="B41" s="28"/>
      <c r="C41" s="28"/>
      <c r="D41" s="29" t="s">
        <v>84</v>
      </c>
      <c r="E41" s="76">
        <v>400000</v>
      </c>
      <c r="F41" s="76">
        <v>300000</v>
      </c>
      <c r="G41" s="68" t="s">
        <v>137</v>
      </c>
      <c r="H41" s="6"/>
      <c r="I41" s="99">
        <f>E41+F41+E44+F44+E45+F45+E83+F83+E86+F86+E90+E92+E93+E95+E96+E97+E99+F99+F97+F96+F95+F93+F92+F90</f>
        <v>5205000</v>
      </c>
    </row>
    <row r="42" spans="1:9" ht="24.75" thickBot="1" x14ac:dyDescent="0.3">
      <c r="A42" s="43"/>
      <c r="B42" s="28"/>
      <c r="C42" s="28"/>
      <c r="D42" s="29" t="s">
        <v>83</v>
      </c>
      <c r="E42" s="81"/>
      <c r="F42" s="81"/>
      <c r="G42" s="81" t="s">
        <v>152</v>
      </c>
    </row>
    <row r="43" spans="1:9" x14ac:dyDescent="0.25">
      <c r="A43" s="73"/>
      <c r="B43" s="70"/>
      <c r="C43" s="70"/>
      <c r="D43" s="71" t="s">
        <v>69</v>
      </c>
      <c r="E43" s="72"/>
      <c r="F43" s="72"/>
      <c r="G43" s="72"/>
    </row>
    <row r="44" spans="1:9" ht="24" x14ac:dyDescent="0.25">
      <c r="A44" s="43"/>
      <c r="B44" s="28"/>
      <c r="C44" s="28"/>
      <c r="D44" s="29" t="s">
        <v>135</v>
      </c>
      <c r="E44" s="78">
        <v>225000</v>
      </c>
      <c r="F44" s="78">
        <v>330000</v>
      </c>
      <c r="G44" s="86" t="s">
        <v>136</v>
      </c>
      <c r="H44" s="6"/>
    </row>
    <row r="45" spans="1:9" ht="24" x14ac:dyDescent="0.25">
      <c r="A45" s="43"/>
      <c r="B45" s="28"/>
      <c r="C45" s="28"/>
      <c r="D45" s="44" t="s">
        <v>85</v>
      </c>
      <c r="E45" s="84">
        <v>100000</v>
      </c>
      <c r="F45" s="84">
        <v>100000</v>
      </c>
      <c r="G45" s="87"/>
      <c r="H45" s="6"/>
    </row>
    <row r="46" spans="1:9" ht="15.75" thickBot="1" x14ac:dyDescent="0.3">
      <c r="A46" s="43"/>
      <c r="B46" s="28"/>
      <c r="C46" s="28"/>
      <c r="D46" s="44" t="s">
        <v>155</v>
      </c>
      <c r="E46" s="81"/>
      <c r="F46" s="81"/>
      <c r="G46" s="81" t="s">
        <v>152</v>
      </c>
      <c r="H46" s="6"/>
    </row>
    <row r="47" spans="1:9" x14ac:dyDescent="0.25">
      <c r="A47" s="73"/>
      <c r="B47" s="70"/>
      <c r="C47" s="70"/>
      <c r="D47" s="71" t="s">
        <v>70</v>
      </c>
      <c r="E47" s="74"/>
      <c r="F47" s="74"/>
      <c r="G47" s="74"/>
    </row>
    <row r="48" spans="1:9" hidden="1" x14ac:dyDescent="0.25">
      <c r="A48" s="43" t="s">
        <v>39</v>
      </c>
      <c r="B48" s="28"/>
      <c r="C48" s="28"/>
      <c r="D48" s="46" t="s">
        <v>38</v>
      </c>
      <c r="E48" s="47"/>
      <c r="F48" s="47"/>
      <c r="G48" s="47"/>
      <c r="H48" s="6"/>
    </row>
    <row r="49" spans="1:8" ht="24" hidden="1" x14ac:dyDescent="0.25">
      <c r="A49" s="43"/>
      <c r="B49" s="28"/>
      <c r="C49" s="28"/>
      <c r="D49" s="44" t="s">
        <v>37</v>
      </c>
      <c r="E49" s="45"/>
      <c r="F49" s="45"/>
      <c r="G49" s="45"/>
      <c r="H49" s="6"/>
    </row>
    <row r="50" spans="1:8" hidden="1" x14ac:dyDescent="0.25">
      <c r="A50" s="43" t="s">
        <v>36</v>
      </c>
      <c r="B50" s="28"/>
      <c r="C50" s="28"/>
      <c r="D50" s="46" t="s">
        <v>35</v>
      </c>
      <c r="E50" s="47"/>
      <c r="F50" s="47"/>
      <c r="G50" s="47"/>
      <c r="H50" s="6"/>
    </row>
    <row r="51" spans="1:8" hidden="1" x14ac:dyDescent="0.25">
      <c r="A51" s="43"/>
      <c r="B51" s="28"/>
      <c r="C51" s="28"/>
      <c r="D51" s="44" t="s">
        <v>34</v>
      </c>
      <c r="E51" s="45"/>
      <c r="F51" s="45"/>
      <c r="G51" s="45"/>
      <c r="H51" s="6"/>
    </row>
    <row r="52" spans="1:8" hidden="1" x14ac:dyDescent="0.25">
      <c r="A52" s="43"/>
      <c r="B52" s="28"/>
      <c r="C52" s="28"/>
      <c r="D52" s="44" t="s">
        <v>33</v>
      </c>
      <c r="E52" s="45"/>
      <c r="F52" s="45"/>
      <c r="G52" s="45"/>
      <c r="H52" s="6"/>
    </row>
    <row r="53" spans="1:8" hidden="1" x14ac:dyDescent="0.25">
      <c r="A53" s="43"/>
      <c r="B53" s="28"/>
      <c r="C53" s="28"/>
      <c r="D53" s="44" t="s">
        <v>32</v>
      </c>
      <c r="E53" s="45"/>
      <c r="F53" s="45"/>
      <c r="G53" s="45"/>
      <c r="H53" s="6"/>
    </row>
    <row r="54" spans="1:8" hidden="1" x14ac:dyDescent="0.25">
      <c r="A54" s="43" t="s">
        <v>31</v>
      </c>
      <c r="B54" s="28"/>
      <c r="C54" s="28"/>
      <c r="D54" s="46" t="s">
        <v>30</v>
      </c>
      <c r="E54" s="47"/>
      <c r="F54" s="47"/>
      <c r="G54" s="47"/>
      <c r="H54" s="6"/>
    </row>
    <row r="55" spans="1:8" ht="24" hidden="1" x14ac:dyDescent="0.25">
      <c r="A55" s="43"/>
      <c r="B55" s="28"/>
      <c r="C55" s="28"/>
      <c r="D55" s="44" t="s">
        <v>29</v>
      </c>
      <c r="E55" s="45"/>
      <c r="F55" s="45"/>
      <c r="G55" s="45"/>
      <c r="H55" s="6"/>
    </row>
    <row r="56" spans="1:8" hidden="1" x14ac:dyDescent="0.25">
      <c r="A56" s="43"/>
      <c r="B56" s="28"/>
      <c r="C56" s="28"/>
      <c r="D56" s="44" t="s">
        <v>28</v>
      </c>
      <c r="E56" s="45"/>
      <c r="F56" s="45"/>
      <c r="G56" s="45"/>
      <c r="H56" s="6"/>
    </row>
    <row r="57" spans="1:8" hidden="1" x14ac:dyDescent="0.25">
      <c r="A57" s="43"/>
      <c r="B57" s="28"/>
      <c r="C57" s="28"/>
      <c r="D57" s="44" t="s">
        <v>27</v>
      </c>
      <c r="E57" s="45"/>
      <c r="F57" s="45"/>
      <c r="G57" s="45"/>
      <c r="H57" s="6"/>
    </row>
    <row r="58" spans="1:8" hidden="1" x14ac:dyDescent="0.25">
      <c r="A58" s="43"/>
      <c r="B58" s="28"/>
      <c r="C58" s="28"/>
      <c r="D58" s="44" t="s">
        <v>26</v>
      </c>
      <c r="E58" s="45"/>
      <c r="F58" s="45"/>
      <c r="G58" s="45"/>
      <c r="H58" s="6"/>
    </row>
    <row r="59" spans="1:8" ht="36" hidden="1" x14ac:dyDescent="0.25">
      <c r="A59" s="43"/>
      <c r="B59" s="28"/>
      <c r="C59" s="28"/>
      <c r="D59" s="44" t="s">
        <v>25</v>
      </c>
      <c r="E59" s="45"/>
      <c r="F59" s="45"/>
      <c r="G59" s="45"/>
      <c r="H59" s="6"/>
    </row>
    <row r="60" spans="1:8" hidden="1" x14ac:dyDescent="0.25">
      <c r="A60" s="43"/>
      <c r="B60" s="28"/>
      <c r="C60" s="28"/>
      <c r="D60" s="44"/>
      <c r="E60" s="45"/>
      <c r="F60" s="45"/>
      <c r="G60" s="45"/>
      <c r="H60" s="6"/>
    </row>
    <row r="61" spans="1:8" ht="24" hidden="1" x14ac:dyDescent="0.25">
      <c r="A61" s="43"/>
      <c r="B61" s="28"/>
      <c r="C61" s="28"/>
      <c r="D61" s="44" t="s">
        <v>24</v>
      </c>
      <c r="E61" s="45"/>
      <c r="F61" s="45"/>
      <c r="G61" s="45"/>
      <c r="H61" s="6"/>
    </row>
    <row r="62" spans="1:8" hidden="1" x14ac:dyDescent="0.25">
      <c r="A62" s="43"/>
      <c r="B62" s="28"/>
      <c r="C62" s="28"/>
      <c r="D62" s="29" t="s">
        <v>23</v>
      </c>
      <c r="E62" s="30"/>
      <c r="F62" s="30"/>
      <c r="G62" s="30"/>
      <c r="H62" s="6"/>
    </row>
    <row r="63" spans="1:8" ht="24" hidden="1" x14ac:dyDescent="0.25">
      <c r="A63" s="43"/>
      <c r="B63" s="28"/>
      <c r="C63" s="28"/>
      <c r="D63" s="29" t="s">
        <v>22</v>
      </c>
      <c r="E63" s="30"/>
      <c r="F63" s="30"/>
      <c r="G63" s="30"/>
      <c r="H63" s="6"/>
    </row>
    <row r="64" spans="1:8" hidden="1" x14ac:dyDescent="0.25">
      <c r="A64" s="43"/>
      <c r="B64" s="28"/>
      <c r="C64" s="28"/>
      <c r="D64" s="44" t="s">
        <v>21</v>
      </c>
      <c r="E64" s="45"/>
      <c r="F64" s="45"/>
      <c r="G64" s="45"/>
      <c r="H64" s="6"/>
    </row>
    <row r="65" spans="1:8" hidden="1" x14ac:dyDescent="0.25">
      <c r="A65" s="43"/>
      <c r="B65" s="28"/>
      <c r="C65" s="28"/>
      <c r="D65" s="44" t="s">
        <v>20</v>
      </c>
      <c r="E65" s="45"/>
      <c r="F65" s="45"/>
      <c r="G65" s="45"/>
      <c r="H65" s="6"/>
    </row>
    <row r="66" spans="1:8" hidden="1" x14ac:dyDescent="0.25">
      <c r="A66" s="43"/>
      <c r="B66" s="28"/>
      <c r="C66" s="28"/>
      <c r="D66" s="29" t="s">
        <v>19</v>
      </c>
      <c r="E66" s="30"/>
      <c r="F66" s="30"/>
      <c r="G66" s="30"/>
      <c r="H66" s="6"/>
    </row>
    <row r="67" spans="1:8" hidden="1" x14ac:dyDescent="0.25">
      <c r="A67" s="43"/>
      <c r="B67" s="28"/>
      <c r="C67" s="28"/>
      <c r="D67" s="29" t="s">
        <v>18</v>
      </c>
      <c r="E67" s="30"/>
      <c r="F67" s="30"/>
      <c r="G67" s="30"/>
      <c r="H67" s="6"/>
    </row>
    <row r="68" spans="1:8" hidden="1" x14ac:dyDescent="0.25">
      <c r="A68" s="43"/>
      <c r="B68" s="28"/>
      <c r="C68" s="28"/>
      <c r="D68" s="29" t="s">
        <v>17</v>
      </c>
      <c r="E68" s="30"/>
      <c r="F68" s="30"/>
      <c r="G68" s="30"/>
      <c r="H68" s="6"/>
    </row>
    <row r="69" spans="1:8" ht="24" hidden="1" x14ac:dyDescent="0.25">
      <c r="A69" s="43"/>
      <c r="B69" s="28"/>
      <c r="C69" s="28"/>
      <c r="D69" s="29" t="s">
        <v>16</v>
      </c>
      <c r="E69" s="30"/>
      <c r="F69" s="30"/>
      <c r="G69" s="30"/>
      <c r="H69" s="6"/>
    </row>
    <row r="70" spans="1:8" hidden="1" x14ac:dyDescent="0.25">
      <c r="A70" s="43"/>
      <c r="B70" s="28"/>
      <c r="C70" s="28"/>
      <c r="D70" s="44" t="s">
        <v>15</v>
      </c>
      <c r="E70" s="45"/>
      <c r="F70" s="45"/>
      <c r="G70" s="45"/>
      <c r="H70" s="6"/>
    </row>
    <row r="71" spans="1:8" hidden="1" x14ac:dyDescent="0.25">
      <c r="A71" s="43"/>
      <c r="B71" s="28"/>
      <c r="C71" s="28"/>
      <c r="D71" s="29" t="s">
        <v>14</v>
      </c>
      <c r="E71" s="30"/>
      <c r="F71" s="30"/>
      <c r="G71" s="30"/>
      <c r="H71" s="6"/>
    </row>
    <row r="72" spans="1:8" hidden="1" x14ac:dyDescent="0.25">
      <c r="A72" s="48"/>
      <c r="B72" s="28"/>
      <c r="C72" s="28"/>
      <c r="D72" s="29" t="s">
        <v>13</v>
      </c>
      <c r="E72" s="30"/>
      <c r="F72" s="30"/>
      <c r="G72" s="30"/>
      <c r="H72" s="6"/>
    </row>
    <row r="73" spans="1:8" hidden="1" x14ac:dyDescent="0.25">
      <c r="A73" s="49" t="s">
        <v>12</v>
      </c>
      <c r="B73" s="28"/>
      <c r="C73" s="28"/>
      <c r="D73" s="46" t="s">
        <v>11</v>
      </c>
      <c r="E73" s="47"/>
      <c r="F73" s="47"/>
      <c r="G73" s="47"/>
      <c r="H73" s="6"/>
    </row>
    <row r="74" spans="1:8" ht="24" hidden="1" x14ac:dyDescent="0.25">
      <c r="A74" s="43"/>
      <c r="B74" s="28"/>
      <c r="C74" s="28"/>
      <c r="D74" s="44" t="s">
        <v>10</v>
      </c>
      <c r="E74" s="45"/>
      <c r="F74" s="45"/>
      <c r="G74" s="45"/>
      <c r="H74" s="6"/>
    </row>
    <row r="75" spans="1:8" ht="19.149999999999999" hidden="1" customHeight="1" x14ac:dyDescent="0.3">
      <c r="A75" s="50"/>
      <c r="B75" s="28"/>
      <c r="C75" s="28"/>
      <c r="D75" s="44" t="s">
        <v>9</v>
      </c>
      <c r="E75" s="45"/>
      <c r="F75" s="45"/>
      <c r="G75" s="45"/>
      <c r="H75" s="6"/>
    </row>
    <row r="76" spans="1:8" hidden="1" x14ac:dyDescent="0.25">
      <c r="A76" s="51" t="s">
        <v>8</v>
      </c>
      <c r="B76" s="28"/>
      <c r="C76" s="28"/>
      <c r="D76" s="40" t="s">
        <v>7</v>
      </c>
      <c r="E76" s="41"/>
      <c r="F76" s="41"/>
      <c r="G76" s="41"/>
    </row>
    <row r="77" spans="1:8" hidden="1" x14ac:dyDescent="0.25">
      <c r="A77" s="48"/>
      <c r="B77" s="28"/>
      <c r="C77" s="28"/>
      <c r="D77" s="29" t="s">
        <v>6</v>
      </c>
      <c r="E77" s="30"/>
      <c r="F77" s="30"/>
      <c r="G77" s="30"/>
    </row>
    <row r="78" spans="1:8" hidden="1" x14ac:dyDescent="0.25">
      <c r="A78" s="49" t="s">
        <v>5</v>
      </c>
      <c r="B78" s="28"/>
      <c r="C78" s="28"/>
      <c r="D78" s="40" t="s">
        <v>4</v>
      </c>
      <c r="E78" s="41"/>
      <c r="F78" s="41"/>
      <c r="G78" s="41"/>
    </row>
    <row r="79" spans="1:8" hidden="1" x14ac:dyDescent="0.25">
      <c r="A79" s="43"/>
      <c r="B79" s="28"/>
      <c r="C79" s="28"/>
      <c r="D79" s="29" t="s">
        <v>3</v>
      </c>
      <c r="E79" s="30"/>
      <c r="F79" s="30"/>
      <c r="G79" s="30"/>
    </row>
    <row r="80" spans="1:8" ht="15.75" hidden="1" thickBot="1" x14ac:dyDescent="0.3">
      <c r="A80" s="50"/>
      <c r="B80" s="28"/>
      <c r="C80" s="28"/>
      <c r="D80" s="29" t="s">
        <v>2</v>
      </c>
      <c r="E80" s="30"/>
      <c r="F80" s="30"/>
      <c r="G80" s="30"/>
    </row>
    <row r="81" spans="1:9" hidden="1" x14ac:dyDescent="0.25">
      <c r="A81" s="42"/>
      <c r="B81" s="28"/>
      <c r="C81" s="28"/>
      <c r="D81" s="29"/>
      <c r="E81" s="30"/>
      <c r="F81" s="30"/>
      <c r="G81" s="30"/>
    </row>
    <row r="82" spans="1:9" hidden="1" x14ac:dyDescent="0.25">
      <c r="A82" s="42"/>
      <c r="B82" s="28"/>
      <c r="C82" s="28"/>
      <c r="D82" s="29"/>
      <c r="E82" s="30"/>
      <c r="F82" s="30"/>
      <c r="G82" s="30"/>
    </row>
    <row r="83" spans="1:9" x14ac:dyDescent="0.25">
      <c r="A83" s="28"/>
      <c r="B83" s="28"/>
      <c r="C83" s="28"/>
      <c r="D83" s="29" t="s">
        <v>87</v>
      </c>
      <c r="E83" s="78">
        <v>150000</v>
      </c>
      <c r="F83" s="78">
        <v>220000</v>
      </c>
      <c r="G83" s="75" t="s">
        <v>136</v>
      </c>
    </row>
    <row r="84" spans="1:9" ht="15.75" thickBot="1" x14ac:dyDescent="0.3">
      <c r="A84" s="28"/>
      <c r="B84" s="28"/>
      <c r="C84" s="28"/>
      <c r="D84" s="29" t="s">
        <v>86</v>
      </c>
      <c r="E84" s="81"/>
      <c r="F84" s="81"/>
      <c r="G84" s="81" t="s">
        <v>152</v>
      </c>
    </row>
    <row r="85" spans="1:9" ht="24" x14ac:dyDescent="0.25">
      <c r="A85" s="70"/>
      <c r="B85" s="70"/>
      <c r="C85" s="70"/>
      <c r="D85" s="71" t="s">
        <v>71</v>
      </c>
      <c r="E85" s="72"/>
      <c r="F85" s="72"/>
      <c r="G85" s="72"/>
    </row>
    <row r="86" spans="1:9" ht="24" x14ac:dyDescent="0.25">
      <c r="A86" s="28"/>
      <c r="B86" s="28"/>
      <c r="C86" s="28"/>
      <c r="D86" s="29" t="s">
        <v>89</v>
      </c>
      <c r="E86" s="88">
        <v>300000</v>
      </c>
      <c r="F86" s="88">
        <v>440000</v>
      </c>
      <c r="G86" s="86" t="s">
        <v>134</v>
      </c>
    </row>
    <row r="87" spans="1:9" ht="24" x14ac:dyDescent="0.25">
      <c r="A87" s="28"/>
      <c r="B87" s="28"/>
      <c r="C87" s="28"/>
      <c r="D87" s="29" t="s">
        <v>88</v>
      </c>
      <c r="E87" s="94"/>
      <c r="F87" s="94"/>
      <c r="G87" s="87"/>
    </row>
    <row r="88" spans="1:9" ht="15.75" thickBot="1" x14ac:dyDescent="0.3">
      <c r="A88" s="28"/>
      <c r="B88" s="28"/>
      <c r="C88" s="28"/>
      <c r="D88" s="101" t="s">
        <v>32</v>
      </c>
      <c r="E88" s="77"/>
      <c r="F88" s="77"/>
      <c r="G88" s="67"/>
      <c r="I88" s="15"/>
    </row>
    <row r="89" spans="1:9" ht="16.5" customHeight="1" x14ac:dyDescent="0.25">
      <c r="A89" s="70"/>
      <c r="B89" s="70"/>
      <c r="C89" s="70"/>
      <c r="D89" s="71" t="s">
        <v>72</v>
      </c>
      <c r="E89" s="72"/>
      <c r="F89" s="72"/>
      <c r="G89" s="72"/>
    </row>
    <row r="90" spans="1:9" x14ac:dyDescent="0.25">
      <c r="A90" s="28"/>
      <c r="B90" s="28"/>
      <c r="C90" s="28"/>
      <c r="D90" s="29" t="s">
        <v>90</v>
      </c>
      <c r="E90" s="88">
        <v>160000</v>
      </c>
      <c r="F90" s="88">
        <v>120000</v>
      </c>
      <c r="G90" s="86" t="s">
        <v>144</v>
      </c>
    </row>
    <row r="91" spans="1:9" ht="24" x14ac:dyDescent="0.25">
      <c r="A91" s="28"/>
      <c r="B91" s="28"/>
      <c r="C91" s="28"/>
      <c r="D91" s="29" t="s">
        <v>91</v>
      </c>
      <c r="E91" s="94"/>
      <c r="F91" s="94"/>
      <c r="G91" s="93"/>
    </row>
    <row r="92" spans="1:9" ht="36" x14ac:dyDescent="0.25">
      <c r="A92" s="28"/>
      <c r="B92" s="28"/>
      <c r="C92" s="28"/>
      <c r="D92" s="29" t="s">
        <v>92</v>
      </c>
      <c r="E92" s="76">
        <v>250000</v>
      </c>
      <c r="F92" s="76">
        <v>350000</v>
      </c>
      <c r="G92" s="93"/>
    </row>
    <row r="93" spans="1:9" ht="24" x14ac:dyDescent="0.25">
      <c r="A93" s="28"/>
      <c r="B93" s="28"/>
      <c r="C93" s="28"/>
      <c r="D93" s="29" t="s">
        <v>93</v>
      </c>
      <c r="E93" s="88">
        <v>280000</v>
      </c>
      <c r="F93" s="88">
        <v>200000</v>
      </c>
      <c r="G93" s="93"/>
    </row>
    <row r="94" spans="1:9" ht="24" x14ac:dyDescent="0.25">
      <c r="A94" s="28"/>
      <c r="B94" s="28"/>
      <c r="C94" s="28"/>
      <c r="D94" s="29" t="s">
        <v>94</v>
      </c>
      <c r="E94" s="94"/>
      <c r="F94" s="94"/>
      <c r="G94" s="93"/>
    </row>
    <row r="95" spans="1:9" x14ac:dyDescent="0.25">
      <c r="A95" s="28"/>
      <c r="B95" s="28"/>
      <c r="C95" s="28"/>
      <c r="D95" s="29" t="s">
        <v>95</v>
      </c>
      <c r="E95" s="76">
        <v>160000</v>
      </c>
      <c r="F95" s="76">
        <v>120000</v>
      </c>
      <c r="G95" s="93"/>
    </row>
    <row r="96" spans="1:9" ht="24" x14ac:dyDescent="0.25">
      <c r="A96" s="28"/>
      <c r="B96" s="28"/>
      <c r="C96" s="28"/>
      <c r="D96" s="29" t="s">
        <v>96</v>
      </c>
      <c r="E96" s="76">
        <v>280000</v>
      </c>
      <c r="F96" s="76">
        <v>200000</v>
      </c>
      <c r="G96" s="93"/>
    </row>
    <row r="97" spans="1:9" x14ac:dyDescent="0.25">
      <c r="A97" s="28"/>
      <c r="B97" s="28"/>
      <c r="C97" s="28"/>
      <c r="D97" s="29" t="s">
        <v>97</v>
      </c>
      <c r="E97" s="88">
        <v>160000</v>
      </c>
      <c r="F97" s="88">
        <v>120000</v>
      </c>
      <c r="G97" s="93"/>
    </row>
    <row r="98" spans="1:9" x14ac:dyDescent="0.25">
      <c r="A98" s="28"/>
      <c r="B98" s="28"/>
      <c r="C98" s="28"/>
      <c r="D98" s="29" t="s">
        <v>98</v>
      </c>
      <c r="E98" s="94"/>
      <c r="F98" s="94"/>
      <c r="G98" s="87"/>
    </row>
    <row r="99" spans="1:9" x14ac:dyDescent="0.25">
      <c r="A99" s="28"/>
      <c r="B99" s="28"/>
      <c r="C99" s="28"/>
      <c r="D99" s="29" t="s">
        <v>99</v>
      </c>
      <c r="E99" s="78">
        <v>120000</v>
      </c>
      <c r="F99" s="78">
        <v>120000</v>
      </c>
      <c r="G99" s="68" t="s">
        <v>138</v>
      </c>
    </row>
    <row r="100" spans="1:9" x14ac:dyDescent="0.25">
      <c r="A100" s="28"/>
      <c r="B100" s="28"/>
      <c r="C100" s="28"/>
      <c r="D100" s="29" t="s">
        <v>100</v>
      </c>
      <c r="E100" s="30"/>
      <c r="F100" s="30"/>
      <c r="G100" s="30"/>
    </row>
    <row r="101" spans="1:9" x14ac:dyDescent="0.25">
      <c r="A101" s="28"/>
      <c r="B101" s="28"/>
      <c r="C101" s="28"/>
      <c r="D101" s="29" t="s">
        <v>101</v>
      </c>
      <c r="E101" s="30"/>
      <c r="F101" s="30"/>
      <c r="G101" s="30"/>
    </row>
    <row r="102" spans="1:9" x14ac:dyDescent="0.25">
      <c r="A102" s="28"/>
      <c r="B102" s="28"/>
      <c r="C102" s="28"/>
      <c r="D102" s="29" t="s">
        <v>102</v>
      </c>
      <c r="E102" s="30"/>
      <c r="F102" s="30"/>
      <c r="G102" s="30"/>
    </row>
    <row r="103" spans="1:9" x14ac:dyDescent="0.25">
      <c r="A103" s="102"/>
      <c r="B103" s="102"/>
      <c r="C103" s="102"/>
      <c r="D103" s="101" t="s">
        <v>15</v>
      </c>
      <c r="E103" s="21"/>
      <c r="F103" s="21"/>
      <c r="G103" s="21"/>
      <c r="I103" s="15"/>
    </row>
    <row r="104" spans="1:9" x14ac:dyDescent="0.25">
      <c r="A104" s="102"/>
      <c r="B104" s="102"/>
      <c r="C104" s="102"/>
      <c r="D104" s="101" t="s">
        <v>14</v>
      </c>
      <c r="E104" s="21"/>
      <c r="F104" s="21"/>
      <c r="G104" s="21"/>
      <c r="I104" s="15"/>
    </row>
    <row r="105" spans="1:9" x14ac:dyDescent="0.25">
      <c r="A105" s="102"/>
      <c r="B105" s="102"/>
      <c r="C105" s="102"/>
      <c r="D105" s="101" t="s">
        <v>17</v>
      </c>
      <c r="E105" s="21"/>
      <c r="F105" s="21"/>
      <c r="G105" s="21"/>
      <c r="I105" s="15"/>
    </row>
    <row r="106" spans="1:9" x14ac:dyDescent="0.25">
      <c r="A106" s="102"/>
      <c r="B106" s="102"/>
      <c r="C106" s="102"/>
      <c r="D106" s="101" t="s">
        <v>13</v>
      </c>
      <c r="E106" s="21"/>
      <c r="F106" s="21"/>
      <c r="G106" s="21"/>
      <c r="I106" s="15"/>
    </row>
    <row r="107" spans="1:9" ht="15.75" thickBot="1" x14ac:dyDescent="0.3">
      <c r="A107" s="102"/>
      <c r="B107" s="102"/>
      <c r="C107" s="102"/>
      <c r="D107" s="101" t="s">
        <v>23</v>
      </c>
      <c r="E107" s="21"/>
      <c r="F107" s="21"/>
      <c r="G107" s="21"/>
      <c r="I107" s="15"/>
    </row>
    <row r="108" spans="1:9" x14ac:dyDescent="0.25">
      <c r="A108" s="31" t="s">
        <v>40</v>
      </c>
      <c r="B108" s="52"/>
      <c r="C108" s="52"/>
      <c r="D108" s="27" t="s">
        <v>103</v>
      </c>
      <c r="E108" s="39"/>
      <c r="F108" s="39"/>
      <c r="G108" s="39"/>
    </row>
    <row r="109" spans="1:9" s="2" customFormat="1" x14ac:dyDescent="0.25">
      <c r="A109" s="28"/>
      <c r="B109" s="53"/>
      <c r="C109" s="53"/>
      <c r="D109" s="29" t="s">
        <v>104</v>
      </c>
      <c r="E109" s="88">
        <v>689000</v>
      </c>
      <c r="F109" s="90"/>
      <c r="G109" s="86" t="s">
        <v>154</v>
      </c>
      <c r="H109" s="13"/>
      <c r="I109" s="12"/>
    </row>
    <row r="110" spans="1:9" s="2" customFormat="1" x14ac:dyDescent="0.25">
      <c r="A110" s="28"/>
      <c r="B110" s="53"/>
      <c r="C110" s="53"/>
      <c r="D110" s="29" t="s">
        <v>105</v>
      </c>
      <c r="E110" s="89"/>
      <c r="F110" s="91"/>
      <c r="G110" s="93"/>
      <c r="H110" s="13"/>
      <c r="I110" s="12"/>
    </row>
    <row r="111" spans="1:9" s="2" customFormat="1" x14ac:dyDescent="0.25">
      <c r="A111" s="28"/>
      <c r="B111" s="53"/>
      <c r="C111" s="53"/>
      <c r="D111" s="29" t="s">
        <v>73</v>
      </c>
      <c r="E111" s="89"/>
      <c r="F111" s="91"/>
      <c r="G111" s="93"/>
      <c r="H111" s="13"/>
      <c r="I111" s="12"/>
    </row>
    <row r="112" spans="1:9" s="2" customFormat="1" x14ac:dyDescent="0.25">
      <c r="A112" s="28"/>
      <c r="B112" s="53"/>
      <c r="C112" s="53"/>
      <c r="D112" s="29" t="s">
        <v>74</v>
      </c>
      <c r="E112" s="89"/>
      <c r="F112" s="92"/>
      <c r="G112" s="87"/>
      <c r="H112" s="13"/>
      <c r="I112" s="12"/>
    </row>
    <row r="113" spans="1:9" s="2" customFormat="1" x14ac:dyDescent="0.25">
      <c r="A113" s="108"/>
      <c r="B113" s="107"/>
      <c r="C113" s="107"/>
      <c r="D113" s="20" t="s">
        <v>156</v>
      </c>
      <c r="E113" s="104"/>
      <c r="F113" s="105"/>
      <c r="G113" s="106"/>
      <c r="H113" s="13"/>
      <c r="I113" s="12"/>
    </row>
    <row r="114" spans="1:9" s="2" customFormat="1" ht="15.75" thickBot="1" x14ac:dyDescent="0.3">
      <c r="A114" s="102"/>
      <c r="B114" s="103"/>
      <c r="C114" s="103"/>
      <c r="D114" s="100"/>
      <c r="E114" s="104"/>
      <c r="F114" s="105"/>
      <c r="G114" s="106"/>
      <c r="H114" s="13"/>
      <c r="I114" s="12"/>
    </row>
    <row r="115" spans="1:9" s="2" customFormat="1" x14ac:dyDescent="0.25">
      <c r="A115" s="31" t="s">
        <v>39</v>
      </c>
      <c r="B115" s="52"/>
      <c r="C115" s="52"/>
      <c r="D115" s="27" t="s">
        <v>106</v>
      </c>
      <c r="E115" s="39"/>
      <c r="F115" s="39"/>
      <c r="G115" s="39"/>
      <c r="H115" s="13"/>
      <c r="I115" s="12"/>
    </row>
    <row r="116" spans="1:9" s="2" customFormat="1" ht="15.75" thickBot="1" x14ac:dyDescent="0.3">
      <c r="A116" s="28"/>
      <c r="B116" s="53"/>
      <c r="C116" s="53"/>
      <c r="D116" s="29" t="s">
        <v>153</v>
      </c>
      <c r="E116" s="78">
        <v>220000</v>
      </c>
      <c r="F116" s="68"/>
      <c r="G116" s="68" t="s">
        <v>147</v>
      </c>
      <c r="H116" s="14"/>
      <c r="I116" s="12"/>
    </row>
    <row r="117" spans="1:9" s="2" customFormat="1" x14ac:dyDescent="0.25">
      <c r="A117" s="31" t="s">
        <v>36</v>
      </c>
      <c r="B117" s="52"/>
      <c r="C117" s="52"/>
      <c r="D117" s="27" t="s">
        <v>107</v>
      </c>
      <c r="E117" s="39"/>
      <c r="F117" s="39"/>
      <c r="G117" s="39"/>
      <c r="H117" s="13"/>
      <c r="I117" s="12"/>
    </row>
    <row r="118" spans="1:9" s="2" customFormat="1" x14ac:dyDescent="0.25">
      <c r="A118" s="28"/>
      <c r="B118" s="53"/>
      <c r="C118" s="53"/>
      <c r="D118" s="29" t="s">
        <v>108</v>
      </c>
      <c r="E118" s="78">
        <v>100000</v>
      </c>
      <c r="F118" s="78">
        <v>0</v>
      </c>
      <c r="G118" s="68" t="s">
        <v>141</v>
      </c>
      <c r="H118" s="13"/>
      <c r="I118" s="12"/>
    </row>
    <row r="119" spans="1:9" s="2" customFormat="1" x14ac:dyDescent="0.25">
      <c r="A119" s="28"/>
      <c r="B119" s="53"/>
      <c r="C119" s="53"/>
      <c r="D119" s="29" t="s">
        <v>109</v>
      </c>
      <c r="E119" s="78">
        <v>160000</v>
      </c>
      <c r="F119" s="68"/>
      <c r="G119" s="68" t="s">
        <v>145</v>
      </c>
      <c r="H119" s="13"/>
      <c r="I119" s="12"/>
    </row>
    <row r="120" spans="1:9" s="2" customFormat="1" x14ac:dyDescent="0.25">
      <c r="A120" s="28"/>
      <c r="B120" s="53"/>
      <c r="C120" s="53"/>
      <c r="D120" s="29" t="s">
        <v>110</v>
      </c>
      <c r="E120" s="78">
        <v>60000</v>
      </c>
      <c r="F120" s="78"/>
      <c r="G120" s="78" t="s">
        <v>146</v>
      </c>
      <c r="H120" s="13"/>
      <c r="I120" s="12"/>
    </row>
    <row r="121" spans="1:9" s="2" customFormat="1" ht="15.75" thickBot="1" x14ac:dyDescent="0.3">
      <c r="A121" s="28"/>
      <c r="B121" s="53"/>
      <c r="C121" s="53"/>
      <c r="D121" s="29" t="s">
        <v>111</v>
      </c>
      <c r="E121" s="30"/>
      <c r="F121" s="30"/>
      <c r="G121" s="30"/>
      <c r="H121" s="13"/>
      <c r="I121" s="12"/>
    </row>
    <row r="122" spans="1:9" s="2" customFormat="1" ht="24" x14ac:dyDescent="0.25">
      <c r="A122" s="31" t="s">
        <v>31</v>
      </c>
      <c r="B122" s="52"/>
      <c r="C122" s="52"/>
      <c r="D122" s="27" t="s">
        <v>112</v>
      </c>
      <c r="E122" s="39"/>
      <c r="F122" s="39"/>
      <c r="G122" s="39"/>
      <c r="H122" s="13"/>
      <c r="I122" s="12"/>
    </row>
    <row r="123" spans="1:9" s="2" customFormat="1" x14ac:dyDescent="0.25">
      <c r="A123" s="28"/>
      <c r="B123" s="53"/>
      <c r="C123" s="53"/>
      <c r="D123" s="29" t="s">
        <v>113</v>
      </c>
      <c r="E123" s="78">
        <v>160000</v>
      </c>
      <c r="F123" s="68"/>
      <c r="G123" s="68" t="s">
        <v>149</v>
      </c>
      <c r="H123" s="13"/>
      <c r="I123" s="12"/>
    </row>
    <row r="124" spans="1:9" s="2" customFormat="1" x14ac:dyDescent="0.25">
      <c r="A124" s="28"/>
      <c r="B124" s="53"/>
      <c r="C124" s="53"/>
      <c r="D124" s="29" t="s">
        <v>114</v>
      </c>
      <c r="E124" s="82"/>
      <c r="F124" s="82"/>
      <c r="G124" s="68" t="s">
        <v>148</v>
      </c>
      <c r="H124" s="14"/>
      <c r="I124" s="12"/>
    </row>
    <row r="125" spans="1:9" s="2" customFormat="1" ht="24" x14ac:dyDescent="0.25">
      <c r="A125" s="28"/>
      <c r="B125" s="53"/>
      <c r="C125" s="53"/>
      <c r="D125" s="29" t="s">
        <v>115</v>
      </c>
      <c r="E125" s="82"/>
      <c r="F125" s="82"/>
      <c r="G125" s="68" t="s">
        <v>148</v>
      </c>
      <c r="H125" s="13"/>
      <c r="I125" s="12"/>
    </row>
    <row r="126" spans="1:9" s="2" customFormat="1" ht="18.75" customHeight="1" thickBot="1" x14ac:dyDescent="0.3">
      <c r="A126" s="28"/>
      <c r="B126" s="53"/>
      <c r="C126" s="53"/>
      <c r="D126" s="29" t="s">
        <v>116</v>
      </c>
      <c r="E126" s="30"/>
      <c r="F126" s="30"/>
      <c r="G126" s="30"/>
      <c r="H126" s="13"/>
      <c r="I126" s="12"/>
    </row>
    <row r="127" spans="1:9" s="2" customFormat="1" ht="24" x14ac:dyDescent="0.25">
      <c r="A127" s="31" t="s">
        <v>12</v>
      </c>
      <c r="B127" s="52"/>
      <c r="C127" s="52"/>
      <c r="D127" s="27" t="s">
        <v>117</v>
      </c>
      <c r="E127" s="39"/>
      <c r="F127" s="39"/>
      <c r="G127" s="39"/>
      <c r="H127" s="13"/>
      <c r="I127" s="12"/>
    </row>
    <row r="128" spans="1:9" s="2" customFormat="1" ht="24" x14ac:dyDescent="0.25">
      <c r="A128" s="28"/>
      <c r="B128" s="53"/>
      <c r="C128" s="53"/>
      <c r="D128" s="29" t="s">
        <v>66</v>
      </c>
      <c r="E128" s="78">
        <v>100000</v>
      </c>
      <c r="F128" s="78">
        <v>0</v>
      </c>
      <c r="G128" s="78" t="s">
        <v>151</v>
      </c>
      <c r="H128" s="13"/>
      <c r="I128" s="12"/>
    </row>
    <row r="129" spans="1:9" s="2" customFormat="1" ht="24.75" thickBot="1" x14ac:dyDescent="0.3">
      <c r="A129" s="28"/>
      <c r="B129" s="53"/>
      <c r="C129" s="53"/>
      <c r="D129" s="29" t="s">
        <v>67</v>
      </c>
      <c r="E129" s="82"/>
      <c r="F129" s="82"/>
      <c r="G129" s="82"/>
      <c r="H129" s="13"/>
      <c r="I129" s="12"/>
    </row>
    <row r="130" spans="1:9" s="2" customFormat="1" ht="24" x14ac:dyDescent="0.25">
      <c r="A130" s="31" t="s">
        <v>8</v>
      </c>
      <c r="B130" s="52"/>
      <c r="C130" s="52"/>
      <c r="D130" s="27" t="s">
        <v>118</v>
      </c>
      <c r="E130" s="39"/>
      <c r="F130" s="39"/>
      <c r="G130" s="39"/>
      <c r="H130" s="13"/>
      <c r="I130" s="12"/>
    </row>
    <row r="131" spans="1:9" s="2" customFormat="1" x14ac:dyDescent="0.25">
      <c r="A131" s="28"/>
      <c r="B131" s="53"/>
      <c r="C131" s="53"/>
      <c r="D131" s="29"/>
      <c r="E131" s="76">
        <v>210000</v>
      </c>
      <c r="F131" s="68"/>
      <c r="G131" s="68" t="s">
        <v>150</v>
      </c>
      <c r="H131" s="13"/>
      <c r="I131" s="12"/>
    </row>
    <row r="132" spans="1:9" s="2" customFormat="1" ht="15.75" thickBot="1" x14ac:dyDescent="0.3">
      <c r="A132" s="28"/>
      <c r="B132" s="53"/>
      <c r="C132" s="53"/>
      <c r="D132" s="29"/>
      <c r="E132" s="30"/>
      <c r="F132" s="30"/>
      <c r="G132" s="30"/>
      <c r="H132" s="13"/>
      <c r="I132" s="12"/>
    </row>
    <row r="133" spans="1:9" s="2" customFormat="1" ht="36" x14ac:dyDescent="0.25">
      <c r="A133" s="31" t="s">
        <v>5</v>
      </c>
      <c r="B133" s="32"/>
      <c r="C133" s="32"/>
      <c r="D133" s="27" t="s">
        <v>119</v>
      </c>
      <c r="E133" s="33"/>
      <c r="F133" s="33"/>
      <c r="G133" s="33"/>
      <c r="H133" s="13"/>
      <c r="I133" s="12"/>
    </row>
    <row r="134" spans="1:9" s="2" customFormat="1" ht="60" x14ac:dyDescent="0.25">
      <c r="A134" s="28"/>
      <c r="B134" s="53"/>
      <c r="C134" s="53"/>
      <c r="D134" s="29" t="s">
        <v>120</v>
      </c>
      <c r="E134" s="78">
        <v>60000</v>
      </c>
      <c r="F134" s="68"/>
      <c r="G134" s="75" t="s">
        <v>151</v>
      </c>
      <c r="H134" s="13"/>
      <c r="I134" s="12"/>
    </row>
    <row r="135" spans="1:9" s="2" customFormat="1" ht="60" x14ac:dyDescent="0.25">
      <c r="A135" s="28"/>
      <c r="B135" s="53"/>
      <c r="C135" s="53"/>
      <c r="D135" s="29" t="s">
        <v>121</v>
      </c>
      <c r="E135" s="85"/>
      <c r="F135" s="85"/>
      <c r="G135" s="85"/>
      <c r="H135" s="13"/>
      <c r="I135" s="12"/>
    </row>
    <row r="136" spans="1:9" x14ac:dyDescent="0.25">
      <c r="A136" s="54"/>
      <c r="B136" s="54"/>
      <c r="C136" s="54"/>
      <c r="D136" s="55"/>
      <c r="E136" s="79">
        <f>SUM(E5:E135)</f>
        <v>9994000</v>
      </c>
      <c r="F136" s="80">
        <f>SUM(F5:F135)</f>
        <v>10820000</v>
      </c>
      <c r="G136" s="57"/>
    </row>
    <row r="137" spans="1:9" x14ac:dyDescent="0.25">
      <c r="A137" s="58"/>
      <c r="B137" s="58"/>
      <c r="C137" s="58"/>
      <c r="D137" s="55"/>
      <c r="E137" s="56"/>
      <c r="F137" s="57"/>
      <c r="G137" s="57"/>
    </row>
    <row r="138" spans="1:9" x14ac:dyDescent="0.25">
      <c r="A138" s="58"/>
      <c r="B138" s="58"/>
      <c r="C138" s="58"/>
      <c r="D138" s="55"/>
      <c r="E138" s="56"/>
      <c r="F138" s="57"/>
      <c r="G138" s="57"/>
    </row>
    <row r="139" spans="1:9" x14ac:dyDescent="0.25">
      <c r="A139" s="58"/>
      <c r="B139" s="58"/>
      <c r="C139" s="58"/>
      <c r="D139" s="55"/>
      <c r="E139" s="56"/>
      <c r="F139" s="57"/>
      <c r="G139" s="57"/>
    </row>
    <row r="140" spans="1:9" x14ac:dyDescent="0.25">
      <c r="A140" s="58"/>
      <c r="B140" s="59"/>
      <c r="C140" s="59"/>
      <c r="D140" s="55"/>
      <c r="E140" s="56"/>
      <c r="F140" s="57"/>
      <c r="G140" s="57"/>
    </row>
    <row r="141" spans="1:9" x14ac:dyDescent="0.25">
      <c r="A141" s="58"/>
      <c r="B141" s="58"/>
      <c r="C141" s="58"/>
      <c r="D141" s="55"/>
      <c r="E141" s="56"/>
      <c r="F141" s="57"/>
      <c r="G141" s="57"/>
    </row>
    <row r="142" spans="1:9" x14ac:dyDescent="0.25">
      <c r="A142" s="58"/>
      <c r="B142" s="58"/>
      <c r="C142" s="58"/>
      <c r="D142" s="55"/>
      <c r="E142" s="56"/>
      <c r="F142" s="57"/>
      <c r="G142" s="57"/>
    </row>
    <row r="143" spans="1:9" x14ac:dyDescent="0.25">
      <c r="A143" s="58"/>
      <c r="B143" s="58"/>
      <c r="C143" s="58"/>
      <c r="D143" s="55"/>
      <c r="E143" s="56"/>
      <c r="F143" s="57"/>
      <c r="G143" s="57"/>
    </row>
    <row r="144" spans="1:9" x14ac:dyDescent="0.25">
      <c r="A144" s="58"/>
      <c r="B144" s="58"/>
      <c r="C144" s="58"/>
      <c r="D144" s="55"/>
      <c r="E144" s="56"/>
      <c r="F144" s="57"/>
      <c r="G144" s="57"/>
    </row>
  </sheetData>
  <mergeCells count="27">
    <mergeCell ref="H22:H27"/>
    <mergeCell ref="H28:H29"/>
    <mergeCell ref="I28:I29"/>
    <mergeCell ref="A2:G2"/>
    <mergeCell ref="E23:E27"/>
    <mergeCell ref="F23:F27"/>
    <mergeCell ref="G5:G6"/>
    <mergeCell ref="E5:E9"/>
    <mergeCell ref="F5:F6"/>
    <mergeCell ref="G23:G27"/>
    <mergeCell ref="E93:E94"/>
    <mergeCell ref="F93:F94"/>
    <mergeCell ref="E97:E98"/>
    <mergeCell ref="F97:F98"/>
    <mergeCell ref="E90:E91"/>
    <mergeCell ref="F90:F91"/>
    <mergeCell ref="G90:G98"/>
    <mergeCell ref="G86:G87"/>
    <mergeCell ref="E86:E87"/>
    <mergeCell ref="F86:F87"/>
    <mergeCell ref="G44:G45"/>
    <mergeCell ref="E109:E112"/>
    <mergeCell ref="F109:F112"/>
    <mergeCell ref="G109:G112"/>
    <mergeCell ref="E32:E37"/>
    <mergeCell ref="F32:F37"/>
    <mergeCell ref="G32:G37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 </vt:lpstr>
      <vt:lpstr>'Расчет цен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2026-04-17T12:08:12Z</cp:lastPrinted>
  <dcterms:created xsi:type="dcterms:W3CDTF">2024-10-01T13:23:09Z</dcterms:created>
  <dcterms:modified xsi:type="dcterms:W3CDTF">2026-07-27T15:38:04Z</dcterms:modified>
</cp:coreProperties>
</file>